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759" firstSheet="3" activeTab="3"/>
  </bookViews>
  <sheets>
    <sheet name="記載要領" sheetId="1" r:id="rId1"/>
    <sheet name="産業分類表" sheetId="2" r:id="rId2"/>
    <sheet name="産廃の種類" sheetId="3" r:id="rId3"/>
    <sheet name="第１面" sheetId="4" r:id="rId4"/>
    <sheet name="第２面【汚泥】 " sheetId="5" r:id="rId5"/>
    <sheet name="【廃油】" sheetId="6" r:id="rId6"/>
    <sheet name="【廃ﾌﾟﾗ】" sheetId="7" r:id="rId7"/>
    <sheet name="【紙くず】" sheetId="8" r:id="rId8"/>
    <sheet name="【木くず】" sheetId="9" r:id="rId9"/>
    <sheet name="【繊維くず】" sheetId="10" r:id="rId10"/>
    <sheet name="【動植物性残さ】" sheetId="11" r:id="rId11"/>
    <sheet name="【金属くず】" sheetId="12" r:id="rId12"/>
    <sheet name="【ｶﾞﾗｽくず…】" sheetId="13" r:id="rId13"/>
    <sheet name="【がれき類】" sheetId="14" r:id="rId14"/>
    <sheet name="【混合廃棄物】" sheetId="15" r:id="rId15"/>
    <sheet name="第３面" sheetId="16" r:id="rId16"/>
    <sheet name="【特別管理産業廃棄物】" sheetId="17" r:id="rId17"/>
  </sheets>
  <definedNames>
    <definedName name="_xlnm.Print_Area" localSheetId="12">'【ｶﾞﾗｽくず…】'!$A$1:$V$24</definedName>
    <definedName name="_xlnm.Print_Area" localSheetId="13">'【がれき類】'!$A$1:$V$24</definedName>
    <definedName name="_xlnm.Print_Area" localSheetId="11">'【金属くず】'!$A$1:$V$24</definedName>
    <definedName name="_xlnm.Print_Area" localSheetId="14">'【混合廃棄物】'!$A$1:$V$24</definedName>
    <definedName name="_xlnm.Print_Area" localSheetId="7">'【紙くず】'!$A$1:$V$24</definedName>
    <definedName name="_xlnm.Print_Area" localSheetId="9">'【繊維くず】'!$A$1:$V$24</definedName>
    <definedName name="_xlnm.Print_Area" localSheetId="10">'【動植物性残さ】'!$A$1:$V$24</definedName>
    <definedName name="_xlnm.Print_Area" localSheetId="16">'【特別管理産業廃棄物】'!$A$1:$V$24</definedName>
    <definedName name="_xlnm.Print_Area" localSheetId="6">'【廃ﾌﾟﾗ】'!$A$1:$V$24</definedName>
    <definedName name="_xlnm.Print_Area" localSheetId="5">'【廃油】'!$A$1:$V$24</definedName>
    <definedName name="_xlnm.Print_Area" localSheetId="8">'【木くず】'!$A$1:$V$24</definedName>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'第１面'!$A$1:$I$29</definedName>
    <definedName name="_xlnm.Print_Area" localSheetId="4">'第２面【汚泥】 '!$A$1:$V$24</definedName>
    <definedName name="_xlnm.Print_Area" localSheetId="15">'第３面'!$A$1:$D$23</definedName>
  </definedNames>
  <calcPr fullCalcOnLoad="1"/>
</workbook>
</file>

<file path=xl/sharedStrings.xml><?xml version="1.0" encoding="utf-8"?>
<sst xmlns="http://schemas.openxmlformats.org/spreadsheetml/2006/main" count="869" uniqueCount="344">
  <si>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</si>
  <si>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</si>
  <si>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</si>
  <si>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</si>
  <si>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</si>
  <si>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</si>
  <si>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</si>
  <si>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</si>
  <si>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</si>
  <si>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</si>
  <si>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</si>
  <si>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</si>
  <si>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</si>
  <si>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</si>
  <si>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</si>
  <si>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</si>
  <si>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</si>
  <si>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</si>
  <si>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</si>
  <si>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</si>
  <si>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</si>
  <si>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</si>
  <si>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</si>
  <si>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</si>
  <si>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</si>
  <si>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</si>
  <si>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</si>
  <si>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</si>
  <si>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</si>
  <si>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</si>
  <si>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</si>
  <si>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</si>
  <si>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</si>
  <si>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</si>
  <si>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</si>
  <si>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</si>
  <si>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</si>
  <si>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</si>
  <si>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</si>
  <si>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</si>
  <si>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</si>
  <si>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</si>
  <si>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</si>
  <si>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</si>
  <si>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</si>
  <si>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</si>
  <si>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</si>
  <si>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</si>
  <si>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</si>
  <si>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</si>
  <si>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</si>
  <si>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</si>
  <si>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</si>
  <si>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</si>
  <si>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</si>
  <si>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</si>
  <si>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</si>
  <si>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</si>
  <si>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</si>
  <si>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</si>
  <si>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</si>
  <si>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</si>
  <si>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</si>
  <si>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</si>
  <si>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</si>
  <si>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</si>
  <si>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</si>
  <si>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</si>
  <si>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</si>
  <si>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</si>
  <si>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</si>
  <si>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</si>
  <si>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</si>
  <si>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</si>
  <si>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</si>
  <si>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</si>
  <si>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</si>
  <si>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</si>
  <si>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</si>
  <si>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</si>
  <si>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</si>
  <si>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</si>
  <si>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</si>
  <si>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</si>
  <si>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</si>
  <si>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</si>
  <si>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</si>
  <si>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</si>
  <si>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</si>
  <si>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</si>
  <si>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</si>
  <si>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</si>
  <si>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</si>
  <si>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</si>
  <si>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</si>
  <si>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</si>
  <si>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</si>
  <si>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</si>
  <si>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</si>
  <si>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</si>
  <si>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</si>
  <si>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</si>
  <si>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</si>
  <si>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</si>
  <si>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</si>
  <si>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</si>
  <si>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</si>
  <si>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</si>
  <si>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</si>
  <si>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</si>
  <si>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</si>
  <si>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</si>
  <si>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</si>
  <si>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</si>
  <si>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</si>
  <si>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</si>
  <si>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</si>
  <si>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</si>
  <si>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</si>
  <si>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</si>
  <si>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</si>
  <si>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</si>
  <si>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</si>
  <si>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</si>
  <si>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</si>
  <si>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</si>
  <si>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</si>
  <si>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</si>
  <si>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</si>
  <si>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</si>
  <si>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</si>
  <si>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</si>
  <si>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</si>
  <si>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</si>
  <si>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</si>
  <si>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</si>
  <si>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</si>
  <si>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</si>
  <si>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</si>
  <si>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</si>
  <si>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</si>
  <si>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</si>
  <si>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</si>
  <si>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</si>
  <si>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</si>
  <si>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</si>
  <si>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</si>
  <si>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</si>
  <si>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</si>
  <si>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</si>
  <si>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</si>
  <si>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</si>
  <si>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</si>
  <si>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</si>
  <si>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</si>
  <si>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</si>
  <si>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</si>
  <si>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</si>
  <si>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</si>
  <si>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</si>
  <si>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</si>
  <si>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</si>
  <si>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</si>
  <si>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</si>
  <si>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</si>
  <si>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</si>
  <si>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</si>
  <si>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</si>
  <si>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</si>
  <si>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</si>
  <si>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</si>
  <si>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</si>
  <si>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</si>
  <si>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</si>
  <si>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</si>
  <si>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</si>
  <si>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</si>
  <si>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</si>
  <si>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</si>
  <si>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</si>
  <si>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</si>
  <si>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</si>
  <si>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</si>
  <si>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</si>
  <si>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</si>
  <si>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</si>
  <si>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</si>
  <si>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</si>
  <si>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</si>
  <si>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</si>
  <si>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</si>
  <si>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</si>
  <si>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</si>
  <si>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</si>
  <si>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</si>
  <si>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</si>
  <si>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</si>
  <si>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</si>
  <si>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</si>
  <si>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</si>
  <si>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</si>
  <si>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</si>
  <si>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</si>
  <si>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</si>
  <si>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</si>
  <si>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</si>
  <si>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</si>
  <si>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</si>
  <si>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</si>
  <si>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</si>
  <si>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</si>
  <si>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</si>
  <si>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</si>
  <si>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</si>
  <si>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</si>
  <si>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</si>
  <si>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</si>
  <si>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</si>
  <si>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</si>
  <si>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</si>
  <si>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</si>
  <si>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</si>
  <si>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</si>
  <si>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</si>
  <si>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</si>
  <si>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</si>
  <si>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</si>
  <si>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</si>
  <si>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</si>
  <si>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</si>
  <si>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</si>
  <si>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</si>
  <si>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</si>
  <si>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</si>
  <si>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</si>
  <si>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</si>
  <si>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</si>
  <si>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</si>
  <si>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</si>
  <si>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</si>
  <si>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</si>
  <si>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</si>
  <si>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</si>
  <si>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</si>
  <si>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</si>
  <si>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</si>
  <si>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</si>
  <si>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</si>
  <si>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</si>
  <si>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</si>
  <si>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</si>
  <si>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</si>
  <si>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</si>
  <si>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</si>
  <si>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</si>
  <si>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</si>
  <si>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</si>
  <si>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</si>
  <si>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</si>
  <si>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</si>
  <si>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</si>
  <si>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</si>
  <si>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</si>
  <si>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</si>
  <si>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</si>
  <si>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</si>
  <si>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</si>
  <si>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</si>
  <si>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</si>
  <si>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</si>
  <si>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</si>
  <si>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</si>
  <si>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</si>
  <si>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</si>
  <si>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</si>
  <si>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</si>
  <si>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</si>
  <si>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</si>
  <si>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</si>
  <si>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</si>
  <si>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</si>
  <si>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</si>
  <si>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</si>
  <si>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</si>
  <si>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</si>
  <si>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</si>
  <si>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</si>
  <si>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</si>
  <si>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</si>
  <si>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</si>
  <si>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</si>
  <si>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</si>
  <si>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</si>
  <si>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</si>
  <si>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</si>
  <si>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</si>
  <si>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</si>
  <si>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</si>
  <si>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</si>
  <si>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</si>
  <si>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</si>
  <si>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</si>
  <si>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</si>
  <si>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</si>
  <si>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</si>
  <si>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</si>
  <si>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</si>
  <si>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</si>
  <si>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</si>
  <si>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</si>
  <si>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</si>
  <si>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</si>
  <si>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</si>
  <si>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</si>
  <si>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</si>
  <si>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</si>
  <si>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</si>
  <si>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</si>
  <si>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</si>
  <si>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</si>
  <si>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</si>
  <si>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徳島県徳島市佐古八番町5番7号</t>
  </si>
  <si>
    <t>株式会社　姫野組</t>
  </si>
  <si>
    <t>代表取締役社長　松本哲</t>
  </si>
  <si>
    <t>088-623-3211</t>
  </si>
  <si>
    <t>株式会社　姫野組</t>
  </si>
  <si>
    <t>徳島県徳島市佐古八番町５番７号</t>
  </si>
  <si>
    <t>Ｄ建設業　６総合建設業</t>
  </si>
  <si>
    <t>汚泥</t>
  </si>
  <si>
    <t>廃プラスチック類</t>
  </si>
  <si>
    <t>紙くず</t>
  </si>
  <si>
    <t>木くず</t>
  </si>
  <si>
    <t>繊維くず</t>
  </si>
  <si>
    <t>金属くず</t>
  </si>
  <si>
    <t>ｶﾞﾗｽくず・ｺﾝｸﾘｰﾄくずおよび陶磁器くず</t>
  </si>
  <si>
    <t>がれき類</t>
  </si>
  <si>
    <t>混合廃棄物</t>
  </si>
  <si>
    <t>動植物性残さ</t>
  </si>
  <si>
    <t>廃油</t>
  </si>
  <si>
    <t>令和４年４月１日～令和５年３月３１日</t>
  </si>
  <si>
    <t>特別管理産業廃棄物</t>
  </si>
  <si>
    <t>令和４</t>
  </si>
  <si>
    <t>令和 5 年 6 月 21 日</t>
  </si>
  <si>
    <t>１２５９７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</si>
</sst>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2">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0" fontId="32" fillId="0" borderId="0" xfId="0" applyNumberFormat="1" applyFont="1" applyBorder="1" applyAlignment="1">
      <alignment horizontal="left"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xf numFmtId="0" fontId="30" fillId="0" borderId="22" xfId="0" applyFont="1" applyFill="1" applyBorder="1" applyAlignment="1" quotePrefix="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B19" sqref="B19"/>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5" t="s">
        <v>7</v>
      </c>
      <c r="B3" s="146"/>
    </row>
    <row r="4" spans="1:2" ht="83.25" customHeight="1">
      <c r="A4" s="147" t="s">
        <v>2</v>
      </c>
      <c r="B4" s="148"/>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tabColor theme="6" tint="0.39998000860214233"/>
    <pageSetUpPr fitToPage="1"/>
  </sheetPr>
  <dimension ref="A1:AG24"/>
  <sheetViews>
    <sheetView view="pageBreakPreview" zoomScale="75" zoomScaleNormal="85" zoomScaleSheetLayoutView="75" zoomScalePageLayoutView="0" workbookViewId="0" topLeftCell="A1">
      <selection activeCell="N5" sqref="N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228" t="s">
        <v>332</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f>0.24+5.064</f>
        <v>5.304</v>
      </c>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f>5.064</f>
        <v>5.064</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5.304</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v>5.304</v>
      </c>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5.304</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5.064</v>
      </c>
      <c r="G20" s="87"/>
      <c r="H20" s="81"/>
      <c r="I20" s="81"/>
      <c r="J20" s="81"/>
      <c r="K20" s="81"/>
      <c r="L20" s="81"/>
      <c r="M20" s="81"/>
      <c r="N20" s="81"/>
      <c r="O20" s="81"/>
      <c r="P20" s="81"/>
      <c r="Q20" s="86"/>
      <c r="R20" s="81"/>
      <c r="S20" s="96" t="s">
        <v>119</v>
      </c>
      <c r="T20" s="97">
        <v>0</v>
      </c>
      <c r="U20" s="82"/>
      <c r="V20" s="83"/>
      <c r="W20" s="83"/>
      <c r="X20" s="83"/>
      <c r="Y20" s="83"/>
      <c r="Z20" s="83"/>
      <c r="AA20" s="83"/>
      <c r="AB20" s="83"/>
      <c r="AC20" s="83"/>
      <c r="AD20" s="83"/>
      <c r="AE20" s="83"/>
      <c r="AF20" s="83"/>
      <c r="AG20" s="83"/>
    </row>
    <row r="21" spans="1:33" ht="57" customHeight="1">
      <c r="A21" s="79"/>
      <c r="C21" s="216" t="s">
        <v>285</v>
      </c>
      <c r="D21" s="217"/>
      <c r="E21" s="214"/>
      <c r="F21" s="104">
        <f>T12</f>
        <v>5.064</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f>5.064</f>
        <v>5.064</v>
      </c>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20" sqref="T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228" t="s">
        <v>337</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0</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0</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0</v>
      </c>
      <c r="G20" s="87"/>
      <c r="H20" s="81"/>
      <c r="I20" s="81"/>
      <c r="J20" s="81"/>
      <c r="K20" s="81"/>
      <c r="L20" s="81"/>
      <c r="M20" s="81"/>
      <c r="N20" s="81"/>
      <c r="O20" s="81"/>
      <c r="P20" s="81"/>
      <c r="Q20" s="86"/>
      <c r="R20" s="81"/>
      <c r="S20" s="96" t="s">
        <v>119</v>
      </c>
      <c r="T20" s="97"/>
      <c r="U20" s="82"/>
      <c r="V20" s="83"/>
      <c r="W20" s="83"/>
      <c r="X20" s="83"/>
      <c r="Y20" s="83"/>
      <c r="Z20" s="83"/>
      <c r="AA20" s="83"/>
      <c r="AB20" s="83"/>
      <c r="AC20" s="83"/>
      <c r="AD20" s="83"/>
      <c r="AE20" s="83"/>
      <c r="AF20" s="83"/>
      <c r="AG20" s="83"/>
    </row>
    <row r="21" spans="1:33" ht="57" customHeight="1">
      <c r="A21" s="79"/>
      <c r="C21" s="216" t="s">
        <v>285</v>
      </c>
      <c r="D21" s="217"/>
      <c r="E21" s="214"/>
      <c r="F21" s="104">
        <f>T12</f>
        <v>0</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sheetPr>
    <tabColor theme="6" tint="0.39998000860214233"/>
    <pageSetUpPr fitToPage="1"/>
  </sheetPr>
  <dimension ref="A1:AG24"/>
  <sheetViews>
    <sheetView view="pageBreakPreview" zoomScale="75" zoomScaleNormal="85" zoomScaleSheetLayoutView="75" zoomScalePageLayoutView="0" workbookViewId="0" topLeftCell="A7">
      <selection activeCell="N5" sqref="N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228" t="s">
        <v>333</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f>5.82+222.567</f>
        <v>228.387</v>
      </c>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f>3.56+222.567</f>
        <v>226.127</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228.387</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v>228.387</v>
      </c>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228.387</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225.727</v>
      </c>
      <c r="G20" s="87"/>
      <c r="H20" s="81"/>
      <c r="I20" s="81"/>
      <c r="J20" s="81"/>
      <c r="K20" s="81"/>
      <c r="L20" s="81"/>
      <c r="M20" s="81"/>
      <c r="N20" s="81"/>
      <c r="O20" s="81"/>
      <c r="P20" s="81"/>
      <c r="Q20" s="86"/>
      <c r="R20" s="81"/>
      <c r="S20" s="96" t="s">
        <v>119</v>
      </c>
      <c r="T20" s="97">
        <v>0</v>
      </c>
      <c r="U20" s="82"/>
      <c r="V20" s="83"/>
      <c r="W20" s="83"/>
      <c r="X20" s="83"/>
      <c r="Y20" s="83"/>
      <c r="Z20" s="83"/>
      <c r="AA20" s="83"/>
      <c r="AB20" s="83"/>
      <c r="AC20" s="83"/>
      <c r="AD20" s="83"/>
      <c r="AE20" s="83"/>
      <c r="AF20" s="83"/>
      <c r="AG20" s="83"/>
    </row>
    <row r="21" spans="1:33" ht="57" customHeight="1">
      <c r="A21" s="79"/>
      <c r="C21" s="216" t="s">
        <v>285</v>
      </c>
      <c r="D21" s="217"/>
      <c r="E21" s="214"/>
      <c r="F21" s="104">
        <f>T12</f>
        <v>226.127</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f>3.16+222.567</f>
        <v>225.727</v>
      </c>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tabColor theme="6" tint="0.39998000860214233"/>
    <pageSetUpPr fitToPage="1"/>
  </sheetPr>
  <dimension ref="A1:AG24"/>
  <sheetViews>
    <sheetView view="pageBreakPreview" zoomScale="75" zoomScaleNormal="85" zoomScaleSheetLayoutView="75" zoomScalePageLayoutView="0" workbookViewId="0" topLeftCell="A7">
      <selection activeCell="N5" sqref="N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228" t="s">
        <v>334</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f>403.23</f>
        <v>403.23</v>
      </c>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f>403.23</f>
        <v>403.23</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403.23</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f>403.23</f>
        <v>403.23</v>
      </c>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403.23</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394.73</v>
      </c>
      <c r="G20" s="87"/>
      <c r="H20" s="81"/>
      <c r="I20" s="81"/>
      <c r="J20" s="81"/>
      <c r="K20" s="81"/>
      <c r="L20" s="81"/>
      <c r="M20" s="81"/>
      <c r="N20" s="81"/>
      <c r="O20" s="81"/>
      <c r="P20" s="81"/>
      <c r="Q20" s="86"/>
      <c r="R20" s="81"/>
      <c r="S20" s="96" t="s">
        <v>119</v>
      </c>
      <c r="T20" s="97">
        <v>0</v>
      </c>
      <c r="U20" s="82"/>
      <c r="V20" s="83"/>
      <c r="W20" s="83"/>
      <c r="X20" s="83"/>
      <c r="Y20" s="83"/>
      <c r="Z20" s="83"/>
      <c r="AA20" s="83"/>
      <c r="AB20" s="83"/>
      <c r="AC20" s="83"/>
      <c r="AD20" s="83"/>
      <c r="AE20" s="83"/>
      <c r="AF20" s="83"/>
      <c r="AG20" s="83"/>
    </row>
    <row r="21" spans="1:33" ht="57" customHeight="1">
      <c r="A21" s="79"/>
      <c r="C21" s="216" t="s">
        <v>285</v>
      </c>
      <c r="D21" s="217"/>
      <c r="E21" s="214"/>
      <c r="F21" s="104">
        <f>T12</f>
        <v>403.23</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f>394.73</f>
        <v>394.73</v>
      </c>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tabColor theme="6" tint="0.39998000860214233"/>
    <pageSetUpPr fitToPage="1"/>
  </sheetPr>
  <dimension ref="A1:AG24"/>
  <sheetViews>
    <sheetView view="pageBreakPreview" zoomScale="75" zoomScaleNormal="85" zoomScaleSheetLayoutView="75" zoomScalePageLayoutView="0" workbookViewId="0" topLeftCell="A1">
      <selection activeCell="N5" sqref="N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228" t="s">
        <v>335</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f>1180+7231.415</f>
        <v>8411.415</v>
      </c>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f>1147.59+7231.415</f>
        <v>8379.005</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8411.415</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v>8411.415</v>
      </c>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8411.415</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2970.884</v>
      </c>
      <c r="G20" s="87"/>
      <c r="H20" s="81"/>
      <c r="I20" s="81"/>
      <c r="J20" s="81"/>
      <c r="K20" s="81"/>
      <c r="L20" s="81"/>
      <c r="M20" s="81"/>
      <c r="N20" s="81"/>
      <c r="O20" s="81"/>
      <c r="P20" s="81"/>
      <c r="Q20" s="86"/>
      <c r="R20" s="81"/>
      <c r="S20" s="96" t="s">
        <v>119</v>
      </c>
      <c r="T20" s="97">
        <v>0</v>
      </c>
      <c r="U20" s="82"/>
      <c r="V20" s="83"/>
      <c r="W20" s="83"/>
      <c r="X20" s="83"/>
      <c r="Y20" s="83"/>
      <c r="Z20" s="83"/>
      <c r="AA20" s="83"/>
      <c r="AB20" s="83"/>
      <c r="AC20" s="83"/>
      <c r="AD20" s="83"/>
      <c r="AE20" s="83"/>
      <c r="AF20" s="83"/>
      <c r="AG20" s="83"/>
    </row>
    <row r="21" spans="1:33" ht="57" customHeight="1">
      <c r="A21" s="79"/>
      <c r="C21" s="216" t="s">
        <v>285</v>
      </c>
      <c r="D21" s="217"/>
      <c r="E21" s="214"/>
      <c r="F21" s="104">
        <f>T12</f>
        <v>8379.005</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f>1.48+2969.404</f>
        <v>2970.884</v>
      </c>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tabColor theme="6" tint="0.39998000860214233"/>
    <pageSetUpPr fitToPage="1"/>
  </sheetPr>
  <dimension ref="A1:AG24"/>
  <sheetViews>
    <sheetView view="pageBreakPreview" zoomScale="75" zoomScaleNormal="85" zoomScaleSheetLayoutView="75" zoomScalePageLayoutView="0" workbookViewId="0" topLeftCell="A1">
      <selection activeCell="N5" sqref="N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228" t="s">
        <v>336</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f>238.31+75.358</f>
        <v>313.668</v>
      </c>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f>238.31+75.385</f>
        <v>313.695</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313.668</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v>313.668</v>
      </c>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313.668</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73.538</v>
      </c>
      <c r="G20" s="87"/>
      <c r="H20" s="81"/>
      <c r="I20" s="81"/>
      <c r="J20" s="81"/>
      <c r="K20" s="81"/>
      <c r="L20" s="81"/>
      <c r="M20" s="81"/>
      <c r="N20" s="81"/>
      <c r="O20" s="81"/>
      <c r="P20" s="81"/>
      <c r="Q20" s="86"/>
      <c r="R20" s="81"/>
      <c r="S20" s="96" t="s">
        <v>119</v>
      </c>
      <c r="T20" s="97">
        <v>0</v>
      </c>
      <c r="U20" s="82"/>
      <c r="V20" s="83"/>
      <c r="W20" s="83"/>
      <c r="X20" s="83"/>
      <c r="Y20" s="83"/>
      <c r="Z20" s="83"/>
      <c r="AA20" s="83"/>
      <c r="AB20" s="83"/>
      <c r="AC20" s="83"/>
      <c r="AD20" s="83"/>
      <c r="AE20" s="83"/>
      <c r="AF20" s="83"/>
      <c r="AG20" s="83"/>
    </row>
    <row r="21" spans="1:33" ht="57" customHeight="1">
      <c r="A21" s="79"/>
      <c r="C21" s="216" t="s">
        <v>285</v>
      </c>
      <c r="D21" s="217"/>
      <c r="E21" s="214"/>
      <c r="F21" s="104">
        <f>T12</f>
        <v>313.695</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f>73.538</f>
        <v>73.538</v>
      </c>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sheetPr>
    <tabColor theme="6" tint="0.39998000860214233"/>
  </sheetPr>
  <dimension ref="A1:F101"/>
  <sheetViews>
    <sheetView view="pageBreakPreview" zoomScaleNormal="85" zoomScaleSheetLayoutView="100" zoomScalePageLayoutView="0" workbookViewId="0" topLeftCell="A1">
      <selection activeCell="N5" sqref="N5"/>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29" t="s">
        <v>291</v>
      </c>
      <c r="B1" s="229"/>
      <c r="C1" s="229"/>
      <c r="D1" s="229"/>
    </row>
    <row r="2" spans="1:4" ht="33" customHeight="1">
      <c r="A2" s="123" t="s">
        <v>172</v>
      </c>
      <c r="B2" s="124"/>
      <c r="C2" s="125"/>
      <c r="D2" s="126"/>
    </row>
    <row r="3" spans="1:4" s="121" customFormat="1" ht="27" customHeight="1">
      <c r="A3" s="127"/>
      <c r="B3" s="128" t="s">
        <v>292</v>
      </c>
      <c r="C3" s="129" t="s">
        <v>257</v>
      </c>
      <c r="D3" s="130"/>
    </row>
    <row r="4" spans="1:4" s="121" customFormat="1" ht="27" customHeight="1">
      <c r="A4" s="127"/>
      <c r="B4" s="128" t="s">
        <v>293</v>
      </c>
      <c r="C4" s="129" t="s">
        <v>276</v>
      </c>
      <c r="D4" s="130"/>
    </row>
    <row r="5" spans="1:4" s="121" customFormat="1" ht="40.5" customHeight="1">
      <c r="A5" s="127"/>
      <c r="B5" s="128" t="s">
        <v>294</v>
      </c>
      <c r="C5" s="129" t="s">
        <v>296</v>
      </c>
      <c r="D5" s="130"/>
    </row>
    <row r="6" spans="1:4" s="121" customFormat="1" ht="40.5" customHeight="1">
      <c r="A6" s="127"/>
      <c r="B6" s="128" t="s">
        <v>297</v>
      </c>
      <c r="C6" s="129" t="s">
        <v>61</v>
      </c>
      <c r="D6" s="130"/>
    </row>
    <row r="7" spans="1:6" s="121" customFormat="1" ht="27" customHeight="1">
      <c r="A7" s="127"/>
      <c r="B7" s="131" t="s">
        <v>287</v>
      </c>
      <c r="C7" s="129" t="s">
        <v>298</v>
      </c>
      <c r="D7" s="130"/>
      <c r="F7" s="132"/>
    </row>
    <row r="8" spans="1:4" s="121" customFormat="1" ht="27" customHeight="1">
      <c r="A8" s="127"/>
      <c r="B8" s="131"/>
      <c r="C8" s="129" t="s">
        <v>137</v>
      </c>
      <c r="D8" s="130"/>
    </row>
    <row r="9" spans="1:4" s="121" customFormat="1" ht="27" customHeight="1">
      <c r="A9" s="127"/>
      <c r="B9" s="131" t="s">
        <v>299</v>
      </c>
      <c r="C9" s="129" t="s">
        <v>282</v>
      </c>
      <c r="D9" s="130"/>
    </row>
    <row r="10" spans="1:4" s="121" customFormat="1" ht="27" customHeight="1">
      <c r="A10" s="127"/>
      <c r="B10" s="131" t="s">
        <v>300</v>
      </c>
      <c r="C10" s="129" t="s">
        <v>301</v>
      </c>
      <c r="D10" s="130"/>
    </row>
    <row r="11" spans="1:4" s="121" customFormat="1" ht="27" customHeight="1">
      <c r="A11" s="127"/>
      <c r="B11" s="131" t="s">
        <v>302</v>
      </c>
      <c r="C11" s="129" t="s">
        <v>303</v>
      </c>
      <c r="D11" s="130"/>
    </row>
    <row r="12" spans="1:4" s="121" customFormat="1" ht="27" customHeight="1">
      <c r="A12" s="127"/>
      <c r="B12" s="131" t="s">
        <v>304</v>
      </c>
      <c r="C12" s="129" t="s">
        <v>123</v>
      </c>
      <c r="D12" s="130"/>
    </row>
    <row r="13" spans="1:4" s="121" customFormat="1" ht="27" customHeight="1">
      <c r="A13" s="127"/>
      <c r="B13" s="131" t="s">
        <v>305</v>
      </c>
      <c r="C13" s="129" t="s">
        <v>306</v>
      </c>
      <c r="D13" s="130"/>
    </row>
    <row r="14" spans="1:4" s="121" customFormat="1" ht="27" customHeight="1">
      <c r="A14" s="127"/>
      <c r="B14" s="131" t="s">
        <v>307</v>
      </c>
      <c r="C14" s="129" t="s">
        <v>295</v>
      </c>
      <c r="D14" s="130"/>
    </row>
    <row r="15" spans="1:4" s="121" customFormat="1" ht="27" customHeight="1">
      <c r="A15" s="127"/>
      <c r="B15" s="131" t="s">
        <v>308</v>
      </c>
      <c r="C15" s="129" t="s">
        <v>262</v>
      </c>
      <c r="D15" s="130"/>
    </row>
    <row r="16" spans="1:4" s="121" customFormat="1" ht="27" customHeight="1">
      <c r="A16" s="127"/>
      <c r="B16" s="131" t="s">
        <v>309</v>
      </c>
      <c r="C16" s="129" t="s">
        <v>29</v>
      </c>
      <c r="D16" s="130"/>
    </row>
    <row r="17" spans="1:4" s="121" customFormat="1" ht="40.5" customHeight="1">
      <c r="A17" s="127"/>
      <c r="B17" s="131" t="s">
        <v>154</v>
      </c>
      <c r="C17" s="129" t="s">
        <v>310</v>
      </c>
      <c r="D17" s="130"/>
    </row>
    <row r="18" spans="1:4" s="121" customFormat="1" ht="27" customHeight="1">
      <c r="A18" s="127"/>
      <c r="B18" s="131" t="s">
        <v>312</v>
      </c>
      <c r="C18" s="129" t="s">
        <v>313</v>
      </c>
      <c r="D18" s="130"/>
    </row>
    <row r="19" spans="1:4" s="121" customFormat="1" ht="40.5" customHeight="1">
      <c r="A19" s="127"/>
      <c r="B19" s="131" t="s">
        <v>314</v>
      </c>
      <c r="C19" s="129" t="s">
        <v>315</v>
      </c>
      <c r="D19" s="130"/>
    </row>
    <row r="20" spans="1:4" s="121" customFormat="1" ht="40.5" customHeight="1">
      <c r="A20" s="127"/>
      <c r="B20" s="131" t="s">
        <v>316</v>
      </c>
      <c r="C20" s="129" t="s">
        <v>88</v>
      </c>
      <c r="D20" s="130"/>
    </row>
    <row r="21" spans="1:4" s="121" customFormat="1" ht="39.75" customHeight="1">
      <c r="A21" s="127"/>
      <c r="B21" s="128" t="s">
        <v>317</v>
      </c>
      <c r="C21" s="129" t="s">
        <v>248</v>
      </c>
      <c r="D21" s="130"/>
    </row>
    <row r="22" spans="1:4" s="121" customFormat="1" ht="39.75" customHeight="1">
      <c r="A22" s="127"/>
      <c r="B22" s="128" t="s">
        <v>318</v>
      </c>
      <c r="C22" s="129" t="s">
        <v>319</v>
      </c>
      <c r="D22" s="130"/>
    </row>
    <row r="23" spans="1:4" s="121" customFormat="1" ht="27" customHeight="1">
      <c r="A23" s="133"/>
      <c r="B23" s="134" t="s">
        <v>320</v>
      </c>
      <c r="C23" s="135" t="s">
        <v>311</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30"/>
      <c r="B31" s="230"/>
      <c r="C31" s="230"/>
      <c r="D31" s="230"/>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20" sqref="T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228" t="s">
        <v>340</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0</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0</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0</v>
      </c>
      <c r="G20" s="87"/>
      <c r="H20" s="81"/>
      <c r="I20" s="81"/>
      <c r="J20" s="81"/>
      <c r="K20" s="81"/>
      <c r="L20" s="81"/>
      <c r="M20" s="81"/>
      <c r="N20" s="81"/>
      <c r="O20" s="81"/>
      <c r="P20" s="81"/>
      <c r="Q20" s="86"/>
      <c r="R20" s="81"/>
      <c r="S20" s="96" t="s">
        <v>119</v>
      </c>
      <c r="T20" s="97"/>
      <c r="U20" s="82"/>
      <c r="V20" s="83"/>
      <c r="W20" s="83"/>
      <c r="X20" s="83"/>
      <c r="Y20" s="83"/>
      <c r="Z20" s="83"/>
      <c r="AA20" s="83"/>
      <c r="AB20" s="83"/>
      <c r="AC20" s="83"/>
      <c r="AD20" s="83"/>
      <c r="AE20" s="83"/>
      <c r="AF20" s="83"/>
      <c r="AG20" s="83"/>
    </row>
    <row r="21" spans="1:33" ht="57" customHeight="1">
      <c r="A21" s="79"/>
      <c r="C21" s="216" t="s">
        <v>285</v>
      </c>
      <c r="D21" s="217"/>
      <c r="E21" s="214"/>
      <c r="F21" s="104">
        <f>T12</f>
        <v>0</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C20" sqref="C20"/>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49" t="s">
        <v>79</v>
      </c>
      <c r="C2" s="149"/>
      <c r="D2" s="149"/>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91</v>
      </c>
      <c r="C12" s="19" t="s">
        <v>92</v>
      </c>
      <c r="D12" s="19" t="s">
        <v>93</v>
      </c>
    </row>
    <row r="13" spans="2:4" ht="22.5" customHeight="1">
      <c r="B13" s="18" t="s">
        <v>94</v>
      </c>
      <c r="C13" s="19" t="s">
        <v>95</v>
      </c>
      <c r="D13" s="19" t="s">
        <v>97</v>
      </c>
    </row>
    <row r="14" spans="2:4" ht="22.5" customHeight="1">
      <c r="B14" s="20"/>
      <c r="C14" s="19" t="s">
        <v>98</v>
      </c>
      <c r="D14" s="21"/>
    </row>
    <row r="15" spans="2:4" ht="22.5" customHeight="1">
      <c r="B15" s="16" t="s">
        <v>4</v>
      </c>
      <c r="C15" s="19" t="s">
        <v>99</v>
      </c>
      <c r="D15" s="17" t="s">
        <v>100</v>
      </c>
    </row>
    <row r="16" spans="2:4" ht="22.5" customHeight="1">
      <c r="B16" s="18" t="s">
        <v>63</v>
      </c>
      <c r="C16" s="19" t="s">
        <v>101</v>
      </c>
      <c r="D16" s="19" t="s">
        <v>102</v>
      </c>
    </row>
    <row r="17" spans="2:4" ht="22.5" customHeight="1">
      <c r="B17" s="18" t="s">
        <v>104</v>
      </c>
      <c r="C17" s="19" t="s">
        <v>105</v>
      </c>
      <c r="D17" s="19" t="s">
        <v>106</v>
      </c>
    </row>
    <row r="18" spans="2:4" ht="22.5" customHeight="1">
      <c r="B18" s="18" t="s">
        <v>107</v>
      </c>
      <c r="C18" s="19" t="s">
        <v>108</v>
      </c>
      <c r="D18" s="19" t="s">
        <v>109</v>
      </c>
    </row>
    <row r="19" spans="2:4" ht="22.5" customHeight="1">
      <c r="B19" s="20"/>
      <c r="C19" s="19" t="s">
        <v>111</v>
      </c>
      <c r="D19" s="21"/>
    </row>
    <row r="20" spans="2:4" ht="22.5" customHeight="1">
      <c r="B20" s="16" t="s">
        <v>113</v>
      </c>
      <c r="C20" s="21"/>
      <c r="D20" s="17" t="s">
        <v>116</v>
      </c>
    </row>
    <row r="21" spans="2:4" ht="22.5" customHeight="1">
      <c r="B21" s="18" t="s">
        <v>118</v>
      </c>
      <c r="C21" s="17" t="s">
        <v>120</v>
      </c>
      <c r="D21" s="19" t="s">
        <v>122</v>
      </c>
    </row>
    <row r="22" spans="2:4" ht="22.5" customHeight="1">
      <c r="B22" s="18" t="s">
        <v>80</v>
      </c>
      <c r="C22" s="19" t="s">
        <v>124</v>
      </c>
      <c r="D22" s="19" t="s">
        <v>125</v>
      </c>
    </row>
    <row r="23" spans="2:4" ht="22.5" customHeight="1">
      <c r="B23" s="18" t="s">
        <v>44</v>
      </c>
      <c r="C23" s="19" t="s">
        <v>126</v>
      </c>
      <c r="D23" s="21"/>
    </row>
    <row r="24" spans="2:4" ht="22.5" customHeight="1">
      <c r="B24" s="18" t="s">
        <v>127</v>
      </c>
      <c r="C24" s="19" t="s">
        <v>128</v>
      </c>
      <c r="D24" s="17" t="s">
        <v>129</v>
      </c>
    </row>
    <row r="25" spans="2:4" ht="22.5" customHeight="1">
      <c r="B25" s="18" t="s">
        <v>131</v>
      </c>
      <c r="C25" s="19" t="s">
        <v>132</v>
      </c>
      <c r="D25" s="19" t="s">
        <v>134</v>
      </c>
    </row>
    <row r="26" spans="2:4" ht="22.5" customHeight="1">
      <c r="B26" s="18" t="s">
        <v>135</v>
      </c>
      <c r="C26" s="19" t="s">
        <v>136</v>
      </c>
      <c r="D26" s="19" t="s">
        <v>138</v>
      </c>
    </row>
    <row r="27" spans="2:4" ht="22.5" customHeight="1">
      <c r="B27" s="18" t="s">
        <v>140</v>
      </c>
      <c r="C27" s="19" t="s">
        <v>141</v>
      </c>
      <c r="D27" s="19" t="s">
        <v>144</v>
      </c>
    </row>
    <row r="28" spans="2:4" ht="22.5" customHeight="1">
      <c r="B28" s="18" t="s">
        <v>145</v>
      </c>
      <c r="C28" s="19" t="s">
        <v>146</v>
      </c>
      <c r="D28" s="21"/>
    </row>
    <row r="29" spans="2:4" ht="22.5" customHeight="1">
      <c r="B29" s="18" t="s">
        <v>148</v>
      </c>
      <c r="C29" s="19" t="s">
        <v>153</v>
      </c>
      <c r="D29" s="17" t="s">
        <v>155</v>
      </c>
    </row>
    <row r="30" spans="2:4" ht="22.5" customHeight="1">
      <c r="B30" s="18" t="s">
        <v>143</v>
      </c>
      <c r="C30" s="19" t="s">
        <v>156</v>
      </c>
      <c r="D30" s="19" t="s">
        <v>157</v>
      </c>
    </row>
    <row r="31" spans="2:4" ht="22.5" customHeight="1">
      <c r="B31" s="18" t="s">
        <v>3</v>
      </c>
      <c r="C31" s="19" t="s">
        <v>158</v>
      </c>
      <c r="D31" s="19" t="s">
        <v>76</v>
      </c>
    </row>
    <row r="32" spans="2:4" ht="22.5" customHeight="1">
      <c r="B32" s="18" t="s">
        <v>115</v>
      </c>
      <c r="C32" s="19" t="s">
        <v>159</v>
      </c>
      <c r="D32" s="21"/>
    </row>
    <row r="33" spans="2:4" ht="22.5" customHeight="1">
      <c r="B33" s="18" t="s">
        <v>160</v>
      </c>
      <c r="C33" s="19" t="s">
        <v>161</v>
      </c>
      <c r="D33" s="17" t="s">
        <v>162</v>
      </c>
    </row>
    <row r="34" spans="2:4" ht="22.5" customHeight="1">
      <c r="B34" s="18" t="s">
        <v>163</v>
      </c>
      <c r="C34" s="21"/>
      <c r="D34" s="19" t="s">
        <v>165</v>
      </c>
    </row>
    <row r="35" spans="2:4" ht="22.5" customHeight="1">
      <c r="B35" s="18" t="s">
        <v>166</v>
      </c>
      <c r="C35" s="17" t="s">
        <v>167</v>
      </c>
      <c r="D35" s="19" t="s">
        <v>121</v>
      </c>
    </row>
    <row r="36" spans="2:4" ht="22.5" customHeight="1">
      <c r="B36" s="18" t="s">
        <v>168</v>
      </c>
      <c r="C36" s="19" t="s">
        <v>17</v>
      </c>
      <c r="D36" s="19" t="s">
        <v>169</v>
      </c>
    </row>
    <row r="37" spans="2:4" ht="22.5" customHeight="1">
      <c r="B37" s="18" t="s">
        <v>171</v>
      </c>
      <c r="C37" s="19" t="s">
        <v>174</v>
      </c>
      <c r="D37" s="19" t="s">
        <v>175</v>
      </c>
    </row>
    <row r="38" spans="2:4" ht="22.5" customHeight="1">
      <c r="B38" s="18" t="s">
        <v>176</v>
      </c>
      <c r="C38" s="150" t="s">
        <v>177</v>
      </c>
      <c r="D38" s="19" t="s">
        <v>152</v>
      </c>
    </row>
    <row r="39" spans="2:4" ht="22.5" customHeight="1">
      <c r="B39" s="18" t="s">
        <v>52</v>
      </c>
      <c r="C39" s="150"/>
      <c r="D39" s="19" t="s">
        <v>96</v>
      </c>
    </row>
    <row r="40" spans="2:4" ht="22.5" customHeight="1">
      <c r="B40" s="23" t="s">
        <v>130</v>
      </c>
      <c r="C40" s="24" t="s">
        <v>178</v>
      </c>
      <c r="D40" s="19" t="s">
        <v>179</v>
      </c>
    </row>
    <row r="41" spans="2:4" ht="22.5" customHeight="1">
      <c r="B41" s="18" t="s">
        <v>181</v>
      </c>
      <c r="C41" s="19" t="s">
        <v>112</v>
      </c>
      <c r="D41" s="19" t="s">
        <v>59</v>
      </c>
    </row>
    <row r="42" spans="2:4" ht="22.5" customHeight="1">
      <c r="B42" s="18" t="s">
        <v>103</v>
      </c>
      <c r="C42" s="151" t="s">
        <v>133</v>
      </c>
      <c r="D42" s="19" t="s">
        <v>182</v>
      </c>
    </row>
    <row r="43" spans="2:4" ht="22.5" customHeight="1">
      <c r="B43" s="18" t="s">
        <v>183</v>
      </c>
      <c r="C43" s="151"/>
      <c r="D43" s="21"/>
    </row>
    <row r="44" spans="2:4" ht="22.5" customHeight="1">
      <c r="B44" s="18" t="s">
        <v>184</v>
      </c>
      <c r="C44" s="22"/>
      <c r="D44" s="17" t="s">
        <v>185</v>
      </c>
    </row>
    <row r="45" spans="2:4" ht="22.5" customHeight="1">
      <c r="B45" s="20"/>
      <c r="C45" s="17" t="s">
        <v>187</v>
      </c>
      <c r="D45" s="19" t="s">
        <v>188</v>
      </c>
    </row>
    <row r="46" spans="2:4" ht="22.5" customHeight="1">
      <c r="B46" s="16" t="s">
        <v>189</v>
      </c>
      <c r="C46" s="19" t="s">
        <v>190</v>
      </c>
      <c r="D46" s="19" t="s">
        <v>191</v>
      </c>
    </row>
    <row r="47" spans="2:4" ht="22.5" customHeight="1">
      <c r="B47" s="18" t="s">
        <v>110</v>
      </c>
      <c r="C47" s="19" t="s">
        <v>147</v>
      </c>
      <c r="D47" s="21"/>
    </row>
    <row r="48" spans="2:4" ht="22.5" customHeight="1">
      <c r="B48" s="18" t="s">
        <v>193</v>
      </c>
      <c r="C48" s="19" t="s">
        <v>194</v>
      </c>
      <c r="D48" s="17" t="s">
        <v>195</v>
      </c>
    </row>
    <row r="49" spans="2:4" ht="22.5" customHeight="1">
      <c r="B49" s="18" t="s">
        <v>12</v>
      </c>
      <c r="C49" s="19"/>
      <c r="D49" s="19" t="s">
        <v>196</v>
      </c>
    </row>
    <row r="50" spans="2:4" ht="22.5" customHeight="1">
      <c r="B50" s="18" t="s">
        <v>197</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K25" sqref="K25"/>
    </sheetView>
  </sheetViews>
  <sheetFormatPr defaultColWidth="9.00390625" defaultRowHeight="13.5"/>
  <cols>
    <col min="6" max="6" width="22.00390625" style="0" customWidth="1"/>
  </cols>
  <sheetData>
    <row r="2" ht="18.75">
      <c r="A2" s="25" t="s">
        <v>198</v>
      </c>
    </row>
    <row r="4" ht="14.25">
      <c r="B4" s="26" t="s">
        <v>199</v>
      </c>
    </row>
    <row r="6" spans="2:6" ht="13.5">
      <c r="B6" s="152" t="s">
        <v>200</v>
      </c>
      <c r="C6" s="153"/>
      <c r="E6" s="152" t="s">
        <v>201</v>
      </c>
      <c r="F6" s="153"/>
    </row>
    <row r="7" spans="2:6" ht="13.5">
      <c r="B7" s="154" t="s">
        <v>202</v>
      </c>
      <c r="C7" s="155"/>
      <c r="E7" s="27" t="s">
        <v>204</v>
      </c>
      <c r="F7" s="28"/>
    </row>
    <row r="8" spans="2:6" ht="13.5">
      <c r="B8" s="154" t="s">
        <v>205</v>
      </c>
      <c r="C8" s="155"/>
      <c r="E8" s="27" t="s">
        <v>206</v>
      </c>
      <c r="F8" s="28"/>
    </row>
    <row r="9" spans="2:6" ht="13.5">
      <c r="B9" s="154" t="s">
        <v>207</v>
      </c>
      <c r="C9" s="155"/>
      <c r="E9" s="27" t="s">
        <v>208</v>
      </c>
      <c r="F9" s="28"/>
    </row>
    <row r="10" spans="2:6" ht="13.5" customHeight="1">
      <c r="B10" s="154" t="s">
        <v>170</v>
      </c>
      <c r="C10" s="155"/>
      <c r="E10" s="27" t="s">
        <v>209</v>
      </c>
      <c r="F10" s="28"/>
    </row>
    <row r="11" spans="2:6" ht="13.5">
      <c r="B11" s="154" t="s">
        <v>208</v>
      </c>
      <c r="C11" s="155"/>
      <c r="E11" s="156" t="s">
        <v>114</v>
      </c>
      <c r="F11" s="28" t="s">
        <v>211</v>
      </c>
    </row>
    <row r="12" spans="2:6" ht="13.5" customHeight="1">
      <c r="B12" s="154" t="s">
        <v>213</v>
      </c>
      <c r="C12" s="155"/>
      <c r="E12" s="157"/>
      <c r="F12" s="28" t="s">
        <v>117</v>
      </c>
    </row>
    <row r="13" spans="2:6" ht="13.5">
      <c r="B13" s="154" t="s">
        <v>214</v>
      </c>
      <c r="C13" s="155"/>
      <c r="E13" s="157"/>
      <c r="F13" s="28" t="s">
        <v>215</v>
      </c>
    </row>
    <row r="14" spans="2:6" ht="13.5">
      <c r="B14" s="154" t="s">
        <v>216</v>
      </c>
      <c r="C14" s="155"/>
      <c r="E14" s="157"/>
      <c r="F14" s="28" t="s">
        <v>151</v>
      </c>
    </row>
    <row r="15" spans="2:6" ht="13.5">
      <c r="B15" s="154" t="s">
        <v>217</v>
      </c>
      <c r="C15" s="155"/>
      <c r="E15" s="157"/>
      <c r="F15" s="28" t="s">
        <v>34</v>
      </c>
    </row>
    <row r="16" spans="2:6" ht="13.5" customHeight="1">
      <c r="B16" s="154" t="s">
        <v>218</v>
      </c>
      <c r="C16" s="155"/>
      <c r="E16" s="157"/>
      <c r="F16" s="28" t="s">
        <v>219</v>
      </c>
    </row>
    <row r="17" spans="2:6" ht="13.5" customHeight="1">
      <c r="B17" s="159" t="s">
        <v>220</v>
      </c>
      <c r="C17" s="160"/>
      <c r="E17" s="157"/>
      <c r="F17" s="28" t="s">
        <v>202</v>
      </c>
    </row>
    <row r="18" spans="2:6" ht="36" customHeight="1">
      <c r="B18" s="154" t="s">
        <v>21</v>
      </c>
      <c r="C18" s="155"/>
      <c r="E18" s="157"/>
      <c r="F18" s="28" t="s">
        <v>186</v>
      </c>
    </row>
    <row r="19" spans="2:6" ht="36" customHeight="1">
      <c r="B19" s="154" t="s">
        <v>223</v>
      </c>
      <c r="C19" s="155"/>
      <c r="E19" s="157"/>
      <c r="F19" s="29" t="s">
        <v>224</v>
      </c>
    </row>
    <row r="20" spans="2:6" ht="36" customHeight="1">
      <c r="B20" s="159" t="s">
        <v>225</v>
      </c>
      <c r="C20" s="160"/>
      <c r="E20" s="157"/>
      <c r="F20" s="29" t="s">
        <v>226</v>
      </c>
    </row>
    <row r="21" spans="2:6" ht="36" customHeight="1">
      <c r="B21" s="154" t="s">
        <v>34</v>
      </c>
      <c r="C21" s="155"/>
      <c r="E21" s="157"/>
      <c r="F21" s="29" t="s">
        <v>50</v>
      </c>
    </row>
    <row r="22" spans="2:6" ht="24.75">
      <c r="B22" s="154" t="s">
        <v>173</v>
      </c>
      <c r="C22" s="155"/>
      <c r="E22" s="158"/>
      <c r="F22" s="29" t="s">
        <v>227</v>
      </c>
    </row>
    <row r="23" spans="2:6" ht="13.5" customHeight="1">
      <c r="B23" s="154" t="s">
        <v>228</v>
      </c>
      <c r="C23" s="155"/>
      <c r="E23" s="30" t="s">
        <v>150</v>
      </c>
      <c r="F23" s="28"/>
    </row>
    <row r="24" spans="2:3" ht="13.5" customHeight="1">
      <c r="B24" s="154" t="s">
        <v>229</v>
      </c>
      <c r="C24" s="155"/>
    </row>
    <row r="25" spans="2:3" ht="13.5">
      <c r="B25" s="154" t="s">
        <v>186</v>
      </c>
      <c r="C25" s="161"/>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2:K32"/>
  <sheetViews>
    <sheetView tabSelected="1" view="pageBreakPreview" zoomScaleSheetLayoutView="100" zoomScalePageLayoutView="0" workbookViewId="0" topLeftCell="A1">
      <selection activeCell="B9" sqref="B9"/>
    </sheetView>
  </sheetViews>
  <sheetFormatPr defaultColWidth="9.00390625" defaultRowHeight="13.5"/>
  <cols>
    <col min="1" max="1" width="2.25390625" style="0" customWidth="1"/>
    <col min="2" max="2" width="31.25390625" style="0" customWidth="1"/>
    <col min="3" max="3" width="12.12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230</v>
      </c>
      <c r="B2" s="33"/>
      <c r="C2" s="33"/>
      <c r="D2" s="33"/>
      <c r="E2" s="33"/>
      <c r="F2" s="33"/>
      <c r="G2" s="33"/>
      <c r="H2" s="33"/>
      <c r="I2" s="33"/>
    </row>
    <row r="3" spans="1:9" ht="19.5" customHeight="1">
      <c r="A3" s="162" t="s">
        <v>231</v>
      </c>
      <c r="B3" s="162"/>
      <c r="C3" s="162"/>
      <c r="D3" s="162"/>
      <c r="E3" s="162"/>
      <c r="F3" s="162"/>
      <c r="G3" s="162"/>
      <c r="H3" s="162"/>
      <c r="I3" s="162"/>
    </row>
    <row r="4" spans="1:9" s="32" customFormat="1" ht="36.75" customHeight="1">
      <c r="A4" s="163" t="s">
        <v>232</v>
      </c>
      <c r="B4" s="164"/>
      <c r="C4" s="164"/>
      <c r="D4" s="164"/>
      <c r="E4" s="164"/>
      <c r="F4" s="164"/>
      <c r="G4" s="164"/>
      <c r="H4" s="164"/>
      <c r="I4" s="165"/>
    </row>
    <row r="5" spans="1:9" s="32" customFormat="1" ht="14.25">
      <c r="A5" s="34"/>
      <c r="B5" s="35"/>
      <c r="C5" s="35"/>
      <c r="D5" s="35"/>
      <c r="E5" s="35"/>
      <c r="F5" s="35"/>
      <c r="G5" s="35"/>
      <c r="H5" s="166" t="s">
        <v>342</v>
      </c>
      <c r="I5" s="167"/>
    </row>
    <row r="6" spans="1:9" s="32" customFormat="1" ht="30.75" customHeight="1">
      <c r="A6" s="34" t="s">
        <v>203</v>
      </c>
      <c r="B6" s="36" t="s">
        <v>233</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222</v>
      </c>
      <c r="F9" s="168" t="s">
        <v>321</v>
      </c>
      <c r="G9" s="168"/>
      <c r="H9" s="168"/>
      <c r="I9" s="169"/>
    </row>
    <row r="10" spans="1:9" s="32" customFormat="1" ht="21.75" customHeight="1">
      <c r="A10" s="34"/>
      <c r="B10" s="35"/>
      <c r="C10" s="35"/>
      <c r="D10" s="35"/>
      <c r="E10" s="38"/>
      <c r="F10" s="143" t="s">
        <v>322</v>
      </c>
      <c r="G10" s="143"/>
      <c r="H10" s="143"/>
      <c r="I10" s="144"/>
    </row>
    <row r="11" spans="1:9" s="32" customFormat="1" ht="20.25" customHeight="1">
      <c r="A11" s="34"/>
      <c r="B11" s="35"/>
      <c r="C11" s="35"/>
      <c r="D11" s="35"/>
      <c r="E11" s="38" t="s">
        <v>234</v>
      </c>
      <c r="F11" s="168" t="s">
        <v>323</v>
      </c>
      <c r="G11" s="168"/>
      <c r="H11" s="168"/>
      <c r="I11" s="169"/>
    </row>
    <row r="12" spans="1:11" s="32" customFormat="1" ht="22.5" customHeight="1">
      <c r="A12" s="34"/>
      <c r="B12" s="35"/>
      <c r="C12" s="35"/>
      <c r="D12" s="35"/>
      <c r="E12" s="35" t="s">
        <v>235</v>
      </c>
      <c r="F12" s="35"/>
      <c r="G12" s="35"/>
      <c r="H12" s="35"/>
      <c r="I12" s="37"/>
      <c r="K12" s="40"/>
    </row>
    <row r="13" spans="1:9" s="32" customFormat="1" ht="23.25" customHeight="1">
      <c r="A13" s="34"/>
      <c r="B13" s="35"/>
      <c r="C13" s="35"/>
      <c r="D13" s="35"/>
      <c r="E13" s="38" t="s">
        <v>236</v>
      </c>
      <c r="F13" s="168" t="s">
        <v>324</v>
      </c>
      <c r="G13" s="168"/>
      <c r="H13" s="168"/>
      <c r="I13" s="169"/>
    </row>
    <row r="14" spans="1:9" s="32" customFormat="1" ht="32.25" customHeight="1">
      <c r="A14" s="34"/>
      <c r="B14" s="35"/>
      <c r="C14" s="35"/>
      <c r="D14" s="35"/>
      <c r="E14" s="35"/>
      <c r="F14" s="35"/>
      <c r="G14" s="35"/>
      <c r="H14" s="35"/>
      <c r="I14" s="37"/>
    </row>
    <row r="15" spans="1:9" s="32" customFormat="1" ht="30.75" customHeight="1">
      <c r="A15" s="34" t="s">
        <v>237</v>
      </c>
      <c r="B15" s="170" t="s">
        <v>239</v>
      </c>
      <c r="C15" s="170"/>
      <c r="D15" s="170"/>
      <c r="E15" s="170"/>
      <c r="F15" s="170"/>
      <c r="G15" s="39" t="s">
        <v>341</v>
      </c>
      <c r="H15" s="171" t="s">
        <v>6</v>
      </c>
      <c r="I15" s="172"/>
    </row>
    <row r="16" spans="1:9" s="32" customFormat="1" ht="35.25" customHeight="1">
      <c r="A16" s="41"/>
      <c r="B16" s="42" t="s">
        <v>240</v>
      </c>
      <c r="C16" s="43"/>
      <c r="D16" s="43"/>
      <c r="E16" s="43"/>
      <c r="F16" s="43"/>
      <c r="G16" s="43"/>
      <c r="H16" s="43"/>
      <c r="I16" s="44"/>
    </row>
    <row r="17" spans="1:9" s="32" customFormat="1" ht="44.25" customHeight="1">
      <c r="A17" s="173" t="s">
        <v>238</v>
      </c>
      <c r="B17" s="174"/>
      <c r="C17" s="175" t="s">
        <v>325</v>
      </c>
      <c r="D17" s="176"/>
      <c r="E17" s="176"/>
      <c r="F17" s="176"/>
      <c r="G17" s="176"/>
      <c r="H17" s="176"/>
      <c r="I17" s="177"/>
    </row>
    <row r="18" spans="1:9" s="32" customFormat="1" ht="44.25" customHeight="1">
      <c r="A18" s="173" t="s">
        <v>241</v>
      </c>
      <c r="B18" s="174"/>
      <c r="C18" s="175" t="s">
        <v>326</v>
      </c>
      <c r="D18" s="176"/>
      <c r="E18" s="176"/>
      <c r="F18" s="176"/>
      <c r="G18" s="176"/>
      <c r="H18" s="176"/>
      <c r="I18" s="177"/>
    </row>
    <row r="19" spans="1:9" s="32" customFormat="1" ht="42" customHeight="1">
      <c r="A19" s="173" t="s">
        <v>243</v>
      </c>
      <c r="B19" s="174"/>
      <c r="C19" s="175" t="s">
        <v>327</v>
      </c>
      <c r="D19" s="176"/>
      <c r="E19" s="176"/>
      <c r="F19" s="176"/>
      <c r="G19" s="176"/>
      <c r="H19" s="176"/>
      <c r="I19" s="177"/>
    </row>
    <row r="20" spans="1:9" s="32" customFormat="1" ht="44.25" customHeight="1">
      <c r="A20" s="178" t="s">
        <v>244</v>
      </c>
      <c r="B20" s="179"/>
      <c r="C20" s="180" t="s">
        <v>339</v>
      </c>
      <c r="D20" s="181"/>
      <c r="E20" s="181"/>
      <c r="F20" s="181"/>
      <c r="G20" s="181"/>
      <c r="H20" s="181"/>
      <c r="I20" s="182"/>
    </row>
    <row r="21" spans="1:9" s="32" customFormat="1" ht="35.25" customHeight="1">
      <c r="A21" s="46" t="s">
        <v>9</v>
      </c>
      <c r="B21" s="45"/>
      <c r="C21" s="47"/>
      <c r="D21" s="48"/>
      <c r="E21" s="49"/>
      <c r="F21" s="49"/>
      <c r="G21" s="49"/>
      <c r="H21" s="49"/>
      <c r="I21" s="50"/>
    </row>
    <row r="22" spans="1:9" s="32" customFormat="1" ht="40.5" customHeight="1">
      <c r="A22" s="51"/>
      <c r="B22" s="52" t="s">
        <v>10</v>
      </c>
      <c r="C22" s="183" t="s">
        <v>245</v>
      </c>
      <c r="D22" s="184"/>
      <c r="E22" s="183" t="s">
        <v>10</v>
      </c>
      <c r="F22" s="185"/>
      <c r="G22" s="184"/>
      <c r="H22" s="183" t="s">
        <v>245</v>
      </c>
      <c r="I22" s="184"/>
    </row>
    <row r="23" spans="1:9" s="32" customFormat="1" ht="40.5" customHeight="1">
      <c r="A23" s="54"/>
      <c r="B23" s="55" t="s">
        <v>246</v>
      </c>
      <c r="C23" s="231" t="s">
        <v>343</v>
      </c>
      <c r="D23" s="53" t="s">
        <v>221</v>
      </c>
      <c r="E23" s="173" t="s">
        <v>247</v>
      </c>
      <c r="F23" s="186"/>
      <c r="G23" s="187"/>
      <c r="H23" s="56"/>
      <c r="I23" s="53" t="s">
        <v>249</v>
      </c>
    </row>
    <row r="24" spans="1:9" s="32" customFormat="1" ht="40.5" customHeight="1">
      <c r="A24" s="54"/>
      <c r="B24" s="57" t="s">
        <v>242</v>
      </c>
      <c r="C24" s="56"/>
      <c r="D24" s="53" t="s">
        <v>221</v>
      </c>
      <c r="E24" s="188" t="s">
        <v>250</v>
      </c>
      <c r="F24" s="189"/>
      <c r="G24" s="190"/>
      <c r="H24" s="58"/>
      <c r="I24" s="53" t="s">
        <v>249</v>
      </c>
    </row>
    <row r="25" spans="1:9" s="32" customFormat="1" ht="40.5" customHeight="1">
      <c r="A25" s="54"/>
      <c r="B25" s="57" t="s">
        <v>251</v>
      </c>
      <c r="C25" s="56"/>
      <c r="D25" s="53" t="s">
        <v>221</v>
      </c>
      <c r="E25" s="188" t="s">
        <v>252</v>
      </c>
      <c r="F25" s="189"/>
      <c r="G25" s="190"/>
      <c r="H25" s="58"/>
      <c r="I25" s="53" t="s">
        <v>249</v>
      </c>
    </row>
    <row r="26" spans="1:9" s="32" customFormat="1" ht="40.5" customHeight="1">
      <c r="A26" s="59"/>
      <c r="B26" s="57" t="s">
        <v>253</v>
      </c>
      <c r="C26" s="56"/>
      <c r="D26" s="53" t="s">
        <v>221</v>
      </c>
      <c r="E26" s="188" t="s">
        <v>254</v>
      </c>
      <c r="F26" s="189"/>
      <c r="G26" s="190"/>
      <c r="H26" s="58"/>
      <c r="I26" s="53" t="s">
        <v>249</v>
      </c>
    </row>
    <row r="27" spans="1:9" s="32" customFormat="1" ht="59.25" customHeight="1">
      <c r="A27" s="59"/>
      <c r="B27" s="57" t="s">
        <v>255</v>
      </c>
      <c r="C27" s="56"/>
      <c r="D27" s="53" t="s">
        <v>221</v>
      </c>
      <c r="E27" s="188" t="s">
        <v>256</v>
      </c>
      <c r="F27" s="189"/>
      <c r="G27" s="190"/>
      <c r="H27" s="58"/>
      <c r="I27" s="53" t="s">
        <v>249</v>
      </c>
    </row>
    <row r="28" spans="1:9" s="32" customFormat="1" ht="33.75" customHeight="1">
      <c r="A28" s="60"/>
      <c r="B28" s="61" t="s">
        <v>139</v>
      </c>
      <c r="C28" s="62"/>
      <c r="D28" s="62"/>
      <c r="E28" s="49"/>
      <c r="F28" s="49"/>
      <c r="G28" s="49"/>
      <c r="H28" s="49"/>
      <c r="I28" s="63"/>
    </row>
    <row r="29" spans="1:9" ht="27.75" customHeight="1">
      <c r="A29" s="33"/>
      <c r="B29" s="33"/>
      <c r="C29" s="64"/>
      <c r="D29" s="64"/>
      <c r="E29" s="33"/>
      <c r="F29" s="33"/>
      <c r="G29" s="33"/>
      <c r="H29" s="33"/>
      <c r="I29" s="65" t="s">
        <v>258</v>
      </c>
    </row>
    <row r="32" spans="1:9" ht="14.25">
      <c r="A32" s="191"/>
      <c r="B32" s="191"/>
      <c r="C32" s="191"/>
      <c r="D32" s="191"/>
      <c r="E32" s="191"/>
      <c r="F32" s="191"/>
      <c r="G32" s="191"/>
      <c r="H32" s="191"/>
      <c r="I32" s="191"/>
    </row>
  </sheetData>
  <sheetProtection/>
  <mergeCells count="25">
    <mergeCell ref="E23:G23"/>
    <mergeCell ref="E24:G24"/>
    <mergeCell ref="E25:G25"/>
    <mergeCell ref="E26:G26"/>
    <mergeCell ref="E27:G27"/>
    <mergeCell ref="A32:I32"/>
    <mergeCell ref="A19:B19"/>
    <mergeCell ref="C19:I19"/>
    <mergeCell ref="A20:B20"/>
    <mergeCell ref="C20:I20"/>
    <mergeCell ref="C22:D22"/>
    <mergeCell ref="E22:G22"/>
    <mergeCell ref="H22:I22"/>
    <mergeCell ref="B15:F15"/>
    <mergeCell ref="H15:I15"/>
    <mergeCell ref="A17:B17"/>
    <mergeCell ref="C17:I17"/>
    <mergeCell ref="A18:B18"/>
    <mergeCell ref="C18:I18"/>
    <mergeCell ref="A3:I3"/>
    <mergeCell ref="A4:I4"/>
    <mergeCell ref="H5:I5"/>
    <mergeCell ref="F9:I9"/>
    <mergeCell ref="F11:I11"/>
    <mergeCell ref="F13:I13"/>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AG24"/>
  <sheetViews>
    <sheetView view="pageBreakPreview" zoomScale="75" zoomScaleNormal="85" zoomScaleSheetLayoutView="75" zoomScalePageLayoutView="0" workbookViewId="0" topLeftCell="A1">
      <selection activeCell="N5" sqref="N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197" t="s">
        <v>328</v>
      </c>
      <c r="L2" s="197"/>
      <c r="M2" s="197"/>
      <c r="N2" s="197"/>
      <c r="O2" s="197"/>
      <c r="P2" s="19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f>1908.13</f>
        <v>1908.13</v>
      </c>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f>1908.13</f>
        <v>1908.13</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1908.13</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v>1908.13</v>
      </c>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1908.13</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0</v>
      </c>
      <c r="G20" s="87"/>
      <c r="H20" s="81"/>
      <c r="I20" s="81"/>
      <c r="J20" s="81"/>
      <c r="K20" s="81"/>
      <c r="L20" s="81"/>
      <c r="M20" s="81"/>
      <c r="N20" s="81"/>
      <c r="O20" s="81"/>
      <c r="P20" s="81"/>
      <c r="Q20" s="86"/>
      <c r="R20" s="81"/>
      <c r="S20" s="96" t="s">
        <v>119</v>
      </c>
      <c r="T20" s="97">
        <v>0</v>
      </c>
      <c r="U20" s="82"/>
      <c r="V20" s="83"/>
      <c r="W20" s="83"/>
      <c r="X20" s="83"/>
      <c r="Y20" s="83"/>
      <c r="Z20" s="83"/>
      <c r="AA20" s="83"/>
      <c r="AB20" s="83"/>
      <c r="AC20" s="83"/>
      <c r="AD20" s="83"/>
      <c r="AE20" s="83"/>
      <c r="AF20" s="83"/>
      <c r="AG20" s="83"/>
    </row>
    <row r="21" spans="1:33" ht="57" customHeight="1">
      <c r="A21" s="79"/>
      <c r="C21" s="216" t="s">
        <v>285</v>
      </c>
      <c r="D21" s="217"/>
      <c r="E21" s="214"/>
      <c r="F21" s="104">
        <f>T12</f>
        <v>1908.13</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v>0</v>
      </c>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20" sqref="T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228" t="s">
        <v>338</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0</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0</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0</v>
      </c>
      <c r="G20" s="87"/>
      <c r="H20" s="81"/>
      <c r="I20" s="81"/>
      <c r="J20" s="81"/>
      <c r="K20" s="81"/>
      <c r="L20" s="81"/>
      <c r="M20" s="81"/>
      <c r="N20" s="81"/>
      <c r="O20" s="81"/>
      <c r="P20" s="81"/>
      <c r="Q20" s="86"/>
      <c r="R20" s="81"/>
      <c r="S20" s="96" t="s">
        <v>119</v>
      </c>
      <c r="T20" s="97"/>
      <c r="U20" s="82"/>
      <c r="V20" s="83"/>
      <c r="W20" s="83"/>
      <c r="X20" s="83"/>
      <c r="Y20" s="83"/>
      <c r="Z20" s="83"/>
      <c r="AA20" s="83"/>
      <c r="AB20" s="83"/>
      <c r="AC20" s="83"/>
      <c r="AD20" s="83"/>
      <c r="AE20" s="83"/>
      <c r="AF20" s="83"/>
      <c r="AG20" s="83"/>
    </row>
    <row r="21" spans="1:33" ht="57" customHeight="1">
      <c r="A21" s="79"/>
      <c r="C21" s="216" t="s">
        <v>285</v>
      </c>
      <c r="D21" s="217"/>
      <c r="E21" s="214"/>
      <c r="F21" s="104">
        <f>T12</f>
        <v>0</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tabColor theme="6" tint="0.39998000860214233"/>
    <pageSetUpPr fitToPage="1"/>
  </sheetPr>
  <dimension ref="A1:AG24"/>
  <sheetViews>
    <sheetView view="pageBreakPreview" zoomScale="75" zoomScaleNormal="85" zoomScaleSheetLayoutView="75" zoomScalePageLayoutView="0" workbookViewId="0" topLeftCell="A1">
      <selection activeCell="N5" sqref="N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228" t="s">
        <v>329</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f>41.2+196.153</f>
        <v>237.353</v>
      </c>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f>35.07+196.153</f>
        <v>231.22299999999998</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237.353</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v>237.353</v>
      </c>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237.353</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221.463</v>
      </c>
      <c r="G20" s="87"/>
      <c r="H20" s="81"/>
      <c r="I20" s="81"/>
      <c r="J20" s="81"/>
      <c r="K20" s="81"/>
      <c r="L20" s="81"/>
      <c r="M20" s="81"/>
      <c r="N20" s="81"/>
      <c r="O20" s="81"/>
      <c r="P20" s="81"/>
      <c r="Q20" s="86"/>
      <c r="R20" s="81"/>
      <c r="S20" s="96" t="s">
        <v>119</v>
      </c>
      <c r="T20" s="97">
        <v>0</v>
      </c>
      <c r="U20" s="82"/>
      <c r="V20" s="83"/>
      <c r="W20" s="83"/>
      <c r="X20" s="83"/>
      <c r="Y20" s="83"/>
      <c r="Z20" s="83"/>
      <c r="AA20" s="83"/>
      <c r="AB20" s="83"/>
      <c r="AC20" s="83"/>
      <c r="AD20" s="83"/>
      <c r="AE20" s="83"/>
      <c r="AF20" s="83"/>
      <c r="AG20" s="83"/>
    </row>
    <row r="21" spans="1:33" ht="57" customHeight="1">
      <c r="A21" s="79"/>
      <c r="C21" s="216" t="s">
        <v>285</v>
      </c>
      <c r="D21" s="217"/>
      <c r="E21" s="214"/>
      <c r="F21" s="104">
        <f>T12</f>
        <v>231.22299999999998</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f>25.31+196.153</f>
        <v>221.463</v>
      </c>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theme="6" tint="0.39998000860214233"/>
    <pageSetUpPr fitToPage="1"/>
  </sheetPr>
  <dimension ref="A1:AG24"/>
  <sheetViews>
    <sheetView view="pageBreakPreview" zoomScale="75" zoomScaleNormal="85" zoomScaleSheetLayoutView="75" zoomScalePageLayoutView="0" workbookViewId="0" topLeftCell="A1">
      <selection activeCell="N5" sqref="N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228" t="s">
        <v>330</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f>5.92+85.735</f>
        <v>91.655</v>
      </c>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f>5.47</f>
        <v>5.47</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91.655</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f>85.735</f>
        <v>85.735</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v>91.655</v>
      </c>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91.655</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90.655</v>
      </c>
      <c r="G20" s="87"/>
      <c r="H20" s="81"/>
      <c r="I20" s="81"/>
      <c r="J20" s="81"/>
      <c r="K20" s="81"/>
      <c r="L20" s="81"/>
      <c r="M20" s="81"/>
      <c r="N20" s="81"/>
      <c r="O20" s="81"/>
      <c r="P20" s="81"/>
      <c r="Q20" s="86"/>
      <c r="R20" s="81"/>
      <c r="S20" s="96" t="s">
        <v>119</v>
      </c>
      <c r="T20" s="97">
        <v>0</v>
      </c>
      <c r="U20" s="82"/>
      <c r="V20" s="83"/>
      <c r="W20" s="83"/>
      <c r="X20" s="83"/>
      <c r="Y20" s="83"/>
      <c r="Z20" s="83"/>
      <c r="AA20" s="83"/>
      <c r="AB20" s="83"/>
      <c r="AC20" s="83"/>
      <c r="AD20" s="83"/>
      <c r="AE20" s="83"/>
      <c r="AF20" s="83"/>
      <c r="AG20" s="83"/>
    </row>
    <row r="21" spans="1:33" ht="57" customHeight="1">
      <c r="A21" s="79"/>
      <c r="C21" s="216" t="s">
        <v>285</v>
      </c>
      <c r="D21" s="217"/>
      <c r="E21" s="214"/>
      <c r="F21" s="104">
        <f>T12</f>
        <v>5.47</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85.735</v>
      </c>
      <c r="G22" s="87"/>
      <c r="H22" s="81"/>
      <c r="I22" s="81"/>
      <c r="J22" s="81"/>
      <c r="K22" s="81"/>
      <c r="L22" s="81"/>
      <c r="M22" s="81"/>
      <c r="N22" s="81"/>
      <c r="O22" s="96" t="s">
        <v>289</v>
      </c>
      <c r="P22" s="202">
        <f>4.92+85.735</f>
        <v>90.655</v>
      </c>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tabColor theme="6" tint="0.39998000860214233"/>
    <pageSetUpPr fitToPage="1"/>
  </sheetPr>
  <dimension ref="A1:AG24"/>
  <sheetViews>
    <sheetView view="pageBreakPreview" zoomScale="75" zoomScaleNormal="85" zoomScaleSheetLayoutView="75" zoomScalePageLayoutView="0" workbookViewId="0" topLeftCell="A1">
      <selection activeCell="N5" sqref="N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212</v>
      </c>
      <c r="C2" s="193"/>
      <c r="D2" s="193"/>
      <c r="E2" s="193"/>
      <c r="F2" s="194"/>
      <c r="G2" s="75"/>
      <c r="H2" s="195" t="s">
        <v>259</v>
      </c>
      <c r="I2" s="196"/>
      <c r="J2" s="196"/>
      <c r="K2" s="228" t="s">
        <v>331</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97">
        <f>441.34+557.37</f>
        <v>998.71</v>
      </c>
      <c r="G11" s="98"/>
      <c r="H11" s="99" t="s">
        <v>149</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192</v>
      </c>
      <c r="T12" s="97">
        <f>329.14+557.37</f>
        <v>886.51</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998.71</v>
      </c>
      <c r="G14" s="87"/>
      <c r="H14" s="99" t="s">
        <v>274</v>
      </c>
      <c r="I14" s="202">
        <v>0</v>
      </c>
      <c r="J14" s="203"/>
      <c r="K14" s="105"/>
      <c r="L14" s="99" t="s">
        <v>164</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210</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180</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90</v>
      </c>
      <c r="P18" s="224">
        <v>998.71</v>
      </c>
      <c r="Q18" s="225"/>
      <c r="R18" s="98"/>
      <c r="S18" s="92"/>
      <c r="T18" s="215" t="s">
        <v>284</v>
      </c>
      <c r="U18" s="82"/>
      <c r="V18" s="83"/>
      <c r="W18" s="83"/>
      <c r="X18" s="83"/>
      <c r="Y18" s="83"/>
      <c r="Z18" s="83"/>
      <c r="AA18" s="83"/>
      <c r="AB18" s="83"/>
      <c r="AC18" s="83"/>
      <c r="AD18" s="83"/>
      <c r="AE18" s="83"/>
      <c r="AF18" s="83"/>
      <c r="AG18" s="83"/>
    </row>
    <row r="19" spans="1:33" ht="39.75" customHeight="1">
      <c r="A19" s="79"/>
      <c r="C19" s="212" t="s">
        <v>142</v>
      </c>
      <c r="D19" s="213"/>
      <c r="E19" s="214"/>
      <c r="F19" s="104">
        <f>P18</f>
        <v>998.71</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674.78</v>
      </c>
      <c r="G20" s="87"/>
      <c r="H20" s="81"/>
      <c r="I20" s="81"/>
      <c r="J20" s="81"/>
      <c r="K20" s="81"/>
      <c r="L20" s="81"/>
      <c r="M20" s="81"/>
      <c r="N20" s="81"/>
      <c r="O20" s="81"/>
      <c r="P20" s="81"/>
      <c r="Q20" s="86"/>
      <c r="R20" s="81"/>
      <c r="S20" s="96" t="s">
        <v>119</v>
      </c>
      <c r="T20" s="97">
        <v>0</v>
      </c>
      <c r="U20" s="82"/>
      <c r="V20" s="83"/>
      <c r="W20" s="83"/>
      <c r="X20" s="83"/>
      <c r="Y20" s="83"/>
      <c r="Z20" s="83"/>
      <c r="AA20" s="83"/>
      <c r="AB20" s="83"/>
      <c r="AC20" s="83"/>
      <c r="AD20" s="83"/>
      <c r="AE20" s="83"/>
      <c r="AF20" s="83"/>
      <c r="AG20" s="83"/>
    </row>
    <row r="21" spans="1:33" ht="57" customHeight="1">
      <c r="A21" s="79"/>
      <c r="C21" s="216" t="s">
        <v>285</v>
      </c>
      <c r="D21" s="217"/>
      <c r="E21" s="214"/>
      <c r="F21" s="104">
        <f>T12</f>
        <v>886.51</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f>119.25+555.53</f>
        <v>674.78</v>
      </c>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Morimoto Hatumi</dc:creator>
  <cp:keywords/>
  <dc:description/>
  <cp:lastModifiedBy>Morimoto Hatumi</cp:lastModifiedBy>
  <cp:lastPrinted>2023-06-20T07:37:02Z</cp:lastPrinted>
  <dcterms:created xsi:type="dcterms:W3CDTF">2007-03-15T02:34:02Z</dcterms:created>
  <dcterms:modified xsi:type="dcterms:W3CDTF">2023-06-20T07:37:04Z</dcterms:modified>
  <cp:category/>
  <cp:version/>
  <cp:contentType/>
  <cp:contentStatus/>
</cp:coreProperties>
</file>