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7.xml" ContentType="application/vnd.openxmlformats-officedocument.spreadsheetml.comments+xml"/>
  <Override PartName="/xl/drawings/drawing7.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8.xml" ContentType="application/vnd.openxmlformats-officedocument.spreadsheetml.comments+xml"/>
  <Override PartName="/xl/drawings/drawing8.xml" ContentType="application/vnd.openxmlformats-officedocument.drawing+xml"/>
  <Override PartName="/xl/ctrlProps/ctrlProp7.xml" ContentType="application/vnd.ms-excel.controlproperties+xml"/>
  <Override PartName="/xl/ctrlProps/ctrlProp8.xml" ContentType="application/vnd.ms-excel.controlproperties+xml"/>
  <Override PartName="/xl/comments9.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a36fileshare.tksm-lan.local\130338000障がい福祉課\2023\H_施設サービス指導担当\H3_障害者総合支援法\H34_事業\サービス継続支援事業\04_HP\R6.2.1追加\"/>
    </mc:Choice>
  </mc:AlternateContent>
  <xr:revisionPtr revIDLastSave="0" documentId="13_ncr:1_{857E1033-7E0C-43D9-BF88-67E1780D4041}" xr6:coauthVersionLast="47" xr6:coauthVersionMax="47" xr10:uidLastSave="{00000000-0000-0000-0000-000000000000}"/>
  <bookViews>
    <workbookView xWindow="-28920" yWindow="-120" windowWidth="29040" windowHeight="15840" tabRatio="898" firstSheet="1" activeTab="5" xr2:uid="{00000000-000D-0000-FFFF-FFFF00000000}"/>
  </bookViews>
  <sheets>
    <sheet name="（はじめにお読みください）本申請書の使い方" sheetId="25" state="hidden" r:id="rId1"/>
    <sheet name="様式第９号　実績報告書" sheetId="28" r:id="rId2"/>
    <sheet name="●様式第10号　精算書" sheetId="40" r:id="rId3"/>
    <sheet name="●様式第26号　事業実績報告書　総括表" sheetId="20" r:id="rId4"/>
    <sheet name="申請額一覧 " sheetId="24" r:id="rId5"/>
    <sheet name="個票１" sheetId="19" r:id="rId6"/>
    <sheet name="事業計画書（　事業所名を記載　）" sheetId="1" r:id="rId7"/>
    <sheet name="請求書" sheetId="42" r:id="rId8"/>
    <sheet name="個票2" sheetId="47" r:id="rId9"/>
    <sheet name="個票3" sheetId="48" r:id="rId10"/>
    <sheet name="個票4" sheetId="49" r:id="rId11"/>
    <sheet name="基準単価" sheetId="26" r:id="rId12"/>
    <sheet name="削除不可_県集計作業用" sheetId="43" r:id="rId13"/>
  </sheets>
  <definedNames>
    <definedName name="_xlnm.Print_Area" localSheetId="2">'●様式第10号　精算書'!$A$1:$O$10</definedName>
    <definedName name="_xlnm.Print_Area" localSheetId="3">'●様式第26号　事業実績報告書　総括表'!$A$1:$AM$50</definedName>
    <definedName name="_xlnm.Print_Area" localSheetId="11">基準単価!$A$1:$H$35</definedName>
    <definedName name="_xlnm.Print_Area" localSheetId="5">個票１!$A$1:$AM$99</definedName>
    <definedName name="_xlnm.Print_Area" localSheetId="8">個票2!$A$1:$AM$99</definedName>
    <definedName name="_xlnm.Print_Area" localSheetId="9">個票3!$A$1:$AM$99</definedName>
    <definedName name="_xlnm.Print_Area" localSheetId="10">個票4!$A$1:$AM$99</definedName>
    <definedName name="_xlnm.Print_Area" localSheetId="6">'事業計画書（　事業所名を記載　）'!$A$1:$H$25</definedName>
    <definedName name="_xlnm.Print_Area" localSheetId="4">'申請額一覧 '!$A$1:$P$28</definedName>
    <definedName name="_xlnm.Print_Area" localSheetId="7">請求書!$A$1:$BR$101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47" i="49" l="1"/>
  <c r="AA47" i="49"/>
  <c r="AI13" i="49"/>
  <c r="AI47" i="48"/>
  <c r="AA47" i="48"/>
  <c r="AI13" i="48"/>
  <c r="AI47" i="47"/>
  <c r="AA47" i="47"/>
  <c r="AI13" i="47"/>
  <c r="L2" i="43"/>
  <c r="K2" i="43"/>
  <c r="F2" i="43"/>
  <c r="E2" i="43"/>
  <c r="D2" i="43"/>
  <c r="C2" i="43"/>
  <c r="H25" i="1"/>
  <c r="AI47" i="19"/>
  <c r="AA47" i="19"/>
  <c r="N7" i="40"/>
  <c r="M7" i="40"/>
  <c r="K7" i="40"/>
  <c r="J7" i="40"/>
  <c r="I7" i="40"/>
  <c r="F7" i="40"/>
  <c r="D7" i="40"/>
  <c r="C7" i="40"/>
  <c r="J6" i="40"/>
  <c r="E6" i="40"/>
  <c r="K6" i="40" s="1"/>
  <c r="M20" i="24"/>
  <c r="D19" i="24"/>
  <c r="M18" i="24"/>
  <c r="D17" i="24"/>
  <c r="M16" i="24"/>
  <c r="D15" i="24"/>
  <c r="M14" i="24"/>
  <c r="D13" i="24"/>
  <c r="M12" i="24"/>
  <c r="D11" i="24"/>
  <c r="M10" i="24"/>
  <c r="D9" i="24"/>
  <c r="M8" i="24"/>
  <c r="D7" i="24"/>
  <c r="M6" i="24"/>
  <c r="C20" i="24"/>
  <c r="E17" i="24"/>
  <c r="C16" i="24"/>
  <c r="C14" i="24"/>
  <c r="G12" i="24"/>
  <c r="C10" i="24"/>
  <c r="G8" i="24"/>
  <c r="E20" i="24"/>
  <c r="G19" i="24"/>
  <c r="C19" i="24"/>
  <c r="E18" i="24"/>
  <c r="G17" i="24"/>
  <c r="C17" i="24"/>
  <c r="E16" i="24"/>
  <c r="G15" i="24"/>
  <c r="C15" i="24"/>
  <c r="E14" i="24"/>
  <c r="G13" i="24"/>
  <c r="C13" i="24"/>
  <c r="E12" i="24"/>
  <c r="G11" i="24"/>
  <c r="C11" i="24"/>
  <c r="E10" i="24"/>
  <c r="G9" i="24"/>
  <c r="C9" i="24"/>
  <c r="E8" i="24"/>
  <c r="G7" i="24"/>
  <c r="C7" i="24"/>
  <c r="E6" i="24"/>
  <c r="E19" i="24"/>
  <c r="C18" i="24"/>
  <c r="G16" i="24"/>
  <c r="G14" i="24"/>
  <c r="C12" i="24"/>
  <c r="G10" i="24"/>
  <c r="E9" i="24"/>
  <c r="C8" i="24"/>
  <c r="G6" i="24"/>
  <c r="D20" i="24"/>
  <c r="M19" i="24"/>
  <c r="D18" i="24"/>
  <c r="M17" i="24"/>
  <c r="D16" i="24"/>
  <c r="M15" i="24"/>
  <c r="D14" i="24"/>
  <c r="M13" i="24"/>
  <c r="D12" i="24"/>
  <c r="M11" i="24"/>
  <c r="D10" i="24"/>
  <c r="M9" i="24"/>
  <c r="D8" i="24"/>
  <c r="M7" i="24"/>
  <c r="D6" i="24"/>
  <c r="G20" i="24"/>
  <c r="G18" i="24"/>
  <c r="E15" i="24"/>
  <c r="E13" i="24"/>
  <c r="E11" i="24"/>
  <c r="E7" i="24"/>
  <c r="C6" i="24"/>
  <c r="T48" i="20" l="1"/>
  <c r="T47" i="20"/>
  <c r="T46" i="20"/>
  <c r="T45" i="20"/>
  <c r="T44" i="20"/>
  <c r="T43" i="20"/>
  <c r="T42" i="20"/>
  <c r="T41" i="20"/>
  <c r="T40" i="20"/>
  <c r="T39" i="20"/>
  <c r="T38" i="20"/>
  <c r="T37" i="20"/>
  <c r="T36" i="20"/>
  <c r="T35" i="20"/>
  <c r="T34" i="20"/>
  <c r="T33" i="20"/>
  <c r="T32" i="20"/>
  <c r="T31" i="20"/>
  <c r="T29" i="20"/>
  <c r="T28" i="20"/>
  <c r="T27" i="20"/>
  <c r="T26" i="20"/>
  <c r="T25" i="20"/>
  <c r="T24" i="20"/>
  <c r="T23" i="20"/>
  <c r="T22" i="20"/>
  <c r="T21" i="20"/>
  <c r="T20" i="20"/>
  <c r="X47" i="20"/>
  <c r="X43" i="20"/>
  <c r="X41" i="20"/>
  <c r="X39" i="20"/>
  <c r="X37" i="20"/>
  <c r="X35" i="20"/>
  <c r="X32" i="20"/>
  <c r="X28" i="20"/>
  <c r="AH48" i="20"/>
  <c r="AH47" i="20"/>
  <c r="AH46" i="20"/>
  <c r="AH45" i="20"/>
  <c r="AH44" i="20"/>
  <c r="AH43" i="20"/>
  <c r="AH42" i="20"/>
  <c r="AH41" i="20"/>
  <c r="AH40" i="20"/>
  <c r="AH39" i="20"/>
  <c r="AH38" i="20"/>
  <c r="AH37" i="20"/>
  <c r="AH36" i="20"/>
  <c r="AH35" i="20"/>
  <c r="AH34" i="20"/>
  <c r="AH33" i="20"/>
  <c r="AH32" i="20"/>
  <c r="AH31" i="20"/>
  <c r="AH29" i="20"/>
  <c r="AH28" i="20"/>
  <c r="AH27" i="20"/>
  <c r="AH26" i="20"/>
  <c r="AH25" i="20"/>
  <c r="AH24" i="20"/>
  <c r="AH23" i="20"/>
  <c r="AH22" i="20"/>
  <c r="AH21" i="20"/>
  <c r="AH20" i="20"/>
  <c r="X48" i="20"/>
  <c r="X45" i="20"/>
  <c r="X44" i="20"/>
  <c r="X42" i="20"/>
  <c r="X40" i="20"/>
  <c r="X34" i="20"/>
  <c r="X27" i="20"/>
  <c r="AD48" i="20"/>
  <c r="AD47" i="20"/>
  <c r="AD46" i="20"/>
  <c r="AD45" i="20"/>
  <c r="AD44" i="20"/>
  <c r="AD43" i="20"/>
  <c r="AD42" i="20"/>
  <c r="AD41" i="20"/>
  <c r="AD40" i="20"/>
  <c r="AD39" i="20"/>
  <c r="AD38" i="20"/>
  <c r="AD37" i="20"/>
  <c r="AD36" i="20"/>
  <c r="AD35" i="20"/>
  <c r="AD34" i="20"/>
  <c r="AD33" i="20"/>
  <c r="AD32" i="20"/>
  <c r="AD31" i="20"/>
  <c r="AD29" i="20"/>
  <c r="AD28" i="20"/>
  <c r="AD27" i="20"/>
  <c r="AD26" i="20"/>
  <c r="AD25" i="20"/>
  <c r="AD24" i="20"/>
  <c r="AD23" i="20"/>
  <c r="AD22" i="20"/>
  <c r="AD21" i="20"/>
  <c r="AD20" i="20"/>
  <c r="X46" i="20"/>
  <c r="X38" i="20"/>
  <c r="X36" i="20"/>
  <c r="X33" i="20"/>
  <c r="X31" i="20"/>
  <c r="X29" i="20"/>
  <c r="X26" i="20"/>
  <c r="X24" i="20"/>
  <c r="X20" i="20"/>
  <c r="X23" i="20"/>
  <c r="X22" i="20"/>
  <c r="X25" i="20"/>
  <c r="X21" i="20"/>
  <c r="L6" i="24"/>
  <c r="N6" i="24" s="1"/>
  <c r="AH30" i="20" s="1"/>
  <c r="F6" i="24"/>
  <c r="L9" i="24"/>
  <c r="F9" i="24"/>
  <c r="L8" i="24"/>
  <c r="F8" i="24"/>
  <c r="L7" i="24"/>
  <c r="F7" i="24"/>
  <c r="F18" i="24"/>
  <c r="L11" i="24"/>
  <c r="L19" i="24"/>
  <c r="F16" i="24"/>
  <c r="F13" i="24"/>
  <c r="L10" i="24"/>
  <c r="L18" i="24"/>
  <c r="F20" i="24"/>
  <c r="L13" i="24"/>
  <c r="F15" i="24"/>
  <c r="F12" i="24"/>
  <c r="L12" i="24"/>
  <c r="L20" i="24"/>
  <c r="L15" i="24"/>
  <c r="F10" i="24"/>
  <c r="F17" i="24"/>
  <c r="L14" i="24"/>
  <c r="L17" i="24"/>
  <c r="F14" i="24"/>
  <c r="F11" i="24"/>
  <c r="F19" i="24"/>
  <c r="L16" i="24"/>
  <c r="H6" i="24" l="1"/>
  <c r="O6" i="24" s="1"/>
  <c r="AD30" i="20"/>
  <c r="AD49" i="20" s="1"/>
  <c r="I2" i="43" s="1"/>
  <c r="H9" i="24"/>
  <c r="N9" i="24"/>
  <c r="H8" i="24"/>
  <c r="N8" i="24"/>
  <c r="H7" i="24"/>
  <c r="N7" i="24"/>
  <c r="N16" i="24"/>
  <c r="H19" i="24"/>
  <c r="H11" i="24"/>
  <c r="H14" i="24"/>
  <c r="N17" i="24"/>
  <c r="N14" i="24"/>
  <c r="H17" i="24"/>
  <c r="H10" i="24"/>
  <c r="N15" i="24"/>
  <c r="N20" i="24"/>
  <c r="N12" i="24"/>
  <c r="H12" i="24"/>
  <c r="H15" i="24"/>
  <c r="O15" i="24" s="1"/>
  <c r="N13" i="24"/>
  <c r="H20" i="24"/>
  <c r="N18" i="24"/>
  <c r="N10" i="24"/>
  <c r="H13" i="24"/>
  <c r="O13" i="24" s="1"/>
  <c r="H16" i="24"/>
  <c r="N19" i="24"/>
  <c r="N11" i="24"/>
  <c r="H18" i="24"/>
  <c r="AH49" i="20"/>
  <c r="J2" i="43" s="1"/>
  <c r="T30" i="20" l="1"/>
  <c r="T49" i="20" s="1"/>
  <c r="G2" i="43" s="1"/>
  <c r="X30" i="20"/>
  <c r="X49" i="20" s="1"/>
  <c r="T50" i="20" s="1"/>
  <c r="M2" i="43" s="1"/>
  <c r="O8" i="24"/>
  <c r="O9" i="24"/>
  <c r="O7" i="24"/>
  <c r="O20" i="24"/>
  <c r="O16" i="24"/>
  <c r="O17" i="24"/>
  <c r="N21" i="24"/>
  <c r="O12" i="24"/>
  <c r="O10" i="24"/>
  <c r="O18" i="24"/>
  <c r="O14" i="24"/>
  <c r="O11" i="24"/>
  <c r="O19" i="24"/>
  <c r="H21" i="24"/>
  <c r="H2" i="43" l="1"/>
  <c r="O21"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ooura hitomi</author>
  </authors>
  <commentList>
    <comment ref="S2" authorId="0" shapeId="0" xr:uid="{00000000-0006-0000-0100-000001000000}">
      <text>
        <r>
          <rPr>
            <b/>
            <sz val="9"/>
            <color indexed="81"/>
            <rFont val="ＭＳ Ｐゴシック"/>
            <family val="3"/>
            <charset val="128"/>
          </rPr>
          <t>法人で文書番号が存在する場合は、ご記入ください。
（例）　社△○第　　　　　　号
文書番号がない場合は、「番　　　号」を削除してください。</t>
        </r>
      </text>
    </comment>
    <comment ref="S3" authorId="0" shapeId="0" xr:uid="{00000000-0006-0000-0100-000002000000}">
      <text>
        <r>
          <rPr>
            <sz val="9"/>
            <color indexed="81"/>
            <rFont val="ＭＳ Ｐゴシック"/>
            <family val="3"/>
            <charset val="128"/>
          </rPr>
          <t>報告年月日（交付決定日以降の日付）を記入してください。</t>
        </r>
        <r>
          <rPr>
            <b/>
            <sz val="9"/>
            <color indexed="81"/>
            <rFont val="ＭＳ Ｐゴシック"/>
            <family val="3"/>
            <charset val="128"/>
          </rPr>
          <t xml:space="preserve">
※こちらで確認しますので、記載せずにご提出ください。</t>
        </r>
      </text>
    </comment>
    <comment ref="J7" authorId="0" shapeId="0" xr:uid="{00000000-0006-0000-0100-000006000000}">
      <text>
        <r>
          <rPr>
            <b/>
            <sz val="9"/>
            <color indexed="81"/>
            <rFont val="ＭＳ Ｐゴシック"/>
            <family val="3"/>
            <charset val="128"/>
          </rPr>
          <t>「 市　町　村　長」を削除し、法人名を記入
（例）　社会福祉法人△○会
　　　　株式会社○×</t>
        </r>
      </text>
    </comment>
    <comment ref="J8" authorId="0" shapeId="0" xr:uid="{00000000-0006-0000-0100-000007000000}">
      <text>
        <r>
          <rPr>
            <b/>
            <sz val="9"/>
            <color indexed="81"/>
            <rFont val="ＭＳ Ｐゴシック"/>
            <family val="3"/>
            <charset val="128"/>
          </rPr>
          <t>「団体名及び代表者名」を削除、
法人の代表者の役職名及び氏名をご記入ください。
（例）　理事長　△○　□×
　　　　代表取締役　○×　×□</t>
        </r>
      </text>
    </comment>
    <comment ref="N24" authorId="0" shapeId="0" xr:uid="{00000000-0006-0000-0100-000005000000}">
      <text>
        <r>
          <rPr>
            <sz val="9"/>
            <color indexed="81"/>
            <rFont val="ＭＳ Ｐゴシック"/>
            <family val="3"/>
            <charset val="128"/>
          </rPr>
          <t xml:space="preserve">県からの交付決定通知の日及び文書番号をご記載ください。
　（例）令和５年○月×日付け徳島県指令障第△△号
</t>
        </r>
        <r>
          <rPr>
            <b/>
            <sz val="12"/>
            <color indexed="81"/>
            <rFont val="ＭＳ Ｐゴシック"/>
            <family val="3"/>
            <charset val="128"/>
          </rPr>
          <t>※こちらで確認しますので、記載せずにご提出ください。</t>
        </r>
      </text>
    </comment>
    <comment ref="D34" authorId="0" shapeId="0" xr:uid="{00000000-0006-0000-0100-000003000000}">
      <text>
        <r>
          <rPr>
            <b/>
            <sz val="9"/>
            <color indexed="81"/>
            <rFont val="ＭＳ Ｐゴシック"/>
            <family val="3"/>
            <charset val="128"/>
          </rPr>
          <t>申請にあたっての担当者名を記入してください。</t>
        </r>
        <r>
          <rPr>
            <sz val="9"/>
            <color indexed="81"/>
            <rFont val="ＭＳ Ｐゴシック"/>
            <family val="3"/>
            <charset val="128"/>
          </rPr>
          <t xml:space="preserve">
</t>
        </r>
      </text>
    </comment>
    <comment ref="K34" authorId="0" shapeId="0" xr:uid="{00000000-0006-0000-0100-000004000000}">
      <text>
        <r>
          <rPr>
            <b/>
            <sz val="9"/>
            <color indexed="81"/>
            <rFont val="ＭＳ Ｐゴシック"/>
            <family val="3"/>
            <charset val="128"/>
          </rPr>
          <t>電話番号をご記入ください。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ooura hitomi</author>
  </authors>
  <commentList>
    <comment ref="G3" authorId="0" shapeId="0" xr:uid="{00000000-0006-0000-0200-000003000000}">
      <text>
        <r>
          <rPr>
            <b/>
            <sz val="16"/>
            <color indexed="81"/>
            <rFont val="ＭＳ Ｐゴシック"/>
            <family val="3"/>
            <charset val="128"/>
          </rPr>
          <t>A、B、D、G欄を入力してください。
※合計は自動計算されます。</t>
        </r>
      </text>
    </comment>
    <comment ref="M3" authorId="0" shapeId="0" xr:uid="{00000000-0006-0000-0200-000002000000}">
      <text>
        <r>
          <rPr>
            <b/>
            <sz val="16"/>
            <color indexed="81"/>
            <rFont val="ＭＳ Ｐゴシック"/>
            <family val="3"/>
            <charset val="128"/>
          </rPr>
          <t>法人名を入力してください。</t>
        </r>
      </text>
    </comment>
    <comment ref="M4" authorId="0" shapeId="0" xr:uid="{00000000-0006-0000-0200-000001000000}">
      <text>
        <r>
          <rPr>
            <b/>
            <sz val="12"/>
            <color indexed="81"/>
            <rFont val="ＭＳ Ｐゴシック"/>
            <family val="3"/>
            <charset val="128"/>
          </rPr>
          <t>「差引過不足額」の欄は、
基本０になります。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ooura hitomi</author>
  </authors>
  <commentList>
    <comment ref="A9" authorId="0" shapeId="0" xr:uid="{00000000-0006-0000-0300-000001000000}">
      <text>
        <r>
          <rPr>
            <b/>
            <sz val="12"/>
            <color indexed="81"/>
            <rFont val="ＭＳ Ｐゴシック"/>
            <family val="3"/>
            <charset val="128"/>
          </rPr>
          <t>項目に従って、
法人名等を順番にご記入ください。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ooura hitomi</author>
    <author>kondou nagisa</author>
  </authors>
  <commentList>
    <comment ref="A3" authorId="0" shapeId="0" xr:uid="{00000000-0006-0000-0500-000009000000}">
      <text>
        <r>
          <rPr>
            <b/>
            <sz val="12"/>
            <color indexed="81"/>
            <rFont val="ＭＳ Ｐゴシック"/>
            <family val="3"/>
            <charset val="128"/>
          </rPr>
          <t>事業所・施設の情報を入力</t>
        </r>
        <r>
          <rPr>
            <sz val="12"/>
            <color indexed="81"/>
            <rFont val="ＭＳ Ｐゴシック"/>
            <family val="3"/>
            <charset val="128"/>
          </rPr>
          <t xml:space="preserve">
</t>
        </r>
        <r>
          <rPr>
            <sz val="10"/>
            <color indexed="81"/>
            <rFont val="ＭＳ Ｐゴシック"/>
            <family val="3"/>
            <charset val="128"/>
          </rPr>
          <t>※法人情報ではありません</t>
        </r>
      </text>
    </comment>
    <comment ref="L5" authorId="0" shapeId="0" xr:uid="{00000000-0006-0000-0500-000002000000}">
      <text>
        <r>
          <rPr>
            <sz val="12"/>
            <color indexed="81"/>
            <rFont val="ＭＳ Ｐゴシック"/>
            <family val="3"/>
            <charset val="128"/>
          </rPr>
          <t xml:space="preserve">リストから選択してください。
</t>
        </r>
      </text>
    </comment>
    <comment ref="A10" authorId="0" shapeId="0" xr:uid="{00000000-0006-0000-0500-000008000000}">
      <text>
        <r>
          <rPr>
            <sz val="12"/>
            <color indexed="81"/>
            <rFont val="ＭＳ Ｐゴシック"/>
            <family val="3"/>
            <charset val="128"/>
          </rPr>
          <t>チェックの付け忘れに注意</t>
        </r>
      </text>
    </comment>
    <comment ref="AA13" authorId="1" shapeId="0" xr:uid="{45599EBD-20B6-4885-B502-53CAFC2DB6B8}">
      <text>
        <r>
          <rPr>
            <b/>
            <sz val="11"/>
            <color indexed="81"/>
            <rFont val="MS P ゴシック"/>
            <family val="3"/>
            <charset val="128"/>
          </rPr>
          <t xml:space="preserve">「基準単価」シートに記載の基準単価－既助成額を入力してください。
</t>
        </r>
        <r>
          <rPr>
            <sz val="10"/>
            <color indexed="81"/>
            <rFont val="MS P ゴシック"/>
            <family val="3"/>
            <charset val="128"/>
          </rPr>
          <t>【 例 】
短期入所事業所（基準単価146千円）が、
1回目に100千円の助成を受けている場合、
「46（＝146千円-100千円）」を入力してください。</t>
        </r>
      </text>
    </comment>
    <comment ref="H14" authorId="0" shapeId="0" xr:uid="{00000000-0006-0000-0500-000001000000}">
      <text>
        <r>
          <rPr>
            <sz val="12"/>
            <color indexed="81"/>
            <rFont val="ＭＳ Ｐゴシック"/>
            <family val="3"/>
            <charset val="128"/>
          </rPr>
          <t xml:space="preserve">助成区分をリストから選択してください。
</t>
        </r>
        <r>
          <rPr>
            <sz val="10"/>
            <color indexed="81"/>
            <rFont val="ＭＳ Ｐゴシック"/>
            <family val="3"/>
            <charset val="128"/>
          </rPr>
          <t>※該当なしの場合は空欄のままにしてください。</t>
        </r>
      </text>
    </comment>
    <comment ref="A25" authorId="0" shapeId="0" xr:uid="{00000000-0006-0000-0500-000007000000}">
      <text>
        <r>
          <rPr>
            <sz val="12"/>
            <color indexed="81"/>
            <rFont val="ＭＳ Ｐゴシック"/>
            <family val="3"/>
            <charset val="128"/>
          </rPr>
          <t>「別紙　積算内訳書のとおり」と記載。
別ファイル「別紙　積算内訳書」を作成してください。
※「別紙　積算内訳書」は個票ごとに作成が必要です。
※該当なしの場合は空欄のままにしてください。</t>
        </r>
      </text>
    </comment>
    <comment ref="J45" authorId="0" shapeId="0" xr:uid="{00000000-0006-0000-0500-000005000000}">
      <text>
        <r>
          <rPr>
            <b/>
            <sz val="12"/>
            <color indexed="81"/>
            <rFont val="ＭＳ Ｐゴシック"/>
            <family val="3"/>
            <charset val="128"/>
          </rPr>
          <t xml:space="preserve">作成した「別紙　積算内訳書」の合計金額欄の金額を記載。
</t>
        </r>
        <r>
          <rPr>
            <sz val="12"/>
            <color indexed="81"/>
            <rFont val="ＭＳ Ｐゴシック"/>
            <family val="3"/>
            <charset val="128"/>
          </rPr>
          <t xml:space="preserve">
※「（１）障害福祉サービス施設・事業所等のサービス継続支援」の金額分のみ</t>
        </r>
      </text>
    </comment>
    <comment ref="H48" authorId="0" shapeId="0" xr:uid="{00000000-0006-0000-0500-000003000000}">
      <text>
        <r>
          <rPr>
            <sz val="12"/>
            <color indexed="81"/>
            <rFont val="ＭＳ Ｐゴシック"/>
            <family val="3"/>
            <charset val="128"/>
          </rPr>
          <t xml:space="preserve">該当する場合は、リストから選択してください。
</t>
        </r>
        <r>
          <rPr>
            <sz val="10"/>
            <color indexed="81"/>
            <rFont val="ＭＳ Ｐゴシック"/>
            <family val="3"/>
            <charset val="128"/>
          </rPr>
          <t>該当しない場合は、空欄のままにしてください。</t>
        </r>
      </text>
    </comment>
    <comment ref="A55" authorId="0" shapeId="0" xr:uid="{00000000-0006-0000-0500-000004000000}">
      <text>
        <r>
          <rPr>
            <sz val="12"/>
            <color indexed="81"/>
            <rFont val="ＭＳ Ｐゴシック"/>
            <family val="3"/>
            <charset val="128"/>
          </rPr>
          <t xml:space="preserve">該当しない場合は、空欄のままにしてください。
該当する場合は、「別紙　積算内訳書のとおり」と記載。
別ファイル「別紙　積算内訳書」を作成してください。
</t>
        </r>
      </text>
    </comment>
    <comment ref="J67" authorId="0" shapeId="0" xr:uid="{00000000-0006-0000-0500-000006000000}">
      <text>
        <r>
          <rPr>
            <b/>
            <sz val="12"/>
            <color indexed="81"/>
            <rFont val="ＭＳ Ｐゴシック"/>
            <family val="3"/>
            <charset val="128"/>
          </rPr>
          <t>作成した「別紙　積算内訳書」の合計金額欄の金額を記載。</t>
        </r>
        <r>
          <rPr>
            <sz val="12"/>
            <color indexed="81"/>
            <rFont val="ＭＳ Ｐゴシック"/>
            <family val="3"/>
            <charset val="128"/>
          </rPr>
          <t xml:space="preserve">
</t>
        </r>
        <r>
          <rPr>
            <sz val="10"/>
            <color indexed="81"/>
            <rFont val="ＭＳ Ｐゴシック"/>
            <family val="3"/>
            <charset val="128"/>
          </rPr>
          <t>※「（２）障害福祉サービス施設・事業所等との協力支援」の金額分のみ</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ooura hitomi</author>
  </authors>
  <commentList>
    <comment ref="E23" authorId="0" shapeId="0" xr:uid="{00000000-0006-0000-0600-000001000000}">
      <text>
        <r>
          <rPr>
            <b/>
            <sz val="12"/>
            <color indexed="81"/>
            <rFont val="ＭＳ Ｐゴシック"/>
            <family val="3"/>
            <charset val="128"/>
          </rPr>
          <t>新型コロナウイルス感染症の発生年月日</t>
        </r>
      </text>
    </comment>
    <comment ref="E24" authorId="0" shapeId="0" xr:uid="{00000000-0006-0000-0600-000002000000}">
      <text>
        <r>
          <rPr>
            <b/>
            <sz val="12"/>
            <color indexed="81"/>
            <rFont val="ＭＳ Ｐゴシック"/>
            <family val="3"/>
            <charset val="128"/>
          </rPr>
          <t>新型コロナウイルス感染症の収束年月日
※発生期間中に発注した補助事業の対象物品が、収束後に納品された場合は納品日を記載してください。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ooura hitomi</author>
  </authors>
  <commentList>
    <comment ref="AS17" authorId="0" shapeId="0" xr:uid="{00000000-0006-0000-0700-000001000000}">
      <text>
        <r>
          <rPr>
            <b/>
            <sz val="9"/>
            <color indexed="81"/>
            <rFont val="ＭＳ Ｐゴシック"/>
            <family val="3"/>
            <charset val="128"/>
          </rPr>
          <t>額の確定通知後の日付
※記入せずにご提出ください。</t>
        </r>
      </text>
    </comment>
    <comment ref="AK27" authorId="0" shapeId="0" xr:uid="{00000000-0006-0000-0700-000002000000}">
      <text>
        <r>
          <rPr>
            <b/>
            <sz val="9"/>
            <color indexed="81"/>
            <rFont val="ＭＳ Ｐゴシック"/>
            <family val="3"/>
            <charset val="128"/>
          </rPr>
          <t>請求者は法人の代表者となります。
住所から順番にご記入ください。
※押印は不要です。
（例）
徳島県○○市････････････・・
社会福祉法人○△△○
理事長　○○　○○</t>
        </r>
      </text>
    </comment>
    <comment ref="BR41" authorId="0" shapeId="0" xr:uid="{00000000-0006-0000-0700-00000A000000}">
      <text>
        <r>
          <rPr>
            <b/>
            <sz val="9"/>
            <color indexed="81"/>
            <rFont val="ＭＳ Ｐゴシック"/>
            <family val="3"/>
            <charset val="128"/>
          </rPr>
          <t>請求額を入力してください。</t>
        </r>
        <r>
          <rPr>
            <sz val="9"/>
            <color indexed="81"/>
            <rFont val="ＭＳ Ｐゴシック"/>
            <family val="3"/>
            <charset val="128"/>
          </rPr>
          <t xml:space="preserve">
</t>
        </r>
      </text>
    </comment>
    <comment ref="R53" authorId="0" shapeId="0" xr:uid="{00000000-0006-0000-0700-000003000000}">
      <text>
        <r>
          <rPr>
            <b/>
            <sz val="9"/>
            <color indexed="81"/>
            <rFont val="ＭＳ Ｐゴシック"/>
            <family val="3"/>
            <charset val="128"/>
          </rPr>
          <t>補助金の申請額（千円未満切り捨て）</t>
        </r>
      </text>
    </comment>
    <comment ref="R61" authorId="0" shapeId="0" xr:uid="{00000000-0006-0000-0700-00000C000000}">
      <text>
        <r>
          <rPr>
            <b/>
            <sz val="9"/>
            <color indexed="81"/>
            <rFont val="ＭＳ Ｐゴシック"/>
            <family val="3"/>
            <charset val="128"/>
          </rPr>
          <t>こちらで確認します。　
※記入せずにご提出ください。</t>
        </r>
      </text>
    </comment>
    <comment ref="AC65" authorId="0" shapeId="0" xr:uid="{00000000-0006-0000-0700-000004000000}">
      <text>
        <r>
          <rPr>
            <b/>
            <sz val="9"/>
            <color indexed="81"/>
            <rFont val="ＭＳ Ｐゴシック"/>
            <family val="3"/>
            <charset val="128"/>
          </rPr>
          <t>０円</t>
        </r>
      </text>
    </comment>
    <comment ref="AC69" authorId="0" shapeId="0" xr:uid="{00000000-0006-0000-0700-000005000000}">
      <text>
        <r>
          <rPr>
            <b/>
            <sz val="9"/>
            <color indexed="81"/>
            <rFont val="ＭＳ Ｐゴシック"/>
            <family val="3"/>
            <charset val="128"/>
          </rPr>
          <t>補助金の申請額（千円未満切り捨て）</t>
        </r>
      </text>
    </comment>
    <comment ref="AC73" authorId="0" shapeId="0" xr:uid="{00000000-0006-0000-0700-000006000000}">
      <text>
        <r>
          <rPr>
            <b/>
            <sz val="9"/>
            <color indexed="81"/>
            <rFont val="ＭＳ Ｐゴシック"/>
            <family val="3"/>
            <charset val="128"/>
          </rPr>
          <t>０円</t>
        </r>
      </text>
    </comment>
    <comment ref="R77" authorId="0" shapeId="0" xr:uid="{00000000-0006-0000-0700-000007000000}">
      <text>
        <r>
          <rPr>
            <b/>
            <sz val="9"/>
            <color indexed="81"/>
            <rFont val="ＭＳ Ｐゴシック"/>
            <family val="3"/>
            <charset val="128"/>
          </rPr>
          <t>１ 精 算　を○で囲んでください。
　※ページ設定外に楕円の図形を貼り付けていますので、
　　よろしければばご活用ください。</t>
        </r>
      </text>
    </comment>
    <comment ref="AG89" authorId="0" shapeId="0" xr:uid="{00000000-0006-0000-0700-00000B000000}">
      <text>
        <r>
          <rPr>
            <b/>
            <sz val="9"/>
            <color indexed="81"/>
            <rFont val="ＭＳ Ｐゴシック"/>
            <family val="3"/>
            <charset val="128"/>
          </rPr>
          <t>預金種別の該当するものを○で囲んでください。</t>
        </r>
      </text>
    </comment>
    <comment ref="AZ92" authorId="0" shapeId="0" xr:uid="{00000000-0006-0000-0700-000008000000}">
      <text>
        <r>
          <rPr>
            <b/>
            <sz val="12"/>
            <color indexed="81"/>
            <rFont val="ＭＳ Ｐゴシック"/>
            <family val="3"/>
            <charset val="128"/>
          </rPr>
          <t>請求者と口座名義が異なる場合は、</t>
        </r>
        <r>
          <rPr>
            <b/>
            <sz val="14"/>
            <color indexed="81"/>
            <rFont val="ＭＳ Ｐゴシック"/>
            <family val="3"/>
            <charset val="128"/>
          </rPr>
          <t>委任状が必要</t>
        </r>
        <r>
          <rPr>
            <b/>
            <sz val="12"/>
            <color indexed="81"/>
            <rFont val="ＭＳ Ｐゴシック"/>
            <family val="3"/>
            <charset val="128"/>
          </rPr>
          <t>となります。</t>
        </r>
      </text>
    </comment>
    <comment ref="BR100" authorId="0" shapeId="0" xr:uid="{00000000-0006-0000-0700-000009000000}">
      <text>
        <r>
          <rPr>
            <b/>
            <sz val="9"/>
            <color indexed="81"/>
            <rFont val="ＭＳ Ｐゴシック"/>
            <family val="3"/>
            <charset val="128"/>
          </rPr>
          <t>発行責任者と担当者の氏名連絡先を必ず記載してください。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ooura hitomi</author>
    <author>kondou nagisa</author>
  </authors>
  <commentList>
    <comment ref="A3" authorId="0" shapeId="0" xr:uid="{29698FCB-48A3-498D-824E-113B816CC99E}">
      <text>
        <r>
          <rPr>
            <b/>
            <sz val="12"/>
            <color indexed="81"/>
            <rFont val="ＭＳ Ｐゴシック"/>
            <family val="3"/>
            <charset val="128"/>
          </rPr>
          <t>事業所・施設の情報を入力</t>
        </r>
        <r>
          <rPr>
            <sz val="12"/>
            <color indexed="81"/>
            <rFont val="ＭＳ Ｐゴシック"/>
            <family val="3"/>
            <charset val="128"/>
          </rPr>
          <t xml:space="preserve">
</t>
        </r>
        <r>
          <rPr>
            <sz val="10"/>
            <color indexed="81"/>
            <rFont val="ＭＳ Ｐゴシック"/>
            <family val="3"/>
            <charset val="128"/>
          </rPr>
          <t>※法人情報ではありません</t>
        </r>
      </text>
    </comment>
    <comment ref="L5" authorId="0" shapeId="0" xr:uid="{FDAECF39-9B80-47DA-AA45-741ECA3F2260}">
      <text>
        <r>
          <rPr>
            <sz val="12"/>
            <color indexed="81"/>
            <rFont val="ＭＳ Ｐゴシック"/>
            <family val="3"/>
            <charset val="128"/>
          </rPr>
          <t xml:space="preserve">リストから選択してください。
</t>
        </r>
      </text>
    </comment>
    <comment ref="A10" authorId="0" shapeId="0" xr:uid="{18143142-C4A9-4AD4-A100-4FC9507243EA}">
      <text>
        <r>
          <rPr>
            <sz val="12"/>
            <color indexed="81"/>
            <rFont val="ＭＳ Ｐゴシック"/>
            <family val="3"/>
            <charset val="128"/>
          </rPr>
          <t>チェックの付け忘れに注意</t>
        </r>
      </text>
    </comment>
    <comment ref="AA13" authorId="1" shapeId="0" xr:uid="{D1F559A6-2868-4E78-92DC-9885FAE4547F}">
      <text>
        <r>
          <rPr>
            <b/>
            <sz val="11"/>
            <color indexed="81"/>
            <rFont val="MS P ゴシック"/>
            <family val="3"/>
            <charset val="128"/>
          </rPr>
          <t xml:space="preserve">「基準単価」シートに記載の基準単価－既助成額を入力してください。
</t>
        </r>
        <r>
          <rPr>
            <sz val="10"/>
            <color indexed="81"/>
            <rFont val="MS P ゴシック"/>
            <family val="3"/>
            <charset val="128"/>
          </rPr>
          <t>【 例 】
短期入所事業所（基準単価146千円）が、
1回目に100千円の助成を受けている場合、
「46（＝146千円-100千円）」を入力してください。</t>
        </r>
      </text>
    </comment>
    <comment ref="H14" authorId="0" shapeId="0" xr:uid="{EF4FD2BB-F37E-4DDF-AC4E-3D8BABA39F3D}">
      <text>
        <r>
          <rPr>
            <sz val="12"/>
            <color indexed="81"/>
            <rFont val="ＭＳ Ｐゴシック"/>
            <family val="3"/>
            <charset val="128"/>
          </rPr>
          <t xml:space="preserve">助成区分をリストから選択してください。
</t>
        </r>
        <r>
          <rPr>
            <sz val="10"/>
            <color indexed="81"/>
            <rFont val="ＭＳ Ｐゴシック"/>
            <family val="3"/>
            <charset val="128"/>
          </rPr>
          <t>※該当なしの場合は空欄のままにしてください。</t>
        </r>
      </text>
    </comment>
    <comment ref="A25" authorId="0" shapeId="0" xr:uid="{34A1D2A4-3B70-4894-9B06-7B2FDE199652}">
      <text>
        <r>
          <rPr>
            <sz val="12"/>
            <color indexed="81"/>
            <rFont val="ＭＳ Ｐゴシック"/>
            <family val="3"/>
            <charset val="128"/>
          </rPr>
          <t>「別紙　積算内訳書のとおり」と記載。
別ファイル「別紙　積算内訳書」を作成してください。
※「別紙　積算内訳書」は個票ごとに作成が必要です。
※該当なしの場合は空欄のままにしてください。</t>
        </r>
      </text>
    </comment>
    <comment ref="J45" authorId="0" shapeId="0" xr:uid="{D328F51E-79C1-4F1B-A836-D5D7E82C9826}">
      <text>
        <r>
          <rPr>
            <b/>
            <sz val="12"/>
            <color indexed="81"/>
            <rFont val="ＭＳ Ｐゴシック"/>
            <family val="3"/>
            <charset val="128"/>
          </rPr>
          <t xml:space="preserve">作成した「別紙　積算内訳書」の合計金額欄の金額を記載。
</t>
        </r>
        <r>
          <rPr>
            <sz val="12"/>
            <color indexed="81"/>
            <rFont val="ＭＳ Ｐゴシック"/>
            <family val="3"/>
            <charset val="128"/>
          </rPr>
          <t xml:space="preserve">
※「（１）障害福祉サービス施設・事業所等のサービス継続支援」の金額分のみ</t>
        </r>
      </text>
    </comment>
    <comment ref="H48" authorId="0" shapeId="0" xr:uid="{C9B3512D-CB15-4FF9-A3EA-E301225A6D6B}">
      <text>
        <r>
          <rPr>
            <sz val="12"/>
            <color indexed="81"/>
            <rFont val="ＭＳ Ｐゴシック"/>
            <family val="3"/>
            <charset val="128"/>
          </rPr>
          <t xml:space="preserve">該当する場合は、リストから選択してください。
</t>
        </r>
        <r>
          <rPr>
            <sz val="10"/>
            <color indexed="81"/>
            <rFont val="ＭＳ Ｐゴシック"/>
            <family val="3"/>
            <charset val="128"/>
          </rPr>
          <t>該当しない場合は、空欄のままにしてください。</t>
        </r>
      </text>
    </comment>
    <comment ref="A55" authorId="0" shapeId="0" xr:uid="{E10D26C2-48B1-45D3-A35D-1ED85C08C903}">
      <text>
        <r>
          <rPr>
            <sz val="12"/>
            <color indexed="81"/>
            <rFont val="ＭＳ Ｐゴシック"/>
            <family val="3"/>
            <charset val="128"/>
          </rPr>
          <t xml:space="preserve">該当しない場合は、空欄のままにしてください。
該当する場合は、「別紙　積算内訳書のとおり」と記載。
別ファイル「別紙　積算内訳書」を作成してください。
</t>
        </r>
      </text>
    </comment>
    <comment ref="J67" authorId="0" shapeId="0" xr:uid="{9AD495D7-2D36-4911-8C20-D634A5743C33}">
      <text>
        <r>
          <rPr>
            <b/>
            <sz val="12"/>
            <color indexed="81"/>
            <rFont val="ＭＳ Ｐゴシック"/>
            <family val="3"/>
            <charset val="128"/>
          </rPr>
          <t>作成した「別紙　積算内訳書」の合計金額欄の金額を記載。</t>
        </r>
        <r>
          <rPr>
            <sz val="12"/>
            <color indexed="81"/>
            <rFont val="ＭＳ Ｐゴシック"/>
            <family val="3"/>
            <charset val="128"/>
          </rPr>
          <t xml:space="preserve">
</t>
        </r>
        <r>
          <rPr>
            <sz val="10"/>
            <color indexed="81"/>
            <rFont val="ＭＳ Ｐゴシック"/>
            <family val="3"/>
            <charset val="128"/>
          </rPr>
          <t>※「（２）障害福祉サービス施設・事業所等との協力支援」の金額分のみ</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ooura hitomi</author>
    <author>kondou nagisa</author>
  </authors>
  <commentList>
    <comment ref="A3" authorId="0" shapeId="0" xr:uid="{04CF3042-DC07-488D-B475-E3CD7AFF572B}">
      <text>
        <r>
          <rPr>
            <b/>
            <sz val="12"/>
            <color indexed="81"/>
            <rFont val="ＭＳ Ｐゴシック"/>
            <family val="3"/>
            <charset val="128"/>
          </rPr>
          <t>事業所・施設の情報を入力</t>
        </r>
        <r>
          <rPr>
            <sz val="12"/>
            <color indexed="81"/>
            <rFont val="ＭＳ Ｐゴシック"/>
            <family val="3"/>
            <charset val="128"/>
          </rPr>
          <t xml:space="preserve">
</t>
        </r>
        <r>
          <rPr>
            <sz val="10"/>
            <color indexed="81"/>
            <rFont val="ＭＳ Ｐゴシック"/>
            <family val="3"/>
            <charset val="128"/>
          </rPr>
          <t>※法人情報ではありません</t>
        </r>
      </text>
    </comment>
    <comment ref="L5" authorId="0" shapeId="0" xr:uid="{6F2C7868-28B2-4A0C-84B9-0ADF52ABB329}">
      <text>
        <r>
          <rPr>
            <sz val="12"/>
            <color indexed="81"/>
            <rFont val="ＭＳ Ｐゴシック"/>
            <family val="3"/>
            <charset val="128"/>
          </rPr>
          <t xml:space="preserve">リストから選択してください。
</t>
        </r>
      </text>
    </comment>
    <comment ref="A10" authorId="0" shapeId="0" xr:uid="{96E12299-35E7-4730-A6BC-630202A02B17}">
      <text>
        <r>
          <rPr>
            <sz val="12"/>
            <color indexed="81"/>
            <rFont val="ＭＳ Ｐゴシック"/>
            <family val="3"/>
            <charset val="128"/>
          </rPr>
          <t>チェックの付け忘れに注意</t>
        </r>
      </text>
    </comment>
    <comment ref="AA13" authorId="1" shapeId="0" xr:uid="{2902ADCB-2F43-4842-896D-3128545F67F2}">
      <text>
        <r>
          <rPr>
            <b/>
            <sz val="11"/>
            <color indexed="81"/>
            <rFont val="MS P ゴシック"/>
            <family val="3"/>
            <charset val="128"/>
          </rPr>
          <t xml:space="preserve">「基準単価」シートに記載の基準単価－既助成額を入力してください。
</t>
        </r>
        <r>
          <rPr>
            <sz val="10"/>
            <color indexed="81"/>
            <rFont val="MS P ゴシック"/>
            <family val="3"/>
            <charset val="128"/>
          </rPr>
          <t>【 例 】
短期入所事業所（基準単価146千円）が、
1回目に100千円の助成を受けている場合、
「46（＝146千円-100千円）」を入力してください。</t>
        </r>
      </text>
    </comment>
    <comment ref="H14" authorId="0" shapeId="0" xr:uid="{DE10DECE-0D18-4BE9-804B-6E478E240DFF}">
      <text>
        <r>
          <rPr>
            <sz val="12"/>
            <color indexed="81"/>
            <rFont val="ＭＳ Ｐゴシック"/>
            <family val="3"/>
            <charset val="128"/>
          </rPr>
          <t xml:space="preserve">助成区分をリストから選択してください。
</t>
        </r>
        <r>
          <rPr>
            <sz val="10"/>
            <color indexed="81"/>
            <rFont val="ＭＳ Ｐゴシック"/>
            <family val="3"/>
            <charset val="128"/>
          </rPr>
          <t>※該当なしの場合は空欄のままにしてください。</t>
        </r>
      </text>
    </comment>
    <comment ref="A25" authorId="0" shapeId="0" xr:uid="{E8FB9EF2-7B90-4BAB-9826-834FA0156CDE}">
      <text>
        <r>
          <rPr>
            <sz val="12"/>
            <color indexed="81"/>
            <rFont val="ＭＳ Ｐゴシック"/>
            <family val="3"/>
            <charset val="128"/>
          </rPr>
          <t>「別紙　積算内訳書のとおり」と記載。
別ファイル「別紙　積算内訳書」を作成してください。
※「別紙　積算内訳書」は個票ごとに作成が必要です。
※該当なしの場合は空欄のままにしてください。</t>
        </r>
      </text>
    </comment>
    <comment ref="J45" authorId="0" shapeId="0" xr:uid="{4A250588-EEFC-4E53-AA6A-B484DA0BBAC9}">
      <text>
        <r>
          <rPr>
            <b/>
            <sz val="12"/>
            <color indexed="81"/>
            <rFont val="ＭＳ Ｐゴシック"/>
            <family val="3"/>
            <charset val="128"/>
          </rPr>
          <t xml:space="preserve">作成した「別紙　積算内訳書」の合計金額欄の金額を記載。
</t>
        </r>
        <r>
          <rPr>
            <sz val="12"/>
            <color indexed="81"/>
            <rFont val="ＭＳ Ｐゴシック"/>
            <family val="3"/>
            <charset val="128"/>
          </rPr>
          <t xml:space="preserve">
※「（１）障害福祉サービス施設・事業所等のサービス継続支援」の金額分のみ</t>
        </r>
      </text>
    </comment>
    <comment ref="H48" authorId="0" shapeId="0" xr:uid="{7B4E2312-2AEC-416C-8C59-0875EE4E92E4}">
      <text>
        <r>
          <rPr>
            <sz val="12"/>
            <color indexed="81"/>
            <rFont val="ＭＳ Ｐゴシック"/>
            <family val="3"/>
            <charset val="128"/>
          </rPr>
          <t xml:space="preserve">該当する場合は、リストから選択してください。
</t>
        </r>
        <r>
          <rPr>
            <sz val="10"/>
            <color indexed="81"/>
            <rFont val="ＭＳ Ｐゴシック"/>
            <family val="3"/>
            <charset val="128"/>
          </rPr>
          <t>該当しない場合は、空欄のままにしてください。</t>
        </r>
      </text>
    </comment>
    <comment ref="A55" authorId="0" shapeId="0" xr:uid="{3A15D018-677A-4F3E-AAC7-AA1F58EE0D76}">
      <text>
        <r>
          <rPr>
            <sz val="12"/>
            <color indexed="81"/>
            <rFont val="ＭＳ Ｐゴシック"/>
            <family val="3"/>
            <charset val="128"/>
          </rPr>
          <t xml:space="preserve">該当しない場合は、空欄のままにしてください。
該当する場合は、「別紙　積算内訳書のとおり」と記載。
別ファイル「別紙　積算内訳書」を作成してください。
</t>
        </r>
      </text>
    </comment>
    <comment ref="J67" authorId="0" shapeId="0" xr:uid="{B14C5D87-7242-4CDB-B23A-36FF43A01758}">
      <text>
        <r>
          <rPr>
            <b/>
            <sz val="12"/>
            <color indexed="81"/>
            <rFont val="ＭＳ Ｐゴシック"/>
            <family val="3"/>
            <charset val="128"/>
          </rPr>
          <t>作成した「別紙　積算内訳書」の合計金額欄の金額を記載。</t>
        </r>
        <r>
          <rPr>
            <sz val="12"/>
            <color indexed="81"/>
            <rFont val="ＭＳ Ｐゴシック"/>
            <family val="3"/>
            <charset val="128"/>
          </rPr>
          <t xml:space="preserve">
</t>
        </r>
        <r>
          <rPr>
            <sz val="10"/>
            <color indexed="81"/>
            <rFont val="ＭＳ Ｐゴシック"/>
            <family val="3"/>
            <charset val="128"/>
          </rPr>
          <t>※「（２）障害福祉サービス施設・事業所等との協力支援」の金額分のみ</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ooura hitomi</author>
    <author>kondou nagisa</author>
  </authors>
  <commentList>
    <comment ref="A3" authorId="0" shapeId="0" xr:uid="{A144B802-59C1-4CFE-A853-9EC0DFFEE632}">
      <text>
        <r>
          <rPr>
            <b/>
            <sz val="12"/>
            <color indexed="81"/>
            <rFont val="ＭＳ Ｐゴシック"/>
            <family val="3"/>
            <charset val="128"/>
          </rPr>
          <t>事業所・施設の情報を入力</t>
        </r>
        <r>
          <rPr>
            <sz val="12"/>
            <color indexed="81"/>
            <rFont val="ＭＳ Ｐゴシック"/>
            <family val="3"/>
            <charset val="128"/>
          </rPr>
          <t xml:space="preserve">
</t>
        </r>
        <r>
          <rPr>
            <sz val="10"/>
            <color indexed="81"/>
            <rFont val="ＭＳ Ｐゴシック"/>
            <family val="3"/>
            <charset val="128"/>
          </rPr>
          <t>※法人情報ではありません</t>
        </r>
      </text>
    </comment>
    <comment ref="L5" authorId="0" shapeId="0" xr:uid="{57BC9C37-9BF8-41F4-908E-8F9C88787A7A}">
      <text>
        <r>
          <rPr>
            <sz val="12"/>
            <color indexed="81"/>
            <rFont val="ＭＳ Ｐゴシック"/>
            <family val="3"/>
            <charset val="128"/>
          </rPr>
          <t xml:space="preserve">リストから選択してください。
</t>
        </r>
      </text>
    </comment>
    <comment ref="A10" authorId="0" shapeId="0" xr:uid="{6715C780-07DB-4861-9D44-A202392BB952}">
      <text>
        <r>
          <rPr>
            <sz val="12"/>
            <color indexed="81"/>
            <rFont val="ＭＳ Ｐゴシック"/>
            <family val="3"/>
            <charset val="128"/>
          </rPr>
          <t>チェックの付け忘れに注意</t>
        </r>
      </text>
    </comment>
    <comment ref="AA13" authorId="1" shapeId="0" xr:uid="{C8D5795C-BF4A-4952-B6F2-FE79E58495CC}">
      <text>
        <r>
          <rPr>
            <b/>
            <sz val="11"/>
            <color indexed="81"/>
            <rFont val="MS P ゴシック"/>
            <family val="3"/>
            <charset val="128"/>
          </rPr>
          <t xml:space="preserve">「基準単価」シートに記載の基準単価－既助成額を入力してください。
</t>
        </r>
        <r>
          <rPr>
            <sz val="10"/>
            <color indexed="81"/>
            <rFont val="MS P ゴシック"/>
            <family val="3"/>
            <charset val="128"/>
          </rPr>
          <t>【 例 】
短期入所事業所（基準単価146千円）が、
1回目に100千円の助成を受けている場合、
「46（＝146千円-100千円）」を入力してください。</t>
        </r>
      </text>
    </comment>
    <comment ref="H14" authorId="0" shapeId="0" xr:uid="{014E31F3-1351-4F9A-959A-716B6E871D73}">
      <text>
        <r>
          <rPr>
            <sz val="12"/>
            <color indexed="81"/>
            <rFont val="ＭＳ Ｐゴシック"/>
            <family val="3"/>
            <charset val="128"/>
          </rPr>
          <t xml:space="preserve">助成区分をリストから選択してください。
</t>
        </r>
        <r>
          <rPr>
            <sz val="10"/>
            <color indexed="81"/>
            <rFont val="ＭＳ Ｐゴシック"/>
            <family val="3"/>
            <charset val="128"/>
          </rPr>
          <t>※該当なしの場合は空欄のままにしてください。</t>
        </r>
      </text>
    </comment>
    <comment ref="A25" authorId="0" shapeId="0" xr:uid="{CDAC9CD1-AA46-455E-AA34-621ACFDA4224}">
      <text>
        <r>
          <rPr>
            <sz val="12"/>
            <color indexed="81"/>
            <rFont val="ＭＳ Ｐゴシック"/>
            <family val="3"/>
            <charset val="128"/>
          </rPr>
          <t>「別紙　積算内訳書のとおり」と記載。
別ファイル「別紙　積算内訳書」を作成してください。
※「別紙　積算内訳書」は個票ごとに作成が必要です。
※該当なしの場合は空欄のままにしてください。</t>
        </r>
      </text>
    </comment>
    <comment ref="J45" authorId="0" shapeId="0" xr:uid="{F89F48C2-78C5-49D9-9E27-DC07B2FE7A82}">
      <text>
        <r>
          <rPr>
            <b/>
            <sz val="12"/>
            <color indexed="81"/>
            <rFont val="ＭＳ Ｐゴシック"/>
            <family val="3"/>
            <charset val="128"/>
          </rPr>
          <t xml:space="preserve">作成した「別紙　積算内訳書」の合計金額欄の金額を記載。
</t>
        </r>
        <r>
          <rPr>
            <sz val="12"/>
            <color indexed="81"/>
            <rFont val="ＭＳ Ｐゴシック"/>
            <family val="3"/>
            <charset val="128"/>
          </rPr>
          <t xml:space="preserve">
※「（１）障害福祉サービス施設・事業所等のサービス継続支援」の金額分のみ</t>
        </r>
      </text>
    </comment>
    <comment ref="H48" authorId="0" shapeId="0" xr:uid="{941A9D44-C309-429F-BA2E-1647E7107B92}">
      <text>
        <r>
          <rPr>
            <sz val="12"/>
            <color indexed="81"/>
            <rFont val="ＭＳ Ｐゴシック"/>
            <family val="3"/>
            <charset val="128"/>
          </rPr>
          <t xml:space="preserve">該当する場合は、リストから選択してください。
</t>
        </r>
        <r>
          <rPr>
            <sz val="10"/>
            <color indexed="81"/>
            <rFont val="ＭＳ Ｐゴシック"/>
            <family val="3"/>
            <charset val="128"/>
          </rPr>
          <t>該当しない場合は、空欄のままにしてください。</t>
        </r>
      </text>
    </comment>
    <comment ref="A55" authorId="0" shapeId="0" xr:uid="{D7FF5F7F-A922-485C-BFE2-1FB150E5836D}">
      <text>
        <r>
          <rPr>
            <sz val="12"/>
            <color indexed="81"/>
            <rFont val="ＭＳ Ｐゴシック"/>
            <family val="3"/>
            <charset val="128"/>
          </rPr>
          <t xml:space="preserve">該当しない場合は、空欄のままにしてください。
該当する場合は、「別紙　積算内訳書のとおり」と記載。
別ファイル「別紙　積算内訳書」を作成してください。
</t>
        </r>
      </text>
    </comment>
    <comment ref="J67" authorId="0" shapeId="0" xr:uid="{9906CDA5-B7C1-4713-A13F-C699DE894809}">
      <text>
        <r>
          <rPr>
            <b/>
            <sz val="12"/>
            <color indexed="81"/>
            <rFont val="ＭＳ Ｐゴシック"/>
            <family val="3"/>
            <charset val="128"/>
          </rPr>
          <t>作成した「別紙　積算内訳書」の合計金額欄の金額を記載。</t>
        </r>
        <r>
          <rPr>
            <sz val="12"/>
            <color indexed="81"/>
            <rFont val="ＭＳ Ｐゴシック"/>
            <family val="3"/>
            <charset val="128"/>
          </rPr>
          <t xml:space="preserve">
</t>
        </r>
        <r>
          <rPr>
            <sz val="10"/>
            <color indexed="81"/>
            <rFont val="ＭＳ Ｐゴシック"/>
            <family val="3"/>
            <charset val="128"/>
          </rPr>
          <t>※「（２）障害福祉サービス施設・事業所等との協力支援」の金額分のみ</t>
        </r>
      </text>
    </comment>
  </commentList>
</comments>
</file>

<file path=xl/sharedStrings.xml><?xml version="1.0" encoding="utf-8"?>
<sst xmlns="http://schemas.openxmlformats.org/spreadsheetml/2006/main" count="668" uniqueCount="294">
  <si>
    <t>千円</t>
    <rPh sb="0" eb="2">
      <t>センエン</t>
    </rPh>
    <phoneticPr fontId="4"/>
  </si>
  <si>
    <t>フリガナ</t>
  </si>
  <si>
    <t>サービス種別</t>
    <rPh sb="4" eb="6">
      <t>シュベツ</t>
    </rPh>
    <phoneticPr fontId="4"/>
  </si>
  <si>
    <t>本申請書の使い方</t>
    <rPh sb="0" eb="1">
      <t>ホン</t>
    </rPh>
    <rPh sb="1" eb="4">
      <t>シンセイショ</t>
    </rPh>
    <rPh sb="5" eb="6">
      <t>ツカ</t>
    </rPh>
    <rPh sb="7" eb="8">
      <t>カタ</t>
    </rPh>
    <phoneticPr fontId="4"/>
  </si>
  <si>
    <t>　　　　　　　　　 市　  町   村   長　　　</t>
  </si>
  <si>
    <t>基準単価</t>
    <rPh sb="0" eb="2">
      <t>キジュン</t>
    </rPh>
    <rPh sb="2" eb="4">
      <t>タンカ</t>
    </rPh>
    <phoneticPr fontId="4"/>
  </si>
  <si>
    <t>（郵便番号</t>
    <rPh sb="1" eb="3">
      <t>ユウビン</t>
    </rPh>
    <rPh sb="3" eb="5">
      <t>バンゴウ</t>
    </rPh>
    <phoneticPr fontId="4"/>
  </si>
  <si>
    <t>‐</t>
  </si>
  <si>
    <t>補助事業の着手（予定）日</t>
    <rPh sb="0" eb="2">
      <t>ホジョ</t>
    </rPh>
    <rPh sb="2" eb="4">
      <t>ジギョウ</t>
    </rPh>
    <rPh sb="5" eb="7">
      <t>チャクシュ</t>
    </rPh>
    <rPh sb="8" eb="10">
      <t>ヨテイ</t>
    </rPh>
    <rPh sb="11" eb="12">
      <t>ヒ</t>
    </rPh>
    <phoneticPr fontId="4"/>
  </si>
  <si>
    <t>事業区分</t>
    <rPh sb="0" eb="2">
      <t>ジギョウ</t>
    </rPh>
    <rPh sb="2" eb="4">
      <t>クブン</t>
    </rPh>
    <phoneticPr fontId="4"/>
  </si>
  <si>
    <t>施設・事業所名</t>
    <rPh sb="0" eb="2">
      <t>シセツ</t>
    </rPh>
    <rPh sb="3" eb="6">
      <t>ジギョウショ</t>
    </rPh>
    <rPh sb="6" eb="7">
      <t>メイ</t>
    </rPh>
    <phoneticPr fontId="4"/>
  </si>
  <si>
    <t>○　居宅を訪問してサービスを提供する場合に必要な費用
・代替サービス提供に伴う緊急雇用に係る費用、割増賃金・手当、職業紹介料、損害賠償保険の加入費用
・代替場所の確保費用（使用料）
・居宅介護事業所に所属する居宅介護職員による同行指導への謝金
・代替場所や利用者宅への旅費
・利用者宅を訪問して健康管理や相談援助等を行うため緊急かつ一時的に必要となる車や自転車のリース費用
・通所できない利用者の安否確認等のためのタブレットのリース費用（通信費用は除く）
※上記費用は、代替サービス提供期間の分に限る。</t>
  </si>
  <si>
    <t>４　担当者の氏名，連絡先</t>
  </si>
  <si>
    <t>所要額(円)</t>
    <rPh sb="0" eb="3">
      <t>ショヨウガク</t>
    </rPh>
    <rPh sb="4" eb="5">
      <t>エン</t>
    </rPh>
    <phoneticPr fontId="4"/>
  </si>
  <si>
    <t>放課後等デイサービス</t>
    <rPh sb="0" eb="3">
      <t>ホウカゴ</t>
    </rPh>
    <rPh sb="3" eb="4">
      <t>トウ</t>
    </rPh>
    <phoneticPr fontId="4"/>
  </si>
  <si>
    <t>申請額(f)</t>
    <rPh sb="0" eb="3">
      <t>シンセイガク</t>
    </rPh>
    <phoneticPr fontId="4"/>
  </si>
  <si>
    <t>）</t>
  </si>
  <si>
    <t>事業所・施設名</t>
    <rPh sb="0" eb="3">
      <t>ジギョウショ</t>
    </rPh>
    <rPh sb="4" eb="7">
      <t>シセツメイ</t>
    </rPh>
    <phoneticPr fontId="4"/>
  </si>
  <si>
    <t>名　　称</t>
    <rPh sb="0" eb="1">
      <t>ナ</t>
    </rPh>
    <rPh sb="3" eb="4">
      <t>ショウ</t>
    </rPh>
    <phoneticPr fontId="4"/>
  </si>
  <si>
    <t>千円</t>
  </si>
  <si>
    <t>令和５年度新型コロナウイルス感染症に係る障害福祉サービス事業所等に
対するサービス継続支援事業</t>
  </si>
  <si>
    <t>連絡先</t>
    <rPh sb="0" eb="3">
      <t>レンラクサキ</t>
    </rPh>
    <phoneticPr fontId="4"/>
  </si>
  <si>
    <t>                          (法人名及び代表者名)                        　           　　　</t>
  </si>
  <si>
    <t>事業所・施設の状況</t>
    <rPh sb="0" eb="3">
      <t>ジギョウショ</t>
    </rPh>
    <rPh sb="4" eb="6">
      <t>シセツ</t>
    </rPh>
    <rPh sb="7" eb="9">
      <t>ジョウキョウ</t>
    </rPh>
    <phoneticPr fontId="4"/>
  </si>
  <si>
    <t>電話番号</t>
    <rPh sb="0" eb="2">
      <t>デンワ</t>
    </rPh>
    <rPh sb="2" eb="4">
      <t>バンゴウ</t>
    </rPh>
    <phoneticPr fontId="4"/>
  </si>
  <si>
    <t>用途・品目・数量等</t>
    <rPh sb="0" eb="2">
      <t>ヨウト</t>
    </rPh>
    <rPh sb="3" eb="5">
      <t>ヒンモク</t>
    </rPh>
    <rPh sb="6" eb="8">
      <t>スウリョウ</t>
    </rPh>
    <rPh sb="8" eb="9">
      <t>トウ</t>
    </rPh>
    <phoneticPr fontId="4"/>
  </si>
  <si>
    <t>申請額計(ｇ)</t>
    <rPh sb="0" eb="3">
      <t>シンセイガク</t>
    </rPh>
    <rPh sb="3" eb="4">
      <t>ケイ</t>
    </rPh>
    <phoneticPr fontId="4"/>
  </si>
  <si>
    <t>請求区分</t>
  </si>
  <si>
    <t>代表者の職・氏名</t>
    <rPh sb="0" eb="3">
      <t>ダイヒョウシャ</t>
    </rPh>
    <rPh sb="4" eb="5">
      <t>ショク</t>
    </rPh>
    <rPh sb="6" eb="8">
      <t>シメイ</t>
    </rPh>
    <phoneticPr fontId="4"/>
  </si>
  <si>
    <t>職　　名</t>
    <rPh sb="0" eb="1">
      <t>ショク</t>
    </rPh>
    <rPh sb="3" eb="4">
      <t>ナ</t>
    </rPh>
    <phoneticPr fontId="4"/>
  </si>
  <si>
    <t>訪問系</t>
    <rPh sb="0" eb="2">
      <t>ホウモン</t>
    </rPh>
    <rPh sb="2" eb="3">
      <t>ケイ</t>
    </rPh>
    <phoneticPr fontId="4"/>
  </si>
  <si>
    <t>氏　　名</t>
    <rPh sb="0" eb="1">
      <t>シ</t>
    </rPh>
    <rPh sb="3" eb="4">
      <t>ナ</t>
    </rPh>
    <phoneticPr fontId="4"/>
  </si>
  <si>
    <t>申請に関する担当者</t>
    <rPh sb="0" eb="2">
      <t>シンセイ</t>
    </rPh>
    <rPh sb="3" eb="4">
      <t>カン</t>
    </rPh>
    <rPh sb="6" eb="9">
      <t>タントウシャ</t>
    </rPh>
    <phoneticPr fontId="4"/>
  </si>
  <si>
    <t>合計（②）</t>
    <rPh sb="0" eb="2">
      <t>ゴウケイ</t>
    </rPh>
    <phoneticPr fontId="4"/>
  </si>
  <si>
    <t>各事業所の作業</t>
    <rPh sb="0" eb="1">
      <t>カク</t>
    </rPh>
    <rPh sb="1" eb="4">
      <t>ジギョウショ</t>
    </rPh>
    <rPh sb="5" eb="7">
      <t>サギョウ</t>
    </rPh>
    <phoneticPr fontId="4"/>
  </si>
  <si>
    <t xml:space="preserve">１ 精 算　 ２ 概 算　 </t>
  </si>
  <si>
    <t>本Excelを管内の事業者・事業所に配布</t>
    <rPh sb="0" eb="1">
      <t>ホン</t>
    </rPh>
    <rPh sb="7" eb="9">
      <t>カンナイ</t>
    </rPh>
    <rPh sb="10" eb="13">
      <t>ジギョウシャ</t>
    </rPh>
    <rPh sb="14" eb="17">
      <t>ジギョウショ</t>
    </rPh>
    <rPh sb="18" eb="20">
      <t>ハイフ</t>
    </rPh>
    <phoneticPr fontId="4"/>
  </si>
  <si>
    <t>連　絡　先</t>
  </si>
  <si>
    <t>か所</t>
    <rPh sb="1" eb="2">
      <t>ショ</t>
    </rPh>
    <phoneticPr fontId="4"/>
  </si>
  <si>
    <t>補助指令年月日</t>
  </si>
  <si>
    <t>小　　計</t>
    <rPh sb="0" eb="1">
      <t>ショウ</t>
    </rPh>
    <rPh sb="3" eb="4">
      <t>ケイ</t>
    </rPh>
    <phoneticPr fontId="4"/>
  </si>
  <si>
    <t>事業所・施設の名称</t>
    <rPh sb="0" eb="3">
      <t>ジギョウショ</t>
    </rPh>
    <rPh sb="4" eb="6">
      <t>シセツ</t>
    </rPh>
    <rPh sb="7" eb="9">
      <t>メイショウ</t>
    </rPh>
    <phoneticPr fontId="4"/>
  </si>
  <si>
    <t>管理者の氏名</t>
    <rPh sb="0" eb="3">
      <t>カンリシャ</t>
    </rPh>
    <rPh sb="4" eb="6">
      <t>シメイ</t>
    </rPh>
    <phoneticPr fontId="4"/>
  </si>
  <si>
    <t>本表に実施する事業の所要額を記入すること。</t>
    <rPh sb="0" eb="1">
      <t>ホン</t>
    </rPh>
    <rPh sb="1" eb="2">
      <t>ヒョウ</t>
    </rPh>
    <rPh sb="3" eb="5">
      <t>ジッシ</t>
    </rPh>
    <rPh sb="7" eb="9">
      <t>ジギョウ</t>
    </rPh>
    <rPh sb="10" eb="13">
      <t>ショヨウガク</t>
    </rPh>
    <rPh sb="14" eb="16">
      <t>キニュウ</t>
    </rPh>
    <phoneticPr fontId="4"/>
  </si>
  <si>
    <t>助成対象の区分</t>
    <rPh sb="0" eb="2">
      <t>ジョセイ</t>
    </rPh>
    <rPh sb="2" eb="4">
      <t>タイショウ</t>
    </rPh>
    <rPh sb="5" eb="7">
      <t>クブン</t>
    </rPh>
    <phoneticPr fontId="4"/>
  </si>
  <si>
    <t>所要額(b)</t>
    <rPh sb="0" eb="3">
      <t>ショヨウガク</t>
    </rPh>
    <phoneticPr fontId="4"/>
  </si>
  <si>
    <t>提供サービス</t>
    <rPh sb="0" eb="2">
      <t>テイキョウ</t>
    </rPh>
    <phoneticPr fontId="4"/>
  </si>
  <si>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4"/>
  </si>
  <si>
    <t>個票及び様式２の内容が様式１（総括表）にも正しく反映されていることを確認するとともに、様式１の記入欄（水色セル）を記載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50">
      <t>キニュウラン</t>
    </rPh>
    <rPh sb="51" eb="53">
      <t>ミズイロ</t>
    </rPh>
    <rPh sb="57" eb="59">
      <t>キサイ</t>
    </rPh>
    <phoneticPr fontId="4"/>
  </si>
  <si>
    <t>費目</t>
    <rPh sb="0" eb="2">
      <t>ヒモク</t>
    </rPh>
    <phoneticPr fontId="4"/>
  </si>
  <si>
    <t>所要額</t>
    <rPh sb="0" eb="3">
      <t>ショヨウガク</t>
    </rPh>
    <phoneticPr fontId="4"/>
  </si>
  <si>
    <t>都道府県等の作業</t>
    <rPh sb="0" eb="4">
      <t>トドウフケン</t>
    </rPh>
    <rPh sb="4" eb="5">
      <t>トウ</t>
    </rPh>
    <rPh sb="6" eb="8">
      <t>サギョウ</t>
    </rPh>
    <phoneticPr fontId="4"/>
  </si>
  <si>
    <t>申　請　者</t>
    <rPh sb="0" eb="1">
      <t>サル</t>
    </rPh>
    <rPh sb="2" eb="3">
      <t>ショウ</t>
    </rPh>
    <rPh sb="4" eb="5">
      <t>シャ</t>
    </rPh>
    <phoneticPr fontId="4"/>
  </si>
  <si>
    <t>補助事業実績報告</t>
    <rPh sb="0" eb="1">
      <t>ホ</t>
    </rPh>
    <rPh sb="1" eb="2">
      <t>スケ</t>
    </rPh>
    <rPh sb="2" eb="3">
      <t>コト</t>
    </rPh>
    <rPh sb="3" eb="4">
      <t>ゴウ</t>
    </rPh>
    <rPh sb="4" eb="6">
      <t>ジッセキ</t>
    </rPh>
    <rPh sb="6" eb="8">
      <t>ホウコク</t>
    </rPh>
    <phoneticPr fontId="4"/>
  </si>
  <si>
    <t>障害福祉サービス施設・事業所等との協力支援</t>
    <rPh sb="0" eb="2">
      <t>ショウガイ</t>
    </rPh>
    <rPh sb="2" eb="4">
      <t>フクシ</t>
    </rPh>
    <rPh sb="8" eb="10">
      <t>シセツ</t>
    </rPh>
    <rPh sb="11" eb="14">
      <t>ジギョウショ</t>
    </rPh>
    <rPh sb="14" eb="15">
      <t>トウ</t>
    </rPh>
    <rPh sb="17" eb="19">
      <t>キョウリョク</t>
    </rPh>
    <rPh sb="19" eb="21">
      <t>シエン</t>
    </rPh>
    <phoneticPr fontId="4"/>
  </si>
  <si>
    <t>No.</t>
  </si>
  <si>
    <t>合計</t>
    <rPh sb="0" eb="2">
      <t>ゴウケイ</t>
    </rPh>
    <phoneticPr fontId="4"/>
  </si>
  <si>
    <t>所在地</t>
    <rPh sb="0" eb="3">
      <t>ショザイチ</t>
    </rPh>
    <phoneticPr fontId="4"/>
  </si>
  <si>
    <t>－</t>
  </si>
  <si>
    <t>E-mail</t>
  </si>
  <si>
    <t>事業所･施設数</t>
    <rPh sb="0" eb="3">
      <t>ジギョウショ</t>
    </rPh>
    <rPh sb="4" eb="6">
      <t>シセツ</t>
    </rPh>
    <rPh sb="6" eb="7">
      <t>スウ</t>
    </rPh>
    <phoneticPr fontId="4"/>
  </si>
  <si>
    <t>事業所・施設の所在地</t>
    <rPh sb="0" eb="3">
      <t>ジギョウショ</t>
    </rPh>
    <rPh sb="4" eb="6">
      <t>シセツ</t>
    </rPh>
    <rPh sb="7" eb="10">
      <t>ショザイチ</t>
    </rPh>
    <phoneticPr fontId="4"/>
  </si>
  <si>
    <t>今回請求額</t>
  </si>
  <si>
    <t>備考</t>
    <rPh sb="0" eb="2">
      <t>ビコウ</t>
    </rPh>
    <phoneticPr fontId="4"/>
  </si>
  <si>
    <t>（単位:千円）</t>
    <rPh sb="1" eb="3">
      <t>タンイ</t>
    </rPh>
    <rPh sb="4" eb="6">
      <t>センエン</t>
    </rPh>
    <phoneticPr fontId="4"/>
  </si>
  <si>
    <t>基準単価(a)</t>
    <rPh sb="0" eb="2">
      <t>キジュン</t>
    </rPh>
    <rPh sb="2" eb="4">
      <t>タンカ</t>
    </rPh>
    <phoneticPr fontId="4"/>
  </si>
  <si>
    <t>申請額(c)</t>
    <rPh sb="0" eb="3">
      <t>シンセイガク</t>
    </rPh>
    <phoneticPr fontId="4"/>
  </si>
  <si>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4"/>
  </si>
  <si>
    <t>（注）</t>
    <rPh sb="1" eb="2">
      <t>チュウ</t>
    </rPh>
    <phoneticPr fontId="4"/>
  </si>
  <si>
    <t>基準単価(d)</t>
    <rPh sb="0" eb="2">
      <t>キジュン</t>
    </rPh>
    <rPh sb="2" eb="4">
      <t>タンカ</t>
    </rPh>
    <phoneticPr fontId="4"/>
  </si>
  <si>
    <t>所要額(e)</t>
    <rPh sb="0" eb="3">
      <t>ショヨウガク</t>
    </rPh>
    <phoneticPr fontId="4"/>
  </si>
  <si>
    <t>合　　計</t>
    <rPh sb="0" eb="1">
      <t>ゴウ</t>
    </rPh>
    <rPh sb="3" eb="4">
      <t>ケイ</t>
    </rPh>
    <phoneticPr fontId="4"/>
  </si>
  <si>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4"/>
  </si>
  <si>
    <t>自立訓練（機能訓練）</t>
    <rPh sb="0" eb="2">
      <t>ジリツ</t>
    </rPh>
    <rPh sb="2" eb="4">
      <t>クンレン</t>
    </rPh>
    <rPh sb="5" eb="7">
      <t>キノウ</t>
    </rPh>
    <rPh sb="7" eb="9">
      <t>クンレン</t>
    </rPh>
    <phoneticPr fontId="4"/>
  </si>
  <si>
    <t>合計（①）</t>
    <rPh sb="0" eb="2">
      <t>ゴウケイ</t>
    </rPh>
    <phoneticPr fontId="4"/>
  </si>
  <si>
    <t>発行責任者</t>
  </si>
  <si>
    <t>（２）障害福祉サービス等事業者との連携支援</t>
  </si>
  <si>
    <t>手順</t>
    <rPh sb="0" eb="2">
      <t>テジュン</t>
    </rPh>
    <phoneticPr fontId="4"/>
  </si>
  <si>
    <t>療養介護</t>
  </si>
  <si>
    <t>事業者（法人本部）の作業</t>
    <rPh sb="0" eb="3">
      <t>ジギョウシャ</t>
    </rPh>
    <rPh sb="4" eb="6">
      <t>ホウジン</t>
    </rPh>
    <rPh sb="6" eb="8">
      <t>ホンブ</t>
    </rPh>
    <rPh sb="10" eb="12">
      <t>サギョウ</t>
    </rPh>
    <phoneticPr fontId="4"/>
  </si>
  <si>
    <t>自立訓練（生活訓練）</t>
  </si>
  <si>
    <t>　２　補助金の交付の指令番号</t>
  </si>
  <si>
    <t>事業種別</t>
    <rPh sb="0" eb="2">
      <t>ジギョウ</t>
    </rPh>
    <rPh sb="2" eb="4">
      <t>シュベツ</t>
    </rPh>
    <phoneticPr fontId="4"/>
  </si>
  <si>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4"/>
  </si>
  <si>
    <t>地域定着支援</t>
    <rPh sb="0" eb="2">
      <t>チイキ</t>
    </rPh>
    <rPh sb="2" eb="4">
      <t>テイチャク</t>
    </rPh>
    <rPh sb="4" eb="6">
      <t>シエン</t>
    </rPh>
    <phoneticPr fontId="4"/>
  </si>
  <si>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4"/>
  </si>
  <si>
    <t>県補助金
交付決定額
I</t>
    <rPh sb="0" eb="1">
      <t>ケン</t>
    </rPh>
    <rPh sb="1" eb="4">
      <t>ホジョキン</t>
    </rPh>
    <rPh sb="5" eb="7">
      <t>コウフ</t>
    </rPh>
    <rPh sb="7" eb="10">
      <t>ケッテイガク</t>
    </rPh>
    <phoneticPr fontId="4"/>
  </si>
  <si>
    <t>シート名を修正した個票を一つのExcelファイルに集約</t>
    <rPh sb="3" eb="4">
      <t>メイ</t>
    </rPh>
    <rPh sb="5" eb="7">
      <t>シュウセイ</t>
    </rPh>
    <rPh sb="9" eb="11">
      <t>コヒョウ</t>
    </rPh>
    <rPh sb="12" eb="13">
      <t>ヒト</t>
    </rPh>
    <rPh sb="25" eb="27">
      <t>シュウヤク</t>
    </rPh>
    <phoneticPr fontId="4"/>
  </si>
  <si>
    <t>実績報告書</t>
    <rPh sb="0" eb="2">
      <t>ジッセキ</t>
    </rPh>
    <rPh sb="2" eb="4">
      <t>ホウコク</t>
    </rPh>
    <rPh sb="4" eb="5">
      <t>ショ</t>
    </rPh>
    <phoneticPr fontId="4"/>
  </si>
  <si>
    <t>完成したExcelファイルを都道府県等の担当者に送付</t>
    <rPh sb="0" eb="2">
      <t>カンセイ</t>
    </rPh>
    <rPh sb="14" eb="18">
      <t>トドウフケン</t>
    </rPh>
    <rPh sb="18" eb="19">
      <t>トウ</t>
    </rPh>
    <rPh sb="20" eb="23">
      <t>タントウシャ</t>
    </rPh>
    <rPh sb="24" eb="26">
      <t>ソウフ</t>
    </rPh>
    <phoneticPr fontId="4"/>
  </si>
  <si>
    <t>事業者からExcelファイルを受領し、内容を審査</t>
    <rPh sb="0" eb="3">
      <t>ジギョウシャ</t>
    </rPh>
    <rPh sb="15" eb="17">
      <t>ジュリョウ</t>
    </rPh>
    <rPh sb="19" eb="21">
      <t>ナイヨウ</t>
    </rPh>
    <rPh sb="22" eb="24">
      <t>シンサ</t>
    </rPh>
    <phoneticPr fontId="4"/>
  </si>
  <si>
    <t>氏　　　名</t>
  </si>
  <si>
    <t xml:space="preserve">様式３（個票）の着色セルを入力（水色セル：必要情報の入力・該当する取組内容のチェック、緑色セル：クリックしてプルダウンから選択）し、事業者（法人本部）へ返送
</t>
    <rPh sb="0" eb="2">
      <t>ヨウシキ</t>
    </rPh>
    <rPh sb="4" eb="6">
      <t>コヒョウ</t>
    </rPh>
    <rPh sb="8" eb="10">
      <t>チャクショク</t>
    </rPh>
    <rPh sb="13" eb="15">
      <t>ニュウリョク</t>
    </rPh>
    <rPh sb="16" eb="18">
      <t>ミズイロ</t>
    </rPh>
    <rPh sb="21" eb="23">
      <t>ヒツヨウ</t>
    </rPh>
    <rPh sb="23" eb="25">
      <t>ジョウホウ</t>
    </rPh>
    <rPh sb="26" eb="28">
      <t>ニュウリョク</t>
    </rPh>
    <rPh sb="29" eb="31">
      <t>ガイトウ</t>
    </rPh>
    <rPh sb="33" eb="35">
      <t>トリクミ</t>
    </rPh>
    <rPh sb="35" eb="37">
      <t>ナイヨウ</t>
    </rPh>
    <rPh sb="43" eb="45">
      <t>ミドリイロ</t>
    </rPh>
    <rPh sb="61" eb="63">
      <t>センタク</t>
    </rPh>
    <rPh sb="66" eb="69">
      <t>ジギョウシャ</t>
    </rPh>
    <rPh sb="70" eb="72">
      <t>ホウジン</t>
    </rPh>
    <rPh sb="72" eb="74">
      <t>ホンブ</t>
    </rPh>
    <rPh sb="76" eb="78">
      <t>ヘンソウ</t>
    </rPh>
    <phoneticPr fontId="4"/>
  </si>
  <si>
    <t>各サービス共通</t>
    <rPh sb="0" eb="1">
      <t>カク</t>
    </rPh>
    <rPh sb="5" eb="7">
      <t>キョウツウ</t>
    </rPh>
    <phoneticPr fontId="4"/>
  </si>
  <si>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4"/>
  </si>
  <si>
    <t>障害福祉サービス施設・事業所等のサービス継続支援</t>
    <rPh sb="0" eb="2">
      <t>ショウガイ</t>
    </rPh>
    <rPh sb="2" eb="4">
      <t>フクシ</t>
    </rPh>
    <rPh sb="8" eb="10">
      <t>シセツ</t>
    </rPh>
    <rPh sb="11" eb="14">
      <t>ジギョウショ</t>
    </rPh>
    <rPh sb="14" eb="15">
      <t>トウ</t>
    </rPh>
    <rPh sb="20" eb="22">
      <t>ケイゾク</t>
    </rPh>
    <rPh sb="22" eb="24">
      <t>シエン</t>
    </rPh>
    <phoneticPr fontId="4"/>
  </si>
  <si>
    <t>様式２（申請額一覧）に全事業所分が正しく反映されているか確認（15事業所以上ある場合には6行目～15行目を行ごとコピーし、16行目に右クリック→「コピーしたセルの挿入」で挿入すること。）</t>
    <rPh sb="0" eb="2">
      <t>ヨウシキ</t>
    </rPh>
    <rPh sb="4" eb="7">
      <t>シンセイガク</t>
    </rPh>
    <rPh sb="7" eb="9">
      <t>イチラン</t>
    </rPh>
    <rPh sb="11" eb="15">
      <t>ゼンジギョウショ</t>
    </rPh>
    <rPh sb="15" eb="16">
      <t>ブン</t>
    </rPh>
    <rPh sb="17" eb="18">
      <t>タダ</t>
    </rPh>
    <rPh sb="20" eb="22">
      <t>ハンエイ</t>
    </rPh>
    <rPh sb="28" eb="30">
      <t>カクニン</t>
    </rPh>
    <rPh sb="53" eb="54">
      <t>ギョウ</t>
    </rPh>
    <rPh sb="66" eb="67">
      <t>ミギ</t>
    </rPh>
    <phoneticPr fontId="4"/>
  </si>
  <si>
    <t xml:space="preserve"> 補　助　金　請　求　書</t>
  </si>
  <si>
    <t>　氏名　　　　　　　　　</t>
  </si>
  <si>
    <t>事業所番号</t>
    <rPh sb="0" eb="3">
      <t>ジギョウショ</t>
    </rPh>
    <rPh sb="3" eb="5">
      <t>バンゴウ</t>
    </rPh>
    <phoneticPr fontId="4"/>
  </si>
  <si>
    <t>申請（実績）額</t>
    <rPh sb="0" eb="2">
      <t>シンセイ</t>
    </rPh>
    <rPh sb="3" eb="5">
      <t>ジッセキ</t>
    </rPh>
    <rPh sb="6" eb="7">
      <t>ガク</t>
    </rPh>
    <phoneticPr fontId="4"/>
  </si>
  <si>
    <t xml:space="preserve">  金融機関名（　　　　　　　　　　　　）　店舗名（　　　　　　　　　　　　　）</t>
  </si>
  <si>
    <t>基準額
D</t>
    <rPh sb="0" eb="3">
      <t>キジュンガク</t>
    </rPh>
    <phoneticPr fontId="4"/>
  </si>
  <si>
    <t>通所系</t>
    <rPh sb="0" eb="2">
      <t>ツウショ</t>
    </rPh>
    <rPh sb="2" eb="3">
      <t>ケイ</t>
    </rPh>
    <phoneticPr fontId="4"/>
  </si>
  <si>
    <t>障害福祉サービス施設・事業所等のサービス継続支援</t>
  </si>
  <si>
    <t>生活介護</t>
    <rPh sb="0" eb="2">
      <t>セイカツ</t>
    </rPh>
    <rPh sb="2" eb="4">
      <t>カイゴ</t>
    </rPh>
    <phoneticPr fontId="4"/>
  </si>
  <si>
    <t>自立訓練（機能訓練）</t>
  </si>
  <si>
    <t>就労移行支援</t>
  </si>
  <si>
    <t>居宅介護</t>
  </si>
  <si>
    <t>就労継続支援Ａ型</t>
    <rPh sb="7" eb="8">
      <t>ガタ</t>
    </rPh>
    <phoneticPr fontId="4"/>
  </si>
  <si>
    <t>就労継続支援Ｂ型</t>
    <rPh sb="7" eb="8">
      <t>ガタ</t>
    </rPh>
    <phoneticPr fontId="4"/>
  </si>
  <si>
    <t>就労定着支援</t>
    <rPh sb="4" eb="6">
      <t>シエン</t>
    </rPh>
    <phoneticPr fontId="4"/>
  </si>
  <si>
    <t>自立生活援助</t>
  </si>
  <si>
    <t>児童発達支援</t>
  </si>
  <si>
    <t>医療型児童発達支援</t>
  </si>
  <si>
    <t>放課後等デイサービス</t>
  </si>
  <si>
    <t>短期入所</t>
  </si>
  <si>
    <t>入所・居住系</t>
    <rPh sb="0" eb="2">
      <t>ニュウショ</t>
    </rPh>
    <rPh sb="3" eb="5">
      <t>キョジュウ</t>
    </rPh>
    <rPh sb="5" eb="6">
      <t>ケイ</t>
    </rPh>
    <phoneticPr fontId="4"/>
  </si>
  <si>
    <t>施設入所支援</t>
  </si>
  <si>
    <t>共同生活援助（介護サービス包括型）</t>
  </si>
  <si>
    <t>共同生活援助（日中サービス支援型）</t>
  </si>
  <si>
    <t>共同生活援助（外部サービス利用型）</t>
  </si>
  <si>
    <t>福祉型障害児入所施設</t>
  </si>
  <si>
    <t>障害福祉サービス施設・事業所等との協力支援【金額】実績</t>
    <rPh sb="22" eb="24">
      <t>キンガク</t>
    </rPh>
    <rPh sb="25" eb="27">
      <t>ジッセキ</t>
    </rPh>
    <phoneticPr fontId="29"/>
  </si>
  <si>
    <t>残額</t>
  </si>
  <si>
    <t>重度訪問介護</t>
  </si>
  <si>
    <t>同行援護</t>
  </si>
  <si>
    <t>申請者名
（法人・団体名）</t>
    <rPh sb="0" eb="3">
      <t>シンセイシャ</t>
    </rPh>
    <rPh sb="3" eb="4">
      <t>メイ</t>
    </rPh>
    <rPh sb="6" eb="8">
      <t>ホウジン</t>
    </rPh>
    <rPh sb="9" eb="11">
      <t>ダンタイ</t>
    </rPh>
    <rPh sb="11" eb="12">
      <t>メイ</t>
    </rPh>
    <phoneticPr fontId="4"/>
  </si>
  <si>
    <t>行動援護</t>
  </si>
  <si>
    <t>居宅訪問型児童発達支援</t>
  </si>
  <si>
    <t>就労移行支援</t>
    <rPh sb="0" eb="2">
      <t>シュウロウ</t>
    </rPh>
    <rPh sb="2" eb="4">
      <t>イコウ</t>
    </rPh>
    <rPh sb="4" eb="6">
      <t>シエン</t>
    </rPh>
    <phoneticPr fontId="4"/>
  </si>
  <si>
    <t>３　事業所・施設別計画（実績）額一覧</t>
    <rPh sb="2" eb="5">
      <t>ジギョウショ</t>
    </rPh>
    <rPh sb="6" eb="8">
      <t>シセツ</t>
    </rPh>
    <rPh sb="8" eb="9">
      <t>ベツ</t>
    </rPh>
    <rPh sb="9" eb="11">
      <t>ケイカク</t>
    </rPh>
    <rPh sb="12" eb="14">
      <t>ジッセキ</t>
    </rPh>
    <rPh sb="15" eb="16">
      <t>ガク</t>
    </rPh>
    <rPh sb="16" eb="18">
      <t>イチラン</t>
    </rPh>
    <phoneticPr fontId="4"/>
  </si>
  <si>
    <t>障害福祉サービス施設・事業所等のサービス継続支援【金額】</t>
    <rPh sb="25" eb="27">
      <t>キンガク</t>
    </rPh>
    <phoneticPr fontId="29"/>
  </si>
  <si>
    <t>保育所等訪問支援</t>
  </si>
  <si>
    <t>計画相談支援</t>
  </si>
  <si>
    <t>地域移行支援</t>
  </si>
  <si>
    <t>地域定着支援</t>
  </si>
  <si>
    <t>障害児相談支援</t>
  </si>
  <si>
    <t>短期入所</t>
    <rPh sb="0" eb="2">
      <t>タンキ</t>
    </rPh>
    <rPh sb="2" eb="4">
      <t>ニュウショ</t>
    </rPh>
    <phoneticPr fontId="4"/>
  </si>
  <si>
    <t>医療型障害児入所施設</t>
  </si>
  <si>
    <t>相談系</t>
    <rPh sb="0" eb="2">
      <t>ソウダン</t>
    </rPh>
    <rPh sb="2" eb="3">
      <t>ケイ</t>
    </rPh>
    <phoneticPr fontId="4"/>
  </si>
  <si>
    <t>障害福祉サービス等事業所番号</t>
    <rPh sb="0" eb="2">
      <t>ショウガイ</t>
    </rPh>
    <rPh sb="2" eb="4">
      <t>フクシ</t>
    </rPh>
    <rPh sb="8" eb="9">
      <t>トウ</t>
    </rPh>
    <rPh sb="9" eb="12">
      <t>ジギョウショ</t>
    </rPh>
    <rPh sb="12" eb="14">
      <t>バンゴウ</t>
    </rPh>
    <phoneticPr fontId="4"/>
  </si>
  <si>
    <t>別添</t>
    <rPh sb="0" eb="2">
      <t>ベッテン</t>
    </rPh>
    <phoneticPr fontId="4"/>
  </si>
  <si>
    <t>令和２年１月15日以降に、以下のいずれかに該当した事業所・施設等
①　都道府県、保健所を設置する市又は特別区から休業要請を受けた通所系サービス事業所、短期入所サービス事業所
②　利用者又は職員に感染者が発生した障害福祉サービス等事業所、障害者支援施設等、相談支援事業所（職員に複数の濃厚接触者が発生し、職員が不足した場合を含む）
③　濃厚接触者に対応した短期入所サービス事業所、訪問系サービス事業所、障害者支援施設等</t>
    <rPh sb="13" eb="15">
      <t>イカ</t>
    </rPh>
    <rPh sb="21" eb="23">
      <t>ガイトウ</t>
    </rPh>
    <rPh sb="31" eb="32">
      <t>トウ</t>
    </rPh>
    <phoneticPr fontId="4"/>
  </si>
  <si>
    <t>  預金種別（１普通　２当座　９その他）</t>
  </si>
  <si>
    <t>④　①から③以外の事業所・施設等であって、当該事業所の職員により、利用者の居宅においてできる限りのサービスを提供した事業所</t>
    <rPh sb="6" eb="8">
      <t>イガイ</t>
    </rPh>
    <rPh sb="9" eb="12">
      <t>ジギョウショ</t>
    </rPh>
    <rPh sb="13" eb="15">
      <t>シセツ</t>
    </rPh>
    <rPh sb="15" eb="16">
      <t>トウ</t>
    </rPh>
    <rPh sb="21" eb="23">
      <t>トウガイ</t>
    </rPh>
    <rPh sb="23" eb="26">
      <t>ジギョウショ</t>
    </rPh>
    <rPh sb="27" eb="29">
      <t>ショクイン</t>
    </rPh>
    <rPh sb="33" eb="36">
      <t>リヨウシャ</t>
    </rPh>
    <rPh sb="37" eb="39">
      <t>キョタク</t>
    </rPh>
    <rPh sb="46" eb="47">
      <t>カギ</t>
    </rPh>
    <rPh sb="54" eb="56">
      <t>テイキョウ</t>
    </rPh>
    <rPh sb="58" eb="61">
      <t>ジギョウショ</t>
    </rPh>
    <phoneticPr fontId="4"/>
  </si>
  <si>
    <t>　１　事業名　　令和５年度新型コロナウイルス感染症に係る障害福祉サービ</t>
  </si>
  <si>
    <t>法人</t>
    <rPh sb="0" eb="2">
      <t>ホウジン</t>
    </rPh>
    <phoneticPr fontId="34"/>
  </si>
  <si>
    <t>令和２年１月15日以降に、以下のいずれかに該当する事業所・施設等の利用者の受入れや職員が不足した場合に応援職員の派遣を行った連携先の事業所・施設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rPh sb="13" eb="15">
      <t>イカ</t>
    </rPh>
    <rPh sb="21" eb="23">
      <t>ガイトウ</t>
    </rPh>
    <rPh sb="25" eb="28">
      <t>ジギョウショ</t>
    </rPh>
    <rPh sb="29" eb="31">
      <t>シセツ</t>
    </rPh>
    <rPh sb="31" eb="32">
      <t>トウ</t>
    </rPh>
    <rPh sb="33" eb="36">
      <t>リヨウシャ</t>
    </rPh>
    <rPh sb="37" eb="38">
      <t>ウ</t>
    </rPh>
    <rPh sb="38" eb="39">
      <t>イ</t>
    </rPh>
    <rPh sb="41" eb="43">
      <t>ショクイン</t>
    </rPh>
    <rPh sb="44" eb="46">
      <t>フソク</t>
    </rPh>
    <rPh sb="48" eb="50">
      <t>バアイ</t>
    </rPh>
    <rPh sb="51" eb="53">
      <t>オウエン</t>
    </rPh>
    <rPh sb="53" eb="55">
      <t>ショクイン</t>
    </rPh>
    <rPh sb="56" eb="58">
      <t>ハケン</t>
    </rPh>
    <rPh sb="59" eb="60">
      <t>オコナ</t>
    </rPh>
    <rPh sb="62" eb="64">
      <t>レンケイ</t>
    </rPh>
    <rPh sb="64" eb="65">
      <t>サキ</t>
    </rPh>
    <phoneticPr fontId="4"/>
  </si>
  <si>
    <t>療養介護</t>
    <rPh sb="0" eb="2">
      <t>リョウヨウ</t>
    </rPh>
    <rPh sb="2" eb="4">
      <t>カイゴ</t>
    </rPh>
    <phoneticPr fontId="4"/>
  </si>
  <si>
    <t>自立訓練（生活訓練）</t>
    <rPh sb="0" eb="4">
      <t>ジリツクンレン</t>
    </rPh>
    <rPh sb="5" eb="7">
      <t>セイカツ</t>
    </rPh>
    <rPh sb="7" eb="9">
      <t>クンレン</t>
    </rPh>
    <phoneticPr fontId="4"/>
  </si>
  <si>
    <t>就労継続支援Ａ型</t>
    <rPh sb="0" eb="2">
      <t>シュウロウ</t>
    </rPh>
    <rPh sb="2" eb="4">
      <t>ケイゾク</t>
    </rPh>
    <rPh sb="4" eb="6">
      <t>シエン</t>
    </rPh>
    <rPh sb="7" eb="8">
      <t>カタ</t>
    </rPh>
    <phoneticPr fontId="4"/>
  </si>
  <si>
    <t>就労継続支援Ｂ型</t>
    <rPh sb="0" eb="2">
      <t>シュウロウ</t>
    </rPh>
    <rPh sb="2" eb="4">
      <t>ケイゾク</t>
    </rPh>
    <rPh sb="4" eb="6">
      <t>シエン</t>
    </rPh>
    <rPh sb="7" eb="8">
      <t>カタ</t>
    </rPh>
    <phoneticPr fontId="4"/>
  </si>
  <si>
    <t>就労定着支援</t>
    <rPh sb="0" eb="2">
      <t>シュウロウ</t>
    </rPh>
    <rPh sb="2" eb="4">
      <t>テイチャク</t>
    </rPh>
    <rPh sb="4" eb="6">
      <t>シエン</t>
    </rPh>
    <phoneticPr fontId="4"/>
  </si>
  <si>
    <t>自立生活援助</t>
    <rPh sb="0" eb="2">
      <t>ジリツ</t>
    </rPh>
    <rPh sb="2" eb="4">
      <t>セイカツ</t>
    </rPh>
    <rPh sb="4" eb="6">
      <t>エンジョ</t>
    </rPh>
    <phoneticPr fontId="4"/>
  </si>
  <si>
    <t>児童発達支援</t>
    <rPh sb="0" eb="2">
      <t>ジドウ</t>
    </rPh>
    <rPh sb="2" eb="4">
      <t>ハッタツ</t>
    </rPh>
    <rPh sb="4" eb="6">
      <t>シエン</t>
    </rPh>
    <phoneticPr fontId="4"/>
  </si>
  <si>
    <t>医療型児童発達支援</t>
    <rPh sb="0" eb="2">
      <t>イリョウ</t>
    </rPh>
    <rPh sb="2" eb="3">
      <t>ガタ</t>
    </rPh>
    <rPh sb="3" eb="5">
      <t>ジドウ</t>
    </rPh>
    <rPh sb="5" eb="7">
      <t>ハッタツ</t>
    </rPh>
    <rPh sb="7" eb="9">
      <t>シエン</t>
    </rPh>
    <phoneticPr fontId="4"/>
  </si>
  <si>
    <t>保育所等訪問支援</t>
    <rPh sb="0" eb="2">
      <t>ホイク</t>
    </rPh>
    <rPh sb="2" eb="3">
      <t>ジョ</t>
    </rPh>
    <rPh sb="3" eb="4">
      <t>トウ</t>
    </rPh>
    <rPh sb="4" eb="6">
      <t>ホウモン</t>
    </rPh>
    <rPh sb="6" eb="8">
      <t>シエン</t>
    </rPh>
    <phoneticPr fontId="4"/>
  </si>
  <si>
    <t>施設入所支援</t>
    <rPh sb="0" eb="2">
      <t>シセツ</t>
    </rPh>
    <rPh sb="2" eb="4">
      <t>ニュウショ</t>
    </rPh>
    <rPh sb="4" eb="6">
      <t>シエン</t>
    </rPh>
    <phoneticPr fontId="4"/>
  </si>
  <si>
    <t>共同生活援助（介護サービス包括型）</t>
    <rPh sb="0" eb="2">
      <t>キョウドウ</t>
    </rPh>
    <rPh sb="2" eb="4">
      <t>セイカツ</t>
    </rPh>
    <rPh sb="4" eb="6">
      <t>エンジョ</t>
    </rPh>
    <rPh sb="7" eb="9">
      <t>カイゴ</t>
    </rPh>
    <rPh sb="13" eb="15">
      <t>ホウカツ</t>
    </rPh>
    <rPh sb="15" eb="16">
      <t>ガタ</t>
    </rPh>
    <phoneticPr fontId="4"/>
  </si>
  <si>
    <t>不足額
（H-J）
L</t>
    <rPh sb="0" eb="3">
      <t>フソクガク</t>
    </rPh>
    <phoneticPr fontId="4"/>
  </si>
  <si>
    <t xml:space="preserve">
　　               団体名及び代表者名</t>
  </si>
  <si>
    <t>共同生活援助（日中サービス支援型）</t>
    <rPh sb="0" eb="2">
      <t>キョウドウ</t>
    </rPh>
    <rPh sb="2" eb="4">
      <t>セイカツ</t>
    </rPh>
    <rPh sb="4" eb="6">
      <t>エンジョ</t>
    </rPh>
    <rPh sb="7" eb="9">
      <t>ニッチュウ</t>
    </rPh>
    <rPh sb="13" eb="15">
      <t>シエン</t>
    </rPh>
    <rPh sb="15" eb="16">
      <t>ガタ</t>
    </rPh>
    <phoneticPr fontId="4"/>
  </si>
  <si>
    <t>交付実績</t>
    <rPh sb="0" eb="2">
      <t>コウフ</t>
    </rPh>
    <rPh sb="2" eb="4">
      <t>ジッセキ</t>
    </rPh>
    <phoneticPr fontId="29"/>
  </si>
  <si>
    <t>共同生活援助（外部サービス利用型）</t>
    <rPh sb="0" eb="2">
      <t>キョウドウ</t>
    </rPh>
    <rPh sb="2" eb="4">
      <t>セイカツ</t>
    </rPh>
    <rPh sb="4" eb="6">
      <t>エンジョ</t>
    </rPh>
    <rPh sb="7" eb="9">
      <t>ガイブ</t>
    </rPh>
    <rPh sb="13" eb="15">
      <t>リヨウ</t>
    </rPh>
    <rPh sb="15" eb="16">
      <t>ガタ</t>
    </rPh>
    <phoneticPr fontId="4"/>
  </si>
  <si>
    <t>福祉型障害児入所施設</t>
    <rPh sb="0" eb="3">
      <t>フクシガタ</t>
    </rPh>
    <rPh sb="3" eb="6">
      <t>ショウガイジ</t>
    </rPh>
    <rPh sb="6" eb="8">
      <t>ニュウショ</t>
    </rPh>
    <rPh sb="8" eb="10">
      <t>シセツ</t>
    </rPh>
    <phoneticPr fontId="4"/>
  </si>
  <si>
    <t>医療型障害児入所施設</t>
    <rPh sb="0" eb="2">
      <t>イリョウ</t>
    </rPh>
    <rPh sb="2" eb="3">
      <t>ガタ</t>
    </rPh>
    <rPh sb="3" eb="6">
      <t>ショウガイジ</t>
    </rPh>
    <rPh sb="6" eb="8">
      <t>ニュウショ</t>
    </rPh>
    <rPh sb="8" eb="10">
      <t>シセツ</t>
    </rPh>
    <phoneticPr fontId="4"/>
  </si>
  <si>
    <t>居宅介護</t>
    <rPh sb="0" eb="2">
      <t>キョタク</t>
    </rPh>
    <rPh sb="2" eb="4">
      <t>カイゴ</t>
    </rPh>
    <phoneticPr fontId="4"/>
  </si>
  <si>
    <t>重度訪問介護</t>
    <rPh sb="0" eb="2">
      <t>ジュウド</t>
    </rPh>
    <rPh sb="2" eb="4">
      <t>ホウモン</t>
    </rPh>
    <rPh sb="4" eb="6">
      <t>カイゴ</t>
    </rPh>
    <phoneticPr fontId="4"/>
  </si>
  <si>
    <t>同行援護</t>
    <rPh sb="0" eb="2">
      <t>ドウコウ</t>
    </rPh>
    <rPh sb="2" eb="4">
      <t>エンゴ</t>
    </rPh>
    <phoneticPr fontId="4"/>
  </si>
  <si>
    <t>行動援護</t>
    <rPh sb="0" eb="2">
      <t>コウドウ</t>
    </rPh>
    <rPh sb="2" eb="4">
      <t>エンゴ</t>
    </rPh>
    <phoneticPr fontId="4"/>
  </si>
  <si>
    <t>居宅訪問型児童発達支援</t>
    <rPh sb="0" eb="2">
      <t>キョタク</t>
    </rPh>
    <rPh sb="2" eb="5">
      <t>ホウモンガタ</t>
    </rPh>
    <rPh sb="5" eb="7">
      <t>ジドウ</t>
    </rPh>
    <rPh sb="7" eb="9">
      <t>ハッタツ</t>
    </rPh>
    <rPh sb="9" eb="11">
      <t>シエン</t>
    </rPh>
    <phoneticPr fontId="4"/>
  </si>
  <si>
    <t>補助事業名</t>
  </si>
  <si>
    <t>計画相談支援</t>
    <rPh sb="0" eb="2">
      <t>ケイカク</t>
    </rPh>
    <rPh sb="2" eb="4">
      <t>ソウダン</t>
    </rPh>
    <rPh sb="4" eb="6">
      <t>シエン</t>
    </rPh>
    <phoneticPr fontId="4"/>
  </si>
  <si>
    <t>地域移行支援</t>
    <rPh sb="0" eb="2">
      <t>チイキ</t>
    </rPh>
    <rPh sb="2" eb="4">
      <t>イコウ</t>
    </rPh>
    <rPh sb="4" eb="6">
      <t>シエン</t>
    </rPh>
    <phoneticPr fontId="4"/>
  </si>
  <si>
    <t>障害児相談支援</t>
    <rPh sb="0" eb="3">
      <t>ショウガイジ</t>
    </rPh>
    <rPh sb="3" eb="5">
      <t>ソウダン</t>
    </rPh>
    <rPh sb="5" eb="7">
      <t>シエン</t>
    </rPh>
    <phoneticPr fontId="4"/>
  </si>
  <si>
    <r>
      <t>①～</t>
    </r>
    <r>
      <rPr>
        <sz val="8"/>
        <color rgb="FFFF0000"/>
        <rFont val="ＭＳ Ｐ明朝"/>
        <family val="1"/>
        <charset val="128"/>
      </rPr>
      <t>③</t>
    </r>
    <r>
      <rPr>
        <sz val="8"/>
        <rFont val="ＭＳ Ｐ明朝"/>
        <family val="1"/>
        <charset val="128"/>
      </rPr>
      <t>の事業</t>
    </r>
    <rPh sb="4" eb="6">
      <t>ジギョウ</t>
    </rPh>
    <phoneticPr fontId="4"/>
  </si>
  <si>
    <t>（１）障害福祉サービス等事業者等のサービス継続支援</t>
  </si>
  <si>
    <t>当該事業所の職員により、利用者の居宅への訪問によるサービスを行った事業所（※３）</t>
  </si>
  <si>
    <t>国庫補助協議書の作成</t>
    <rPh sb="0" eb="2">
      <t>コッコ</t>
    </rPh>
    <rPh sb="2" eb="4">
      <t>ホジョ</t>
    </rPh>
    <rPh sb="4" eb="6">
      <t>キョウギ</t>
    </rPh>
    <rPh sb="6" eb="7">
      <t>ショ</t>
    </rPh>
    <rPh sb="8" eb="10">
      <t>サクセイ</t>
    </rPh>
    <phoneticPr fontId="4"/>
  </si>
  <si>
    <t>超過額
（J-H）
K</t>
    <rPh sb="0" eb="3">
      <t>チョウカガク</t>
    </rPh>
    <phoneticPr fontId="4"/>
  </si>
  <si>
    <t xml:space="preserve">  年　 月 　日</t>
  </si>
  <si>
    <t>１　法人名</t>
    <rPh sb="2" eb="4">
      <t>ホウジン</t>
    </rPh>
    <rPh sb="4" eb="5">
      <t>メイ</t>
    </rPh>
    <phoneticPr fontId="4"/>
  </si>
  <si>
    <t>　　　　　　　　　　　　　　　　　　　　　　助成対象
サービス種別</t>
    <rPh sb="22" eb="24">
      <t>ジョセイ</t>
    </rPh>
    <rPh sb="24" eb="26">
      <t>タイショウ</t>
    </rPh>
    <rPh sb="32" eb="34">
      <t>シュベツ</t>
    </rPh>
    <phoneticPr fontId="4"/>
  </si>
  <si>
    <t>額確定日</t>
    <rPh sb="0" eb="1">
      <t>ガク</t>
    </rPh>
    <rPh sb="1" eb="4">
      <t>カクテイビ</t>
    </rPh>
    <phoneticPr fontId="29"/>
  </si>
  <si>
    <t>４　事業の内容（事業所・施設別に作成すること）</t>
    <rPh sb="2" eb="4">
      <t>ジギョウ</t>
    </rPh>
    <rPh sb="5" eb="7">
      <t>ナイヨウ</t>
    </rPh>
    <rPh sb="8" eb="11">
      <t>ジギョウショ</t>
    </rPh>
    <rPh sb="12" eb="14">
      <t>シセツ</t>
    </rPh>
    <rPh sb="14" eb="15">
      <t>ベツ</t>
    </rPh>
    <rPh sb="16" eb="18">
      <t>サクセイ</t>
    </rPh>
    <phoneticPr fontId="4"/>
  </si>
  <si>
    <t xml:space="preserve"> （３）　歳入歳出決算（見込）書抄本</t>
  </si>
  <si>
    <t>　「所要額(b)」及び「所要額（e）」は「４ 事業の内容」に記載した所要額（千円未満切り捨て）を記入すること。</t>
    <rPh sb="2" eb="5">
      <t>ショヨウガク</t>
    </rPh>
    <rPh sb="9" eb="10">
      <t>オヨ</t>
    </rPh>
    <rPh sb="12" eb="15">
      <t>ショヨウガク</t>
    </rPh>
    <rPh sb="23" eb="25">
      <t>ジギョウ</t>
    </rPh>
    <rPh sb="26" eb="28">
      <t>ナイヨウ</t>
    </rPh>
    <rPh sb="30" eb="32">
      <t>キサイ</t>
    </rPh>
    <rPh sb="34" eb="37">
      <t>ショヨウガク</t>
    </rPh>
    <rPh sb="38" eb="39">
      <t>セン</t>
    </rPh>
    <rPh sb="39" eb="42">
      <t>エンミマン</t>
    </rPh>
    <rPh sb="42" eb="43">
      <t>キ</t>
    </rPh>
    <rPh sb="44" eb="45">
      <t>ス</t>
    </rPh>
    <rPh sb="48" eb="50">
      <t>キニュウ</t>
    </rPh>
    <phoneticPr fontId="4"/>
  </si>
  <si>
    <t>地域生活支援事業費補助金及び障害者総合支援事業費補助金精算書</t>
    <rPh sb="16" eb="17">
      <t>シャ</t>
    </rPh>
    <rPh sb="17" eb="19">
      <t>ソウゴウ</t>
    </rPh>
    <rPh sb="19" eb="21">
      <t>シエン</t>
    </rPh>
    <phoneticPr fontId="4"/>
  </si>
  <si>
    <t>　「申請額(c)」は、「基準単価(a)」と「所要額(b)」を比較して低い方の額を、「申請額（f）」は、「基準単価（d）」と「所要額（e）」を比較して低い方の額をそれぞれ記入すること。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84" eb="86">
      <t>キニュウ</t>
    </rPh>
    <phoneticPr fontId="4"/>
  </si>
  <si>
    <t>障害福祉サービス施設・事業所等との協力支援</t>
  </si>
  <si>
    <t>①</t>
  </si>
  <si>
    <t>②</t>
  </si>
  <si>
    <t>補助指令番号</t>
  </si>
  <si>
    <t>③</t>
  </si>
  <si>
    <t>④</t>
  </si>
  <si>
    <t>積算内訳</t>
    <rPh sb="0" eb="2">
      <t>セキサン</t>
    </rPh>
    <rPh sb="2" eb="4">
      <t>ウチワケ</t>
    </rPh>
    <phoneticPr fontId="4"/>
  </si>
  <si>
    <t>※合計（①）の額の千円未満切り捨て</t>
    <rPh sb="1" eb="3">
      <t>ゴウケイ</t>
    </rPh>
    <rPh sb="7" eb="8">
      <t>ガク</t>
    </rPh>
    <rPh sb="9" eb="10">
      <t>セン</t>
    </rPh>
    <rPh sb="10" eb="13">
      <t>エンミマン</t>
    </rPh>
    <rPh sb="13" eb="14">
      <t>キ</t>
    </rPh>
    <rPh sb="15" eb="16">
      <t>ス</t>
    </rPh>
    <phoneticPr fontId="4"/>
  </si>
  <si>
    <t>※合計（②）の額の千円未満切り捨て</t>
    <rPh sb="1" eb="3">
      <t>ゴウケイ</t>
    </rPh>
    <rPh sb="7" eb="8">
      <t>ガク</t>
    </rPh>
    <rPh sb="9" eb="10">
      <t>セン</t>
    </rPh>
    <rPh sb="10" eb="13">
      <t>エンミマン</t>
    </rPh>
    <rPh sb="13" eb="14">
      <t>キ</t>
    </rPh>
    <rPh sb="15" eb="16">
      <t>ス</t>
    </rPh>
    <phoneticPr fontId="4"/>
  </si>
  <si>
    <t>【対象経費一覧】</t>
    <rPh sb="1" eb="3">
      <t>タイショウ</t>
    </rPh>
    <rPh sb="3" eb="5">
      <t>ケイヒ</t>
    </rPh>
    <rPh sb="5" eb="7">
      <t>イチラン</t>
    </rPh>
    <phoneticPr fontId="4"/>
  </si>
  <si>
    <t>（１）障害福祉サービス施設・事業所等のサービス継続支援</t>
    <rPh sb="3" eb="5">
      <t>ショウガイ</t>
    </rPh>
    <rPh sb="5" eb="7">
      <t>フクシ</t>
    </rPh>
    <rPh sb="11" eb="13">
      <t>シセツ</t>
    </rPh>
    <rPh sb="14" eb="17">
      <t>ジギョウショ</t>
    </rPh>
    <rPh sb="17" eb="18">
      <t>トウ</t>
    </rPh>
    <rPh sb="23" eb="25">
      <t>ケイゾク</t>
    </rPh>
    <rPh sb="25" eb="27">
      <t>シエン</t>
    </rPh>
    <phoneticPr fontId="4"/>
  </si>
  <si>
    <t>（２）障害福祉サービス施設・事業所等との協力支援</t>
  </si>
  <si>
    <t>補助事業の完了（予定）日</t>
    <rPh sb="0" eb="2">
      <t>ホジョ</t>
    </rPh>
    <rPh sb="2" eb="4">
      <t>ジギョウ</t>
    </rPh>
    <rPh sb="5" eb="7">
      <t>カンリョウ</t>
    </rPh>
    <rPh sb="8" eb="10">
      <t>ヨテイ</t>
    </rPh>
    <rPh sb="11" eb="12">
      <t>ビ</t>
    </rPh>
    <phoneticPr fontId="4"/>
  </si>
  <si>
    <t>（１）障害福祉サービス施設・事業所等のサービス継続支援</t>
  </si>
  <si>
    <r>
      <t>障害福祉サービス施設・事業所等のサービス継続支援　</t>
    </r>
    <r>
      <rPr>
        <sz val="8"/>
        <rFont val="ＭＳ Ｐ明朝"/>
        <family val="1"/>
        <charset val="128"/>
      </rPr>
      <t>→ （１）を記載</t>
    </r>
    <rPh sb="0" eb="2">
      <t>ショウガイ</t>
    </rPh>
    <rPh sb="2" eb="4">
      <t>フクシ</t>
    </rPh>
    <rPh sb="8" eb="10">
      <t>シセツ</t>
    </rPh>
    <rPh sb="11" eb="14">
      <t>ジギョウショ</t>
    </rPh>
    <rPh sb="14" eb="15">
      <t>トウ</t>
    </rPh>
    <rPh sb="20" eb="22">
      <t>ケイゾク</t>
    </rPh>
    <rPh sb="22" eb="24">
      <t>シエン</t>
    </rPh>
    <rPh sb="31" eb="33">
      <t>キサイ</t>
    </rPh>
    <phoneticPr fontId="4"/>
  </si>
  <si>
    <r>
      <t>障害福祉サービス施設・事業所等との協力支援　</t>
    </r>
    <r>
      <rPr>
        <sz val="8"/>
        <rFont val="ＭＳ Ｐ明朝"/>
        <family val="1"/>
        <charset val="128"/>
      </rPr>
      <t>→ （２）を記載</t>
    </r>
    <rPh sb="28" eb="30">
      <t>キサイ</t>
    </rPh>
    <phoneticPr fontId="4"/>
  </si>
  <si>
    <t>                          　 住　      　所</t>
  </si>
  <si>
    <t>２　申請（実績）額</t>
    <rPh sb="2" eb="4">
      <t>シンセイ</t>
    </rPh>
    <rPh sb="5" eb="7">
      <t>ジッセキ</t>
    </rPh>
    <rPh sb="8" eb="9">
      <t>ガク</t>
    </rPh>
    <phoneticPr fontId="4"/>
  </si>
  <si>
    <t>○利用者受入や職員の応援派遣に係る費用
・追加で必要な人員確保のための緊急雇用に係る費用、割増賃金・手当、職業紹介料、旅費・宿泊費、損害賠償保険の加入費用</t>
  </si>
  <si>
    <t>　「基準単価(a)」及び「基準単価(d)」は、「障害福祉サービス等事業所等に対するサービス継続支援事業費補助金交付要綱」の別添１に記載された基準単価を記入すること。</t>
    <rPh sb="2" eb="4">
      <t>キジュン</t>
    </rPh>
    <rPh sb="4" eb="6">
      <t>タンカ</t>
    </rPh>
    <rPh sb="10" eb="11">
      <t>オヨ</t>
    </rPh>
    <rPh sb="13" eb="15">
      <t>キジュン</t>
    </rPh>
    <rPh sb="15" eb="17">
      <t>タンカ</t>
    </rPh>
    <rPh sb="24" eb="26">
      <t>ショウガイ</t>
    </rPh>
    <rPh sb="26" eb="28">
      <t>フクシ</t>
    </rPh>
    <rPh sb="32" eb="33">
      <t>トウ</t>
    </rPh>
    <rPh sb="33" eb="36">
      <t>ジギョウショ</t>
    </rPh>
    <rPh sb="36" eb="37">
      <t>トウ</t>
    </rPh>
    <rPh sb="38" eb="39">
      <t>タイ</t>
    </rPh>
    <rPh sb="45" eb="47">
      <t>ケイゾク</t>
    </rPh>
    <rPh sb="47" eb="49">
      <t>シエン</t>
    </rPh>
    <rPh sb="49" eb="51">
      <t>ジギョウ</t>
    </rPh>
    <rPh sb="51" eb="52">
      <t>ヒ</t>
    </rPh>
    <rPh sb="52" eb="55">
      <t>ホジョキン</t>
    </rPh>
    <rPh sb="55" eb="57">
      <t>コウフ</t>
    </rPh>
    <rPh sb="57" eb="59">
      <t>ヨウコウ</t>
    </rPh>
    <rPh sb="61" eb="63">
      <t>ベッテン</t>
    </rPh>
    <phoneticPr fontId="4"/>
  </si>
  <si>
    <t>※申請する事業所・施設が複数ある場合は，事業所・施設ごとに作成してください。</t>
    <rPh sb="1" eb="3">
      <t>シンセイ</t>
    </rPh>
    <rPh sb="5" eb="8">
      <t>ジギョウショ</t>
    </rPh>
    <rPh sb="9" eb="11">
      <t>シセツ</t>
    </rPh>
    <rPh sb="12" eb="14">
      <t>フクスウ</t>
    </rPh>
    <rPh sb="16" eb="18">
      <t>バアイ</t>
    </rPh>
    <rPh sb="20" eb="22">
      <t>ジギョウ</t>
    </rPh>
    <rPh sb="22" eb="23">
      <t>ショ</t>
    </rPh>
    <rPh sb="24" eb="26">
      <t>シセツ</t>
    </rPh>
    <rPh sb="29" eb="31">
      <t>サクセイ</t>
    </rPh>
    <phoneticPr fontId="4"/>
  </si>
  <si>
    <t>補助指令金額</t>
  </si>
  <si>
    <t>差引過不足額</t>
    <rPh sb="0" eb="1">
      <t>サ</t>
    </rPh>
    <rPh sb="1" eb="2">
      <t>ヒ</t>
    </rPh>
    <rPh sb="2" eb="5">
      <t>カブソク</t>
    </rPh>
    <rPh sb="5" eb="6">
      <t>ガク</t>
    </rPh>
    <phoneticPr fontId="4"/>
  </si>
  <si>
    <t>1　目的</t>
    <rPh sb="2" eb="4">
      <t>モクテキ</t>
    </rPh>
    <phoneticPr fontId="4"/>
  </si>
  <si>
    <t>２　新型コロナウイルス感染症への対応状況</t>
    <rPh sb="2" eb="4">
      <t>シンガタ</t>
    </rPh>
    <rPh sb="11" eb="14">
      <t>カンセンショウ</t>
    </rPh>
    <rPh sb="16" eb="18">
      <t>タイオウ</t>
    </rPh>
    <rPh sb="18" eb="20">
      <t>ジョウキョウ</t>
    </rPh>
    <phoneticPr fontId="4"/>
  </si>
  <si>
    <t>様式第26-1号（第8条関係）</t>
    <rPh sb="0" eb="2">
      <t>ヨウシキ</t>
    </rPh>
    <rPh sb="2" eb="3">
      <t>ダイ</t>
    </rPh>
    <rPh sb="7" eb="8">
      <t>ゴウ</t>
    </rPh>
    <rPh sb="9" eb="10">
      <t>ダイ</t>
    </rPh>
    <rPh sb="11" eb="12">
      <t>ジョウ</t>
    </rPh>
    <rPh sb="12" eb="14">
      <t>カンケイ</t>
    </rPh>
    <phoneticPr fontId="4"/>
  </si>
  <si>
    <t>様式第26-2号（第8条関係）</t>
    <rPh sb="0" eb="2">
      <t>ヨウシキ</t>
    </rPh>
    <rPh sb="2" eb="3">
      <t>ダイ</t>
    </rPh>
    <rPh sb="7" eb="8">
      <t>ゴウ</t>
    </rPh>
    <rPh sb="9" eb="10">
      <t>ダイ</t>
    </rPh>
    <rPh sb="11" eb="12">
      <t>ジョウ</t>
    </rPh>
    <rPh sb="12" eb="14">
      <t>カンケイ</t>
    </rPh>
    <phoneticPr fontId="4"/>
  </si>
  <si>
    <t>補助事業実績報告書　</t>
    <rPh sb="0" eb="1">
      <t>ホ</t>
    </rPh>
    <rPh sb="1" eb="2">
      <t>スケ</t>
    </rPh>
    <rPh sb="2" eb="3">
      <t>コト</t>
    </rPh>
    <rPh sb="3" eb="4">
      <t>ギョウ</t>
    </rPh>
    <rPh sb="4" eb="6">
      <t>ジッセキ</t>
    </rPh>
    <rPh sb="6" eb="8">
      <t>ホウコク</t>
    </rPh>
    <rPh sb="8" eb="9">
      <t>ショ</t>
    </rPh>
    <phoneticPr fontId="4"/>
  </si>
  <si>
    <t>　番　　　　号</t>
  </si>
  <si>
    <t>　徳島県知事　　殿</t>
  </si>
  <si>
    <t>　３　関係書類</t>
  </si>
  <si>
    <t>連絡先</t>
  </si>
  <si>
    <t>様式第９号（第８条関係）</t>
  </si>
  <si>
    <t>事業費補助金事業実績報告書</t>
  </si>
  <si>
    <t>　補助事業が完了したので，徳島県補助金交付規則第１１条の規定により，次のと</t>
  </si>
  <si>
    <t>おり関係書類を添えて報告します。</t>
  </si>
  <si>
    <t>別紙　積算内訳書のとおり</t>
  </si>
  <si>
    <t>　　　　　　　　ス事業所等に対するサービス継続支援事業</t>
  </si>
  <si>
    <t>　 （１）　地域生活支援事業費補助金及び障害者総合支援事業費補助金精算書</t>
  </si>
  <si>
    <t>　　　　　（様式第１０号）</t>
  </si>
  <si>
    <t xml:space="preserve"> （２）　新型コロナウイルス感染症に係る障害福祉サービス事業所等に対する</t>
  </si>
  <si>
    <t>　　　 　サービス継続支援事業実施報告書（様式第２６号）</t>
  </si>
  <si>
    <t>　　　令和　　年　　月　　日付け徳島県指令　第　　　号</t>
  </si>
  <si>
    <t>　　　　番　　　　号</t>
  </si>
  <si>
    <t>　　　  年　 月 　日</t>
  </si>
  <si>
    <t>様式第１０号（第８条関係）</t>
    <rPh sb="0" eb="2">
      <t>ヨウシキ</t>
    </rPh>
    <rPh sb="2" eb="3">
      <t>ダイ</t>
    </rPh>
    <rPh sb="5" eb="6">
      <t>ゴウ</t>
    </rPh>
    <rPh sb="7" eb="8">
      <t>ダイ</t>
    </rPh>
    <rPh sb="9" eb="10">
      <t>ジョウ</t>
    </rPh>
    <rPh sb="10" eb="12">
      <t>カンケイ</t>
    </rPh>
    <phoneticPr fontId="4"/>
  </si>
  <si>
    <t>２　　社会福祉法人等総表</t>
    <rPh sb="3" eb="5">
      <t>シャカイ</t>
    </rPh>
    <rPh sb="5" eb="7">
      <t>フクシ</t>
    </rPh>
    <rPh sb="7" eb="9">
      <t>ホウジン</t>
    </rPh>
    <rPh sb="9" eb="10">
      <t>トウ</t>
    </rPh>
    <rPh sb="10" eb="12">
      <t>ソウヒョウ</t>
    </rPh>
    <phoneticPr fontId="4"/>
  </si>
  <si>
    <r>
      <t>①</t>
    </r>
    <r>
      <rPr>
        <sz val="7"/>
        <color rgb="FFFF0000"/>
        <rFont val="ＭＳ Ｐ明朝"/>
        <family val="1"/>
        <charset val="128"/>
      </rPr>
      <t>及び②</t>
    </r>
    <r>
      <rPr>
        <sz val="7"/>
        <rFont val="ＭＳ Ｐ明朝"/>
        <family val="1"/>
        <charset val="128"/>
      </rPr>
      <t>に該当する施設・事業所等の場合
・緊急雇用に係る費用、割増賃金・手当、職業紹介料、損害賠償保険の加入費用、帰宅困難職員の宿泊費、連携機関との連携に係る旅費、一定の要件に該当する自費検査費用（別添２のとおり、障害者支援施設等に限る</t>
    </r>
    <r>
      <rPr>
        <sz val="7"/>
        <color rgb="FFFF0000"/>
        <rFont val="ＭＳ Ｐ明朝"/>
        <family val="1"/>
        <charset val="128"/>
      </rPr>
      <t>。</t>
    </r>
    <r>
      <rPr>
        <sz val="7"/>
        <rFont val="ＭＳ Ｐ明朝"/>
        <family val="1"/>
        <charset val="128"/>
      </rPr>
      <t>）
・施設・事業所の消毒・清掃費用
・感染症廃棄物の処理費用
・感染者又は</t>
    </r>
    <r>
      <rPr>
        <sz val="7"/>
        <color rgb="FFFF0000"/>
        <rFont val="ＭＳ Ｐ明朝"/>
        <family val="1"/>
        <charset val="128"/>
      </rPr>
      <t>感染者と接触があった者</t>
    </r>
    <r>
      <rPr>
        <sz val="7"/>
        <rFont val="ＭＳ Ｐ明朝"/>
        <family val="1"/>
        <charset val="128"/>
      </rPr>
      <t>への対応に伴い在庫不足が見込まれる衛生・防護用品の購入費用
（以下の費用は、代替サービス提供期間の分に限る</t>
    </r>
    <r>
      <rPr>
        <sz val="7"/>
        <color rgb="FFFF0000"/>
        <rFont val="ＭＳ Ｐ明朝"/>
        <family val="1"/>
        <charset val="128"/>
      </rPr>
      <t>。</t>
    </r>
    <r>
      <rPr>
        <sz val="7"/>
        <rFont val="ＭＳ Ｐ明朝"/>
        <family val="1"/>
        <charset val="128"/>
      </rPr>
      <t>）
・代替サービス提供に伴う緊急雇用に係る費用、割増賃金・手当、職業紹介料、旅費、損害賠償保険の加入費用
・代替場所の確保費用（使用料）
・居宅介護事業所に所属する居宅介護職員による同行指導への謝金
・代替場所や利用者宅への旅費
・利用者宅を訪問して健康管理や相談援助等を行うため緊急かつ一時的に必要となる車や自転車のリース費用
・通所できない利用者の安否確認等のためのタブレットのリース費用（通信費用は除く</t>
    </r>
    <r>
      <rPr>
        <sz val="7"/>
        <color rgb="FFFF0000"/>
        <rFont val="ＭＳ Ｐ明朝"/>
        <family val="1"/>
        <charset val="128"/>
      </rPr>
      <t>。</t>
    </r>
    <r>
      <rPr>
        <sz val="7"/>
        <rFont val="ＭＳ Ｐ明朝"/>
        <family val="1"/>
        <charset val="128"/>
      </rPr>
      <t xml:space="preserve">）
</t>
    </r>
    <r>
      <rPr>
        <sz val="7"/>
        <color rgb="FFFF0000"/>
        <rFont val="ＭＳ Ｐ明朝"/>
        <family val="1"/>
        <charset val="128"/>
      </rPr>
      <t>③</t>
    </r>
    <r>
      <rPr>
        <sz val="7"/>
        <rFont val="ＭＳ Ｐ明朝"/>
        <family val="1"/>
        <charset val="128"/>
      </rPr>
      <t>に該当する事業所・施設等の場合
・一定の要件に該当する自費検査費用（新型コロナウイルス感染症に係る障がい福祉サービス事業所等に対するサービス継続支援事業</t>
    </r>
    <r>
      <rPr>
        <sz val="7"/>
        <color rgb="FFFF0000"/>
        <rFont val="ＭＳ Ｐ明朝"/>
        <family val="1"/>
        <charset val="128"/>
      </rPr>
      <t>（令和４年度第二次補正予算分）</t>
    </r>
    <r>
      <rPr>
        <sz val="7"/>
        <rFont val="ＭＳ Ｐ明朝"/>
        <family val="1"/>
        <charset val="128"/>
      </rPr>
      <t>の実施について（</t>
    </r>
    <r>
      <rPr>
        <sz val="7"/>
        <color rgb="FFFF0000"/>
        <rFont val="ＭＳ Ｐ明朝"/>
        <family val="1"/>
        <charset val="128"/>
      </rPr>
      <t>令和４年１２月１６日障発１２１６第２号</t>
    </r>
    <r>
      <rPr>
        <sz val="7"/>
        <rFont val="ＭＳ Ｐ明朝"/>
        <family val="1"/>
        <charset val="128"/>
      </rPr>
      <t>厚生労働省社会・援護局障害保健福祉部長通知別紙）</t>
    </r>
    <r>
      <rPr>
        <sz val="7"/>
        <color theme="1"/>
        <rFont val="ＭＳ Ｐ明朝"/>
        <family val="1"/>
        <charset val="128"/>
      </rPr>
      <t>別添２</t>
    </r>
    <r>
      <rPr>
        <sz val="7"/>
        <rFont val="ＭＳ Ｐ明朝"/>
        <family val="1"/>
        <charset val="128"/>
      </rPr>
      <t>のとおり、障害者支援施設等に限る</t>
    </r>
    <r>
      <rPr>
        <sz val="7"/>
        <color rgb="FFFF0000"/>
        <rFont val="ＭＳ Ｐ明朝"/>
        <family val="1"/>
        <charset val="128"/>
      </rPr>
      <t>。</t>
    </r>
    <r>
      <rPr>
        <sz val="7"/>
        <rFont val="ＭＳ Ｐ明朝"/>
        <family val="1"/>
        <charset val="128"/>
      </rPr>
      <t>）</t>
    </r>
    <rPh sb="1" eb="2">
      <t>オヨ</t>
    </rPh>
    <rPh sb="508" eb="510">
      <t>レイワ</t>
    </rPh>
    <rPh sb="511" eb="513">
      <t>ネンド</t>
    </rPh>
    <rPh sb="513" eb="514">
      <t>ダイ</t>
    </rPh>
    <rPh sb="514" eb="515">
      <t>2</t>
    </rPh>
    <rPh sb="515" eb="520">
      <t>ジホセイヨサン</t>
    </rPh>
    <rPh sb="520" eb="521">
      <t>ブン</t>
    </rPh>
    <phoneticPr fontId="4"/>
  </si>
  <si>
    <t>（団体名：　　　　　　　　　　　　　　）</t>
    <rPh sb="1" eb="3">
      <t>ダンタイ</t>
    </rPh>
    <rPh sb="3" eb="4">
      <t>メイ</t>
    </rPh>
    <phoneticPr fontId="4"/>
  </si>
  <si>
    <t>区分</t>
    <rPh sb="0" eb="2">
      <t>クブン</t>
    </rPh>
    <phoneticPr fontId="4"/>
  </si>
  <si>
    <t>種目</t>
    <rPh sb="0" eb="2">
      <t>シュモク</t>
    </rPh>
    <phoneticPr fontId="4"/>
  </si>
  <si>
    <t>対象経費
実支出額
A</t>
    <rPh sb="0" eb="2">
      <t>タイショウ</t>
    </rPh>
    <rPh sb="2" eb="4">
      <t>ケイヒ</t>
    </rPh>
    <rPh sb="5" eb="6">
      <t>ジツ</t>
    </rPh>
    <rPh sb="6" eb="8">
      <t>シシュツ</t>
    </rPh>
    <rPh sb="8" eb="9">
      <t>ガク</t>
    </rPh>
    <phoneticPr fontId="4"/>
  </si>
  <si>
    <t>寄付金
その他の
収入額
B</t>
    <rPh sb="0" eb="3">
      <t>キフキン</t>
    </rPh>
    <rPh sb="6" eb="7">
      <t>タ</t>
    </rPh>
    <rPh sb="9" eb="12">
      <t>シュウニュウガク</t>
    </rPh>
    <phoneticPr fontId="4"/>
  </si>
  <si>
    <t>（注３）</t>
    <rPh sb="1" eb="2">
      <t>チュウ</t>
    </rPh>
    <phoneticPr fontId="4"/>
  </si>
  <si>
    <t>差引額
（A-B）
C</t>
    <rPh sb="0" eb="3">
      <t>サシヒキガク</t>
    </rPh>
    <phoneticPr fontId="4"/>
  </si>
  <si>
    <t>県補助
基本額
G</t>
    <rPh sb="0" eb="1">
      <t>ケン</t>
    </rPh>
    <rPh sb="1" eb="3">
      <t>ホジョ</t>
    </rPh>
    <rPh sb="4" eb="7">
      <t>キホンガク</t>
    </rPh>
    <phoneticPr fontId="4"/>
  </si>
  <si>
    <t>市町村
補助基本額
E</t>
    <rPh sb="0" eb="3">
      <t>シチョウソン</t>
    </rPh>
    <rPh sb="4" eb="6">
      <t>ホジョ</t>
    </rPh>
    <rPh sb="6" eb="9">
      <t>キホンガク</t>
    </rPh>
    <phoneticPr fontId="4"/>
  </si>
  <si>
    <t>市町村
補助額
F</t>
    <rPh sb="0" eb="3">
      <t>シチョウソン</t>
    </rPh>
    <rPh sb="4" eb="7">
      <t>ホジョガク</t>
    </rPh>
    <phoneticPr fontId="4"/>
  </si>
  <si>
    <t>　　発行責任者及び担当者</t>
  </si>
  <si>
    <t>県補助
所要額
（G×補助率）
H</t>
    <rPh sb="0" eb="1">
      <t>ケン</t>
    </rPh>
    <rPh sb="1" eb="3">
      <t>ホジョ</t>
    </rPh>
    <rPh sb="4" eb="7">
      <t>ショヨウガク</t>
    </rPh>
    <rPh sb="11" eb="14">
      <t>ホジョリツ</t>
    </rPh>
    <phoneticPr fontId="4"/>
  </si>
  <si>
    <t>差引過不足額
（H－F）</t>
    <rPh sb="0" eb="1">
      <t>サ</t>
    </rPh>
    <rPh sb="1" eb="2">
      <t>ヒ</t>
    </rPh>
    <rPh sb="2" eb="5">
      <t>カブソク</t>
    </rPh>
    <rPh sb="5" eb="6">
      <t>ガク</t>
    </rPh>
    <phoneticPr fontId="4"/>
  </si>
  <si>
    <t>障害者総合支援事業費補助金</t>
  </si>
  <si>
    <t>障害福祉サービス事業所等に対するサービス継続支援事業</t>
  </si>
  <si>
    <t>（注１）</t>
    <rPh sb="1" eb="2">
      <t>チュウ</t>
    </rPh>
    <phoneticPr fontId="4"/>
  </si>
  <si>
    <t>（単位：円）</t>
    <rPh sb="1" eb="3">
      <t>タンイ</t>
    </rPh>
    <rPh sb="4" eb="5">
      <t>エン</t>
    </rPh>
    <phoneticPr fontId="4"/>
  </si>
  <si>
    <t>（注２）</t>
    <rPh sb="1" eb="2">
      <t>チュウ</t>
    </rPh>
    <phoneticPr fontId="4"/>
  </si>
  <si>
    <t>D欄には，本通知から得られる基準額を記入すること。</t>
  </si>
  <si>
    <t>E欄には，Ｃ欄とＤ欄の額を比較して，少ない方の額を記入すること。</t>
    <rPh sb="1" eb="2">
      <t>ラン</t>
    </rPh>
    <rPh sb="6" eb="7">
      <t>ラン</t>
    </rPh>
    <rPh sb="9" eb="10">
      <t>ラン</t>
    </rPh>
    <rPh sb="11" eb="12">
      <t>ガク</t>
    </rPh>
    <rPh sb="13" eb="15">
      <t>ヒカク</t>
    </rPh>
    <rPh sb="18" eb="19">
      <t>スク</t>
    </rPh>
    <rPh sb="21" eb="22">
      <t>ホウ</t>
    </rPh>
    <rPh sb="23" eb="24">
      <t>ガク</t>
    </rPh>
    <rPh sb="25" eb="27">
      <t>キニュウ</t>
    </rPh>
    <phoneticPr fontId="4"/>
  </si>
  <si>
    <t>様式第１３号（第９条，第１１条関係）</t>
  </si>
  <si>
    <t>       徳  島  県　知　事　　殿 </t>
  </si>
  <si>
    <t>　                         請　求　者</t>
  </si>
  <si>
    <t>                         　  氏　  　　　名</t>
  </si>
  <si>
    <t> 受理日付印</t>
  </si>
  <si>
    <t>円</t>
    <rPh sb="0" eb="1">
      <t>エン</t>
    </rPh>
    <phoneticPr fontId="4"/>
  </si>
  <si>
    <t>請求します。</t>
  </si>
  <si>
    <t>代表者名</t>
    <rPh sb="0" eb="3">
      <t>ダイヒョウシャ</t>
    </rPh>
    <rPh sb="3" eb="4">
      <t>メイ</t>
    </rPh>
    <phoneticPr fontId="34"/>
  </si>
  <si>
    <t>摘　　　　　　　　　　　　　　要</t>
  </si>
  <si>
    <t>右の金額を</t>
  </si>
  <si>
    <t>請求</t>
    <rPh sb="0" eb="2">
      <t>セイキュウ</t>
    </rPh>
    <phoneticPr fontId="4"/>
  </si>
  <si>
    <t>金額</t>
    <rPh sb="0" eb="2">
      <t>キンガク</t>
    </rPh>
    <phoneticPr fontId="4"/>
  </si>
  <si>
    <t>既受領額</t>
  </si>
  <si>
    <t>口座振込先</t>
  </si>
  <si>
    <t>  口座番号</t>
  </si>
  <si>
    <t>（右づめ）</t>
  </si>
  <si>
    <t>  口座名義（カタカナ書き）</t>
  </si>
  <si>
    <t>担　当　者</t>
  </si>
  <si>
    <t>          （ 　　　　　　　　　　　　　　　　　　　　　　　　　</t>
  </si>
  <si>
    <t xml:space="preserve"> ）</t>
  </si>
  <si>
    <t>補助額</t>
  </si>
  <si>
    <t>法人住所</t>
  </si>
  <si>
    <t>代表職</t>
    <rPh sb="0" eb="2">
      <t>ダイヒョウ</t>
    </rPh>
    <rPh sb="2" eb="3">
      <t>ショク</t>
    </rPh>
    <phoneticPr fontId="34"/>
  </si>
  <si>
    <t>障害福祉サービス施設・事業所等のサービス継続支援【事業所・施設数】</t>
    <rPh sb="25" eb="28">
      <t>ジギョウショ</t>
    </rPh>
    <rPh sb="29" eb="31">
      <t>シセツ</t>
    </rPh>
    <rPh sb="31" eb="32">
      <t>スウ</t>
    </rPh>
    <phoneticPr fontId="29"/>
  </si>
  <si>
    <t xml:space="preserve">法人文書番号
</t>
    <rPh sb="0" eb="2">
      <t>ホウジン</t>
    </rPh>
    <rPh sb="2" eb="4">
      <t>ブンショ</t>
    </rPh>
    <rPh sb="4" eb="6">
      <t>バンゴウ</t>
    </rPh>
    <phoneticPr fontId="29"/>
  </si>
  <si>
    <t>障害福祉サービス施設・事業所等との協力支援【事業所・施設数】実績</t>
    <rPh sb="26" eb="28">
      <t>シセツ</t>
    </rPh>
    <rPh sb="30" eb="32">
      <t>ジッセキ</t>
    </rPh>
    <phoneticPr fontId="29"/>
  </si>
  <si>
    <t xml:space="preserve">実績報告日
</t>
    <rPh sb="0" eb="2">
      <t>ジッセキ</t>
    </rPh>
    <rPh sb="2" eb="4">
      <t>ホウコク</t>
    </rPh>
    <rPh sb="4" eb="5">
      <t>ビ</t>
    </rPh>
    <phoneticPr fontId="29"/>
  </si>
  <si>
    <t>実績報告額</t>
    <rPh sb="0" eb="2">
      <t>ジッセキ</t>
    </rPh>
    <rPh sb="2" eb="4">
      <t>ホウコク</t>
    </rPh>
    <rPh sb="4" eb="5">
      <t>ガク</t>
    </rPh>
    <phoneticPr fontId="29"/>
  </si>
  <si>
    <t>県文書番号</t>
    <rPh sb="0" eb="1">
      <t>ケン</t>
    </rPh>
    <rPh sb="1" eb="3">
      <t>ブンショ</t>
    </rPh>
    <rPh sb="3" eb="5">
      <t>バンゴウ</t>
    </rPh>
    <phoneticPr fontId="29"/>
  </si>
  <si>
    <t>確定額</t>
    <rPh sb="0" eb="2">
      <t>カクテイ</t>
    </rPh>
    <rPh sb="2" eb="3">
      <t>ガク</t>
    </rPh>
    <phoneticPr fontId="29"/>
  </si>
  <si>
    <t>徳島県指令　　第　　　　号　</t>
  </si>
  <si>
    <t>請求日  令和　　年　　月　　日</t>
  </si>
  <si>
    <t>令和５年度徳島県地域生活支援事業費補助金及び障害者総合支援</t>
  </si>
  <si>
    <r>
      <t>①　利用者又は職員に新型コロナウイルスの感染者が発生した施設・事業所</t>
    </r>
    <r>
      <rPr>
        <sz val="8"/>
        <color rgb="FFFF0000"/>
        <rFont val="ＭＳ Ｐ明朝"/>
        <family val="1"/>
        <charset val="128"/>
      </rPr>
      <t>（職員に感染者と接触があった者（感染者と同居している場合に限る。以下同じ。）  が発生し職員が不足した場合を含む。）</t>
    </r>
    <r>
      <rPr>
        <sz val="8"/>
        <rFont val="ＭＳ Ｐ明朝"/>
        <family val="1"/>
        <charset val="128"/>
      </rPr>
      <t xml:space="preserve">
　　（対象サービス：No.1からNo.29）
②　</t>
    </r>
    <r>
      <rPr>
        <sz val="8"/>
        <color rgb="FFFF0000"/>
        <rFont val="ＭＳ Ｐ明朝"/>
        <family val="1"/>
        <charset val="128"/>
      </rPr>
      <t>職員に感染者と接触があった者</t>
    </r>
    <r>
      <rPr>
        <sz val="8"/>
        <rFont val="ＭＳ Ｐ明朝"/>
        <family val="1"/>
        <charset val="128"/>
      </rPr>
      <t xml:space="preserve">に対応した施設・事業所
　  （対象サービス：No.11からNo.25）
</t>
    </r>
    <r>
      <rPr>
        <sz val="8"/>
        <color rgb="FFFF0000"/>
        <rFont val="ＭＳ Ｐ明朝"/>
        <family val="1"/>
        <charset val="128"/>
      </rPr>
      <t>③</t>
    </r>
    <r>
      <rPr>
        <sz val="8"/>
        <rFont val="ＭＳ Ｐ明朝"/>
        <family val="1"/>
        <charset val="128"/>
      </rPr>
      <t>　</t>
    </r>
    <r>
      <rPr>
        <sz val="8"/>
        <color rgb="FFFF0000"/>
        <rFont val="ＭＳ Ｐ明朝"/>
        <family val="1"/>
        <charset val="128"/>
      </rPr>
      <t>感染等の疑いのある</t>
    </r>
    <r>
      <rPr>
        <sz val="8"/>
        <rFont val="ＭＳ Ｐ明朝"/>
        <family val="1"/>
        <charset val="128"/>
      </rPr>
      <t>利用者又は職員に対し、一定の要件のもと、自費で検査を実施した障害者支援施設又は共同生活援助事業所（①、②の場合を除く</t>
    </r>
    <r>
      <rPr>
        <sz val="8"/>
        <color rgb="FFFF0000"/>
        <rFont val="ＭＳ Ｐ明朝"/>
        <family val="1"/>
        <charset val="128"/>
      </rPr>
      <t>。</t>
    </r>
    <r>
      <rPr>
        <sz val="8"/>
        <rFont val="ＭＳ Ｐ明朝"/>
        <family val="1"/>
        <charset val="128"/>
      </rPr>
      <t xml:space="preserve">）
　　（対象サービス：No.12からNo.15）
</t>
    </r>
    <r>
      <rPr>
        <sz val="8"/>
        <color rgb="FFFF0000"/>
        <rFont val="ＭＳ Ｐ明朝"/>
        <family val="1"/>
        <charset val="128"/>
      </rPr>
      <t>④</t>
    </r>
    <r>
      <rPr>
        <sz val="8"/>
        <rFont val="ＭＳ Ｐ明朝"/>
        <family val="1"/>
        <charset val="128"/>
      </rPr>
      <t>　</t>
    </r>
    <r>
      <rPr>
        <sz val="8"/>
        <color rgb="FFFF0000"/>
        <rFont val="ＭＳ Ｐ明朝"/>
        <family val="1"/>
        <charset val="128"/>
      </rPr>
      <t>①以外</t>
    </r>
    <r>
      <rPr>
        <sz val="8"/>
        <rFont val="ＭＳ Ｐ明朝"/>
        <family val="1"/>
        <charset val="128"/>
      </rPr>
      <t>の事業所であって、</t>
    </r>
    <r>
      <rPr>
        <sz val="8"/>
        <color rgb="FFFF0000"/>
        <rFont val="ＭＳ Ｐ明朝"/>
        <family val="1"/>
        <charset val="128"/>
      </rPr>
      <t>居宅で生活している利用者に対して、当該事業所の職員が利用者の居宅等への訪問により、</t>
    </r>
    <r>
      <rPr>
        <sz val="8"/>
        <rFont val="ＭＳ Ｐ明朝"/>
        <family val="1"/>
        <charset val="128"/>
      </rPr>
      <t>できる限りのサービスを提供した事業所
　　（対象サービス：No.1からNo.10）</t>
    </r>
  </si>
  <si>
    <r>
      <t>①　（１）の</t>
    </r>
    <r>
      <rPr>
        <sz val="8"/>
        <color rgb="FFFF0000"/>
        <rFont val="ＭＳ Ｐ明朝"/>
        <family val="1"/>
        <charset val="128"/>
      </rPr>
      <t>①に該当する</t>
    </r>
    <r>
      <rPr>
        <sz val="8"/>
        <rFont val="ＭＳ Ｐ明朝"/>
        <family val="1"/>
        <charset val="128"/>
      </rPr>
      <t>施設・事業所に対し、協力する施設・事業所
②　感染症の拡大防止の観点から必要があり、自主的に休業した障害福祉サービス等事業所に対し、協力する施設・事業所
　　 （対象サービス：No.1からNo.29）</t>
    </r>
  </si>
  <si>
    <r>
      <rPr>
        <sz val="7"/>
        <color rgb="FFFF0000"/>
        <rFont val="ＭＳ Ｐ明朝"/>
        <family val="1"/>
        <charset val="128"/>
      </rPr>
      <t>④</t>
    </r>
    <r>
      <rPr>
        <sz val="7"/>
        <rFont val="ＭＳ Ｐ明朝"/>
        <family val="1"/>
        <charset val="128"/>
      </rPr>
      <t>の事業</t>
    </r>
    <rPh sb="2" eb="4">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</si>
</sst>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千円／事業所&quot;"/>
    <numFmt numFmtId="177" formatCode="#,##0&quot;千円／施設&quot;"/>
    <numFmt numFmtId="178" formatCode="#,##0&quot;／事業所&quot;"/>
    <numFmt numFmtId="179" formatCode="#,##0;&quot;▲ &quot;#,##0"/>
    <numFmt numFmtId="180" formatCode="#,##0;\-#,##0;&quot;&quot;"/>
    <numFmt numFmtId="181" formatCode="#,##0_ "/>
    <numFmt numFmtId="182" formatCode="#,##0_ ;[Red]\-#,##0\ "/>
  </numFmts>
  <fonts count="51">
    <font>
      <sz val="11"/>
      <name val="ＭＳ Ｐゴシック"/>
      <family val="3"/>
    </font>
    <font>
      <sz val="11"/>
      <name val="ＭＳ Ｐゴシック"/>
      <family val="3"/>
    </font>
    <font>
      <sz val="11"/>
      <color theme="1"/>
      <name val="ＭＳ Ｐゴシック"/>
      <family val="2"/>
      <scheme val="minor"/>
    </font>
    <font>
      <sz val="11"/>
      <name val="明朝"/>
      <family val="3"/>
    </font>
    <font>
      <sz val="6"/>
      <name val="ＭＳ Ｐゴシック"/>
      <family val="3"/>
    </font>
    <font>
      <sz val="11"/>
      <name val="ＭＳ 明朝"/>
      <family val="1"/>
    </font>
    <font>
      <b/>
      <sz val="14"/>
      <color theme="1"/>
      <name val="ＭＳ 明朝"/>
      <family val="1"/>
    </font>
    <font>
      <sz val="12"/>
      <color theme="1"/>
      <name val="ＭＳ 明朝"/>
      <family val="1"/>
    </font>
    <font>
      <sz val="10"/>
      <color theme="1"/>
      <name val="ＭＳ 明朝"/>
      <family val="1"/>
    </font>
    <font>
      <sz val="11"/>
      <color rgb="FF000000"/>
      <name val="ＭＳ 明朝"/>
      <family val="1"/>
    </font>
    <font>
      <sz val="12"/>
      <name val="ＭＳ Ｐゴシック"/>
      <family val="3"/>
    </font>
    <font>
      <sz val="16"/>
      <name val="ＭＳ Ｐゴシック"/>
      <family val="3"/>
    </font>
    <font>
      <sz val="14"/>
      <name val="ＭＳ Ｐゴシック"/>
      <family val="3"/>
    </font>
    <font>
      <sz val="10"/>
      <name val="ＭＳ 明朝"/>
      <family val="1"/>
    </font>
    <font>
      <sz val="9"/>
      <name val="ＭＳ 明朝"/>
      <family val="1"/>
    </font>
    <font>
      <sz val="8"/>
      <name val="ＭＳ 明朝"/>
      <family val="1"/>
    </font>
    <font>
      <u/>
      <sz val="11"/>
      <color theme="10"/>
      <name val="ＭＳ Ｐゴシック"/>
      <family val="3"/>
    </font>
    <font>
      <sz val="11"/>
      <name val="ＭＳ Ｐ明朝"/>
      <family val="1"/>
    </font>
    <font>
      <b/>
      <sz val="10"/>
      <name val="ＭＳ Ｐ明朝"/>
      <family val="1"/>
    </font>
    <font>
      <sz val="10"/>
      <name val="ＭＳ Ｐ明朝"/>
      <family val="1"/>
    </font>
    <font>
      <sz val="8"/>
      <name val="ＭＳ Ｐ明朝"/>
      <family val="1"/>
    </font>
    <font>
      <sz val="12"/>
      <name val="ＭＳ Ｐ明朝"/>
      <family val="1"/>
    </font>
    <font>
      <sz val="9"/>
      <name val="ＭＳ Ｐ明朝"/>
      <family val="1"/>
    </font>
    <font>
      <sz val="7"/>
      <name val="ＭＳ Ｐ明朝"/>
      <family val="1"/>
    </font>
    <font>
      <sz val="6"/>
      <name val="ＭＳ Ｐ明朝"/>
      <family val="1"/>
    </font>
    <font>
      <sz val="12"/>
      <name val="ＭＳ 明朝"/>
      <family val="1"/>
    </font>
    <font>
      <sz val="14"/>
      <name val="ＭＳ 明朝"/>
      <family val="1"/>
    </font>
    <font>
      <sz val="9.5"/>
      <name val="ＭＳ 明朝"/>
      <family val="1"/>
    </font>
    <font>
      <sz val="19"/>
      <name val="ＭＳ 明朝"/>
      <family val="1"/>
    </font>
    <font>
      <sz val="11"/>
      <color indexed="52"/>
      <name val="ＭＳ Ｐゴシック"/>
      <family val="3"/>
    </font>
    <font>
      <sz val="12"/>
      <color indexed="8"/>
      <name val="MSPゴシック"/>
      <family val="3"/>
    </font>
    <font>
      <sz val="24"/>
      <name val="ＭＳ Ｐゴシック"/>
      <family val="3"/>
    </font>
    <font>
      <sz val="12"/>
      <color theme="1"/>
      <name val="ＭＳ Ｐゴシック"/>
      <family val="3"/>
    </font>
    <font>
      <sz val="11"/>
      <color theme="1"/>
      <name val="ＭＳ 明朝"/>
      <family val="1"/>
    </font>
    <font>
      <sz val="11"/>
      <color indexed="60"/>
      <name val="ＭＳ Ｐゴシック"/>
      <family val="3"/>
    </font>
    <font>
      <sz val="8"/>
      <color rgb="FFFF0000"/>
      <name val="ＭＳ Ｐ明朝"/>
      <family val="1"/>
      <charset val="128"/>
    </font>
    <font>
      <sz val="8"/>
      <name val="ＭＳ Ｐ明朝"/>
      <family val="1"/>
      <charset val="128"/>
    </font>
    <font>
      <sz val="7"/>
      <color rgb="FFFF0000"/>
      <name val="ＭＳ Ｐ明朝"/>
      <family val="1"/>
      <charset val="128"/>
    </font>
    <font>
      <sz val="7"/>
      <name val="ＭＳ Ｐ明朝"/>
      <family val="1"/>
      <charset val="128"/>
    </font>
    <font>
      <sz val="7"/>
      <color theme="1"/>
      <name val="ＭＳ Ｐ明朝"/>
      <family val="1"/>
      <charset val="128"/>
    </font>
    <font>
      <b/>
      <sz val="9"/>
      <color indexed="81"/>
      <name val="ＭＳ Ｐゴシック"/>
      <family val="3"/>
      <charset val="128"/>
    </font>
    <font>
      <sz val="9"/>
      <color indexed="81"/>
      <name val="ＭＳ Ｐゴシック"/>
      <family val="3"/>
      <charset val="128"/>
    </font>
    <font>
      <b/>
      <sz val="12"/>
      <color indexed="81"/>
      <name val="ＭＳ Ｐゴシック"/>
      <family val="3"/>
      <charset val="128"/>
    </font>
    <font>
      <b/>
      <sz val="16"/>
      <color indexed="81"/>
      <name val="ＭＳ Ｐゴシック"/>
      <family val="3"/>
      <charset val="128"/>
    </font>
    <font>
      <sz val="12"/>
      <color indexed="81"/>
      <name val="ＭＳ Ｐゴシック"/>
      <family val="3"/>
      <charset val="128"/>
    </font>
    <font>
      <sz val="10"/>
      <color indexed="81"/>
      <name val="ＭＳ Ｐゴシック"/>
      <family val="3"/>
      <charset val="128"/>
    </font>
    <font>
      <b/>
      <sz val="14"/>
      <color indexed="81"/>
      <name val="ＭＳ Ｐゴシック"/>
      <family val="3"/>
      <charset val="128"/>
    </font>
    <font>
      <b/>
      <sz val="11"/>
      <color indexed="81"/>
      <name val="MS P ゴシック"/>
      <family val="3"/>
      <charset val="128"/>
    </font>
    <font>
      <sz val="10"/>
      <color indexed="81"/>
      <name val="MS P ゴシック"/>
      <family val="3"/>
      <charset val="128"/>
    </font>
    <font>
      <sz val="11"/>
      <color theme="1"/>
      <name val="ＭＳ Ｐゴシック"/>
      <family val="3"/>
      <scheme val="minor"/>
    </font>
    <font>
      <sz val="6"/>
      <name val="ＭＳ Ｐ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
      <patternFill patternType="solid">
        <fgColor rgb="FFDAEEF3"/>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left style="thin">
        <color indexed="64"/>
      </left>
      <right/>
      <top style="thin">
        <color indexed="64"/>
      </top>
      <bottom style="hair">
        <color indexed="64"/>
      </bottom>
      <diagonal/>
    </border>
    <border>
      <left style="thin">
        <color indexed="64"/>
      </left>
      <right/>
      <top/>
      <bottom/>
      <diagonal/>
    </border>
    <border diagonalDown="1">
      <left/>
      <right/>
      <top style="thin">
        <color indexed="64"/>
      </top>
      <bottom/>
      <diagonal style="thin">
        <color indexed="64"/>
      </diagonal>
    </border>
    <border diagonalDown="1">
      <left/>
      <right/>
      <top/>
      <bottom style="thin">
        <color indexed="64"/>
      </bottom>
      <diagonal style="thin">
        <color indexed="64"/>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top style="thin">
        <color indexed="64"/>
      </top>
      <bottom/>
      <diagonal/>
    </border>
    <border>
      <left/>
      <right/>
      <top style="hair">
        <color indexed="64"/>
      </top>
      <bottom style="thin">
        <color indexed="64"/>
      </bottom>
      <diagonal/>
    </border>
    <border>
      <left/>
      <right/>
      <top style="hair">
        <color indexed="64"/>
      </top>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diagonalUp="1">
      <left/>
      <right style="thin">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top style="thin">
        <color indexed="64"/>
      </top>
      <bottom style="mediumDashDotDot">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top/>
      <bottom style="thin">
        <color indexed="64"/>
      </bottom>
      <diagonal style="thin">
        <color indexed="64"/>
      </diagonal>
    </border>
    <border diagonalUp="1">
      <left/>
      <right/>
      <top style="double">
        <color indexed="64"/>
      </top>
      <bottom style="thin">
        <color indexed="64"/>
      </bottom>
      <diagonal style="thin">
        <color indexed="64"/>
      </diagonal>
    </border>
    <border>
      <left/>
      <right style="thin">
        <color indexed="64"/>
      </right>
      <top/>
      <bottom style="double">
        <color indexed="64"/>
      </bottom>
      <diagonal/>
    </border>
    <border diagonalUp="1">
      <left/>
      <right style="thin">
        <color indexed="64"/>
      </right>
      <top style="double">
        <color indexed="64"/>
      </top>
      <bottom style="thin">
        <color indexed="64"/>
      </bottom>
      <diagonal style="thin">
        <color indexed="64"/>
      </diagonal>
    </border>
    <border>
      <left style="thin">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right/>
      <top style="thick">
        <color indexed="64"/>
      </top>
      <bottom/>
      <diagonal/>
    </border>
    <border>
      <left/>
      <right/>
      <top/>
      <bottom style="thick">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thick">
        <color indexed="64"/>
      </top>
      <bottom/>
      <diagonal/>
    </border>
    <border>
      <left/>
      <right style="thin">
        <color indexed="64"/>
      </right>
      <top/>
      <bottom style="thick">
        <color indexed="64"/>
      </bottom>
      <diagonal/>
    </border>
    <border>
      <left/>
      <right style="medium">
        <color indexed="64"/>
      </right>
      <top style="thick">
        <color indexed="64"/>
      </top>
      <bottom/>
      <diagonal/>
    </border>
    <border>
      <left/>
      <right style="medium">
        <color indexed="64"/>
      </right>
      <top/>
      <bottom style="thick">
        <color indexed="64"/>
      </bottom>
      <diagonal/>
    </border>
    <border>
      <left/>
      <right style="dashed">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17">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3" fillId="0" borderId="0"/>
    <xf numFmtId="0" fontId="16" fillId="0" borderId="0" applyNumberFormat="0" applyFill="0" applyBorder="0" applyAlignment="0" applyProtection="0">
      <alignment vertical="center"/>
    </xf>
    <xf numFmtId="38" fontId="1" fillId="0" borderId="0" applyFont="0" applyFill="0" applyBorder="0" applyAlignment="0" applyProtection="0">
      <alignment vertical="center"/>
    </xf>
    <xf numFmtId="0" fontId="49" fillId="0" borderId="0">
      <alignment vertical="center"/>
    </xf>
    <xf numFmtId="0" fontId="49" fillId="0" borderId="0">
      <alignment vertical="center"/>
    </xf>
  </cellStyleXfs>
  <cellXfs count="623">
    <xf numFmtId="0" fontId="0" fillId="0" borderId="0" xfId="0">
      <alignment vertical="center"/>
    </xf>
    <xf numFmtId="0" fontId="5" fillId="0" borderId="0" xfId="0" applyFont="1">
      <alignment vertical="center"/>
    </xf>
    <xf numFmtId="0" fontId="5" fillId="0" borderId="0" xfId="0" applyFont="1" applyAlignment="1">
      <alignment horizontal="left" vertical="top"/>
    </xf>
    <xf numFmtId="0" fontId="6" fillId="0" borderId="0" xfId="0" applyFont="1">
      <alignment vertical="center"/>
    </xf>
    <xf numFmtId="0" fontId="5" fillId="0" borderId="1" xfId="0" applyFont="1" applyBorder="1" applyAlignment="1">
      <alignment horizontal="center" vertical="center"/>
    </xf>
    <xf numFmtId="0" fontId="7" fillId="0" borderId="0" xfId="0" applyFont="1" applyAlignment="1">
      <alignment horizontal="left" vertical="top"/>
    </xf>
    <xf numFmtId="49" fontId="7" fillId="0" borderId="1" xfId="0" applyNumberFormat="1" applyFont="1" applyBorder="1" applyAlignment="1">
      <alignment horizontal="center" vertical="top"/>
    </xf>
    <xf numFmtId="49" fontId="8" fillId="0" borderId="1" xfId="0" applyNumberFormat="1" applyFont="1" applyBorder="1" applyAlignment="1">
      <alignment horizontal="left" vertical="top" wrapText="1"/>
    </xf>
    <xf numFmtId="49" fontId="8" fillId="0" borderId="2" xfId="0" applyNumberFormat="1" applyFont="1" applyBorder="1" applyAlignment="1">
      <alignment vertical="top" wrapText="1"/>
    </xf>
    <xf numFmtId="0" fontId="7" fillId="0" borderId="1" xfId="0" applyFont="1" applyBorder="1" applyAlignment="1">
      <alignment horizontal="center" vertical="top"/>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2" xfId="0" applyFont="1" applyBorder="1" applyAlignment="1">
      <alignment vertical="top" wrapText="1"/>
    </xf>
    <xf numFmtId="0" fontId="0" fillId="0" borderId="0" xfId="8" applyFont="1">
      <alignment vertical="center"/>
    </xf>
    <xf numFmtId="0" fontId="9" fillId="0" borderId="0" xfId="0" applyFont="1">
      <alignment vertical="center"/>
    </xf>
    <xf numFmtId="0" fontId="5" fillId="0" borderId="0" xfId="8" applyFont="1" applyAlignment="1">
      <alignment horizontal="center" vertical="center"/>
    </xf>
    <xf numFmtId="0" fontId="5" fillId="0" borderId="0" xfId="8" applyFont="1" applyProtection="1">
      <alignment vertical="center"/>
      <protection locked="0"/>
    </xf>
    <xf numFmtId="0" fontId="5" fillId="0" borderId="0" xfId="8" applyFont="1" applyAlignment="1">
      <alignment horizontal="left" vertical="center" indent="1"/>
    </xf>
    <xf numFmtId="38" fontId="5" fillId="0" borderId="0" xfId="3" applyFont="1" applyAlignment="1">
      <alignment vertical="center"/>
    </xf>
    <xf numFmtId="38" fontId="5" fillId="0" borderId="0" xfId="3" applyFont="1" applyAlignment="1">
      <alignment horizontal="center" vertical="center"/>
    </xf>
    <xf numFmtId="0" fontId="5" fillId="0" borderId="0" xfId="0" applyFont="1" applyAlignment="1">
      <alignment vertical="center" wrapText="1"/>
    </xf>
    <xf numFmtId="0" fontId="10" fillId="0" borderId="0" xfId="8" applyFont="1" applyAlignment="1">
      <alignment horizontal="center" vertical="center"/>
    </xf>
    <xf numFmtId="0" fontId="10" fillId="0" borderId="0" xfId="8" applyFont="1" applyAlignment="1">
      <alignment horizontal="left" vertical="center"/>
    </xf>
    <xf numFmtId="0" fontId="10" fillId="0" borderId="0" xfId="8" applyFont="1">
      <alignment vertical="center"/>
    </xf>
    <xf numFmtId="0" fontId="11" fillId="0" borderId="0" xfId="8" applyFont="1" applyAlignment="1">
      <alignment horizontal="left" vertical="center"/>
    </xf>
    <xf numFmtId="0" fontId="11" fillId="0" borderId="3" xfId="8" applyFont="1" applyBorder="1" applyAlignment="1"/>
    <xf numFmtId="0" fontId="12" fillId="0" borderId="1" xfId="8" applyFont="1" applyBorder="1" applyAlignment="1">
      <alignment horizontal="center" vertical="center" wrapText="1"/>
    </xf>
    <xf numFmtId="0" fontId="12" fillId="0" borderId="2" xfId="8" applyFont="1" applyBorder="1" applyAlignment="1">
      <alignment horizontal="left" vertical="center" wrapText="1"/>
    </xf>
    <xf numFmtId="0" fontId="10" fillId="0" borderId="0" xfId="8" applyFont="1" applyAlignment="1">
      <alignment horizontal="right" vertical="center"/>
    </xf>
    <xf numFmtId="0" fontId="11" fillId="0" borderId="3" xfId="8" applyFont="1" applyBorder="1">
      <alignment vertical="center"/>
    </xf>
    <xf numFmtId="0" fontId="12" fillId="0" borderId="1" xfId="8" applyFont="1" applyBorder="1" applyAlignment="1">
      <alignment horizontal="left" vertical="center" wrapText="1"/>
    </xf>
    <xf numFmtId="0" fontId="10" fillId="0" borderId="0" xfId="8" applyFont="1" applyAlignment="1">
      <alignment horizontal="left" vertical="center" shrinkToFit="1"/>
    </xf>
    <xf numFmtId="0" fontId="11" fillId="0" borderId="0" xfId="8" applyFont="1">
      <alignment vertical="center"/>
    </xf>
    <xf numFmtId="181" fontId="12" fillId="0" borderId="1" xfId="8" applyNumberFormat="1" applyFont="1" applyBorder="1" applyAlignment="1" applyProtection="1">
      <alignment horizontal="right" vertical="center" shrinkToFit="1"/>
      <protection locked="0"/>
    </xf>
    <xf numFmtId="181" fontId="12" fillId="0" borderId="1" xfId="8" applyNumberFormat="1" applyFont="1" applyBorder="1" applyAlignment="1">
      <alignment horizontal="right" vertical="center" shrinkToFit="1"/>
    </xf>
    <xf numFmtId="181" fontId="12" fillId="0" borderId="9" xfId="8" applyNumberFormat="1" applyFont="1" applyBorder="1" applyAlignment="1">
      <alignment horizontal="right" vertical="center" shrinkToFit="1"/>
    </xf>
    <xf numFmtId="181" fontId="10" fillId="0" borderId="1" xfId="8" applyNumberFormat="1" applyFont="1" applyBorder="1">
      <alignment vertical="center"/>
    </xf>
    <xf numFmtId="0" fontId="10" fillId="0" borderId="1" xfId="8" applyFont="1" applyBorder="1">
      <alignment vertical="center"/>
    </xf>
    <xf numFmtId="0" fontId="13" fillId="0" borderId="0" xfId="0" applyFont="1">
      <alignment vertical="center"/>
    </xf>
    <xf numFmtId="0" fontId="14" fillId="0" borderId="0" xfId="0" applyFont="1">
      <alignment vertical="center"/>
    </xf>
    <xf numFmtId="0" fontId="13" fillId="0" borderId="0" xfId="0" applyFont="1" applyAlignment="1">
      <alignment horizontal="center" vertical="center"/>
    </xf>
    <xf numFmtId="0" fontId="13" fillId="0" borderId="11" xfId="0" applyFont="1" applyBorder="1">
      <alignment vertical="center"/>
    </xf>
    <xf numFmtId="0" fontId="13" fillId="0" borderId="1" xfId="0" applyFont="1" applyBorder="1" applyAlignment="1">
      <alignment horizontal="center" vertical="center" textRotation="255" shrinkToFit="1"/>
    </xf>
    <xf numFmtId="0" fontId="13" fillId="0" borderId="14" xfId="0" applyFont="1" applyBorder="1">
      <alignment vertical="center"/>
    </xf>
    <xf numFmtId="0" fontId="13" fillId="0" borderId="6" xfId="0" applyFont="1" applyBorder="1">
      <alignment vertical="center"/>
    </xf>
    <xf numFmtId="0" fontId="13" fillId="0" borderId="15" xfId="0" applyFont="1" applyBorder="1">
      <alignment vertical="center"/>
    </xf>
    <xf numFmtId="0" fontId="13" fillId="0" borderId="4" xfId="0" applyFont="1" applyBorder="1">
      <alignment vertical="center"/>
    </xf>
    <xf numFmtId="0" fontId="13" fillId="0" borderId="18" xfId="0" applyFont="1" applyBorder="1">
      <alignment vertical="center"/>
    </xf>
    <xf numFmtId="0" fontId="13" fillId="0" borderId="19" xfId="0" applyFont="1" applyBorder="1">
      <alignment vertical="center"/>
    </xf>
    <xf numFmtId="0" fontId="13" fillId="0" borderId="20" xfId="0" applyFont="1" applyBorder="1">
      <alignment vertical="center"/>
    </xf>
    <xf numFmtId="0" fontId="13" fillId="0" borderId="21" xfId="0" applyFont="1" applyBorder="1">
      <alignment vertical="center"/>
    </xf>
    <xf numFmtId="0" fontId="13" fillId="0" borderId="22" xfId="0" applyFont="1" applyBorder="1">
      <alignment vertical="center"/>
    </xf>
    <xf numFmtId="0" fontId="13" fillId="0" borderId="23" xfId="0" applyFont="1" applyBorder="1">
      <alignment vertical="center"/>
    </xf>
    <xf numFmtId="0" fontId="13" fillId="0" borderId="24" xfId="0" applyFont="1" applyBorder="1">
      <alignment vertical="center"/>
    </xf>
    <xf numFmtId="0" fontId="13" fillId="0" borderId="11" xfId="0" applyFont="1" applyBorder="1" applyAlignment="1">
      <alignment horizontal="center" vertical="center"/>
    </xf>
    <xf numFmtId="0" fontId="13" fillId="0" borderId="22" xfId="0" applyFont="1" applyBorder="1" applyAlignment="1">
      <alignment horizontal="center" vertical="center"/>
    </xf>
    <xf numFmtId="0" fontId="13" fillId="0" borderId="3" xfId="0" applyFont="1" applyBorder="1" applyAlignment="1">
      <alignment horizontal="center" vertical="center"/>
    </xf>
    <xf numFmtId="0" fontId="13" fillId="0" borderId="25" xfId="0" applyFont="1" applyBorder="1">
      <alignment vertical="center"/>
    </xf>
    <xf numFmtId="0" fontId="13" fillId="0" borderId="3" xfId="0" applyFont="1" applyBorder="1">
      <alignment vertical="center"/>
    </xf>
    <xf numFmtId="0" fontId="13" fillId="0" borderId="26" xfId="0" applyFont="1" applyBorder="1">
      <alignment vertical="center"/>
    </xf>
    <xf numFmtId="0" fontId="13" fillId="0" borderId="27" xfId="0" applyFont="1" applyBorder="1">
      <alignment vertical="center"/>
    </xf>
    <xf numFmtId="0" fontId="15" fillId="0" borderId="11" xfId="0" applyFont="1" applyBorder="1">
      <alignment vertical="center"/>
    </xf>
    <xf numFmtId="0" fontId="13" fillId="0" borderId="28" xfId="0" applyFont="1" applyBorder="1">
      <alignment vertical="center"/>
    </xf>
    <xf numFmtId="0" fontId="13" fillId="0" borderId="29" xfId="0" applyFont="1" applyBorder="1">
      <alignment vertical="center"/>
    </xf>
    <xf numFmtId="0" fontId="13" fillId="0" borderId="30" xfId="0" applyFont="1" applyBorder="1">
      <alignment vertical="center"/>
    </xf>
    <xf numFmtId="0" fontId="13" fillId="0" borderId="7" xfId="0" applyFont="1" applyBorder="1">
      <alignment vertical="center"/>
    </xf>
    <xf numFmtId="0" fontId="13" fillId="0" borderId="34" xfId="0" applyFont="1" applyBorder="1">
      <alignment vertical="center"/>
    </xf>
    <xf numFmtId="0" fontId="13" fillId="0" borderId="35" xfId="0" applyFont="1" applyBorder="1">
      <alignment vertical="center"/>
    </xf>
    <xf numFmtId="181" fontId="14" fillId="0" borderId="11" xfId="0" applyNumberFormat="1" applyFont="1" applyBorder="1">
      <alignment vertical="center"/>
    </xf>
    <xf numFmtId="0" fontId="14" fillId="0" borderId="22" xfId="0" applyFont="1" applyBorder="1">
      <alignment vertical="center"/>
    </xf>
    <xf numFmtId="181" fontId="14" fillId="0" borderId="21" xfId="0" applyNumberFormat="1" applyFont="1" applyBorder="1">
      <alignment vertical="center"/>
    </xf>
    <xf numFmtId="0" fontId="14" fillId="0" borderId="21" xfId="0" applyFont="1" applyBorder="1">
      <alignment vertical="center"/>
    </xf>
    <xf numFmtId="181" fontId="14" fillId="0" borderId="27" xfId="0" applyNumberFormat="1" applyFont="1" applyBorder="1">
      <alignment vertical="center"/>
    </xf>
    <xf numFmtId="181" fontId="14" fillId="0" borderId="20" xfId="0" applyNumberFormat="1" applyFont="1" applyBorder="1">
      <alignment vertical="center"/>
    </xf>
    <xf numFmtId="181" fontId="14" fillId="0" borderId="22" xfId="0" applyNumberFormat="1" applyFont="1" applyBorder="1">
      <alignment vertical="center"/>
    </xf>
    <xf numFmtId="181" fontId="14" fillId="0" borderId="0" xfId="0" applyNumberFormat="1" applyFont="1">
      <alignment vertical="center"/>
    </xf>
    <xf numFmtId="181" fontId="14" fillId="0" borderId="26" xfId="0" applyNumberFormat="1" applyFont="1" applyBorder="1">
      <alignment vertical="center"/>
    </xf>
    <xf numFmtId="0" fontId="14" fillId="0" borderId="28" xfId="0" applyFont="1" applyBorder="1">
      <alignment vertical="center"/>
    </xf>
    <xf numFmtId="0" fontId="14" fillId="0" borderId="34" xfId="0" applyFont="1" applyBorder="1">
      <alignment vertical="center"/>
    </xf>
    <xf numFmtId="0" fontId="14" fillId="0" borderId="35" xfId="0" applyFont="1" applyBorder="1">
      <alignment vertical="center"/>
    </xf>
    <xf numFmtId="0" fontId="14" fillId="0" borderId="7" xfId="0" applyFont="1" applyBorder="1">
      <alignment vertical="center"/>
    </xf>
    <xf numFmtId="0" fontId="14" fillId="0" borderId="37" xfId="0" applyFont="1" applyBorder="1">
      <alignment vertical="center"/>
    </xf>
    <xf numFmtId="0" fontId="14" fillId="0" borderId="31" xfId="0" applyFont="1" applyBorder="1">
      <alignment vertical="center"/>
    </xf>
    <xf numFmtId="0" fontId="14" fillId="0" borderId="36" xfId="0" applyFont="1" applyBorder="1">
      <alignment vertical="center"/>
    </xf>
    <xf numFmtId="0" fontId="17" fillId="0" borderId="0" xfId="0" applyFont="1">
      <alignment vertical="center"/>
    </xf>
    <xf numFmtId="0" fontId="18" fillId="0" borderId="0" xfId="0" applyFont="1" applyAlignment="1">
      <alignment horizontal="left" vertical="center"/>
    </xf>
    <xf numFmtId="180" fontId="17" fillId="0" borderId="1" xfId="0" applyNumberFormat="1" applyFont="1" applyBorder="1" applyAlignment="1" applyProtection="1">
      <alignment horizontal="center" vertical="center" shrinkToFit="1"/>
      <protection hidden="1"/>
    </xf>
    <xf numFmtId="180" fontId="17" fillId="0" borderId="38" xfId="0" applyNumberFormat="1" applyFont="1" applyBorder="1" applyAlignment="1" applyProtection="1">
      <alignment horizontal="center" vertical="center" shrinkToFit="1"/>
      <protection hidden="1"/>
    </xf>
    <xf numFmtId="0" fontId="19" fillId="0" borderId="0" xfId="0" applyFont="1" applyAlignment="1">
      <alignment horizontal="center" vertical="center" shrinkToFit="1"/>
    </xf>
    <xf numFmtId="0" fontId="19" fillId="0" borderId="0" xfId="0" applyFont="1" applyAlignment="1">
      <alignment horizontal="center" vertical="center"/>
    </xf>
    <xf numFmtId="180" fontId="17" fillId="0" borderId="4" xfId="0" applyNumberFormat="1" applyFont="1" applyBorder="1" applyAlignment="1" applyProtection="1">
      <alignment horizontal="center" vertical="center" shrinkToFit="1"/>
      <protection hidden="1"/>
    </xf>
    <xf numFmtId="180" fontId="17" fillId="0" borderId="39" xfId="0" applyNumberFormat="1" applyFont="1" applyBorder="1" applyAlignment="1" applyProtection="1">
      <alignment horizontal="center" vertical="center" shrinkToFit="1"/>
      <protection hidden="1"/>
    </xf>
    <xf numFmtId="0" fontId="19" fillId="0" borderId="0" xfId="0" applyFont="1">
      <alignment vertical="center"/>
    </xf>
    <xf numFmtId="0" fontId="19" fillId="0" borderId="0" xfId="0" applyFont="1" applyAlignment="1">
      <alignment horizontal="left" vertical="center"/>
    </xf>
    <xf numFmtId="0" fontId="19" fillId="3" borderId="1" xfId="0" applyFont="1" applyFill="1" applyBorder="1" applyAlignment="1">
      <alignment horizontal="center" vertical="center"/>
    </xf>
    <xf numFmtId="180" fontId="17" fillId="0" borderId="1" xfId="14" applyNumberFormat="1" applyFont="1" applyBorder="1" applyAlignment="1" applyProtection="1">
      <alignment horizontal="right" vertical="center" shrinkToFit="1"/>
      <protection hidden="1"/>
    </xf>
    <xf numFmtId="180" fontId="17" fillId="0" borderId="38" xfId="14" applyNumberFormat="1" applyFont="1" applyBorder="1" applyAlignment="1" applyProtection="1">
      <alignment horizontal="right" vertical="center" shrinkToFit="1"/>
      <protection hidden="1"/>
    </xf>
    <xf numFmtId="180" fontId="17" fillId="0" borderId="40" xfId="14" applyNumberFormat="1" applyFont="1" applyBorder="1" applyAlignment="1" applyProtection="1">
      <alignment horizontal="right" vertical="center" shrinkToFit="1"/>
      <protection hidden="1"/>
    </xf>
    <xf numFmtId="0" fontId="19" fillId="3" borderId="41" xfId="0" applyFont="1" applyFill="1" applyBorder="1" applyAlignment="1">
      <alignment horizontal="center" vertical="center"/>
    </xf>
    <xf numFmtId="180" fontId="17" fillId="0" borderId="42" xfId="14" applyNumberFormat="1" applyFont="1" applyBorder="1" applyAlignment="1" applyProtection="1">
      <alignment horizontal="right" vertical="center" shrinkToFit="1"/>
      <protection hidden="1"/>
    </xf>
    <xf numFmtId="180" fontId="17" fillId="0" borderId="43" xfId="14" applyNumberFormat="1" applyFont="1" applyBorder="1" applyAlignment="1" applyProtection="1">
      <alignment horizontal="right" vertical="center" shrinkToFit="1"/>
      <protection hidden="1"/>
    </xf>
    <xf numFmtId="180" fontId="17" fillId="0" borderId="44" xfId="14" applyNumberFormat="1" applyFont="1" applyBorder="1" applyAlignment="1" applyProtection="1">
      <alignment horizontal="right" vertical="center" shrinkToFit="1"/>
      <protection hidden="1"/>
    </xf>
    <xf numFmtId="0" fontId="19" fillId="3" borderId="7" xfId="0" applyFont="1" applyFill="1" applyBorder="1" applyAlignment="1">
      <alignment horizontal="center" vertical="center"/>
    </xf>
    <xf numFmtId="180" fontId="17" fillId="0" borderId="7" xfId="14" applyNumberFormat="1" applyFont="1" applyBorder="1" applyAlignment="1" applyProtection="1">
      <alignment horizontal="right" vertical="center" shrinkToFit="1"/>
      <protection hidden="1"/>
    </xf>
    <xf numFmtId="180" fontId="17" fillId="0" borderId="45" xfId="14" applyNumberFormat="1" applyFont="1" applyBorder="1" applyAlignment="1" applyProtection="1">
      <alignment horizontal="right" vertical="center" shrinkToFit="1"/>
      <protection hidden="1"/>
    </xf>
    <xf numFmtId="180" fontId="17" fillId="0" borderId="46" xfId="14" applyNumberFormat="1" applyFont="1" applyBorder="1" applyAlignment="1" applyProtection="1">
      <alignment horizontal="right" vertical="center" shrinkToFit="1"/>
      <protection hidden="1"/>
    </xf>
    <xf numFmtId="0" fontId="19" fillId="3" borderId="47" xfId="0" applyFont="1" applyFill="1" applyBorder="1" applyAlignment="1">
      <alignment horizontal="center" vertical="center"/>
    </xf>
    <xf numFmtId="180" fontId="17" fillId="0" borderId="48" xfId="14" applyNumberFormat="1" applyFont="1" applyBorder="1" applyAlignment="1" applyProtection="1">
      <alignment horizontal="right" vertical="center" shrinkToFit="1"/>
      <protection hidden="1"/>
    </xf>
    <xf numFmtId="180" fontId="17" fillId="0" borderId="49" xfId="14" applyNumberFormat="1" applyFont="1" applyBorder="1" applyAlignment="1" applyProtection="1">
      <alignment horizontal="right" vertical="center" shrinkToFit="1"/>
      <protection hidden="1"/>
    </xf>
    <xf numFmtId="0" fontId="17" fillId="0" borderId="0" xfId="0" applyFont="1" applyAlignment="1">
      <alignment horizontal="right" vertical="center"/>
    </xf>
    <xf numFmtId="180" fontId="17" fillId="2" borderId="48" xfId="14" applyNumberFormat="1" applyFont="1" applyFill="1" applyBorder="1" applyAlignment="1" applyProtection="1">
      <alignment horizontal="right" vertical="center" shrinkToFit="1"/>
      <protection locked="0" hidden="1"/>
    </xf>
    <xf numFmtId="180" fontId="17" fillId="2" borderId="45" xfId="14" applyNumberFormat="1" applyFont="1" applyFill="1" applyBorder="1" applyAlignment="1" applyProtection="1">
      <alignment horizontal="right" vertical="center" shrinkToFit="1"/>
      <protection locked="0" hidden="1"/>
    </xf>
    <xf numFmtId="180" fontId="17" fillId="0" borderId="50" xfId="14" applyNumberFormat="1" applyFont="1" applyBorder="1" applyAlignment="1" applyProtection="1">
      <alignment horizontal="right" vertical="center" shrinkToFit="1"/>
      <protection hidden="1"/>
    </xf>
    <xf numFmtId="0" fontId="17" fillId="0" borderId="0" xfId="0" applyFont="1" applyProtection="1">
      <alignment vertical="center"/>
      <protection hidden="1"/>
    </xf>
    <xf numFmtId="0" fontId="19" fillId="0" borderId="0" xfId="0" applyFont="1" applyProtection="1">
      <alignment vertical="center"/>
      <protection hidden="1"/>
    </xf>
    <xf numFmtId="0" fontId="20" fillId="0" borderId="0" xfId="0" applyFont="1" applyProtection="1">
      <alignment vertical="center"/>
      <protection hidden="1"/>
    </xf>
    <xf numFmtId="0" fontId="21" fillId="0" borderId="0" xfId="0" applyFont="1" applyProtection="1">
      <alignment vertical="center"/>
      <protection hidden="1"/>
    </xf>
    <xf numFmtId="0" fontId="19" fillId="0" borderId="25" xfId="0" applyFont="1" applyBorder="1" applyProtection="1">
      <alignment vertical="center"/>
      <protection hidden="1"/>
    </xf>
    <xf numFmtId="0" fontId="18" fillId="0" borderId="3" xfId="0" applyFont="1" applyBorder="1" applyAlignment="1" applyProtection="1">
      <alignment horizontal="left" vertical="center"/>
      <protection hidden="1"/>
    </xf>
    <xf numFmtId="0" fontId="19" fillId="0" borderId="5" xfId="0" applyFont="1" applyBorder="1" applyAlignment="1" applyProtection="1">
      <alignment horizontal="left" vertical="center"/>
      <protection hidden="1"/>
    </xf>
    <xf numFmtId="0" fontId="19" fillId="0" borderId="10" xfId="0" applyFont="1" applyBorder="1" applyProtection="1">
      <alignment vertical="center"/>
      <protection hidden="1"/>
    </xf>
    <xf numFmtId="0" fontId="20" fillId="0" borderId="10" xfId="0" applyFont="1" applyBorder="1" applyAlignment="1" applyProtection="1">
      <alignment vertical="center" wrapText="1"/>
      <protection hidden="1"/>
    </xf>
    <xf numFmtId="0" fontId="20" fillId="0" borderId="8" xfId="0" applyFont="1" applyBorder="1" applyAlignment="1" applyProtection="1">
      <alignment vertical="center" wrapText="1"/>
      <protection hidden="1"/>
    </xf>
    <xf numFmtId="0" fontId="17" fillId="0" borderId="0" xfId="0" applyFont="1" applyAlignment="1" applyProtection="1">
      <alignment horizontal="left" vertical="center"/>
      <protection hidden="1"/>
    </xf>
    <xf numFmtId="0" fontId="17" fillId="0" borderId="25" xfId="0" applyFont="1" applyBorder="1" applyProtection="1">
      <alignment vertical="center"/>
      <protection hidden="1"/>
    </xf>
    <xf numFmtId="0" fontId="18" fillId="0" borderId="3" xfId="0" applyFont="1" applyBorder="1" applyProtection="1">
      <alignment vertical="center"/>
      <protection hidden="1"/>
    </xf>
    <xf numFmtId="0" fontId="17" fillId="0" borderId="0" xfId="0" applyFont="1" applyAlignment="1" applyProtection="1">
      <alignment horizontal="center" vertical="center"/>
      <protection hidden="1"/>
    </xf>
    <xf numFmtId="0" fontId="17" fillId="0" borderId="53" xfId="0" applyFont="1" applyBorder="1" applyAlignment="1" applyProtection="1">
      <alignment horizontal="center" vertical="center"/>
      <protection hidden="1"/>
    </xf>
    <xf numFmtId="0" fontId="23" fillId="0" borderId="0" xfId="0" applyFont="1" applyProtection="1">
      <alignment vertical="center"/>
      <protection hidden="1"/>
    </xf>
    <xf numFmtId="0" fontId="17" fillId="4" borderId="0" xfId="0" applyFont="1" applyFill="1" applyAlignment="1" applyProtection="1">
      <alignment horizontal="center" vertical="center"/>
      <protection hidden="1"/>
    </xf>
    <xf numFmtId="0" fontId="17" fillId="4" borderId="0" xfId="0" applyFont="1" applyFill="1" applyProtection="1">
      <alignment vertical="center"/>
      <protection hidden="1"/>
    </xf>
    <xf numFmtId="0" fontId="13" fillId="0" borderId="14" xfId="0" applyFont="1" applyBorder="1" applyProtection="1">
      <alignment vertical="center"/>
      <protection hidden="1"/>
    </xf>
    <xf numFmtId="0" fontId="13" fillId="0" borderId="6" xfId="0" applyFont="1" applyBorder="1" applyProtection="1">
      <alignment vertical="center"/>
      <protection hidden="1"/>
    </xf>
    <xf numFmtId="0" fontId="13" fillId="0" borderId="15" xfId="0" applyFont="1" applyBorder="1" applyProtection="1">
      <alignment vertical="center"/>
      <protection hidden="1"/>
    </xf>
    <xf numFmtId="0" fontId="13" fillId="0" borderId="4" xfId="0" applyFont="1" applyBorder="1" applyProtection="1">
      <alignment vertical="center"/>
      <protection hidden="1"/>
    </xf>
    <xf numFmtId="0" fontId="19" fillId="0" borderId="3" xfId="0" applyFont="1" applyBorder="1" applyProtection="1">
      <alignment vertical="center"/>
      <protection hidden="1"/>
    </xf>
    <xf numFmtId="0" fontId="19" fillId="0" borderId="11" xfId="0" applyFont="1" applyBorder="1" applyAlignment="1" applyProtection="1">
      <alignment horizontal="center" vertical="center"/>
      <protection hidden="1"/>
    </xf>
    <xf numFmtId="0" fontId="20" fillId="0" borderId="3" xfId="0" applyFont="1" applyBorder="1" applyAlignment="1" applyProtection="1">
      <alignment vertical="center" wrapText="1"/>
      <protection hidden="1"/>
    </xf>
    <xf numFmtId="0" fontId="20" fillId="0" borderId="0" xfId="0" applyFont="1" applyAlignment="1" applyProtection="1">
      <alignment vertical="center" wrapText="1"/>
      <protection hidden="1"/>
    </xf>
    <xf numFmtId="0" fontId="20" fillId="0" borderId="0" xfId="0" applyFont="1" applyAlignment="1" applyProtection="1">
      <alignment horizontal="center" vertical="center"/>
      <protection hidden="1"/>
    </xf>
    <xf numFmtId="0" fontId="13" fillId="0" borderId="22" xfId="0" applyFont="1" applyBorder="1" applyAlignment="1" applyProtection="1">
      <alignment horizontal="center" vertical="center"/>
      <protection hidden="1"/>
    </xf>
    <xf numFmtId="0" fontId="13" fillId="0" borderId="3" xfId="0" applyFont="1" applyBorder="1" applyAlignment="1" applyProtection="1">
      <alignment horizontal="center" vertical="center"/>
      <protection hidden="1"/>
    </xf>
    <xf numFmtId="0" fontId="13" fillId="0" borderId="0" xfId="0" applyFont="1" applyAlignment="1" applyProtection="1">
      <alignment horizontal="center" vertical="center"/>
      <protection hidden="1"/>
    </xf>
    <xf numFmtId="0" fontId="13" fillId="0" borderId="25" xfId="0" applyFont="1" applyBorder="1" applyProtection="1">
      <alignment vertical="center"/>
      <protection hidden="1"/>
    </xf>
    <xf numFmtId="0" fontId="13" fillId="0" borderId="3" xfId="0" applyFont="1" applyBorder="1" applyProtection="1">
      <alignment vertical="center"/>
      <protection hidden="1"/>
    </xf>
    <xf numFmtId="0" fontId="13" fillId="0" borderId="11" xfId="0" applyFont="1" applyBorder="1" applyAlignment="1" applyProtection="1">
      <alignment horizontal="center" vertical="center"/>
      <protection hidden="1"/>
    </xf>
    <xf numFmtId="0" fontId="19" fillId="0" borderId="11" xfId="0" applyFont="1" applyBorder="1" applyProtection="1">
      <alignment vertical="center"/>
      <protection hidden="1"/>
    </xf>
    <xf numFmtId="0" fontId="22" fillId="0" borderId="25" xfId="0" applyFont="1" applyBorder="1" applyProtection="1">
      <alignment vertical="center"/>
      <protection hidden="1"/>
    </xf>
    <xf numFmtId="0" fontId="22" fillId="0" borderId="3" xfId="0" applyFont="1" applyBorder="1" applyProtection="1">
      <alignment vertical="center"/>
      <protection hidden="1"/>
    </xf>
    <xf numFmtId="0" fontId="23" fillId="0" borderId="0" xfId="0" applyFont="1" applyAlignment="1" applyProtection="1">
      <alignment horizontal="center" vertical="center"/>
      <protection hidden="1"/>
    </xf>
    <xf numFmtId="0" fontId="13" fillId="0" borderId="22" xfId="0" applyFont="1" applyBorder="1" applyProtection="1">
      <alignment vertical="center"/>
      <protection hidden="1"/>
    </xf>
    <xf numFmtId="0" fontId="13" fillId="0" borderId="0" xfId="0" applyFont="1" applyProtection="1">
      <alignment vertical="center"/>
      <protection hidden="1"/>
    </xf>
    <xf numFmtId="0" fontId="13" fillId="0" borderId="11" xfId="0" applyFont="1" applyBorder="1" applyProtection="1">
      <alignment vertical="center"/>
      <protection hidden="1"/>
    </xf>
    <xf numFmtId="0" fontId="20" fillId="0" borderId="25" xfId="0" applyFont="1" applyBorder="1" applyProtection="1">
      <alignment vertical="center"/>
      <protection hidden="1"/>
    </xf>
    <xf numFmtId="0" fontId="20" fillId="0" borderId="3" xfId="0" applyFont="1" applyBorder="1" applyProtection="1">
      <alignment vertical="center"/>
      <protection hidden="1"/>
    </xf>
    <xf numFmtId="0" fontId="23" fillId="4" borderId="0" xfId="0" applyFont="1" applyFill="1" applyAlignment="1" applyProtection="1">
      <alignment vertical="top"/>
      <protection hidden="1"/>
    </xf>
    <xf numFmtId="0" fontId="19" fillId="2" borderId="25" xfId="0" applyFont="1" applyFill="1" applyBorder="1" applyProtection="1">
      <alignment vertical="center"/>
      <protection locked="0" hidden="1"/>
    </xf>
    <xf numFmtId="0" fontId="19" fillId="2" borderId="3" xfId="0" applyFont="1" applyFill="1" applyBorder="1" applyAlignment="1" applyProtection="1">
      <alignment horizontal="left" vertical="center"/>
      <protection locked="0" hidden="1"/>
    </xf>
    <xf numFmtId="0" fontId="19" fillId="0" borderId="25" xfId="0" applyFont="1" applyBorder="1" applyAlignment="1" applyProtection="1">
      <alignment horizontal="left" vertical="center"/>
      <protection hidden="1"/>
    </xf>
    <xf numFmtId="0" fontId="19" fillId="0" borderId="3" xfId="0" applyFont="1" applyBorder="1" applyAlignment="1" applyProtection="1">
      <alignment horizontal="left" vertical="center"/>
      <protection hidden="1"/>
    </xf>
    <xf numFmtId="0" fontId="19" fillId="0" borderId="25" xfId="0" applyFont="1" applyBorder="1" applyProtection="1">
      <alignment vertical="center"/>
      <protection locked="0" hidden="1"/>
    </xf>
    <xf numFmtId="0" fontId="19" fillId="0" borderId="3" xfId="0" applyFont="1" applyBorder="1" applyProtection="1">
      <alignment vertical="center"/>
      <protection locked="0" hidden="1"/>
    </xf>
    <xf numFmtId="0" fontId="19" fillId="0" borderId="25" xfId="0" applyFont="1" applyBorder="1" applyAlignment="1" applyProtection="1">
      <alignment vertical="center" shrinkToFit="1"/>
      <protection locked="0" hidden="1"/>
    </xf>
    <xf numFmtId="0" fontId="19" fillId="0" borderId="3" xfId="0" applyFont="1" applyBorder="1" applyAlignment="1" applyProtection="1">
      <alignment vertical="center" shrinkToFit="1"/>
      <protection locked="0" hidden="1"/>
    </xf>
    <xf numFmtId="0" fontId="13" fillId="0" borderId="28" xfId="0" applyFont="1" applyBorder="1" applyProtection="1">
      <alignment vertical="center"/>
      <protection hidden="1"/>
    </xf>
    <xf numFmtId="0" fontId="13" fillId="0" borderId="29" xfId="0" applyFont="1" applyBorder="1" applyProtection="1">
      <alignment vertical="center"/>
      <protection hidden="1"/>
    </xf>
    <xf numFmtId="0" fontId="13" fillId="0" borderId="31" xfId="0" applyFont="1" applyBorder="1" applyProtection="1">
      <alignment vertical="center"/>
      <protection hidden="1"/>
    </xf>
    <xf numFmtId="0" fontId="13" fillId="0" borderId="30" xfId="0" applyFont="1" applyBorder="1" applyProtection="1">
      <alignment vertical="center"/>
      <protection hidden="1"/>
    </xf>
    <xf numFmtId="0" fontId="20" fillId="0" borderId="25" xfId="0" applyFont="1" applyBorder="1" applyAlignment="1" applyProtection="1">
      <alignment vertical="center" wrapText="1"/>
      <protection hidden="1"/>
    </xf>
    <xf numFmtId="0" fontId="13" fillId="0" borderId="25" xfId="0" applyFont="1" applyBorder="1" applyAlignment="1" applyProtection="1">
      <alignment horizontal="center" vertical="center"/>
      <protection hidden="1"/>
    </xf>
    <xf numFmtId="0" fontId="19" fillId="0" borderId="25" xfId="0" applyFont="1" applyBorder="1" applyAlignment="1" applyProtection="1">
      <alignment vertical="center" textRotation="255"/>
      <protection hidden="1"/>
    </xf>
    <xf numFmtId="0" fontId="19" fillId="0" borderId="3" xfId="0" applyFont="1" applyBorder="1" applyAlignment="1" applyProtection="1">
      <alignment vertical="center" textRotation="255"/>
      <protection hidden="1"/>
    </xf>
    <xf numFmtId="0" fontId="17" fillId="0" borderId="3" xfId="0" applyFont="1" applyBorder="1" applyProtection="1">
      <alignment vertical="center"/>
      <protection hidden="1"/>
    </xf>
    <xf numFmtId="0" fontId="13" fillId="0" borderId="7" xfId="0" applyFont="1" applyBorder="1" applyProtection="1">
      <alignment vertical="center"/>
      <protection hidden="1"/>
    </xf>
    <xf numFmtId="0" fontId="23" fillId="0" borderId="0" xfId="0" applyFont="1" applyAlignment="1" applyProtection="1">
      <alignment vertical="center" shrinkToFit="1"/>
      <protection hidden="1"/>
    </xf>
    <xf numFmtId="0" fontId="24" fillId="0" borderId="0" xfId="0" applyFont="1" applyAlignment="1" applyProtection="1">
      <alignment vertical="top"/>
      <protection hidden="1"/>
    </xf>
    <xf numFmtId="0" fontId="24" fillId="0" borderId="11" xfId="0" applyFont="1" applyBorder="1" applyAlignment="1" applyProtection="1">
      <alignment vertical="top"/>
      <protection locked="0" hidden="1"/>
    </xf>
    <xf numFmtId="0" fontId="19" fillId="0" borderId="11" xfId="0" applyFont="1" applyBorder="1" applyAlignment="1" applyProtection="1">
      <alignment vertical="center" wrapText="1"/>
      <protection locked="0" hidden="1"/>
    </xf>
    <xf numFmtId="181" fontId="19" fillId="0" borderId="25" xfId="0" applyNumberFormat="1" applyFont="1" applyBorder="1" applyProtection="1">
      <alignment vertical="center"/>
      <protection hidden="1"/>
    </xf>
    <xf numFmtId="0" fontId="17" fillId="0" borderId="53" xfId="0" applyFont="1" applyBorder="1" applyProtection="1">
      <alignment vertical="center"/>
      <protection hidden="1"/>
    </xf>
    <xf numFmtId="0" fontId="20" fillId="0" borderId="30" xfId="0" applyFont="1" applyBorder="1" applyAlignment="1" applyProtection="1">
      <alignment vertical="center" wrapText="1"/>
      <protection hidden="1"/>
    </xf>
    <xf numFmtId="0" fontId="23" fillId="4" borderId="31" xfId="0" applyFont="1" applyFill="1" applyBorder="1" applyAlignment="1" applyProtection="1">
      <alignment vertical="top"/>
      <protection hidden="1"/>
    </xf>
    <xf numFmtId="0" fontId="13" fillId="0" borderId="30" xfId="0" applyFont="1" applyBorder="1" applyAlignment="1" applyProtection="1">
      <alignment horizontal="center" vertical="center"/>
      <protection hidden="1"/>
    </xf>
    <xf numFmtId="0" fontId="13" fillId="0" borderId="29" xfId="0" applyFont="1" applyBorder="1" applyAlignment="1" applyProtection="1">
      <alignment horizontal="center" vertical="center"/>
      <protection hidden="1"/>
    </xf>
    <xf numFmtId="0" fontId="19" fillId="0" borderId="7" xfId="0" applyFont="1" applyBorder="1" applyProtection="1">
      <alignment vertical="center"/>
      <protection hidden="1"/>
    </xf>
    <xf numFmtId="0" fontId="0" fillId="0" borderId="0" xfId="9" applyFont="1" applyAlignment="1">
      <alignment vertical="center"/>
    </xf>
    <xf numFmtId="0" fontId="25" fillId="0" borderId="0" xfId="7" applyFont="1">
      <alignment vertical="center"/>
    </xf>
    <xf numFmtId="0" fontId="25" fillId="0" borderId="0" xfId="9" applyFont="1" applyAlignment="1">
      <alignment horizontal="center" vertical="center"/>
    </xf>
    <xf numFmtId="0" fontId="5" fillId="0" borderId="64" xfId="9" applyFont="1" applyBorder="1" applyAlignment="1">
      <alignment vertical="center"/>
    </xf>
    <xf numFmtId="0" fontId="5" fillId="0" borderId="65" xfId="9" applyFont="1" applyBorder="1" applyAlignment="1">
      <alignment horizontal="center" vertical="center" textRotation="255"/>
    </xf>
    <xf numFmtId="0" fontId="5" fillId="0" borderId="0" xfId="9" applyFont="1" applyAlignment="1">
      <alignment vertical="center"/>
    </xf>
    <xf numFmtId="0" fontId="5" fillId="0" borderId="72" xfId="9" applyFont="1" applyBorder="1" applyAlignment="1">
      <alignment vertical="center"/>
    </xf>
    <xf numFmtId="0" fontId="5" fillId="0" borderId="0" xfId="9" applyFont="1" applyAlignment="1">
      <alignment horizontal="left" vertical="top" wrapText="1"/>
    </xf>
    <xf numFmtId="0" fontId="5" fillId="0" borderId="74" xfId="9" applyFont="1" applyBorder="1" applyAlignment="1">
      <alignment vertical="center"/>
    </xf>
    <xf numFmtId="0" fontId="0" fillId="0" borderId="0" xfId="9" applyFont="1" applyAlignment="1">
      <alignment horizontal="center" vertical="center"/>
    </xf>
    <xf numFmtId="0" fontId="27" fillId="0" borderId="0" xfId="0" applyFont="1">
      <alignment vertical="center"/>
    </xf>
    <xf numFmtId="0" fontId="27" fillId="0" borderId="0" xfId="0" applyFont="1" applyAlignment="1">
      <alignment horizontal="center" vertical="center"/>
    </xf>
    <xf numFmtId="0" fontId="27" fillId="0" borderId="66" xfId="0" applyFont="1" applyBorder="1">
      <alignment vertical="center"/>
    </xf>
    <xf numFmtId="0" fontId="27" fillId="0" borderId="67" xfId="0" applyFont="1" applyBorder="1">
      <alignment vertical="center"/>
    </xf>
    <xf numFmtId="0" fontId="27" fillId="0" borderId="70" xfId="0" applyFont="1" applyBorder="1">
      <alignment vertical="center"/>
    </xf>
    <xf numFmtId="0" fontId="27" fillId="0" borderId="74" xfId="0" applyFont="1" applyBorder="1">
      <alignment vertical="center"/>
    </xf>
    <xf numFmtId="0" fontId="27" fillId="0" borderId="65" xfId="0" applyFont="1" applyBorder="1">
      <alignment vertical="center"/>
    </xf>
    <xf numFmtId="0" fontId="27" fillId="0" borderId="87" xfId="0" applyFont="1" applyBorder="1">
      <alignment vertical="center"/>
    </xf>
    <xf numFmtId="0" fontId="27" fillId="0" borderId="88" xfId="0" applyFont="1" applyBorder="1" applyAlignment="1">
      <alignment vertical="center" wrapText="1"/>
    </xf>
    <xf numFmtId="0" fontId="27" fillId="0" borderId="88" xfId="0" applyFont="1" applyBorder="1">
      <alignment vertical="center"/>
    </xf>
    <xf numFmtId="0" fontId="27" fillId="0" borderId="89" xfId="0" applyFont="1" applyBorder="1">
      <alignment vertical="center"/>
    </xf>
    <xf numFmtId="0" fontId="27" fillId="0" borderId="81" xfId="0" applyFont="1" applyBorder="1">
      <alignment vertical="center"/>
    </xf>
    <xf numFmtId="0" fontId="27" fillId="0" borderId="90" xfId="0" applyFont="1" applyBorder="1">
      <alignment vertical="center"/>
    </xf>
    <xf numFmtId="0" fontId="27" fillId="0" borderId="91" xfId="0" applyFont="1" applyBorder="1">
      <alignment vertical="center"/>
    </xf>
    <xf numFmtId="0" fontId="27" fillId="0" borderId="95" xfId="0" applyFont="1" applyBorder="1">
      <alignment vertical="center"/>
    </xf>
    <xf numFmtId="0" fontId="27" fillId="0" borderId="96" xfId="0" applyFont="1" applyBorder="1">
      <alignment vertical="center"/>
    </xf>
    <xf numFmtId="0" fontId="27" fillId="0" borderId="97" xfId="0" applyFont="1" applyBorder="1">
      <alignment vertical="center"/>
    </xf>
    <xf numFmtId="0" fontId="27" fillId="0" borderId="98" xfId="0" applyFont="1" applyBorder="1">
      <alignment vertical="center"/>
    </xf>
    <xf numFmtId="0" fontId="27" fillId="0" borderId="99" xfId="0" applyFont="1" applyBorder="1">
      <alignment vertical="center"/>
    </xf>
    <xf numFmtId="0" fontId="27" fillId="0" borderId="101" xfId="0" applyFont="1" applyBorder="1">
      <alignment vertical="center"/>
    </xf>
    <xf numFmtId="0" fontId="27" fillId="0" borderId="105" xfId="0" applyFont="1" applyBorder="1">
      <alignment vertical="center"/>
    </xf>
    <xf numFmtId="0" fontId="27" fillId="0" borderId="106" xfId="0" applyFont="1" applyBorder="1">
      <alignment vertical="center"/>
    </xf>
    <xf numFmtId="0" fontId="27" fillId="0" borderId="107" xfId="0" applyFont="1" applyBorder="1">
      <alignment vertical="center"/>
    </xf>
    <xf numFmtId="0" fontId="27" fillId="0" borderId="84" xfId="0" applyFont="1" applyBorder="1">
      <alignment vertical="center"/>
    </xf>
    <xf numFmtId="0" fontId="27" fillId="0" borderId="80" xfId="0" applyFont="1" applyBorder="1">
      <alignment vertical="center"/>
    </xf>
    <xf numFmtId="0" fontId="27" fillId="0" borderId="0" xfId="0" applyFont="1" applyAlignment="1">
      <alignment vertical="center" wrapText="1"/>
    </xf>
    <xf numFmtId="0" fontId="0" fillId="0" borderId="0" xfId="12" applyFont="1" applyAlignment="1" applyProtection="1">
      <alignment vertical="center" shrinkToFit="1"/>
      <protection locked="0"/>
    </xf>
    <xf numFmtId="0" fontId="0" fillId="0" borderId="0" xfId="12" applyFont="1" applyAlignment="1" applyProtection="1">
      <alignment horizontal="center" vertical="center" shrinkToFit="1"/>
      <protection locked="0"/>
    </xf>
    <xf numFmtId="0" fontId="10" fillId="0" borderId="1" xfId="12" applyFont="1" applyBorder="1" applyAlignment="1" applyProtection="1">
      <alignment horizontal="center" vertical="center" wrapText="1" shrinkToFit="1"/>
      <protection locked="0"/>
    </xf>
    <xf numFmtId="0" fontId="30" fillId="0" borderId="1" xfId="4" applyFont="1" applyBorder="1">
      <alignment vertical="center"/>
    </xf>
    <xf numFmtId="0" fontId="31" fillId="0" borderId="0" xfId="12" applyFont="1" applyAlignment="1" applyProtection="1">
      <alignment horizontal="left" vertical="center"/>
      <protection locked="0"/>
    </xf>
    <xf numFmtId="0" fontId="32" fillId="0" borderId="1" xfId="10" applyFont="1" applyBorder="1" applyAlignment="1" applyProtection="1">
      <alignment horizontal="right" vertical="center" wrapText="1" shrinkToFit="1"/>
      <protection locked="0"/>
    </xf>
    <xf numFmtId="0" fontId="30" fillId="0" borderId="1" xfId="12" applyFont="1" applyBorder="1" applyAlignment="1" applyProtection="1">
      <alignment wrapText="1" shrinkToFit="1"/>
      <protection locked="0"/>
    </xf>
    <xf numFmtId="58" fontId="30" fillId="0" borderId="1" xfId="10" applyNumberFormat="1" applyFont="1" applyBorder="1" applyAlignment="1" applyProtection="1">
      <alignment horizontal="center" vertical="center" shrinkToFit="1"/>
      <protection locked="0"/>
    </xf>
    <xf numFmtId="0" fontId="10" fillId="0" borderId="1" xfId="5" applyFont="1" applyBorder="1" applyAlignment="1" applyProtection="1">
      <alignment horizontal="center" vertical="center" shrinkToFit="1"/>
      <protection locked="0"/>
    </xf>
    <xf numFmtId="179" fontId="32" fillId="0" borderId="1" xfId="12" applyNumberFormat="1" applyFont="1" applyBorder="1" applyAlignment="1">
      <alignment horizontal="right" vertical="center" shrinkToFit="1"/>
    </xf>
    <xf numFmtId="0" fontId="30" fillId="0" borderId="1" xfId="12" applyFont="1" applyBorder="1" applyAlignment="1" applyProtection="1">
      <alignment horizontal="center" vertical="center" wrapText="1" shrinkToFit="1"/>
      <protection locked="0"/>
    </xf>
    <xf numFmtId="179" fontId="10" fillId="0" borderId="1" xfId="12" applyNumberFormat="1" applyFont="1" applyBorder="1" applyAlignment="1">
      <alignment horizontal="right" vertical="center" shrinkToFit="1"/>
    </xf>
    <xf numFmtId="0" fontId="30" fillId="0" borderId="1" xfId="12" applyFont="1" applyBorder="1" applyAlignment="1" applyProtection="1">
      <alignment vertical="center" wrapText="1" shrinkToFit="1"/>
      <protection locked="0"/>
    </xf>
    <xf numFmtId="58" fontId="1" fillId="0" borderId="1" xfId="10" applyNumberFormat="1" applyBorder="1" applyAlignment="1" applyProtection="1">
      <alignment horizontal="center" vertical="center" shrinkToFit="1"/>
      <protection locked="0"/>
    </xf>
    <xf numFmtId="0" fontId="33" fillId="0" borderId="0" xfId="5" applyFont="1">
      <alignment vertical="center"/>
    </xf>
    <xf numFmtId="0" fontId="33" fillId="0" borderId="0" xfId="5" applyFont="1" applyAlignment="1">
      <alignment horizontal="center" vertical="center"/>
    </xf>
    <xf numFmtId="0" fontId="7" fillId="0" borderId="0" xfId="6" applyFont="1">
      <alignment vertical="center"/>
    </xf>
    <xf numFmtId="0" fontId="33" fillId="0" borderId="5" xfId="0" applyFont="1" applyBorder="1">
      <alignment vertical="center"/>
    </xf>
    <xf numFmtId="0" fontId="33" fillId="0" borderId="15" xfId="0" applyFont="1" applyBorder="1">
      <alignment vertical="center"/>
    </xf>
    <xf numFmtId="0" fontId="33" fillId="0" borderId="6" xfId="5" applyFont="1" applyBorder="1">
      <alignment vertical="center"/>
    </xf>
    <xf numFmtId="0" fontId="33" fillId="0" borderId="25" xfId="0" applyFont="1" applyBorder="1">
      <alignment vertical="center"/>
    </xf>
    <xf numFmtId="0" fontId="8" fillId="0" borderId="1" xfId="5" applyFont="1" applyBorder="1">
      <alignment vertical="center"/>
    </xf>
    <xf numFmtId="0" fontId="33" fillId="0" borderId="25" xfId="0" applyFont="1" applyBorder="1" applyAlignment="1">
      <alignment horizontal="center" vertical="center"/>
    </xf>
    <xf numFmtId="0" fontId="8" fillId="0" borderId="8" xfId="5" applyFont="1" applyBorder="1" applyAlignment="1">
      <alignment horizontal="center" vertical="center"/>
    </xf>
    <xf numFmtId="0" fontId="8" fillId="0" borderId="1" xfId="5" applyFont="1" applyBorder="1" applyAlignment="1">
      <alignment horizontal="center" vertical="center"/>
    </xf>
    <xf numFmtId="0" fontId="7" fillId="0" borderId="25" xfId="6" applyFont="1" applyBorder="1">
      <alignment vertical="center"/>
    </xf>
    <xf numFmtId="3" fontId="8" fillId="0" borderId="8" xfId="6" applyNumberFormat="1" applyFont="1" applyBorder="1">
      <alignment vertical="center"/>
    </xf>
    <xf numFmtId="3" fontId="8" fillId="0" borderId="1" xfId="6" applyNumberFormat="1" applyFont="1" applyBorder="1">
      <alignment vertical="center"/>
    </xf>
    <xf numFmtId="0" fontId="8" fillId="4" borderId="1" xfId="6" applyFont="1" applyFill="1" applyBorder="1">
      <alignment vertical="center"/>
    </xf>
    <xf numFmtId="3" fontId="8" fillId="4" borderId="1" xfId="6" applyNumberFormat="1" applyFont="1" applyFill="1" applyBorder="1">
      <alignment vertical="center"/>
    </xf>
    <xf numFmtId="0" fontId="8" fillId="0" borderId="7" xfId="0" applyFont="1" applyBorder="1" applyAlignment="1">
      <alignment horizontal="center" vertical="center" wrapText="1"/>
    </xf>
    <xf numFmtId="176" fontId="8" fillId="0" borderId="1" xfId="5" applyNumberFormat="1" applyFont="1" applyBorder="1">
      <alignment vertical="center"/>
    </xf>
    <xf numFmtId="177" fontId="8" fillId="0" borderId="1" xfId="5" applyNumberFormat="1" applyFont="1" applyBorder="1">
      <alignment vertical="center"/>
    </xf>
    <xf numFmtId="176" fontId="13" fillId="0" borderId="1" xfId="5" applyNumberFormat="1" applyFont="1" applyBorder="1">
      <alignment vertical="center"/>
    </xf>
    <xf numFmtId="177" fontId="13" fillId="0" borderId="1" xfId="5" applyNumberFormat="1" applyFont="1" applyBorder="1">
      <alignment vertical="center"/>
    </xf>
    <xf numFmtId="0" fontId="8" fillId="0" borderId="11" xfId="0" applyFont="1" applyBorder="1" applyAlignment="1">
      <alignment vertical="center" wrapText="1"/>
    </xf>
    <xf numFmtId="176" fontId="8" fillId="0" borderId="7" xfId="5" applyNumberFormat="1" applyFont="1" applyBorder="1">
      <alignment vertical="center"/>
    </xf>
    <xf numFmtId="176" fontId="8" fillId="0" borderId="29" xfId="5" applyNumberFormat="1" applyFont="1" applyBorder="1">
      <alignment vertical="center"/>
    </xf>
    <xf numFmtId="178" fontId="8" fillId="0" borderId="29" xfId="5" quotePrefix="1" applyNumberFormat="1" applyFont="1" applyBorder="1" applyAlignment="1">
      <alignment horizontal="right" vertical="center"/>
    </xf>
    <xf numFmtId="178" fontId="8" fillId="0" borderId="7" xfId="5" quotePrefix="1" applyNumberFormat="1" applyFont="1" applyBorder="1" applyAlignment="1">
      <alignment horizontal="right" vertical="center"/>
    </xf>
    <xf numFmtId="0" fontId="33" fillId="0" borderId="30" xfId="0" applyFont="1" applyBorder="1">
      <alignment vertical="center"/>
    </xf>
    <xf numFmtId="0" fontId="8" fillId="0" borderId="1" xfId="0" applyFont="1" applyBorder="1" applyAlignment="1">
      <alignment vertical="center" wrapText="1"/>
    </xf>
    <xf numFmtId="0" fontId="5" fillId="0" borderId="0" xfId="8" applyFont="1" applyAlignment="1" applyProtection="1">
      <alignment horizontal="center" vertical="center"/>
      <protection locked="0"/>
    </xf>
    <xf numFmtId="0" fontId="5" fillId="0" borderId="0" xfId="8" applyFont="1" applyProtection="1">
      <alignment vertical="center"/>
      <protection locked="0"/>
    </xf>
    <xf numFmtId="0" fontId="5" fillId="0" borderId="0" xfId="8" applyFont="1" applyAlignment="1">
      <alignment horizontal="center" vertical="center"/>
    </xf>
    <xf numFmtId="0" fontId="5" fillId="0" borderId="0" xfId="0" applyFont="1" applyAlignment="1" applyProtection="1">
      <alignment vertical="center" wrapText="1"/>
      <protection locked="0"/>
    </xf>
    <xf numFmtId="0" fontId="11" fillId="0" borderId="0" xfId="8" applyFont="1" applyAlignment="1">
      <alignment horizontal="center" vertical="center"/>
    </xf>
    <xf numFmtId="0" fontId="0" fillId="0" borderId="0" xfId="8" applyFont="1">
      <alignment vertical="center"/>
    </xf>
    <xf numFmtId="0" fontId="11" fillId="0" borderId="3" xfId="8" applyFont="1" applyBorder="1" applyAlignment="1" applyProtection="1">
      <alignment horizontal="right"/>
      <protection locked="0"/>
    </xf>
    <xf numFmtId="0" fontId="1" fillId="0" borderId="3" xfId="8" applyBorder="1" applyAlignment="1" applyProtection="1">
      <alignment horizontal="right" vertical="center"/>
      <protection locked="0"/>
    </xf>
    <xf numFmtId="0" fontId="12" fillId="0" borderId="4" xfId="8" applyFont="1" applyBorder="1" applyAlignment="1">
      <alignment horizontal="center" vertical="center" wrapText="1"/>
    </xf>
    <xf numFmtId="0" fontId="12" fillId="0" borderId="7" xfId="8" applyFont="1" applyBorder="1" applyAlignment="1">
      <alignment horizontal="center" vertical="center" wrapText="1"/>
    </xf>
    <xf numFmtId="0" fontId="1" fillId="0" borderId="7" xfId="8" applyBorder="1" applyAlignment="1">
      <alignment horizontal="center" vertical="center" wrapText="1"/>
    </xf>
    <xf numFmtId="0" fontId="10" fillId="0" borderId="0" xfId="8" applyFont="1" applyAlignment="1">
      <alignment horizontal="left" vertical="center" shrinkToFit="1"/>
    </xf>
    <xf numFmtId="0" fontId="12" fillId="0" borderId="1" xfId="8" applyFont="1" applyBorder="1" applyAlignment="1">
      <alignment horizontal="center" vertical="center" wrapText="1"/>
    </xf>
    <xf numFmtId="0" fontId="12" fillId="0" borderId="5" xfId="8" applyFont="1" applyBorder="1" applyAlignment="1">
      <alignment horizontal="center" vertical="center" wrapText="1"/>
    </xf>
    <xf numFmtId="0" fontId="12" fillId="0" borderId="6" xfId="8" applyFont="1" applyBorder="1" applyAlignment="1">
      <alignment horizontal="center" vertical="center" wrapText="1"/>
    </xf>
    <xf numFmtId="0" fontId="12" fillId="0" borderId="2" xfId="8" applyFont="1" applyBorder="1" applyAlignment="1">
      <alignment horizontal="center" vertical="center" wrapText="1"/>
    </xf>
    <xf numFmtId="0" fontId="12" fillId="0" borderId="8" xfId="8" applyFont="1" applyBorder="1" applyAlignment="1">
      <alignment horizontal="center" vertical="center" wrapText="1"/>
    </xf>
    <xf numFmtId="0" fontId="12" fillId="0" borderId="2" xfId="8" applyFont="1" applyBorder="1" applyAlignment="1">
      <alignment horizontal="center" vertical="center"/>
    </xf>
    <xf numFmtId="0" fontId="12" fillId="0" borderId="8" xfId="8" applyFont="1" applyBorder="1" applyAlignment="1">
      <alignment horizontal="center" vertical="center"/>
    </xf>
    <xf numFmtId="0" fontId="13" fillId="0" borderId="0" xfId="0" applyFont="1" applyAlignment="1">
      <alignment horizontal="center" vertical="center"/>
    </xf>
    <xf numFmtId="0" fontId="13" fillId="2" borderId="14" xfId="0" applyFont="1" applyFill="1" applyBorder="1" applyAlignment="1" applyProtection="1">
      <alignment vertical="center" shrinkToFit="1"/>
      <protection locked="0"/>
    </xf>
    <xf numFmtId="0" fontId="13" fillId="2" borderId="22" xfId="0" applyFont="1" applyFill="1" applyBorder="1" applyAlignment="1" applyProtection="1">
      <alignment vertical="center" shrinkToFit="1"/>
      <protection locked="0"/>
    </xf>
    <xf numFmtId="0" fontId="13" fillId="2" borderId="28" xfId="0" applyFont="1" applyFill="1" applyBorder="1" applyAlignment="1" applyProtection="1">
      <alignment vertical="center" shrinkToFit="1"/>
      <protection locked="0"/>
    </xf>
    <xf numFmtId="0" fontId="13" fillId="2" borderId="19" xfId="0" applyFont="1" applyFill="1" applyBorder="1" applyAlignment="1" applyProtection="1">
      <alignment vertical="center" shrinkToFit="1"/>
      <protection locked="0"/>
    </xf>
    <xf numFmtId="0" fontId="13" fillId="2" borderId="26" xfId="0" applyFont="1" applyFill="1" applyBorder="1" applyAlignment="1" applyProtection="1">
      <alignment vertical="center" shrinkToFit="1"/>
      <protection locked="0"/>
    </xf>
    <xf numFmtId="0" fontId="13" fillId="2" borderId="36" xfId="0" applyFont="1" applyFill="1" applyBorder="1" applyAlignment="1" applyProtection="1">
      <alignment vertical="center" shrinkToFit="1"/>
      <protection locked="0"/>
    </xf>
    <xf numFmtId="49" fontId="13" fillId="2" borderId="25" xfId="0" applyNumberFormat="1" applyFont="1" applyFill="1" applyBorder="1" applyAlignment="1" applyProtection="1">
      <alignment horizontal="center" vertical="center"/>
      <protection locked="0"/>
    </xf>
    <xf numFmtId="0" fontId="13" fillId="2" borderId="4" xfId="0" applyFont="1" applyFill="1" applyBorder="1" applyAlignment="1" applyProtection="1">
      <alignment vertical="center" shrinkToFit="1"/>
      <protection locked="0"/>
    </xf>
    <xf numFmtId="0" fontId="13" fillId="2" borderId="11" xfId="0" applyFont="1" applyFill="1" applyBorder="1" applyAlignment="1" applyProtection="1">
      <alignment vertical="center" shrinkToFit="1"/>
      <protection locked="0"/>
    </xf>
    <xf numFmtId="0" fontId="13" fillId="2" borderId="7" xfId="0" applyFont="1" applyFill="1" applyBorder="1" applyAlignment="1" applyProtection="1">
      <alignment vertical="center" shrinkToFit="1"/>
      <protection locked="0"/>
    </xf>
    <xf numFmtId="0" fontId="16" fillId="2" borderId="4" xfId="13" applyFill="1" applyBorder="1" applyAlignment="1" applyProtection="1">
      <alignment vertical="center" shrinkToFit="1"/>
      <protection locked="0"/>
    </xf>
    <xf numFmtId="0" fontId="15" fillId="0" borderId="5" xfId="0" applyFont="1" applyBorder="1" applyAlignment="1">
      <alignment horizontal="left" vertical="top" wrapText="1"/>
    </xf>
    <xf numFmtId="0" fontId="15" fillId="0" borderId="25" xfId="0" applyFont="1" applyBorder="1" applyAlignment="1">
      <alignment horizontal="left" vertical="top" wrapText="1"/>
    </xf>
    <xf numFmtId="0" fontId="15" fillId="0" borderId="30" xfId="0" applyFont="1" applyBorder="1" applyAlignment="1">
      <alignment horizontal="left" vertical="top" wrapText="1"/>
    </xf>
    <xf numFmtId="0" fontId="15" fillId="0" borderId="4"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7" xfId="0" applyFont="1" applyBorder="1" applyAlignment="1">
      <alignment horizontal="center" vertical="center" shrinkToFit="1"/>
    </xf>
    <xf numFmtId="0" fontId="15" fillId="0" borderId="11" xfId="0" applyFont="1" applyBorder="1" applyAlignment="1">
      <alignment horizontal="center" vertical="top" wrapText="1"/>
    </xf>
    <xf numFmtId="0" fontId="15" fillId="0" borderId="7" xfId="0" applyFont="1" applyBorder="1" applyAlignment="1">
      <alignment horizontal="center" vertical="top" wrapText="1"/>
    </xf>
    <xf numFmtId="0" fontId="15" fillId="0" borderId="11" xfId="0" applyFont="1" applyBorder="1" applyAlignment="1">
      <alignment horizontal="center" vertical="center"/>
    </xf>
    <xf numFmtId="0" fontId="15" fillId="0" borderId="7" xfId="0" applyFont="1" applyBorder="1" applyAlignment="1">
      <alignment horizontal="center" vertical="center"/>
    </xf>
    <xf numFmtId="0" fontId="13" fillId="0" borderId="14" xfId="0" applyFont="1" applyBorder="1">
      <alignment vertical="center"/>
    </xf>
    <xf numFmtId="0" fontId="13" fillId="0" borderId="22" xfId="0" applyFont="1" applyBorder="1">
      <alignment vertical="center"/>
    </xf>
    <xf numFmtId="0" fontId="14" fillId="0" borderId="22" xfId="0" applyFont="1" applyBorder="1" applyAlignment="1">
      <alignment horizontal="center" vertical="center"/>
    </xf>
    <xf numFmtId="0" fontId="14" fillId="0" borderId="28" xfId="0" applyFont="1" applyBorder="1" applyAlignment="1">
      <alignment horizontal="center" vertical="center"/>
    </xf>
    <xf numFmtId="181" fontId="13" fillId="0" borderId="14" xfId="0" applyNumberFormat="1" applyFont="1" applyBorder="1">
      <alignment vertical="center"/>
    </xf>
    <xf numFmtId="181" fontId="13" fillId="0" borderId="22" xfId="0" applyNumberFormat="1" applyFont="1" applyBorder="1">
      <alignment vertical="center"/>
    </xf>
    <xf numFmtId="0" fontId="13" fillId="0" borderId="18" xfId="0" applyFont="1" applyBorder="1">
      <alignment vertical="center"/>
    </xf>
    <xf numFmtId="0" fontId="13" fillId="0" borderId="21" xfId="0" applyFont="1" applyBorder="1">
      <alignment vertical="center"/>
    </xf>
    <xf numFmtId="0" fontId="14" fillId="0" borderId="21" xfId="0" applyFont="1" applyBorder="1" applyAlignment="1">
      <alignment horizontal="center" vertical="center"/>
    </xf>
    <xf numFmtId="0" fontId="14" fillId="0" borderId="34" xfId="0" applyFont="1" applyBorder="1" applyAlignment="1">
      <alignment horizontal="center" vertical="center"/>
    </xf>
    <xf numFmtId="181" fontId="13" fillId="0" borderId="24" xfId="0" applyNumberFormat="1" applyFont="1" applyBorder="1">
      <alignment vertical="center"/>
    </xf>
    <xf numFmtId="181" fontId="13" fillId="0" borderId="20" xfId="0" applyNumberFormat="1" applyFont="1" applyBorder="1">
      <alignment vertical="center"/>
    </xf>
    <xf numFmtId="181" fontId="13" fillId="0" borderId="18" xfId="0" applyNumberFormat="1" applyFont="1" applyBorder="1">
      <alignment vertical="center"/>
    </xf>
    <xf numFmtId="181" fontId="13" fillId="0" borderId="21" xfId="0" applyNumberFormat="1" applyFont="1" applyBorder="1">
      <alignment vertical="center"/>
    </xf>
    <xf numFmtId="0" fontId="13" fillId="0" borderId="19" xfId="0" applyFont="1" applyBorder="1">
      <alignment vertical="center"/>
    </xf>
    <xf numFmtId="0" fontId="13" fillId="0" borderId="26" xfId="0" applyFont="1" applyBorder="1">
      <alignment vertical="center"/>
    </xf>
    <xf numFmtId="0" fontId="14" fillId="0" borderId="26" xfId="0" applyFont="1" applyBorder="1" applyAlignment="1">
      <alignment horizontal="center" vertical="center"/>
    </xf>
    <xf numFmtId="0" fontId="14" fillId="0" borderId="36" xfId="0" applyFont="1" applyBorder="1" applyAlignment="1">
      <alignment horizontal="center" vertical="center"/>
    </xf>
    <xf numFmtId="181" fontId="13" fillId="0" borderId="23" xfId="0" applyNumberFormat="1" applyFont="1" applyBorder="1">
      <alignment vertical="center"/>
    </xf>
    <xf numFmtId="181" fontId="13" fillId="0" borderId="27" xfId="0" applyNumberFormat="1" applyFont="1" applyBorder="1">
      <alignment vertical="center"/>
    </xf>
    <xf numFmtId="0" fontId="13" fillId="0" borderId="23" xfId="0" applyFont="1" applyBorder="1">
      <alignment vertical="center"/>
    </xf>
    <xf numFmtId="0" fontId="13" fillId="0" borderId="27" xfId="0" applyFont="1" applyBorder="1">
      <alignment vertical="center"/>
    </xf>
    <xf numFmtId="0" fontId="14" fillId="0" borderId="27" xfId="0" applyFont="1" applyBorder="1" applyAlignment="1">
      <alignment horizontal="center" vertical="center"/>
    </xf>
    <xf numFmtId="0" fontId="14" fillId="0" borderId="35" xfId="0" applyFont="1" applyBorder="1" applyAlignment="1">
      <alignment horizontal="center" vertical="center"/>
    </xf>
    <xf numFmtId="0" fontId="13" fillId="0" borderId="4" xfId="0" applyFont="1" applyBorder="1">
      <alignment vertical="center"/>
    </xf>
    <xf numFmtId="0" fontId="13" fillId="0" borderId="11" xfId="0" applyFont="1" applyBorder="1">
      <alignment vertical="center"/>
    </xf>
    <xf numFmtId="0" fontId="14" fillId="0" borderId="11" xfId="0" applyFont="1" applyBorder="1" applyAlignment="1">
      <alignment horizontal="center" vertical="center"/>
    </xf>
    <xf numFmtId="0" fontId="14" fillId="0" borderId="7" xfId="0" applyFont="1" applyBorder="1" applyAlignment="1">
      <alignment horizontal="center" vertical="center"/>
    </xf>
    <xf numFmtId="181" fontId="13" fillId="0" borderId="4" xfId="0" applyNumberFormat="1" applyFont="1" applyBorder="1">
      <alignment vertical="center"/>
    </xf>
    <xf numFmtId="181" fontId="13" fillId="0" borderId="11" xfId="0" applyNumberFormat="1" applyFont="1" applyBorder="1">
      <alignment vertical="center"/>
    </xf>
    <xf numFmtId="0" fontId="13" fillId="0" borderId="24" xfId="0" applyFont="1" applyBorder="1">
      <alignment vertical="center"/>
    </xf>
    <xf numFmtId="0" fontId="13" fillId="0" borderId="20" xfId="0" applyFont="1" applyBorder="1">
      <alignment vertical="center"/>
    </xf>
    <xf numFmtId="0" fontId="14" fillId="0" borderId="20" xfId="0" applyFont="1" applyBorder="1" applyAlignment="1">
      <alignment horizontal="center" vertical="center"/>
    </xf>
    <xf numFmtId="0" fontId="14" fillId="0" borderId="37" xfId="0" applyFont="1" applyBorder="1" applyAlignment="1">
      <alignment horizontal="center" vertical="center"/>
    </xf>
    <xf numFmtId="0" fontId="13" fillId="0" borderId="15"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14" fillId="0" borderId="31" xfId="0" applyFont="1" applyBorder="1" applyAlignment="1">
      <alignment horizontal="center" vertical="center"/>
    </xf>
    <xf numFmtId="181" fontId="13" fillId="0" borderId="15" xfId="0" applyNumberFormat="1" applyFont="1" applyBorder="1">
      <alignment vertical="center"/>
    </xf>
    <xf numFmtId="181" fontId="13" fillId="0" borderId="0" xfId="0" applyNumberFormat="1" applyFont="1">
      <alignment vertical="center"/>
    </xf>
    <xf numFmtId="181" fontId="13" fillId="0" borderId="19" xfId="0" applyNumberFormat="1" applyFont="1" applyBorder="1">
      <alignment vertical="center"/>
    </xf>
    <xf numFmtId="181" fontId="13" fillId="0" borderId="26" xfId="0" applyNumberFormat="1" applyFont="1" applyBorder="1">
      <alignment vertical="center"/>
    </xf>
    <xf numFmtId="0" fontId="13" fillId="0" borderId="4" xfId="0" applyFont="1" applyBorder="1" applyAlignment="1">
      <alignment horizontal="center" vertical="center"/>
    </xf>
    <xf numFmtId="0" fontId="13" fillId="0" borderId="11" xfId="0" applyFont="1" applyBorder="1" applyAlignment="1">
      <alignment horizontal="center" vertical="center"/>
    </xf>
    <xf numFmtId="0" fontId="13" fillId="0" borderId="7" xfId="0" applyFont="1" applyBorder="1" applyAlignment="1">
      <alignment horizontal="center" vertical="center"/>
    </xf>
    <xf numFmtId="181" fontId="14" fillId="0" borderId="4" xfId="0" applyNumberFormat="1" applyFont="1" applyBorder="1">
      <alignment vertical="center"/>
    </xf>
    <xf numFmtId="181" fontId="14" fillId="0" borderId="11" xfId="0" applyNumberFormat="1" applyFont="1" applyBorder="1">
      <alignment vertical="center"/>
    </xf>
    <xf numFmtId="0" fontId="13" fillId="0" borderId="5" xfId="0" applyFont="1" applyBorder="1">
      <alignment vertical="center"/>
    </xf>
    <xf numFmtId="0" fontId="13" fillId="0" borderId="25" xfId="0" applyFont="1" applyBorder="1">
      <alignment vertical="center"/>
    </xf>
    <xf numFmtId="0" fontId="13" fillId="0" borderId="30" xfId="0" applyFont="1" applyBorder="1">
      <alignment vertical="center"/>
    </xf>
    <xf numFmtId="0" fontId="13" fillId="0" borderId="31" xfId="0" applyFont="1" applyBorder="1">
      <alignment vertical="center"/>
    </xf>
    <xf numFmtId="0" fontId="13" fillId="0" borderId="6" xfId="0" applyFont="1" applyBorder="1">
      <alignment vertical="center"/>
    </xf>
    <xf numFmtId="0" fontId="13" fillId="0" borderId="3" xfId="0" applyFont="1" applyBorder="1">
      <alignment vertical="center"/>
    </xf>
    <xf numFmtId="0" fontId="13" fillId="0" borderId="29" xfId="0" applyFont="1" applyBorder="1">
      <alignment vertical="center"/>
    </xf>
    <xf numFmtId="0" fontId="13" fillId="2" borderId="15" xfId="0" applyFont="1" applyFill="1" applyBorder="1" applyProtection="1">
      <alignment vertical="center"/>
      <protection locked="0"/>
    </xf>
    <xf numFmtId="0" fontId="13" fillId="2" borderId="0" xfId="0" applyFont="1" applyFill="1" applyProtection="1">
      <alignment vertical="center"/>
      <protection locked="0"/>
    </xf>
    <xf numFmtId="0" fontId="13" fillId="2" borderId="31" xfId="0" applyFont="1" applyFill="1" applyBorder="1" applyProtection="1">
      <alignment vertical="center"/>
      <protection locked="0"/>
    </xf>
    <xf numFmtId="0" fontId="13" fillId="2" borderId="6" xfId="0" applyFont="1" applyFill="1" applyBorder="1" applyProtection="1">
      <alignment vertical="center"/>
      <protection locked="0"/>
    </xf>
    <xf numFmtId="0" fontId="13" fillId="2" borderId="3" xfId="0" applyFont="1" applyFill="1" applyBorder="1" applyProtection="1">
      <alignment vertical="center"/>
      <protection locked="0"/>
    </xf>
    <xf numFmtId="0" fontId="13" fillId="2" borderId="29" xfId="0" applyFont="1" applyFill="1" applyBorder="1" applyProtection="1">
      <alignment vertical="center"/>
      <protection locked="0"/>
    </xf>
    <xf numFmtId="0" fontId="15" fillId="0" borderId="12" xfId="0" applyFont="1" applyBorder="1" applyAlignment="1">
      <alignment horizontal="left" vertical="center" wrapText="1"/>
    </xf>
    <xf numFmtId="0" fontId="15" fillId="0" borderId="16" xfId="0" applyFont="1" applyBorder="1" applyAlignment="1">
      <alignment horizontal="left" vertical="center"/>
    </xf>
    <xf numFmtId="0" fontId="15" fillId="0" borderId="32" xfId="0" applyFont="1" applyBorder="1" applyAlignment="1">
      <alignment horizontal="left" vertical="center"/>
    </xf>
    <xf numFmtId="0" fontId="15" fillId="0" borderId="13" xfId="0" applyFont="1" applyBorder="1" applyAlignment="1">
      <alignment horizontal="left" vertical="center"/>
    </xf>
    <xf numFmtId="0" fontId="15" fillId="0" borderId="17" xfId="0" applyFont="1" applyBorder="1" applyAlignment="1">
      <alignment horizontal="left" vertical="center"/>
    </xf>
    <xf numFmtId="0" fontId="15" fillId="0" borderId="33" xfId="0" applyFont="1" applyBorder="1" applyAlignment="1">
      <alignment horizontal="left" vertical="center"/>
    </xf>
    <xf numFmtId="0" fontId="13" fillId="0" borderId="10" xfId="0" applyFont="1" applyBorder="1" applyAlignment="1">
      <alignment horizontal="center" vertical="center" textRotation="255"/>
    </xf>
    <xf numFmtId="0" fontId="13" fillId="0" borderId="8" xfId="0" applyFont="1" applyBorder="1" applyAlignment="1">
      <alignment horizontal="center" vertical="center" textRotation="255"/>
    </xf>
    <xf numFmtId="0" fontId="13" fillId="0" borderId="2" xfId="0" applyFont="1" applyBorder="1" applyAlignment="1">
      <alignment horizontal="center" vertical="center" textRotation="255"/>
    </xf>
    <xf numFmtId="0" fontId="13" fillId="0" borderId="2" xfId="0" applyFont="1" applyBorder="1" applyAlignment="1">
      <alignment horizontal="center" vertical="center" textRotation="255" shrinkToFit="1"/>
    </xf>
    <xf numFmtId="0" fontId="13" fillId="0" borderId="10" xfId="0" applyFont="1" applyBorder="1" applyAlignment="1">
      <alignment horizontal="center" vertical="center" textRotation="255" shrinkToFit="1"/>
    </xf>
    <xf numFmtId="0" fontId="13" fillId="0" borderId="8" xfId="0" applyFont="1" applyBorder="1" applyAlignment="1">
      <alignment horizontal="center" vertical="center" textRotation="255" shrinkToFit="1"/>
    </xf>
    <xf numFmtId="0" fontId="19" fillId="3" borderId="1" xfId="0" applyFont="1" applyFill="1" applyBorder="1" applyAlignment="1">
      <alignment horizontal="center" vertical="center" shrinkToFit="1"/>
    </xf>
    <xf numFmtId="0" fontId="19" fillId="3" borderId="2" xfId="0" applyFont="1" applyFill="1" applyBorder="1" applyAlignment="1">
      <alignment horizontal="center" vertical="center" shrinkToFit="1"/>
    </xf>
    <xf numFmtId="0" fontId="20" fillId="3" borderId="5" xfId="0" applyFont="1" applyFill="1" applyBorder="1" applyAlignment="1">
      <alignment horizontal="center" vertical="center" wrapText="1" shrinkToFit="1"/>
    </xf>
    <xf numFmtId="0" fontId="20" fillId="3" borderId="25" xfId="0" applyFont="1" applyFill="1" applyBorder="1" applyAlignment="1">
      <alignment horizontal="center" vertical="center" wrapText="1" shrinkToFit="1"/>
    </xf>
    <xf numFmtId="0" fontId="20" fillId="3" borderId="30" xfId="0" applyFont="1" applyFill="1" applyBorder="1" applyAlignment="1">
      <alignment horizontal="center" vertical="center" wrapText="1" shrinkToFit="1"/>
    </xf>
    <xf numFmtId="180" fontId="17" fillId="0" borderId="6" xfId="0" applyNumberFormat="1" applyFont="1" applyBorder="1" applyAlignment="1" applyProtection="1">
      <alignment horizontal="center" vertical="center" shrinkToFit="1"/>
      <protection hidden="1"/>
    </xf>
    <xf numFmtId="180" fontId="17" fillId="0" borderId="3" xfId="0" applyNumberFormat="1" applyFont="1" applyBorder="1" applyAlignment="1" applyProtection="1">
      <alignment horizontal="center" vertical="center" shrinkToFit="1"/>
      <protection hidden="1"/>
    </xf>
    <xf numFmtId="0" fontId="17" fillId="3" borderId="1" xfId="0" applyFont="1" applyFill="1" applyBorder="1" applyAlignment="1">
      <alignment horizontal="center" vertical="center" shrinkToFit="1"/>
    </xf>
    <xf numFmtId="0" fontId="19" fillId="3" borderId="1" xfId="0" applyFont="1" applyFill="1" applyBorder="1" applyAlignment="1">
      <alignment horizontal="center" vertical="center" wrapText="1"/>
    </xf>
    <xf numFmtId="0" fontId="19" fillId="3" borderId="4" xfId="0" applyFont="1" applyFill="1" applyBorder="1" applyAlignment="1">
      <alignment horizontal="center" vertical="center"/>
    </xf>
    <xf numFmtId="0" fontId="19" fillId="3" borderId="1" xfId="0" applyFont="1" applyFill="1" applyBorder="1" applyAlignment="1">
      <alignment horizontal="center" vertical="center"/>
    </xf>
    <xf numFmtId="0" fontId="19" fillId="3" borderId="47" xfId="0" applyFont="1" applyFill="1" applyBorder="1" applyAlignment="1">
      <alignment horizontal="center" vertical="center"/>
    </xf>
    <xf numFmtId="0" fontId="19" fillId="3" borderId="48" xfId="0" applyFont="1" applyFill="1" applyBorder="1" applyAlignment="1">
      <alignment horizontal="center" vertical="center"/>
    </xf>
    <xf numFmtId="0" fontId="13" fillId="2" borderId="14" xfId="0" applyFont="1" applyFill="1" applyBorder="1" applyAlignment="1" applyProtection="1">
      <alignment horizontal="center" vertical="center" shrinkToFit="1"/>
      <protection locked="0" hidden="1"/>
    </xf>
    <xf numFmtId="0" fontId="13" fillId="2" borderId="22" xfId="0" applyFont="1" applyFill="1" applyBorder="1" applyAlignment="1" applyProtection="1">
      <alignment horizontal="center" vertical="center" shrinkToFit="1"/>
      <protection locked="0" hidden="1"/>
    </xf>
    <xf numFmtId="0" fontId="13" fillId="2" borderId="28" xfId="0" applyFont="1" applyFill="1" applyBorder="1" applyAlignment="1" applyProtection="1">
      <alignment horizontal="center" vertical="center" shrinkToFit="1"/>
      <protection locked="0" hidden="1"/>
    </xf>
    <xf numFmtId="0" fontId="14" fillId="0" borderId="4" xfId="0" applyFont="1" applyBorder="1" applyAlignment="1" applyProtection="1">
      <alignment horizontal="center" vertical="center" shrinkToFit="1"/>
      <protection hidden="1"/>
    </xf>
    <xf numFmtId="0" fontId="14" fillId="0" borderId="11" xfId="0" applyFont="1" applyBorder="1" applyAlignment="1" applyProtection="1">
      <alignment horizontal="center" vertical="center" shrinkToFit="1"/>
      <protection hidden="1"/>
    </xf>
    <xf numFmtId="0" fontId="14" fillId="0" borderId="7" xfId="0" applyFont="1" applyBorder="1" applyAlignment="1" applyProtection="1">
      <alignment horizontal="center" vertical="center" shrinkToFit="1"/>
      <protection hidden="1"/>
    </xf>
    <xf numFmtId="0" fontId="13" fillId="2" borderId="6" xfId="0" applyFont="1" applyFill="1" applyBorder="1" applyAlignment="1" applyProtection="1">
      <alignment horizontal="center" vertical="center" shrinkToFit="1"/>
      <protection locked="0" hidden="1"/>
    </xf>
    <xf numFmtId="0" fontId="13" fillId="2" borderId="3" xfId="0" applyFont="1" applyFill="1" applyBorder="1" applyAlignment="1" applyProtection="1">
      <alignment horizontal="center" vertical="center" shrinkToFit="1"/>
      <protection locked="0" hidden="1"/>
    </xf>
    <xf numFmtId="0" fontId="13" fillId="2" borderId="29" xfId="0" applyFont="1" applyFill="1" applyBorder="1" applyAlignment="1" applyProtection="1">
      <alignment horizontal="center" vertical="center" shrinkToFit="1"/>
      <protection locked="0" hidden="1"/>
    </xf>
    <xf numFmtId="49" fontId="13" fillId="2" borderId="6" xfId="0" applyNumberFormat="1" applyFont="1" applyFill="1" applyBorder="1" applyAlignment="1" applyProtection="1">
      <alignment horizontal="center" vertical="center" shrinkToFit="1"/>
      <protection locked="0" hidden="1"/>
    </xf>
    <xf numFmtId="49" fontId="13" fillId="2" borderId="3" xfId="0" applyNumberFormat="1" applyFont="1" applyFill="1" applyBorder="1" applyAlignment="1" applyProtection="1">
      <alignment horizontal="center" vertical="center" shrinkToFit="1"/>
      <protection locked="0" hidden="1"/>
    </xf>
    <xf numFmtId="49" fontId="13" fillId="2" borderId="29" xfId="0" applyNumberFormat="1" applyFont="1" applyFill="1" applyBorder="1" applyAlignment="1" applyProtection="1">
      <alignment horizontal="center" vertical="center" shrinkToFit="1"/>
      <protection locked="0" hidden="1"/>
    </xf>
    <xf numFmtId="0" fontId="14" fillId="5" borderId="4" xfId="0" applyFont="1" applyFill="1" applyBorder="1" applyAlignment="1" applyProtection="1">
      <alignment vertical="center" shrinkToFit="1"/>
      <protection locked="0" hidden="1"/>
    </xf>
    <xf numFmtId="0" fontId="14" fillId="5" borderId="11" xfId="0" applyFont="1" applyFill="1" applyBorder="1" applyAlignment="1" applyProtection="1">
      <alignment vertical="center" shrinkToFit="1"/>
      <protection locked="0" hidden="1"/>
    </xf>
    <xf numFmtId="0" fontId="14" fillId="5" borderId="7" xfId="0" applyFont="1" applyFill="1" applyBorder="1" applyAlignment="1" applyProtection="1">
      <alignment vertical="center" shrinkToFit="1"/>
      <protection locked="0" hidden="1"/>
    </xf>
    <xf numFmtId="49" fontId="13" fillId="2" borderId="25" xfId="0" applyNumberFormat="1" applyFont="1" applyFill="1" applyBorder="1" applyAlignment="1" applyProtection="1">
      <alignment horizontal="center" vertical="center" shrinkToFit="1"/>
      <protection locked="0" hidden="1"/>
    </xf>
    <xf numFmtId="0" fontId="13" fillId="2" borderId="4" xfId="0" applyFont="1" applyFill="1" applyBorder="1" applyAlignment="1" applyProtection="1">
      <alignment vertical="center" shrinkToFit="1"/>
      <protection locked="0" hidden="1"/>
    </xf>
    <xf numFmtId="0" fontId="13" fillId="2" borderId="11" xfId="0" applyFont="1" applyFill="1" applyBorder="1" applyAlignment="1" applyProtection="1">
      <alignment vertical="center" shrinkToFit="1"/>
      <protection locked="0" hidden="1"/>
    </xf>
    <xf numFmtId="0" fontId="13" fillId="2" borderId="7" xfId="0" applyFont="1" applyFill="1" applyBorder="1" applyAlignment="1" applyProtection="1">
      <alignment vertical="center" shrinkToFit="1"/>
      <protection locked="0" hidden="1"/>
    </xf>
    <xf numFmtId="0" fontId="16" fillId="2" borderId="4" xfId="13" applyFill="1" applyBorder="1" applyAlignment="1" applyProtection="1">
      <alignment vertical="center" shrinkToFit="1"/>
      <protection locked="0" hidden="1"/>
    </xf>
    <xf numFmtId="0" fontId="14" fillId="0" borderId="4" xfId="0" applyFont="1" applyBorder="1" applyAlignment="1" applyProtection="1">
      <alignment horizontal="center" vertical="center"/>
      <protection hidden="1"/>
    </xf>
    <xf numFmtId="0" fontId="14" fillId="0" borderId="11" xfId="0" applyFont="1" applyBorder="1" applyAlignment="1" applyProtection="1">
      <alignment horizontal="center" vertical="center"/>
      <protection hidden="1"/>
    </xf>
    <xf numFmtId="0" fontId="14" fillId="0" borderId="7" xfId="0" applyFont="1" applyBorder="1" applyAlignment="1" applyProtection="1">
      <alignment horizontal="center" vertical="center"/>
      <protection hidden="1"/>
    </xf>
    <xf numFmtId="181" fontId="14" fillId="0" borderId="4" xfId="0" applyNumberFormat="1" applyFont="1" applyBorder="1" applyAlignment="1" applyProtection="1">
      <alignment vertical="center" shrinkToFit="1"/>
      <protection hidden="1"/>
    </xf>
    <xf numFmtId="181" fontId="14" fillId="0" borderId="11" xfId="0" applyNumberFormat="1" applyFont="1" applyBorder="1" applyAlignment="1" applyProtection="1">
      <alignment vertical="center" shrinkToFit="1"/>
      <protection hidden="1"/>
    </xf>
    <xf numFmtId="180" fontId="14" fillId="0" borderId="4" xfId="0" applyNumberFormat="1" applyFont="1" applyBorder="1" applyAlignment="1" applyProtection="1">
      <alignment horizontal="center" vertical="center" shrinkToFit="1"/>
      <protection hidden="1"/>
    </xf>
    <xf numFmtId="180" fontId="14" fillId="0" borderId="11" xfId="0" applyNumberFormat="1" applyFont="1" applyBorder="1" applyAlignment="1" applyProtection="1">
      <alignment horizontal="center" vertical="center" shrinkToFit="1"/>
      <protection hidden="1"/>
    </xf>
    <xf numFmtId="0" fontId="19" fillId="5" borderId="4" xfId="0" applyFont="1" applyFill="1" applyBorder="1" applyAlignment="1" applyProtection="1">
      <alignment horizontal="center" vertical="center" wrapText="1"/>
      <protection locked="0" hidden="1"/>
    </xf>
    <xf numFmtId="0" fontId="19" fillId="5" borderId="11" xfId="0" applyFont="1" applyFill="1" applyBorder="1" applyAlignment="1" applyProtection="1">
      <alignment horizontal="center" vertical="center" wrapText="1"/>
      <protection locked="0" hidden="1"/>
    </xf>
    <xf numFmtId="0" fontId="19" fillId="5" borderId="7" xfId="0" applyFont="1" applyFill="1" applyBorder="1" applyAlignment="1" applyProtection="1">
      <alignment horizontal="center" vertical="center" wrapText="1"/>
      <protection locked="0" hidden="1"/>
    </xf>
    <xf numFmtId="0" fontId="24" fillId="0" borderId="4" xfId="0" applyFont="1" applyBorder="1" applyAlignment="1" applyProtection="1">
      <alignment horizontal="left" vertical="center" wrapText="1"/>
      <protection hidden="1"/>
    </xf>
    <xf numFmtId="0" fontId="24" fillId="0" borderId="11" xfId="0" applyFont="1" applyBorder="1" applyAlignment="1" applyProtection="1">
      <alignment horizontal="left" vertical="center" wrapText="1"/>
      <protection hidden="1"/>
    </xf>
    <xf numFmtId="0" fontId="19" fillId="0" borderId="4" xfId="0" applyFont="1" applyBorder="1" applyAlignment="1" applyProtection="1">
      <alignment horizontal="center" vertical="center"/>
      <protection hidden="1"/>
    </xf>
    <xf numFmtId="0" fontId="19" fillId="0" borderId="11" xfId="0" applyFont="1" applyBorder="1" applyAlignment="1" applyProtection="1">
      <alignment horizontal="center" vertical="center"/>
      <protection hidden="1"/>
    </xf>
    <xf numFmtId="0" fontId="19" fillId="0" borderId="7" xfId="0" applyFont="1" applyBorder="1" applyAlignment="1" applyProtection="1">
      <alignment horizontal="center" vertical="center"/>
      <protection hidden="1"/>
    </xf>
    <xf numFmtId="0" fontId="17" fillId="0" borderId="1" xfId="0" applyFont="1" applyBorder="1" applyAlignment="1" applyProtection="1">
      <alignment horizontal="center" vertical="center"/>
      <protection hidden="1"/>
    </xf>
    <xf numFmtId="0" fontId="20" fillId="2" borderId="4" xfId="0" applyFont="1" applyFill="1" applyBorder="1" applyAlignment="1" applyProtection="1">
      <alignment horizontal="center" vertical="center" shrinkToFit="1"/>
      <protection locked="0" hidden="1"/>
    </xf>
    <xf numFmtId="0" fontId="20" fillId="2" borderId="11" xfId="0" applyFont="1" applyFill="1" applyBorder="1" applyAlignment="1" applyProtection="1">
      <alignment horizontal="center" vertical="center" shrinkToFit="1"/>
      <protection locked="0" hidden="1"/>
    </xf>
    <xf numFmtId="0" fontId="20" fillId="2" borderId="7" xfId="0" applyFont="1" applyFill="1" applyBorder="1" applyAlignment="1" applyProtection="1">
      <alignment horizontal="center" vertical="center" shrinkToFit="1"/>
      <protection locked="0" hidden="1"/>
    </xf>
    <xf numFmtId="182" fontId="20" fillId="2" borderId="4" xfId="14" applyNumberFormat="1" applyFont="1" applyFill="1" applyBorder="1" applyAlignment="1" applyProtection="1">
      <alignment vertical="center" shrinkToFit="1"/>
      <protection hidden="1"/>
    </xf>
    <xf numFmtId="182" fontId="20" fillId="2" borderId="11" xfId="14" applyNumberFormat="1" applyFont="1" applyFill="1" applyBorder="1" applyAlignment="1" applyProtection="1">
      <alignment vertical="center" shrinkToFit="1"/>
      <protection hidden="1"/>
    </xf>
    <xf numFmtId="0" fontId="20" fillId="2" borderId="1" xfId="0" applyFont="1" applyFill="1" applyBorder="1" applyAlignment="1" applyProtection="1">
      <alignment vertical="center" shrinkToFit="1"/>
      <protection hidden="1"/>
    </xf>
    <xf numFmtId="0" fontId="20" fillId="2" borderId="4" xfId="0" applyFont="1" applyFill="1" applyBorder="1" applyAlignment="1" applyProtection="1">
      <alignment horizontal="center" vertical="center" shrinkToFit="1"/>
      <protection hidden="1"/>
    </xf>
    <xf numFmtId="0" fontId="20" fillId="2" borderId="11" xfId="0" applyFont="1" applyFill="1" applyBorder="1" applyAlignment="1" applyProtection="1">
      <alignment horizontal="center" vertical="center" shrinkToFit="1"/>
      <protection hidden="1"/>
    </xf>
    <xf numFmtId="0" fontId="20" fillId="2" borderId="7" xfId="0" applyFont="1" applyFill="1" applyBorder="1" applyAlignment="1" applyProtection="1">
      <alignment horizontal="center" vertical="center" shrinkToFit="1"/>
      <protection hidden="1"/>
    </xf>
    <xf numFmtId="0" fontId="20" fillId="2" borderId="51" xfId="0" applyFont="1" applyFill="1" applyBorder="1" applyAlignment="1" applyProtection="1">
      <alignment horizontal="center" vertical="center" shrinkToFit="1"/>
      <protection hidden="1"/>
    </xf>
    <xf numFmtId="0" fontId="20" fillId="2" borderId="54" xfId="0" applyFont="1" applyFill="1" applyBorder="1" applyAlignment="1" applyProtection="1">
      <alignment horizontal="center" vertical="center" shrinkToFit="1"/>
      <protection hidden="1"/>
    </xf>
    <xf numFmtId="0" fontId="20" fillId="2" borderId="61" xfId="0" applyFont="1" applyFill="1" applyBorder="1" applyAlignment="1" applyProtection="1">
      <alignment horizontal="center" vertical="center" shrinkToFit="1"/>
      <protection hidden="1"/>
    </xf>
    <xf numFmtId="182" fontId="20" fillId="2" borderId="51" xfId="14" applyNumberFormat="1" applyFont="1" applyFill="1" applyBorder="1" applyAlignment="1" applyProtection="1">
      <alignment vertical="center" shrinkToFit="1"/>
      <protection hidden="1"/>
    </xf>
    <xf numFmtId="182" fontId="20" fillId="2" borderId="54" xfId="14" applyNumberFormat="1" applyFont="1" applyFill="1" applyBorder="1" applyAlignment="1" applyProtection="1">
      <alignment vertical="center" shrinkToFit="1"/>
      <protection hidden="1"/>
    </xf>
    <xf numFmtId="0" fontId="20" fillId="2" borderId="63" xfId="0" applyFont="1" applyFill="1" applyBorder="1" applyAlignment="1" applyProtection="1">
      <alignment vertical="center" shrinkToFit="1"/>
      <protection hidden="1"/>
    </xf>
    <xf numFmtId="49" fontId="22" fillId="0" borderId="6" xfId="0" applyNumberFormat="1" applyFont="1" applyBorder="1" applyAlignment="1" applyProtection="1">
      <alignment horizontal="center" vertical="center" wrapText="1"/>
      <protection hidden="1"/>
    </xf>
    <xf numFmtId="49" fontId="22" fillId="0" borderId="3" xfId="0" applyNumberFormat="1" applyFont="1" applyBorder="1" applyAlignment="1" applyProtection="1">
      <alignment horizontal="center" vertical="center" wrapText="1"/>
      <protection hidden="1"/>
    </xf>
    <xf numFmtId="49" fontId="22" fillId="0" borderId="29" xfId="0" applyNumberFormat="1" applyFont="1" applyBorder="1" applyAlignment="1" applyProtection="1">
      <alignment horizontal="center" vertical="center" wrapText="1"/>
      <protection hidden="1"/>
    </xf>
    <xf numFmtId="49" fontId="22" fillId="0" borderId="57" xfId="0" applyNumberFormat="1" applyFont="1" applyBorder="1" applyAlignment="1" applyProtection="1">
      <alignment vertical="center" wrapText="1"/>
      <protection hidden="1"/>
    </xf>
    <xf numFmtId="49" fontId="22" fillId="0" borderId="59" xfId="0" applyNumberFormat="1" applyFont="1" applyBorder="1" applyAlignment="1" applyProtection="1">
      <alignment vertical="center" wrapText="1"/>
      <protection hidden="1"/>
    </xf>
    <xf numFmtId="49" fontId="22" fillId="0" borderId="46" xfId="0" applyNumberFormat="1" applyFont="1" applyBorder="1" applyAlignment="1" applyProtection="1">
      <alignment vertical="center" wrapText="1"/>
      <protection hidden="1"/>
    </xf>
    <xf numFmtId="38" fontId="17" fillId="0" borderId="6" xfId="14" applyFont="1" applyFill="1" applyBorder="1" applyAlignment="1" applyProtection="1">
      <alignment vertical="center" shrinkToFit="1"/>
      <protection locked="0" hidden="1"/>
    </xf>
    <xf numFmtId="38" fontId="17" fillId="0" borderId="3" xfId="14" applyFont="1" applyFill="1" applyBorder="1" applyAlignment="1" applyProtection="1">
      <alignment vertical="center" shrinkToFit="1"/>
      <protection locked="0" hidden="1"/>
    </xf>
    <xf numFmtId="0" fontId="17" fillId="0" borderId="40" xfId="0" applyFont="1" applyBorder="1" applyProtection="1">
      <alignment vertical="center"/>
      <protection hidden="1"/>
    </xf>
    <xf numFmtId="49" fontId="22" fillId="0" borderId="52" xfId="0" applyNumberFormat="1" applyFont="1" applyBorder="1" applyAlignment="1" applyProtection="1">
      <alignment horizontal="center" vertical="center" wrapText="1"/>
      <protection hidden="1"/>
    </xf>
    <xf numFmtId="49" fontId="22" fillId="0" borderId="55" xfId="0" applyNumberFormat="1" applyFont="1" applyBorder="1" applyAlignment="1" applyProtection="1">
      <alignment horizontal="center" vertical="center" wrapText="1"/>
      <protection hidden="1"/>
    </xf>
    <xf numFmtId="49" fontId="22" fillId="0" borderId="56" xfId="0" applyNumberFormat="1" applyFont="1" applyBorder="1" applyAlignment="1" applyProtection="1">
      <alignment horizontal="center" vertical="center" wrapText="1"/>
      <protection hidden="1"/>
    </xf>
    <xf numFmtId="49" fontId="22" fillId="0" borderId="58" xfId="0" applyNumberFormat="1" applyFont="1" applyBorder="1" applyAlignment="1" applyProtection="1">
      <alignment vertical="center" wrapText="1"/>
      <protection hidden="1"/>
    </xf>
    <xf numFmtId="49" fontId="22" fillId="0" borderId="60" xfId="0" applyNumberFormat="1" applyFont="1" applyBorder="1" applyAlignment="1" applyProtection="1">
      <alignment vertical="center" wrapText="1"/>
      <protection hidden="1"/>
    </xf>
    <xf numFmtId="49" fontId="22" fillId="0" borderId="62" xfId="0" applyNumberFormat="1" applyFont="1" applyBorder="1" applyAlignment="1" applyProtection="1">
      <alignment vertical="center" wrapText="1"/>
      <protection hidden="1"/>
    </xf>
    <xf numFmtId="182" fontId="17" fillId="0" borderId="52" xfId="14" applyNumberFormat="1" applyFont="1" applyFill="1" applyBorder="1" applyAlignment="1" applyProtection="1">
      <alignment vertical="center" shrinkToFit="1"/>
      <protection locked="0" hidden="1"/>
    </xf>
    <xf numFmtId="182" fontId="17" fillId="0" borderId="55" xfId="14" applyNumberFormat="1" applyFont="1" applyFill="1" applyBorder="1" applyAlignment="1" applyProtection="1">
      <alignment vertical="center" shrinkToFit="1"/>
      <protection locked="0" hidden="1"/>
    </xf>
    <xf numFmtId="182" fontId="17" fillId="0" borderId="56" xfId="14" applyNumberFormat="1" applyFont="1" applyFill="1" applyBorder="1" applyAlignment="1" applyProtection="1">
      <alignment vertical="center" shrinkToFit="1"/>
      <protection locked="0" hidden="1"/>
    </xf>
    <xf numFmtId="0" fontId="17" fillId="0" borderId="58" xfId="0" applyFont="1" applyBorder="1" applyProtection="1">
      <alignment vertical="center"/>
      <protection hidden="1"/>
    </xf>
    <xf numFmtId="0" fontId="17" fillId="0" borderId="60" xfId="0" applyFont="1" applyBorder="1" applyProtection="1">
      <alignment vertical="center"/>
      <protection hidden="1"/>
    </xf>
    <xf numFmtId="0" fontId="17" fillId="0" borderId="62" xfId="0" applyFont="1" applyBorder="1" applyProtection="1">
      <alignment vertical="center"/>
      <protection hidden="1"/>
    </xf>
    <xf numFmtId="0" fontId="20" fillId="0" borderId="1" xfId="0" applyFont="1" applyBorder="1" applyAlignment="1" applyProtection="1">
      <alignment horizontal="left" vertical="center"/>
      <protection hidden="1"/>
    </xf>
    <xf numFmtId="0" fontId="20" fillId="0" borderId="5" xfId="0" applyFont="1" applyBorder="1" applyAlignment="1" applyProtection="1">
      <alignment horizontal="left" vertical="center" wrapText="1"/>
      <protection hidden="1"/>
    </xf>
    <xf numFmtId="0" fontId="20" fillId="0" borderId="25" xfId="0" applyFont="1" applyBorder="1" applyAlignment="1" applyProtection="1">
      <alignment horizontal="left" vertical="center" wrapText="1"/>
      <protection hidden="1"/>
    </xf>
    <xf numFmtId="0" fontId="23" fillId="4" borderId="15" xfId="0" applyFont="1" applyFill="1" applyBorder="1" applyAlignment="1" applyProtection="1">
      <alignment horizontal="left" vertical="top"/>
      <protection hidden="1"/>
    </xf>
    <xf numFmtId="0" fontId="23" fillId="4" borderId="0" xfId="0" applyFont="1" applyFill="1" applyAlignment="1" applyProtection="1">
      <alignment horizontal="left" vertical="top"/>
      <protection hidden="1"/>
    </xf>
    <xf numFmtId="0" fontId="13" fillId="0" borderId="5" xfId="0" applyFont="1" applyBorder="1" applyProtection="1">
      <alignment vertical="center"/>
      <protection hidden="1"/>
    </xf>
    <xf numFmtId="0" fontId="13" fillId="0" borderId="25" xfId="0" applyFont="1" applyBorder="1" applyProtection="1">
      <alignment vertical="center"/>
      <protection hidden="1"/>
    </xf>
    <xf numFmtId="0" fontId="13" fillId="0" borderId="30" xfId="0" applyFont="1" applyBorder="1" applyProtection="1">
      <alignment vertical="center"/>
      <protection hidden="1"/>
    </xf>
    <xf numFmtId="0" fontId="13" fillId="0" borderId="6" xfId="0" applyFont="1" applyBorder="1" applyProtection="1">
      <alignment vertical="center"/>
      <protection hidden="1"/>
    </xf>
    <xf numFmtId="0" fontId="13" fillId="0" borderId="3" xfId="0" applyFont="1" applyBorder="1" applyProtection="1">
      <alignment vertical="center"/>
      <protection hidden="1"/>
    </xf>
    <xf numFmtId="0" fontId="13" fillId="0" borderId="29" xfId="0" applyFont="1" applyBorder="1" applyProtection="1">
      <alignment vertical="center"/>
      <protection hidden="1"/>
    </xf>
    <xf numFmtId="0" fontId="19" fillId="0" borderId="5" xfId="0" applyFont="1" applyBorder="1" applyProtection="1">
      <alignment vertical="center"/>
      <protection hidden="1"/>
    </xf>
    <xf numFmtId="0" fontId="19" fillId="0" borderId="25" xfId="0" applyFont="1" applyBorder="1" applyProtection="1">
      <alignment vertical="center"/>
      <protection hidden="1"/>
    </xf>
    <xf numFmtId="0" fontId="19" fillId="0" borderId="30" xfId="0" applyFont="1" applyBorder="1" applyProtection="1">
      <alignment vertical="center"/>
      <protection hidden="1"/>
    </xf>
    <xf numFmtId="0" fontId="19" fillId="0" borderId="6" xfId="0" applyFont="1" applyBorder="1" applyProtection="1">
      <alignment vertical="center"/>
      <protection hidden="1"/>
    </xf>
    <xf numFmtId="0" fontId="19" fillId="0" borderId="3" xfId="0" applyFont="1" applyBorder="1" applyProtection="1">
      <alignment vertical="center"/>
      <protection hidden="1"/>
    </xf>
    <xf numFmtId="0" fontId="19" fillId="0" borderId="29" xfId="0" applyFont="1" applyBorder="1" applyProtection="1">
      <alignment vertical="center"/>
      <protection hidden="1"/>
    </xf>
    <xf numFmtId="0" fontId="20" fillId="0" borderId="30" xfId="0" applyFont="1" applyBorder="1" applyAlignment="1" applyProtection="1">
      <alignment horizontal="left" vertical="center" wrapText="1"/>
      <protection hidden="1"/>
    </xf>
    <xf numFmtId="0" fontId="20" fillId="0" borderId="0" xfId="0" applyFont="1" applyAlignment="1" applyProtection="1">
      <alignment horizontal="left" vertical="center" wrapText="1"/>
      <protection hidden="1"/>
    </xf>
    <xf numFmtId="0" fontId="20" fillId="0" borderId="31" xfId="0" applyFont="1" applyBorder="1" applyAlignment="1" applyProtection="1">
      <alignment horizontal="left" vertical="center" wrapText="1"/>
      <protection hidden="1"/>
    </xf>
    <xf numFmtId="0" fontId="20" fillId="0" borderId="3" xfId="0" applyFont="1" applyBorder="1" applyAlignment="1" applyProtection="1">
      <alignment horizontal="left" vertical="center" wrapText="1"/>
      <protection hidden="1"/>
    </xf>
    <xf numFmtId="0" fontId="20" fillId="0" borderId="29" xfId="0" applyFont="1" applyBorder="1" applyAlignment="1" applyProtection="1">
      <alignment horizontal="left" vertical="center" wrapText="1"/>
      <protection hidden="1"/>
    </xf>
    <xf numFmtId="0" fontId="23" fillId="0" borderId="1" xfId="0" applyFont="1" applyBorder="1" applyAlignment="1" applyProtection="1">
      <alignment horizontal="left" vertical="top" wrapText="1"/>
      <protection hidden="1"/>
    </xf>
    <xf numFmtId="0" fontId="13" fillId="0" borderId="2" xfId="0" applyFont="1" applyBorder="1" applyAlignment="1" applyProtection="1">
      <alignment horizontal="center" vertical="center" textRotation="255"/>
      <protection hidden="1"/>
    </xf>
    <xf numFmtId="0" fontId="13" fillId="0" borderId="10" xfId="0" applyFont="1" applyBorder="1" applyAlignment="1" applyProtection="1">
      <alignment horizontal="center" vertical="center" textRotation="255"/>
      <protection hidden="1"/>
    </xf>
    <xf numFmtId="0" fontId="13" fillId="0" borderId="8" xfId="0" applyFont="1" applyBorder="1" applyAlignment="1" applyProtection="1">
      <alignment horizontal="center" vertical="center" textRotation="255"/>
      <protection hidden="1"/>
    </xf>
    <xf numFmtId="0" fontId="25" fillId="0" borderId="0" xfId="11" applyFont="1" applyAlignment="1">
      <alignment horizontal="left" vertical="center"/>
    </xf>
    <xf numFmtId="0" fontId="26" fillId="0" borderId="0" xfId="9" applyFont="1" applyAlignment="1">
      <alignment horizontal="center" vertical="center"/>
    </xf>
    <xf numFmtId="0" fontId="5" fillId="2" borderId="64" xfId="9" applyFont="1" applyFill="1" applyBorder="1" applyAlignment="1" applyProtection="1">
      <alignment horizontal="center" vertical="center" wrapText="1"/>
      <protection locked="0"/>
    </xf>
    <xf numFmtId="0" fontId="5" fillId="2" borderId="73" xfId="9" applyFont="1" applyFill="1" applyBorder="1" applyAlignment="1" applyProtection="1">
      <alignment horizontal="center" vertical="center" wrapText="1"/>
      <protection locked="0"/>
    </xf>
    <xf numFmtId="0" fontId="5" fillId="2" borderId="72" xfId="9" applyFont="1" applyFill="1" applyBorder="1" applyAlignment="1" applyProtection="1">
      <alignment horizontal="center" vertical="center" wrapText="1"/>
      <protection locked="0"/>
    </xf>
    <xf numFmtId="0" fontId="5" fillId="0" borderId="64" xfId="9" applyFont="1" applyBorder="1" applyAlignment="1">
      <alignment horizontal="center" vertical="center"/>
    </xf>
    <xf numFmtId="0" fontId="5" fillId="0" borderId="72" xfId="9" applyFont="1" applyBorder="1" applyAlignment="1">
      <alignment horizontal="center" vertical="center"/>
    </xf>
    <xf numFmtId="0" fontId="25" fillId="2" borderId="64" xfId="9" applyFont="1" applyFill="1" applyBorder="1" applyAlignment="1" applyProtection="1">
      <alignment horizontal="center" vertical="center" wrapText="1"/>
      <protection locked="0"/>
    </xf>
    <xf numFmtId="0" fontId="25" fillId="2" borderId="73" xfId="9" applyFont="1" applyFill="1" applyBorder="1" applyAlignment="1" applyProtection="1">
      <alignment horizontal="center" vertical="center" wrapText="1"/>
      <protection locked="0"/>
    </xf>
    <xf numFmtId="0" fontId="25" fillId="2" borderId="72" xfId="9" applyFont="1" applyFill="1" applyBorder="1" applyAlignment="1" applyProtection="1">
      <alignment horizontal="center" vertical="center" wrapText="1"/>
      <protection locked="0"/>
    </xf>
    <xf numFmtId="0" fontId="25" fillId="0" borderId="64" xfId="9" applyFont="1" applyBorder="1" applyAlignment="1">
      <alignment horizontal="center" vertical="center"/>
    </xf>
    <xf numFmtId="0" fontId="25" fillId="0" borderId="73" xfId="9" applyFont="1" applyBorder="1" applyAlignment="1">
      <alignment horizontal="center" vertical="center"/>
    </xf>
    <xf numFmtId="0" fontId="25" fillId="0" borderId="72" xfId="9" applyFont="1" applyBorder="1" applyAlignment="1">
      <alignment horizontal="center" vertical="center"/>
    </xf>
    <xf numFmtId="0" fontId="25" fillId="0" borderId="66" xfId="9" applyFont="1" applyBorder="1" applyAlignment="1">
      <alignment horizontal="left" vertical="top"/>
    </xf>
    <xf numFmtId="0" fontId="25" fillId="0" borderId="74" xfId="9" applyFont="1" applyBorder="1" applyAlignment="1">
      <alignment horizontal="left" vertical="top"/>
    </xf>
    <xf numFmtId="0" fontId="25" fillId="0" borderId="80" xfId="9" applyFont="1" applyBorder="1" applyAlignment="1">
      <alignment horizontal="left" vertical="top"/>
    </xf>
    <xf numFmtId="0" fontId="25" fillId="0" borderId="69" xfId="9" applyFont="1" applyBorder="1" applyAlignment="1">
      <alignment horizontal="left" vertical="top"/>
    </xf>
    <xf numFmtId="0" fontId="25" fillId="0" borderId="25" xfId="9" applyFont="1" applyBorder="1" applyAlignment="1">
      <alignment horizontal="left" vertical="top"/>
    </xf>
    <xf numFmtId="0" fontId="25" fillId="0" borderId="83" xfId="9" applyFont="1" applyBorder="1" applyAlignment="1">
      <alignment horizontal="left" vertical="top"/>
    </xf>
    <xf numFmtId="0" fontId="25" fillId="0" borderId="66" xfId="7" applyFont="1" applyBorder="1" applyAlignment="1">
      <alignment horizontal="center" vertical="center" shrinkToFit="1"/>
    </xf>
    <xf numFmtId="0" fontId="25" fillId="0" borderId="74" xfId="7" applyFont="1" applyBorder="1" applyAlignment="1">
      <alignment horizontal="center" vertical="center" shrinkToFit="1"/>
    </xf>
    <xf numFmtId="0" fontId="25" fillId="0" borderId="76" xfId="7" applyFont="1" applyBorder="1" applyAlignment="1">
      <alignment horizontal="center" vertical="center" shrinkToFit="1"/>
    </xf>
    <xf numFmtId="58" fontId="25" fillId="2" borderId="78" xfId="7" applyNumberFormat="1" applyFont="1" applyFill="1" applyBorder="1" applyAlignment="1" applyProtection="1">
      <alignment horizontal="center" vertical="center" wrapText="1"/>
      <protection locked="0"/>
    </xf>
    <xf numFmtId="58" fontId="25" fillId="2" borderId="74" xfId="7" applyNumberFormat="1" applyFont="1" applyFill="1" applyBorder="1" applyAlignment="1" applyProtection="1">
      <alignment horizontal="center" vertical="center" wrapText="1"/>
      <protection locked="0"/>
    </xf>
    <xf numFmtId="58" fontId="25" fillId="2" borderId="80" xfId="7" applyNumberFormat="1" applyFont="1" applyFill="1" applyBorder="1" applyAlignment="1" applyProtection="1">
      <alignment horizontal="center" vertical="center" wrapText="1"/>
      <protection locked="0"/>
    </xf>
    <xf numFmtId="0" fontId="25" fillId="0" borderId="71" xfId="7" applyFont="1" applyBorder="1" applyAlignment="1">
      <alignment horizontal="center" vertical="center" shrinkToFit="1"/>
    </xf>
    <xf numFmtId="0" fontId="25" fillId="0" borderId="75" xfId="7" applyFont="1" applyBorder="1" applyAlignment="1">
      <alignment horizontal="center" vertical="center" shrinkToFit="1"/>
    </xf>
    <xf numFmtId="0" fontId="25" fillId="0" borderId="77" xfId="7" applyFont="1" applyBorder="1" applyAlignment="1">
      <alignment horizontal="center" vertical="center" shrinkToFit="1"/>
    </xf>
    <xf numFmtId="58" fontId="25" fillId="2" borderId="79" xfId="7" applyNumberFormat="1" applyFont="1" applyFill="1" applyBorder="1" applyAlignment="1" applyProtection="1">
      <alignment horizontal="center" vertical="center" wrapText="1"/>
      <protection locked="0"/>
    </xf>
    <xf numFmtId="58" fontId="25" fillId="2" borderId="75" xfId="7" applyNumberFormat="1" applyFont="1" applyFill="1" applyBorder="1" applyAlignment="1" applyProtection="1">
      <alignment horizontal="center" vertical="center" wrapText="1"/>
      <protection locked="0"/>
    </xf>
    <xf numFmtId="58" fontId="25" fillId="2" borderId="85" xfId="7" applyNumberFormat="1" applyFont="1" applyFill="1" applyBorder="1" applyAlignment="1" applyProtection="1">
      <alignment horizontal="center" vertical="center" wrapText="1"/>
      <protection locked="0"/>
    </xf>
    <xf numFmtId="0" fontId="25" fillId="2" borderId="67" xfId="9" applyFont="1" applyFill="1" applyBorder="1" applyAlignment="1" applyProtection="1">
      <alignment horizontal="left" vertical="top" wrapText="1"/>
      <protection locked="0"/>
    </xf>
    <xf numFmtId="0" fontId="25" fillId="2" borderId="0" xfId="9" applyFont="1" applyFill="1" applyAlignment="1" applyProtection="1">
      <alignment horizontal="left" vertical="top" wrapText="1"/>
      <protection locked="0"/>
    </xf>
    <xf numFmtId="0" fontId="25" fillId="2" borderId="81" xfId="9" applyFont="1" applyFill="1" applyBorder="1" applyAlignment="1" applyProtection="1">
      <alignment horizontal="left" vertical="top" wrapText="1"/>
      <protection locked="0"/>
    </xf>
    <xf numFmtId="0" fontId="25" fillId="2" borderId="68" xfId="9" applyFont="1" applyFill="1" applyBorder="1" applyAlignment="1" applyProtection="1">
      <alignment horizontal="left" vertical="top" wrapText="1"/>
      <protection locked="0"/>
    </xf>
    <xf numFmtId="0" fontId="25" fillId="2" borderId="3" xfId="9" applyFont="1" applyFill="1" applyBorder="1" applyAlignment="1" applyProtection="1">
      <alignment horizontal="left" vertical="top" wrapText="1"/>
      <protection locked="0"/>
    </xf>
    <xf numFmtId="0" fontId="25" fillId="2" borderId="82" xfId="9" applyFont="1" applyFill="1" applyBorder="1" applyAlignment="1" applyProtection="1">
      <alignment horizontal="left" vertical="top" wrapText="1"/>
      <protection locked="0"/>
    </xf>
    <xf numFmtId="0" fontId="25" fillId="2" borderId="70" xfId="9" applyFont="1" applyFill="1" applyBorder="1" applyAlignment="1" applyProtection="1">
      <alignment horizontal="left" vertical="top" wrapText="1"/>
      <protection locked="0"/>
    </xf>
    <xf numFmtId="0" fontId="25" fillId="2" borderId="65" xfId="9" applyFont="1" applyFill="1" applyBorder="1" applyAlignment="1" applyProtection="1">
      <alignment horizontal="left" vertical="top" wrapText="1"/>
      <protection locked="0"/>
    </xf>
    <xf numFmtId="0" fontId="25" fillId="2" borderId="84" xfId="9" applyFont="1" applyFill="1" applyBorder="1" applyAlignment="1" applyProtection="1">
      <alignment horizontal="left" vertical="top" wrapText="1"/>
      <protection locked="0"/>
    </xf>
    <xf numFmtId="0" fontId="27" fillId="0" borderId="67" xfId="0" applyFont="1" applyBorder="1" applyProtection="1">
      <alignment vertical="center"/>
      <protection locked="0"/>
    </xf>
    <xf numFmtId="0" fontId="27" fillId="0" borderId="0" xfId="0" applyFont="1" applyProtection="1">
      <alignment vertical="center"/>
      <protection locked="0"/>
    </xf>
    <xf numFmtId="0" fontId="27" fillId="0" borderId="81" xfId="0" applyFont="1" applyBorder="1" applyProtection="1">
      <alignment vertical="center"/>
      <protection locked="0"/>
    </xf>
    <xf numFmtId="0" fontId="27" fillId="0" borderId="67" xfId="0" applyFont="1" applyBorder="1" applyAlignment="1">
      <alignment horizontal="center" vertical="center"/>
    </xf>
    <xf numFmtId="0" fontId="27" fillId="0" borderId="0" xfId="0" applyFont="1" applyAlignment="1">
      <alignment horizontal="center" vertical="center"/>
    </xf>
    <xf numFmtId="0" fontId="27" fillId="0" borderId="0" xfId="0" applyFont="1" applyAlignment="1" applyProtection="1">
      <alignment horizontal="left" vertical="center"/>
      <protection locked="0"/>
    </xf>
    <xf numFmtId="0" fontId="27" fillId="0" borderId="92" xfId="0" applyFont="1" applyBorder="1" applyAlignment="1">
      <alignment horizontal="center" vertical="center"/>
    </xf>
    <xf numFmtId="0" fontId="27" fillId="0" borderId="94" xfId="0" applyFont="1" applyBorder="1" applyAlignment="1">
      <alignment horizontal="center" vertical="center"/>
    </xf>
    <xf numFmtId="0" fontId="27" fillId="0" borderId="102" xfId="0" applyFont="1" applyBorder="1" applyAlignment="1">
      <alignment horizontal="center" vertical="center"/>
    </xf>
    <xf numFmtId="0" fontId="27" fillId="0" borderId="103" xfId="0" applyFont="1" applyBorder="1" applyAlignment="1">
      <alignment horizontal="center" vertical="center"/>
    </xf>
    <xf numFmtId="0" fontId="27" fillId="0" borderId="109" xfId="0" applyFont="1" applyBorder="1" applyAlignment="1">
      <alignment horizontal="center" vertical="center"/>
    </xf>
    <xf numFmtId="0" fontId="27" fillId="0" borderId="93" xfId="0" applyFont="1" applyBorder="1" applyAlignment="1">
      <alignment horizontal="center" vertical="center"/>
    </xf>
    <xf numFmtId="0" fontId="27" fillId="0" borderId="11" xfId="0" applyFont="1" applyBorder="1" applyAlignment="1">
      <alignment horizontal="center" vertical="center"/>
    </xf>
    <xf numFmtId="0" fontId="27" fillId="0" borderId="7" xfId="0" applyFont="1" applyBorder="1" applyAlignment="1">
      <alignment horizontal="center" vertical="center"/>
    </xf>
    <xf numFmtId="0" fontId="27" fillId="0" borderId="4" xfId="0" applyFont="1" applyBorder="1" applyAlignment="1" applyProtection="1">
      <alignment horizontal="left" vertical="center"/>
      <protection locked="0"/>
    </xf>
    <xf numFmtId="0" fontId="27" fillId="0" borderId="11" xfId="0" applyFont="1" applyBorder="1" applyAlignment="1" applyProtection="1">
      <alignment horizontal="left" vertical="center"/>
      <protection locked="0"/>
    </xf>
    <xf numFmtId="0" fontId="27" fillId="0" borderId="7" xfId="0" applyFont="1" applyBorder="1" applyAlignment="1" applyProtection="1">
      <alignment horizontal="left" vertical="center"/>
      <protection locked="0"/>
    </xf>
    <xf numFmtId="0" fontId="27" fillId="0" borderId="110" xfId="0" applyFont="1" applyBorder="1" applyAlignment="1" applyProtection="1">
      <alignment horizontal="left" vertical="center"/>
      <protection locked="0"/>
    </xf>
    <xf numFmtId="0" fontId="27" fillId="0" borderId="70" xfId="0" applyFont="1" applyBorder="1" applyAlignment="1">
      <alignment horizontal="center" vertical="center"/>
    </xf>
    <xf numFmtId="0" fontId="27" fillId="0" borderId="65" xfId="0" applyFont="1" applyBorder="1" applyAlignment="1">
      <alignment horizontal="center" vertical="center"/>
    </xf>
    <xf numFmtId="0" fontId="27" fillId="0" borderId="86" xfId="0" applyFont="1" applyBorder="1" applyAlignment="1">
      <alignment horizontal="center" vertical="center"/>
    </xf>
    <xf numFmtId="0" fontId="27" fillId="0" borderId="104" xfId="0" applyFont="1" applyBorder="1" applyAlignment="1" applyProtection="1">
      <alignment horizontal="left" vertical="center"/>
      <protection locked="0"/>
    </xf>
    <xf numFmtId="0" fontId="27" fillId="0" borderId="65" xfId="0" applyFont="1" applyBorder="1" applyAlignment="1" applyProtection="1">
      <alignment horizontal="left" vertical="center"/>
      <protection locked="0"/>
    </xf>
    <xf numFmtId="0" fontId="27" fillId="0" borderId="86" xfId="0" applyFont="1" applyBorder="1" applyAlignment="1" applyProtection="1">
      <alignment horizontal="left" vertical="center"/>
      <protection locked="0"/>
    </xf>
    <xf numFmtId="0" fontId="27" fillId="0" borderId="84" xfId="0" applyFont="1" applyBorder="1" applyAlignment="1" applyProtection="1">
      <alignment horizontal="left" vertical="center"/>
      <protection locked="0"/>
    </xf>
    <xf numFmtId="0" fontId="27" fillId="0" borderId="0" xfId="0" applyFont="1" applyAlignment="1">
      <alignment horizontal="distributed" vertical="center"/>
    </xf>
    <xf numFmtId="0" fontId="27" fillId="0" borderId="5" xfId="0" applyFont="1" applyBorder="1" applyAlignment="1"/>
    <xf numFmtId="0" fontId="27" fillId="0" borderId="25" xfId="0" applyFont="1" applyBorder="1" applyAlignment="1"/>
    <xf numFmtId="0" fontId="27" fillId="0" borderId="30" xfId="0" applyFont="1" applyBorder="1" applyAlignment="1"/>
    <xf numFmtId="0" fontId="27" fillId="0" borderId="15" xfId="0" applyFont="1" applyBorder="1" applyAlignment="1"/>
    <xf numFmtId="0" fontId="27" fillId="0" borderId="0" xfId="0" applyFont="1" applyAlignment="1"/>
    <xf numFmtId="0" fontId="27" fillId="0" borderId="31" xfId="0" applyFont="1" applyBorder="1" applyAlignment="1"/>
    <xf numFmtId="0" fontId="27" fillId="0" borderId="0" xfId="0" applyFont="1" applyAlignment="1" applyProtection="1">
      <alignment horizontal="center" vertical="center"/>
      <protection locked="0"/>
    </xf>
    <xf numFmtId="0" fontId="27" fillId="0" borderId="0" xfId="0" applyFont="1" applyAlignment="1">
      <alignment horizontal="left" vertical="center"/>
    </xf>
    <xf numFmtId="0" fontId="27" fillId="0" borderId="0" xfId="0" applyFont="1" applyAlignment="1">
      <alignment horizontal="distributed" vertical="distributed" wrapText="1"/>
    </xf>
    <xf numFmtId="0" fontId="27" fillId="0" borderId="31" xfId="0" applyFont="1" applyBorder="1" applyAlignment="1">
      <alignment horizontal="distributed" vertical="distributed" wrapText="1"/>
    </xf>
    <xf numFmtId="0" fontId="27" fillId="0" borderId="81" xfId="0" applyFont="1" applyBorder="1" applyAlignment="1">
      <alignment horizontal="center" vertical="center"/>
    </xf>
    <xf numFmtId="0" fontId="27" fillId="0" borderId="100" xfId="0" applyFont="1" applyBorder="1" applyAlignment="1" applyProtection="1">
      <alignment horizontal="center" vertical="center"/>
      <protection locked="0"/>
    </xf>
    <xf numFmtId="0" fontId="27" fillId="0" borderId="31" xfId="0" applyFont="1" applyBorder="1" applyAlignment="1" applyProtection="1">
      <alignment horizontal="center" vertical="center"/>
      <protection locked="0"/>
    </xf>
    <xf numFmtId="0" fontId="27" fillId="0" borderId="31" xfId="0" applyFont="1" applyBorder="1" applyAlignment="1">
      <alignment horizontal="center" vertical="center"/>
    </xf>
    <xf numFmtId="0" fontId="27" fillId="0" borderId="66" xfId="0" applyFont="1" applyBorder="1" applyAlignment="1">
      <alignment horizontal="center" vertical="top"/>
    </xf>
    <xf numFmtId="0" fontId="27" fillId="0" borderId="74" xfId="0" applyFont="1" applyBorder="1" applyAlignment="1">
      <alignment horizontal="center" vertical="top"/>
    </xf>
    <xf numFmtId="0" fontId="27" fillId="0" borderId="80" xfId="0" applyFont="1" applyBorder="1" applyAlignment="1">
      <alignment horizontal="center" vertical="top"/>
    </xf>
    <xf numFmtId="0" fontId="27" fillId="0" borderId="67" xfId="0" applyFont="1" applyBorder="1" applyAlignment="1">
      <alignment horizontal="center" vertical="top"/>
    </xf>
    <xf numFmtId="0" fontId="27" fillId="0" borderId="0" xfId="0" applyFont="1" applyAlignment="1">
      <alignment horizontal="center" vertical="top"/>
    </xf>
    <xf numFmtId="0" fontId="27" fillId="0" borderId="81" xfId="0" applyFont="1" applyBorder="1" applyAlignment="1">
      <alignment horizontal="center" vertical="top"/>
    </xf>
    <xf numFmtId="0" fontId="27" fillId="0" borderId="48" xfId="0" applyFont="1" applyBorder="1" applyAlignment="1">
      <alignment horizontal="distributed" vertical="center" indent="1"/>
    </xf>
    <xf numFmtId="0" fontId="27" fillId="0" borderId="1" xfId="0" applyFont="1" applyBorder="1" applyAlignment="1">
      <alignment horizontal="distributed" vertical="center" indent="1"/>
    </xf>
    <xf numFmtId="0" fontId="27" fillId="0" borderId="1" xfId="0" applyFont="1" applyBorder="1" applyAlignment="1">
      <alignment horizontal="left" vertical="center" wrapText="1"/>
    </xf>
    <xf numFmtId="0" fontId="27" fillId="0" borderId="1" xfId="0" applyFont="1" applyBorder="1" applyAlignment="1">
      <alignment horizontal="left" vertical="center"/>
    </xf>
    <xf numFmtId="0" fontId="27" fillId="0" borderId="108" xfId="0" applyFont="1" applyBorder="1" applyAlignment="1">
      <alignment horizontal="left" vertical="center"/>
    </xf>
    <xf numFmtId="0" fontId="27" fillId="0" borderId="1" xfId="0" applyFont="1" applyBorder="1" applyAlignment="1" applyProtection="1">
      <alignment horizontal="left" vertical="center" wrapText="1"/>
      <protection locked="0"/>
    </xf>
    <xf numFmtId="0" fontId="27" fillId="0" borderId="1" xfId="0" applyFont="1" applyBorder="1" applyAlignment="1" applyProtection="1">
      <alignment horizontal="left" vertical="center"/>
      <protection locked="0"/>
    </xf>
    <xf numFmtId="0" fontId="27" fillId="0" borderId="108" xfId="0" applyFont="1" applyBorder="1" applyAlignment="1" applyProtection="1">
      <alignment horizontal="left" vertical="center"/>
      <protection locked="0"/>
    </xf>
    <xf numFmtId="0" fontId="27" fillId="0" borderId="48" xfId="0" applyFont="1" applyBorder="1" applyAlignment="1">
      <alignment horizontal="distributed" vertical="center" wrapText="1" indent="1"/>
    </xf>
    <xf numFmtId="0" fontId="27" fillId="0" borderId="1" xfId="0" applyFont="1" applyBorder="1" applyAlignment="1">
      <alignment horizontal="center" vertical="center"/>
    </xf>
    <xf numFmtId="0" fontId="27" fillId="0" borderId="69" xfId="0" applyFont="1" applyBorder="1" applyAlignment="1">
      <alignment horizontal="distributed" vertical="center" indent="1"/>
    </xf>
    <xf numFmtId="0" fontId="27" fillId="0" borderId="25" xfId="0" applyFont="1" applyBorder="1" applyAlignment="1">
      <alignment horizontal="distributed" vertical="center" indent="1"/>
    </xf>
    <xf numFmtId="0" fontId="27" fillId="0" borderId="30" xfId="0" applyFont="1" applyBorder="1" applyAlignment="1">
      <alignment horizontal="distributed" vertical="center" indent="1"/>
    </xf>
    <xf numFmtId="0" fontId="27" fillId="0" borderId="67" xfId="0" applyFont="1" applyBorder="1" applyAlignment="1">
      <alignment horizontal="distributed" vertical="center" indent="1"/>
    </xf>
    <xf numFmtId="0" fontId="27" fillId="0" borderId="0" xfId="0" applyFont="1" applyAlignment="1">
      <alignment horizontal="distributed" vertical="center" indent="1"/>
    </xf>
    <xf numFmtId="0" fontId="27" fillId="0" borderId="31" xfId="0" applyFont="1" applyBorder="1" applyAlignment="1">
      <alignment horizontal="distributed" vertical="center" indent="1"/>
    </xf>
    <xf numFmtId="0" fontId="27" fillId="0" borderId="70" xfId="0" applyFont="1" applyBorder="1" applyAlignment="1">
      <alignment horizontal="distributed" vertical="center" indent="1"/>
    </xf>
    <xf numFmtId="0" fontId="27" fillId="0" borderId="65" xfId="0" applyFont="1" applyBorder="1" applyAlignment="1">
      <alignment horizontal="distributed" vertical="center" indent="1"/>
    </xf>
    <xf numFmtId="0" fontId="27" fillId="0" borderId="86" xfId="0" applyFont="1" applyBorder="1" applyAlignment="1">
      <alignment horizontal="distributed" vertical="center" indent="1"/>
    </xf>
    <xf numFmtId="0" fontId="27" fillId="0" borderId="0" xfId="0" applyFont="1">
      <alignment vertical="center"/>
    </xf>
    <xf numFmtId="0" fontId="27" fillId="0" borderId="81" xfId="0" applyFont="1" applyBorder="1">
      <alignment vertical="center"/>
    </xf>
    <xf numFmtId="0" fontId="27" fillId="0" borderId="65" xfId="0" applyFont="1" applyBorder="1">
      <alignment vertical="center"/>
    </xf>
    <xf numFmtId="0" fontId="27" fillId="0" borderId="84" xfId="0" applyFont="1" applyBorder="1">
      <alignment vertical="center"/>
    </xf>
    <xf numFmtId="0" fontId="27" fillId="0" borderId="1" xfId="0" applyFont="1" applyBorder="1" applyAlignment="1" applyProtection="1">
      <alignment horizontal="center" vertical="center"/>
      <protection locked="0"/>
    </xf>
    <xf numFmtId="0" fontId="28" fillId="0" borderId="0" xfId="0" applyFont="1" applyAlignment="1">
      <alignment horizontal="center" vertical="center"/>
    </xf>
    <xf numFmtId="0" fontId="27" fillId="0" borderId="1" xfId="0" applyFont="1" applyBorder="1" applyAlignment="1">
      <alignment horizontal="center"/>
    </xf>
    <xf numFmtId="0" fontId="27" fillId="0" borderId="0" xfId="0" applyFont="1" applyAlignment="1" applyProtection="1">
      <alignment horizontal="left" vertical="top"/>
      <protection locked="0"/>
    </xf>
    <xf numFmtId="0" fontId="8" fillId="0" borderId="11" xfId="0" applyFont="1" applyBorder="1">
      <alignment vertical="center"/>
    </xf>
    <xf numFmtId="0" fontId="8" fillId="0" borderId="7" xfId="0" applyFont="1" applyBorder="1">
      <alignment vertical="center"/>
    </xf>
    <xf numFmtId="0" fontId="8" fillId="0" borderId="7" xfId="0" applyFont="1" applyBorder="1" applyAlignment="1">
      <alignment vertical="center" wrapText="1"/>
    </xf>
    <xf numFmtId="0" fontId="8" fillId="0" borderId="4" xfId="0" applyFont="1" applyBorder="1" applyAlignment="1">
      <alignment vertical="center" wrapText="1"/>
    </xf>
    <xf numFmtId="0" fontId="8" fillId="0" borderId="6" xfId="0" applyFont="1" applyBorder="1">
      <alignment vertical="center"/>
    </xf>
    <xf numFmtId="0" fontId="8" fillId="0" borderId="3" xfId="0" applyFont="1" applyBorder="1">
      <alignment vertical="center"/>
    </xf>
    <xf numFmtId="0" fontId="8" fillId="0" borderId="29" xfId="0" applyFont="1" applyBorder="1">
      <alignment vertical="center"/>
    </xf>
    <xf numFmtId="0" fontId="8" fillId="0" borderId="5" xfId="0" applyFont="1" applyBorder="1" applyAlignment="1">
      <alignment horizontal="right" vertical="center"/>
    </xf>
    <xf numFmtId="0" fontId="8" fillId="0" borderId="25" xfId="0" applyFont="1" applyBorder="1" applyAlignment="1">
      <alignment horizontal="right" vertical="center"/>
    </xf>
    <xf numFmtId="0" fontId="8" fillId="0" borderId="30" xfId="0" applyFont="1" applyBorder="1" applyAlignment="1">
      <alignment horizontal="right" vertical="center"/>
    </xf>
    <xf numFmtId="0" fontId="8" fillId="0" borderId="15" xfId="0" applyFont="1" applyBorder="1" applyAlignment="1">
      <alignment horizontal="right" vertical="center"/>
    </xf>
    <xf numFmtId="0" fontId="8" fillId="0" borderId="0" xfId="0" applyFont="1" applyAlignment="1">
      <alignment horizontal="right" vertical="center"/>
    </xf>
    <xf numFmtId="0" fontId="8" fillId="0" borderId="31" xfId="0" applyFont="1" applyBorder="1" applyAlignment="1">
      <alignment horizontal="right" vertical="center"/>
    </xf>
    <xf numFmtId="0" fontId="8" fillId="0" borderId="2" xfId="0" applyFont="1" applyBorder="1" applyAlignment="1">
      <alignment vertical="top" wrapText="1"/>
    </xf>
    <xf numFmtId="0" fontId="8" fillId="0" borderId="8" xfId="0" applyFont="1" applyBorder="1" applyAlignment="1">
      <alignment vertical="top" wrapText="1"/>
    </xf>
    <xf numFmtId="0" fontId="8" fillId="0" borderId="2" xfId="5" applyFont="1" applyBorder="1">
      <alignment vertical="center"/>
    </xf>
    <xf numFmtId="0" fontId="8" fillId="0" borderId="10" xfId="5" applyFont="1" applyBorder="1">
      <alignment vertical="center"/>
    </xf>
    <xf numFmtId="0" fontId="8" fillId="0" borderId="8" xfId="5" applyFont="1" applyBorder="1">
      <alignment vertical="center"/>
    </xf>
    <xf numFmtId="0" fontId="8" fillId="0" borderId="2" xfId="5" applyFont="1" applyBorder="1" applyAlignment="1">
      <alignment horizontal="left" vertical="center"/>
    </xf>
    <xf numFmtId="0" fontId="8" fillId="0" borderId="10" xfId="5" applyFont="1" applyBorder="1" applyAlignment="1">
      <alignment horizontal="left" vertical="center"/>
    </xf>
    <xf numFmtId="0" fontId="8" fillId="0" borderId="8" xfId="5" applyFont="1" applyBorder="1" applyAlignment="1">
      <alignment horizontal="left" vertical="center"/>
    </xf>
    <xf numFmtId="181" fontId="14" fillId="6" borderId="4" xfId="0" applyNumberFormat="1" applyFont="1" applyFill="1" applyBorder="1" applyAlignment="1" applyProtection="1">
      <alignment vertical="center" shrinkToFit="1"/>
      <protection hidden="1"/>
    </xf>
    <xf numFmtId="181" fontId="14" fillId="6" borderId="11" xfId="0" applyNumberFormat="1" applyFont="1" applyFill="1" applyBorder="1" applyAlignment="1" applyProtection="1">
      <alignment vertical="center" shrinkToFit="1"/>
      <protection hidden="1"/>
    </xf>
  </cellXfs>
  <cellStyles count="17">
    <cellStyle name="パーセント 2" xfId="1" xr:uid="{00000000-0005-0000-0000-000000000000}"/>
    <cellStyle name="ハイパーリンク" xfId="13" builtinId="8"/>
    <cellStyle name="桁区切り" xfId="14" builtinId="6"/>
    <cellStyle name="桁区切り 2" xfId="2" xr:uid="{00000000-0005-0000-0000-000001000000}"/>
    <cellStyle name="桁区切り 3" xfId="3" xr:uid="{00000000-0005-0000-0000-000002000000}"/>
    <cellStyle name="標準" xfId="0" builtinId="0"/>
    <cellStyle name="標準 2" xfId="4" xr:uid="{00000000-0005-0000-0000-000004000000}"/>
    <cellStyle name="標準 3" xfId="5" xr:uid="{00000000-0005-0000-0000-000005000000}"/>
    <cellStyle name="標準 3 2" xfId="15" xr:uid="{5CFCB7A7-8F83-4E7B-A48D-6A70A6AAD54E}"/>
    <cellStyle name="標準 4" xfId="6" xr:uid="{00000000-0005-0000-0000-000006000000}"/>
    <cellStyle name="標準 4 2" xfId="16" xr:uid="{C23B001A-A855-4947-87E3-1B08A14463F0}"/>
    <cellStyle name="標準 5" xfId="7" xr:uid="{00000000-0005-0000-0000-000007000000}"/>
    <cellStyle name="標準 6" xfId="8" xr:uid="{00000000-0005-0000-0000-000008000000}"/>
    <cellStyle name="標準_20年度交付要綱様式（広域支援）" xfId="9" xr:uid="{00000000-0005-0000-0000-000009000000}"/>
    <cellStyle name="標準_Book1" xfId="10" xr:uid="{00000000-0005-0000-0000-00000A000000}"/>
    <cellStyle name="標準_都道府県総括表（市町村社会参加）" xfId="12" xr:uid="{00000000-0005-0000-0000-00000C000000}"/>
    <cellStyle name="標準_別紙（２）精算額内訳" xfId="11" xr:uid="{00000000-0005-0000-0000-00000B000000}"/>
  </cellStyles>
  <dxfs count="2">
    <dxf>
      <font>
        <color theme="0"/>
      </font>
    </dxf>
    <dxf>
      <font>
        <color theme="0" tint="-0.34998626667073579"/>
      </font>
    </dxf>
  </dxfs>
  <tableStyles count="0" defaultTableStyle="TableStyleMedium2" defaultPivotStyle="PivotStyleLight16"/>
  <colors>
    <mruColors>
      <color rgb="FFCDFFFF"/>
      <color rgb="FFFFFFCC"/>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42</xdr:col>
      <xdr:colOff>67310</xdr:colOff>
      <xdr:row>6</xdr:row>
      <xdr:rowOff>55880</xdr:rowOff>
    </xdr:from>
    <xdr:to>
      <xdr:col>83</xdr:col>
      <xdr:colOff>0</xdr:colOff>
      <xdr:row>21</xdr:row>
      <xdr:rowOff>67310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296785" y="1294130"/>
          <a:ext cx="6962140" cy="293560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1">
              <a:solidFill>
                <a:srgbClr val="FF0000"/>
              </a:solidFill>
            </a:rPr>
            <a:t>様式第</a:t>
          </a:r>
          <a:r>
            <a:rPr kumimoji="1" lang="en-US" altLang="ja-JP" sz="1400" b="1">
              <a:solidFill>
                <a:srgbClr val="FF0000"/>
              </a:solidFill>
            </a:rPr>
            <a:t>18</a:t>
          </a:r>
          <a:r>
            <a:rPr kumimoji="1" lang="ja-JP" altLang="en-US" sz="1400" b="1">
              <a:solidFill>
                <a:srgbClr val="FF0000"/>
              </a:solidFill>
            </a:rPr>
            <a:t>号　事業計画書は、以下に記載する</a:t>
          </a:r>
          <a:r>
            <a:rPr kumimoji="1" lang="ja-JP" altLang="ja-JP" sz="1400" b="1">
              <a:solidFill>
                <a:srgbClr val="FF0000"/>
              </a:solidFill>
              <a:effectLst/>
              <a:latin typeface="+mn-lt"/>
              <a:ea typeface="+mn-ea"/>
              <a:cs typeface="+mn-cs"/>
            </a:rPr>
            <a:t>４</a:t>
          </a:r>
          <a:r>
            <a:rPr kumimoji="1" lang="ja-JP" altLang="en-US" sz="1400" b="1">
              <a:solidFill>
                <a:srgbClr val="FF0000"/>
              </a:solidFill>
              <a:effectLst/>
              <a:latin typeface="+mn-lt"/>
              <a:ea typeface="+mn-ea"/>
              <a:cs typeface="+mn-cs"/>
            </a:rPr>
            <a:t>シート</a:t>
          </a:r>
          <a:r>
            <a:rPr kumimoji="1" lang="ja-JP" altLang="ja-JP" sz="1400" b="1">
              <a:solidFill>
                <a:srgbClr val="FF0000"/>
              </a:solidFill>
              <a:effectLst/>
              <a:latin typeface="+mn-lt"/>
              <a:ea typeface="+mn-ea"/>
              <a:cs typeface="+mn-cs"/>
            </a:rPr>
            <a:t>で一つとなります。</a:t>
          </a:r>
          <a:endParaRPr lang="ja-JP" altLang="ja-JP" sz="1400" b="1">
            <a:solidFill>
              <a:srgbClr val="FF0000"/>
            </a:solidFill>
            <a:effectLst/>
          </a:endParaRPr>
        </a:p>
        <a:p>
          <a:endParaRPr kumimoji="1" lang="en-US" altLang="ja-JP" sz="1400" b="1">
            <a:solidFill>
              <a:srgbClr val="FF0000"/>
            </a:solidFill>
          </a:endParaRPr>
        </a:p>
        <a:p>
          <a:r>
            <a:rPr kumimoji="1" lang="ja-JP" altLang="en-US" sz="1400" b="1">
              <a:solidFill>
                <a:srgbClr val="FF0000"/>
              </a:solidFill>
            </a:rPr>
            <a:t>　・総括</a:t>
          </a:r>
          <a:endParaRPr kumimoji="1" lang="en-US" altLang="ja-JP" sz="1400" b="1">
            <a:solidFill>
              <a:srgbClr val="FF0000"/>
            </a:solidFill>
          </a:endParaRPr>
        </a:p>
        <a:p>
          <a:r>
            <a:rPr kumimoji="1" lang="ja-JP" altLang="en-US" sz="1400" b="1">
              <a:solidFill>
                <a:srgbClr val="FF0000"/>
              </a:solidFill>
            </a:rPr>
            <a:t>　・申請額一覧</a:t>
          </a:r>
          <a:endParaRPr kumimoji="1" lang="en-US" altLang="ja-JP" sz="1400" b="1">
            <a:solidFill>
              <a:srgbClr val="FF0000"/>
            </a:solidFill>
          </a:endParaRPr>
        </a:p>
        <a:p>
          <a:pPr marL="0" marR="0" lvl="0" indent="0" defTabSz="914400" eaLnBrk="1" fontAlgn="auto" latinLnBrk="0" hangingPunct="1">
            <a:lnSpc>
              <a:spcPct val="100000"/>
            </a:lnSpc>
            <a:spcBef>
              <a:spcPts val="0"/>
            </a:spcBef>
            <a:spcAft>
              <a:spcPts val="0"/>
            </a:spcAft>
            <a:defRPr/>
          </a:pPr>
          <a:r>
            <a:rPr kumimoji="1" lang="ja-JP" altLang="en-US" sz="1400" b="1">
              <a:solidFill>
                <a:srgbClr val="FF0000"/>
              </a:solidFill>
            </a:rPr>
            <a:t>　・個票</a:t>
          </a:r>
          <a:endParaRPr kumimoji="1" lang="en-US" altLang="ja-JP" sz="14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en-US" sz="1400" b="1">
              <a:solidFill>
                <a:srgbClr val="FF0000"/>
              </a:solidFill>
              <a:effectLst/>
              <a:latin typeface="+mn-lt"/>
              <a:ea typeface="+mn-ea"/>
              <a:cs typeface="+mn-cs"/>
            </a:rPr>
            <a:t>　　　</a:t>
          </a:r>
          <a:r>
            <a:rPr kumimoji="1" lang="en-US" altLang="ja-JP" sz="1400" b="1">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積算内訳の欄は、別ファイル「別紙　積算内訳書」で作成</a:t>
          </a:r>
          <a:endParaRPr kumimoji="1" lang="en-US" altLang="ja-JP" sz="14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en-US" sz="1400" b="1">
              <a:solidFill>
                <a:srgbClr val="FF0000"/>
              </a:solidFill>
              <a:effectLst/>
              <a:latin typeface="+mn-lt"/>
              <a:ea typeface="+mn-ea"/>
              <a:cs typeface="+mn-cs"/>
            </a:rPr>
            <a:t>　　　</a:t>
          </a:r>
          <a:r>
            <a:rPr kumimoji="1" lang="en-US" altLang="ja-JP" sz="1400" b="1">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「別紙　積算内訳書」</a:t>
          </a:r>
          <a:r>
            <a:rPr kumimoji="1" lang="ja-JP" altLang="en-US" sz="1400" b="1">
              <a:solidFill>
                <a:srgbClr val="FF0000"/>
              </a:solidFill>
              <a:effectLst/>
              <a:latin typeface="+mn-lt"/>
              <a:ea typeface="+mn-ea"/>
              <a:cs typeface="+mn-cs"/>
            </a:rPr>
            <a:t>は個票ごとに作成が必要です。</a:t>
          </a:r>
          <a:endParaRPr kumimoji="1" lang="en-US" altLang="ja-JP" sz="14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en-US" sz="1400" b="1">
              <a:solidFill>
                <a:srgbClr val="FF0000"/>
              </a:solidFill>
              <a:effectLst/>
              <a:latin typeface="+mn-lt"/>
              <a:ea typeface="+mn-ea"/>
              <a:cs typeface="+mn-cs"/>
            </a:rPr>
            <a:t>　　　　　（例）　「個票１」、「個票２」を作成　→</a:t>
          </a:r>
          <a:r>
            <a:rPr kumimoji="1" lang="ja-JP" altLang="ja-JP" sz="1400" b="1">
              <a:solidFill>
                <a:srgbClr val="FF0000"/>
              </a:solidFill>
              <a:effectLst/>
              <a:latin typeface="+mn-lt"/>
              <a:ea typeface="+mn-ea"/>
              <a:cs typeface="+mn-cs"/>
            </a:rPr>
            <a:t>「別紙　積算内訳書」</a:t>
          </a:r>
          <a:r>
            <a:rPr kumimoji="1" lang="ja-JP" altLang="en-US" sz="1400" b="1">
              <a:solidFill>
                <a:srgbClr val="FF0000"/>
              </a:solidFill>
              <a:effectLst/>
              <a:latin typeface="+mn-lt"/>
              <a:ea typeface="+mn-ea"/>
              <a:cs typeface="+mn-cs"/>
            </a:rPr>
            <a:t>は２つ作成</a:t>
          </a:r>
          <a:endParaRPr kumimoji="1" lang="en-US" altLang="ja-JP" sz="14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en-US" sz="1400" b="1">
              <a:solidFill>
                <a:srgbClr val="FF0000"/>
              </a:solidFill>
              <a:effectLst/>
              <a:latin typeface="+mn-lt"/>
              <a:ea typeface="+mn-ea"/>
              <a:cs typeface="+mn-cs"/>
            </a:rPr>
            <a:t>　　　</a:t>
          </a:r>
          <a:r>
            <a:rPr kumimoji="1" lang="en-US" altLang="ja-JP" sz="1400" b="1">
              <a:solidFill>
                <a:srgbClr val="FF0000"/>
              </a:solidFill>
              <a:effectLst/>
              <a:latin typeface="+mn-lt"/>
              <a:ea typeface="+mn-ea"/>
              <a:cs typeface="+mn-cs"/>
            </a:rPr>
            <a:t>※</a:t>
          </a:r>
          <a:r>
            <a:rPr kumimoji="1" lang="ja-JP" altLang="en-US" sz="1400" b="1">
              <a:solidFill>
                <a:srgbClr val="FF0000"/>
              </a:solidFill>
              <a:effectLst/>
              <a:latin typeface="+mn-lt"/>
              <a:ea typeface="+mn-ea"/>
              <a:cs typeface="+mn-cs"/>
            </a:rPr>
            <a:t>個票のシート名は変更しないでください。</a:t>
          </a:r>
          <a:r>
            <a:rPr kumimoji="1" lang="ja-JP" altLang="ja-JP" sz="1400" b="1">
              <a:solidFill>
                <a:srgbClr val="FF0000"/>
              </a:solidFill>
              <a:effectLst/>
              <a:latin typeface="+mn-lt"/>
              <a:ea typeface="+mn-ea"/>
              <a:cs typeface="+mn-cs"/>
            </a:rPr>
            <a:t>　</a:t>
          </a:r>
          <a:r>
            <a:rPr kumimoji="1" lang="ja-JP" altLang="en-US" sz="1400" b="1">
              <a:solidFill>
                <a:srgbClr val="FF0000"/>
              </a:solidFill>
              <a:effectLst/>
              <a:latin typeface="+mn-lt"/>
              <a:ea typeface="+mn-ea"/>
              <a:cs typeface="+mn-cs"/>
            </a:rPr>
            <a:t>は個票は別は</a:t>
          </a:r>
          <a:endParaRPr kumimoji="1" lang="en-US" altLang="ja-JP" sz="1400" b="1">
            <a:solidFill>
              <a:srgbClr val="FF0000"/>
            </a:solidFill>
            <a:effectLst/>
            <a:latin typeface="+mn-lt"/>
            <a:ea typeface="+mn-ea"/>
            <a:cs typeface="+mn-cs"/>
          </a:endParaRPr>
        </a:p>
        <a:p>
          <a:r>
            <a:rPr kumimoji="1" lang="ja-JP" altLang="en-US" sz="1400" b="1">
              <a:solidFill>
                <a:srgbClr val="FF0000"/>
              </a:solidFill>
            </a:rPr>
            <a:t>　・事業計画書</a:t>
          </a:r>
          <a:endParaRPr kumimoji="1" lang="en-US" altLang="ja-JP" sz="1400" b="1">
            <a:solidFill>
              <a:srgbClr val="FF0000"/>
            </a:solidFill>
          </a:endParaRPr>
        </a:p>
        <a:p>
          <a:endParaRPr kumimoji="1" lang="en-US" altLang="ja-JP" sz="1400" b="1">
            <a:solidFill>
              <a:srgbClr val="FF0000"/>
            </a:solidFill>
          </a:endParaRPr>
        </a:p>
        <a:p>
          <a:r>
            <a:rPr kumimoji="1" lang="ja-JP" altLang="en-US" sz="1400" b="1">
              <a:solidFill>
                <a:srgbClr val="FF0000"/>
              </a:solidFill>
            </a:rPr>
            <a:t>　</a:t>
          </a:r>
          <a:r>
            <a:rPr kumimoji="1" lang="en-US" altLang="ja-JP" sz="1800" b="1" u="dbl">
              <a:solidFill>
                <a:srgbClr val="FF0000"/>
              </a:solidFill>
            </a:rPr>
            <a:t>※</a:t>
          </a:r>
          <a:r>
            <a:rPr kumimoji="1" lang="ja-JP" altLang="en-US" sz="1800" b="1" u="dbl">
              <a:solidFill>
                <a:srgbClr val="FF0000"/>
              </a:solidFill>
            </a:rPr>
            <a:t>支払を証明する書類（領収書等）についても、添付が必要です。</a:t>
          </a:r>
          <a:endParaRPr kumimoji="1" lang="en-US" altLang="ja-JP" sz="1800" b="1" u="dbl">
            <a:solidFill>
              <a:srgbClr val="FF0000"/>
            </a:solidFill>
          </a:endParaRPr>
        </a:p>
      </xdr:txBody>
    </xdr:sp>
    <xdr:clientData/>
  </xdr:twoCellAnchor>
  <xdr:twoCellAnchor>
    <xdr:from>
      <xdr:col>43</xdr:col>
      <xdr:colOff>11430</xdr:colOff>
      <xdr:row>24</xdr:row>
      <xdr:rowOff>89535</xdr:rowOff>
    </xdr:from>
    <xdr:to>
      <xdr:col>70</xdr:col>
      <xdr:colOff>124460</xdr:colOff>
      <xdr:row>50</xdr:row>
      <xdr:rowOff>4445</xdr:rowOff>
    </xdr:to>
    <xdr:sp macro="" textlink="">
      <xdr:nvSpPr>
        <xdr:cNvPr id="3" name="テキスト ボックス 2">
          <a:extLst>
            <a:ext uri="{FF2B5EF4-FFF2-40B4-BE49-F238E27FC236}">
              <a16:creationId xmlns:a16="http://schemas.microsoft.com/office/drawing/2014/main" id="{00000000-0008-0000-0300-000003000000}"/>
            </a:ext>
          </a:extLst>
        </xdr:cNvPr>
        <xdr:cNvSpPr/>
      </xdr:nvSpPr>
      <xdr:spPr>
        <a:xfrm>
          <a:off x="7412355" y="4737735"/>
          <a:ext cx="4742180" cy="4315460"/>
        </a:xfrm>
        <a:prstGeom prst="leftArrow">
          <a:avLst>
            <a:gd name="adj1" fmla="val 50000"/>
            <a:gd name="adj2" fmla="val 20943"/>
          </a:avLst>
        </a:prstGeom>
        <a:solidFill>
          <a:schemeClr val="lt1"/>
        </a:solidFill>
        <a:ln w="2857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nSpc>
              <a:spcPts val="2500"/>
            </a:lnSpc>
          </a:pPr>
          <a:r>
            <a:rPr kumimoji="1" lang="ja-JP" altLang="en-US" sz="2000" b="1">
              <a:solidFill>
                <a:schemeClr val="tx1"/>
              </a:solidFill>
            </a:rPr>
            <a:t>「２　申請（実績）額」は、</a:t>
          </a:r>
          <a:endParaRPr kumimoji="1" lang="en-US" altLang="ja-JP" sz="2000" b="1">
            <a:solidFill>
              <a:schemeClr val="tx1"/>
            </a:solidFill>
          </a:endParaRPr>
        </a:p>
        <a:p>
          <a:pPr>
            <a:lnSpc>
              <a:spcPts val="2400"/>
            </a:lnSpc>
          </a:pPr>
          <a:r>
            <a:rPr kumimoji="1" lang="ja-JP" altLang="en-US" sz="2000" b="1">
              <a:solidFill>
                <a:schemeClr val="tx1"/>
              </a:solidFill>
            </a:rPr>
            <a:t>申請額一覧のシートをを正しく作成すると、自動で入力されます。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134620</xdr:colOff>
      <xdr:row>5</xdr:row>
      <xdr:rowOff>55880</xdr:rowOff>
    </xdr:from>
    <xdr:to>
      <xdr:col>45</xdr:col>
      <xdr:colOff>79375</xdr:colOff>
      <xdr:row>19</xdr:row>
      <xdr:rowOff>183515</xdr:rowOff>
    </xdr:to>
    <xdr:sp macro="" textlink="">
      <xdr:nvSpPr>
        <xdr:cNvPr id="2" name="テキスト ボックス 1">
          <a:extLst>
            <a:ext uri="{FF2B5EF4-FFF2-40B4-BE49-F238E27FC236}">
              <a16:creationId xmlns:a16="http://schemas.microsoft.com/office/drawing/2014/main" id="{00000000-0008-0000-0400-000002000000}"/>
            </a:ext>
          </a:extLst>
        </xdr:cNvPr>
        <xdr:cNvSpPr/>
      </xdr:nvSpPr>
      <xdr:spPr>
        <a:xfrm>
          <a:off x="14526895" y="1389380"/>
          <a:ext cx="4745355" cy="4128135"/>
        </a:xfrm>
        <a:prstGeom prst="leftArrow">
          <a:avLst>
            <a:gd name="adj1" fmla="val 50000"/>
            <a:gd name="adj2" fmla="val 20943"/>
          </a:avLst>
        </a:prstGeom>
        <a:solidFill>
          <a:schemeClr val="lt1"/>
        </a:solidFill>
        <a:ln w="2857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ja-JP" altLang="en-US" sz="2000" b="1">
              <a:solidFill>
                <a:schemeClr val="tx1"/>
              </a:solidFill>
            </a:rPr>
            <a:t>個票を正しく作成すると、自動で入力されます。</a:t>
          </a:r>
          <a:endParaRPr kumimoji="1" lang="en-US" altLang="ja-JP" sz="2000" b="1">
            <a:solidFill>
              <a:schemeClr val="tx1"/>
            </a:solidFill>
          </a:endParaRPr>
        </a:p>
        <a:p>
          <a:endParaRPr kumimoji="1" lang="en-US" altLang="ja-JP" sz="2000" b="1">
            <a:solidFill>
              <a:schemeClr val="tx1"/>
            </a:solidFill>
          </a:endParaRPr>
        </a:p>
        <a:p>
          <a:pPr marL="0" marR="0" lvl="0" indent="0" defTabSz="914400" eaLnBrk="1" fontAlgn="auto" latinLnBrk="0" hangingPunct="1">
            <a:lnSpc>
              <a:spcPct val="100000"/>
            </a:lnSpc>
            <a:spcBef>
              <a:spcPts val="0"/>
            </a:spcBef>
            <a:spcAft>
              <a:spcPts val="0"/>
            </a:spcAft>
            <a:defRPr/>
          </a:pPr>
          <a:r>
            <a:rPr kumimoji="1" lang="en-US" altLang="ja-JP" sz="2000" b="1">
              <a:solidFill>
                <a:schemeClr val="tx1"/>
              </a:solidFill>
              <a:latin typeface="+mn-lt"/>
              <a:ea typeface="+mn-ea"/>
              <a:cs typeface="+mn-cs"/>
            </a:rPr>
            <a:t>※</a:t>
          </a:r>
          <a:r>
            <a:rPr kumimoji="1" lang="ja-JP" altLang="ja-JP" sz="2000" b="1">
              <a:solidFill>
                <a:schemeClr val="tx1"/>
              </a:solidFill>
              <a:latin typeface="+mn-lt"/>
              <a:ea typeface="+mn-ea"/>
              <a:cs typeface="+mn-cs"/>
            </a:rPr>
            <a:t>「備考欄」を除</a:t>
          </a:r>
          <a:r>
            <a:rPr kumimoji="1" lang="ja-JP" altLang="en-US" sz="2000" b="1">
              <a:solidFill>
                <a:schemeClr val="tx1"/>
              </a:solidFill>
              <a:latin typeface="+mn-lt"/>
              <a:ea typeface="+mn-ea"/>
              <a:cs typeface="+mn-cs"/>
            </a:rPr>
            <a:t>く</a:t>
          </a:r>
          <a:endParaRPr kumimoji="1" lang="ja-JP" altLang="ja-JP" sz="2000" b="1">
            <a:solidFill>
              <a:schemeClr val="tx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24634" name="チェック 58" hidden="1">
              <a:extLst>
                <a:ext uri="{63B3BB69-23CF-44E3-9099-C40C66FF867C}">
                  <a14:compatExt spid="_x0000_s24634"/>
                </a:ext>
                <a:ext uri="{FF2B5EF4-FFF2-40B4-BE49-F238E27FC236}">
                  <a16:creationId xmlns:a16="http://schemas.microsoft.com/office/drawing/2014/main" id="{00000000-0008-0000-05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24635" name="チェック 59" hidden="1">
              <a:extLst>
                <a:ext uri="{63B3BB69-23CF-44E3-9099-C40C66FF867C}">
                  <a14:compatExt spid="_x0000_s24635"/>
                </a:ext>
                <a:ext uri="{FF2B5EF4-FFF2-40B4-BE49-F238E27FC236}">
                  <a16:creationId xmlns:a16="http://schemas.microsoft.com/office/drawing/2014/main" id="{00000000-0008-0000-05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130175</xdr:colOff>
      <xdr:row>21</xdr:row>
      <xdr:rowOff>127000</xdr:rowOff>
    </xdr:to>
    <xdr:sp macro="" textlink="">
      <xdr:nvSpPr>
        <xdr:cNvPr id="2" name="左大かっこ 1">
          <a:extLst>
            <a:ext uri="{FF2B5EF4-FFF2-40B4-BE49-F238E27FC236}">
              <a16:creationId xmlns:a16="http://schemas.microsoft.com/office/drawing/2014/main" id="{00000000-0008-0000-0500-000002000000}"/>
            </a:ext>
          </a:extLst>
        </xdr:cNvPr>
        <xdr:cNvSpPr/>
      </xdr:nvSpPr>
      <xdr:spPr>
        <a:xfrm>
          <a:off x="238125" y="3108325"/>
          <a:ext cx="73025" cy="12858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130175</xdr:colOff>
      <xdr:row>50</xdr:row>
      <xdr:rowOff>110490</xdr:rowOff>
    </xdr:to>
    <xdr:sp macro="" textlink="">
      <xdr:nvSpPr>
        <xdr:cNvPr id="48" name="左大かっこ 47">
          <a:extLst>
            <a:ext uri="{FF2B5EF4-FFF2-40B4-BE49-F238E27FC236}">
              <a16:creationId xmlns:a16="http://schemas.microsoft.com/office/drawing/2014/main" id="{00000000-0008-0000-0500-000030000000}"/>
            </a:ext>
          </a:extLst>
        </xdr:cNvPr>
        <xdr:cNvSpPr/>
      </xdr:nvSpPr>
      <xdr:spPr>
        <a:xfrm>
          <a:off x="238125" y="9874250"/>
          <a:ext cx="73025" cy="38989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600075</xdr:colOff>
      <xdr:row>4</xdr:row>
      <xdr:rowOff>105410</xdr:rowOff>
    </xdr:from>
    <xdr:to>
      <xdr:col>16</xdr:col>
      <xdr:colOff>114935</xdr:colOff>
      <xdr:row>10</xdr:row>
      <xdr:rowOff>257810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7848600" y="1050925"/>
          <a:ext cx="5001260" cy="1648460"/>
        </a:xfrm>
        <a:prstGeom prst="rect">
          <a:avLst/>
        </a:prstGeom>
        <a:solidFill>
          <a:schemeClr val="accent5">
            <a:lumMod val="20000"/>
            <a:lumOff val="80000"/>
          </a:schemeClr>
        </a:solidFill>
        <a:ln w="2857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1400" b="1" baseline="0"/>
            <a:t>※</a:t>
          </a:r>
          <a:r>
            <a:rPr kumimoji="1" lang="ja-JP" altLang="en-US" sz="1400" b="1" baseline="0"/>
            <a:t>水色のセルに必要事項を入力してください。</a:t>
          </a:r>
          <a:endParaRPr kumimoji="1" lang="en-US" altLang="ja-JP" sz="1400" b="1" baseline="0"/>
        </a:p>
        <a:p>
          <a:endParaRPr kumimoji="1" lang="en-US" altLang="ja-JP" sz="1400" b="1" baseline="0"/>
        </a:p>
        <a:p>
          <a:r>
            <a:rPr kumimoji="1" lang="en-US" altLang="ja-JP" sz="1400" b="1" baseline="0"/>
            <a:t>※</a:t>
          </a:r>
          <a:r>
            <a:rPr kumimoji="1" lang="ja-JP" altLang="en-US" sz="1400" b="1" baseline="0"/>
            <a:t>文字入力が必要な箇所は「折り返して全体を表示する」にしていますので、文章が一行に収まらない自動で改行されます。</a:t>
          </a:r>
          <a:endParaRPr kumimoji="1" lang="en-US" altLang="ja-JP" sz="1400" b="1" baseline="0"/>
        </a:p>
        <a:p>
          <a:endParaRPr kumimoji="1" lang="en-US" altLang="ja-JP" sz="1400" b="1" baseline="0"/>
        </a:p>
        <a:p>
          <a:r>
            <a:rPr kumimoji="1" lang="en-US" altLang="ja-JP" sz="1400" b="1" baseline="0"/>
            <a:t>※</a:t>
          </a:r>
          <a:r>
            <a:rPr kumimoji="1" lang="ja-JP" altLang="en-US" sz="1400" b="1" baseline="0"/>
            <a:t>段落を変えたい場合は、「</a:t>
          </a:r>
          <a:r>
            <a:rPr kumimoji="1" lang="en-US" altLang="ja-JP" sz="1400" b="1" baseline="0"/>
            <a:t>Ctrl</a:t>
          </a:r>
          <a:r>
            <a:rPr kumimoji="1" lang="ja-JP" altLang="en-US" sz="1400" b="1" baseline="0"/>
            <a:t>＋</a:t>
          </a:r>
          <a:r>
            <a:rPr kumimoji="1" lang="en-US" altLang="ja-JP" sz="1400" b="1" baseline="0"/>
            <a:t>Alt</a:t>
          </a:r>
          <a:r>
            <a:rPr kumimoji="1" lang="ja-JP" altLang="en-US" sz="1400" b="1" baseline="0"/>
            <a:t>」 で改行できます。</a:t>
          </a:r>
          <a:endParaRPr kumimoji="1" lang="en-US" altLang="ja-JP" sz="1400" b="1" baseline="0"/>
        </a:p>
        <a:p>
          <a:endParaRPr kumimoji="1" lang="en-US" altLang="ja-JP" sz="1400" b="1" baseline="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71</xdr:col>
      <xdr:colOff>76200</xdr:colOff>
      <xdr:row>80</xdr:row>
      <xdr:rowOff>38100</xdr:rowOff>
    </xdr:from>
    <xdr:to>
      <xdr:col>80</xdr:col>
      <xdr:colOff>0</xdr:colOff>
      <xdr:row>83</xdr:row>
      <xdr:rowOff>38100</xdr:rowOff>
    </xdr:to>
    <xdr:sp macro="" textlink="">
      <xdr:nvSpPr>
        <xdr:cNvPr id="2" name="円/楕円 1">
          <a:extLst>
            <a:ext uri="{FF2B5EF4-FFF2-40B4-BE49-F238E27FC236}">
              <a16:creationId xmlns:a16="http://schemas.microsoft.com/office/drawing/2014/main" id="{00000000-0008-0000-0700-000002000000}"/>
            </a:ext>
          </a:extLst>
        </xdr:cNvPr>
        <xdr:cNvSpPr/>
      </xdr:nvSpPr>
      <xdr:spPr>
        <a:xfrm>
          <a:off x="6162675" y="7153275"/>
          <a:ext cx="695325" cy="2857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0</xdr:colOff>
      <xdr:row>87</xdr:row>
      <xdr:rowOff>76200</xdr:rowOff>
    </xdr:from>
    <xdr:to>
      <xdr:col>76</xdr:col>
      <xdr:colOff>19050</xdr:colOff>
      <xdr:row>88</xdr:row>
      <xdr:rowOff>114300</xdr:rowOff>
    </xdr:to>
    <xdr:sp macro="" textlink="">
      <xdr:nvSpPr>
        <xdr:cNvPr id="3" name="円/楕円 2">
          <a:extLst>
            <a:ext uri="{FF2B5EF4-FFF2-40B4-BE49-F238E27FC236}">
              <a16:creationId xmlns:a16="http://schemas.microsoft.com/office/drawing/2014/main" id="{00000000-0008-0000-0700-000003000000}"/>
            </a:ext>
          </a:extLst>
        </xdr:cNvPr>
        <xdr:cNvSpPr/>
      </xdr:nvSpPr>
      <xdr:spPr>
        <a:xfrm>
          <a:off x="6086475" y="7905750"/>
          <a:ext cx="447675" cy="2095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73729" name="チェック 58" hidden="1">
              <a:extLst>
                <a:ext uri="{63B3BB69-23CF-44E3-9099-C40C66FF867C}">
                  <a14:compatExt spid="_x0000_s73729"/>
                </a:ext>
                <a:ext uri="{FF2B5EF4-FFF2-40B4-BE49-F238E27FC236}">
                  <a16:creationId xmlns:a16="http://schemas.microsoft.com/office/drawing/2014/main" id="{EF19BC22-7647-460F-8C9F-47C3089EEE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73730" name="チェック 59" hidden="1">
              <a:extLst>
                <a:ext uri="{63B3BB69-23CF-44E3-9099-C40C66FF867C}">
                  <a14:compatExt spid="_x0000_s73730"/>
                </a:ext>
                <a:ext uri="{FF2B5EF4-FFF2-40B4-BE49-F238E27FC236}">
                  <a16:creationId xmlns:a16="http://schemas.microsoft.com/office/drawing/2014/main" id="{A3F3A9FD-04F4-44EC-B645-8C1C01B8C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130175</xdr:colOff>
      <xdr:row>21</xdr:row>
      <xdr:rowOff>127000</xdr:rowOff>
    </xdr:to>
    <xdr:sp macro="" textlink="">
      <xdr:nvSpPr>
        <xdr:cNvPr id="2" name="左大かっこ 1">
          <a:extLst>
            <a:ext uri="{FF2B5EF4-FFF2-40B4-BE49-F238E27FC236}">
              <a16:creationId xmlns:a16="http://schemas.microsoft.com/office/drawing/2014/main" id="{8BCA62D5-C354-47EA-BC78-AC87A7E93782}"/>
            </a:ext>
          </a:extLst>
        </xdr:cNvPr>
        <xdr:cNvSpPr/>
      </xdr:nvSpPr>
      <xdr:spPr>
        <a:xfrm>
          <a:off x="238125" y="3108325"/>
          <a:ext cx="73025" cy="12858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130175</xdr:colOff>
      <xdr:row>50</xdr:row>
      <xdr:rowOff>110490</xdr:rowOff>
    </xdr:to>
    <xdr:sp macro="" textlink="">
      <xdr:nvSpPr>
        <xdr:cNvPr id="3" name="左大かっこ 2">
          <a:extLst>
            <a:ext uri="{FF2B5EF4-FFF2-40B4-BE49-F238E27FC236}">
              <a16:creationId xmlns:a16="http://schemas.microsoft.com/office/drawing/2014/main" id="{83174B20-0301-4364-9931-1E58723687B2}"/>
            </a:ext>
          </a:extLst>
        </xdr:cNvPr>
        <xdr:cNvSpPr/>
      </xdr:nvSpPr>
      <xdr:spPr>
        <a:xfrm>
          <a:off x="238125" y="9721850"/>
          <a:ext cx="73025" cy="38989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76815</xdr:colOff>
      <xdr:row>3</xdr:row>
      <xdr:rowOff>99859</xdr:rowOff>
    </xdr:from>
    <xdr:to>
      <xdr:col>37</xdr:col>
      <xdr:colOff>59670</xdr:colOff>
      <xdr:row>17</xdr:row>
      <xdr:rowOff>178865</xdr:rowOff>
    </xdr:to>
    <xdr:sp macro="" textlink="">
      <xdr:nvSpPr>
        <xdr:cNvPr id="4" name="テキスト ボックス 3">
          <a:extLst>
            <a:ext uri="{FF2B5EF4-FFF2-40B4-BE49-F238E27FC236}">
              <a16:creationId xmlns:a16="http://schemas.microsoft.com/office/drawing/2014/main" id="{5920FEB4-9A43-4F85-B36F-FD4C1B84DAED}"/>
            </a:ext>
          </a:extLst>
        </xdr:cNvPr>
        <xdr:cNvSpPr txBox="1"/>
      </xdr:nvSpPr>
      <xdr:spPr>
        <a:xfrm>
          <a:off x="261170" y="606835"/>
          <a:ext cx="6619629" cy="3105498"/>
        </a:xfrm>
        <a:prstGeom prst="rect">
          <a:avLst/>
        </a:prstGeom>
        <a:solidFill>
          <a:sysClr val="window" lastClr="FFFFFF"/>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2800"/>
        </a:p>
        <a:p>
          <a:endParaRPr kumimoji="1" lang="en-US" altLang="ja-JP" sz="2800"/>
        </a:p>
        <a:p>
          <a:endParaRPr kumimoji="1" lang="en-US" altLang="ja-JP" sz="2800"/>
        </a:p>
        <a:p>
          <a:r>
            <a:rPr kumimoji="1" lang="ja-JP" altLang="en-US" sz="2800"/>
            <a:t>　</a:t>
          </a:r>
          <a:r>
            <a:rPr kumimoji="1" lang="ja-JP" altLang="en-US" sz="2800">
              <a:solidFill>
                <a:srgbClr val="FF0000"/>
              </a:solidFill>
            </a:rPr>
            <a:t>個票が複数必要な場合はご活用ください</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74753" name="チェック 58" hidden="1">
              <a:extLst>
                <a:ext uri="{63B3BB69-23CF-44E3-9099-C40C66FF867C}">
                  <a14:compatExt spid="_x0000_s74753"/>
                </a:ext>
                <a:ext uri="{FF2B5EF4-FFF2-40B4-BE49-F238E27FC236}">
                  <a16:creationId xmlns:a16="http://schemas.microsoft.com/office/drawing/2014/main" id="{EF108D83-105A-4364-BD3C-451678428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74754" name="チェック 59" hidden="1">
              <a:extLst>
                <a:ext uri="{63B3BB69-23CF-44E3-9099-C40C66FF867C}">
                  <a14:compatExt spid="_x0000_s74754"/>
                </a:ext>
                <a:ext uri="{FF2B5EF4-FFF2-40B4-BE49-F238E27FC236}">
                  <a16:creationId xmlns:a16="http://schemas.microsoft.com/office/drawing/2014/main" id="{188F8D5E-482B-40C9-8FFD-F107222465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130175</xdr:colOff>
      <xdr:row>21</xdr:row>
      <xdr:rowOff>127000</xdr:rowOff>
    </xdr:to>
    <xdr:sp macro="" textlink="">
      <xdr:nvSpPr>
        <xdr:cNvPr id="2" name="左大かっこ 1">
          <a:extLst>
            <a:ext uri="{FF2B5EF4-FFF2-40B4-BE49-F238E27FC236}">
              <a16:creationId xmlns:a16="http://schemas.microsoft.com/office/drawing/2014/main" id="{93290849-5EA0-44E1-8C88-20319759A213}"/>
            </a:ext>
          </a:extLst>
        </xdr:cNvPr>
        <xdr:cNvSpPr/>
      </xdr:nvSpPr>
      <xdr:spPr>
        <a:xfrm>
          <a:off x="238125" y="3108325"/>
          <a:ext cx="73025" cy="12858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130175</xdr:colOff>
      <xdr:row>50</xdr:row>
      <xdr:rowOff>110490</xdr:rowOff>
    </xdr:to>
    <xdr:sp macro="" textlink="">
      <xdr:nvSpPr>
        <xdr:cNvPr id="3" name="左大かっこ 2">
          <a:extLst>
            <a:ext uri="{FF2B5EF4-FFF2-40B4-BE49-F238E27FC236}">
              <a16:creationId xmlns:a16="http://schemas.microsoft.com/office/drawing/2014/main" id="{84261A8B-6AFF-4B44-81A9-27D3A2F9B2B9}"/>
            </a:ext>
          </a:extLst>
        </xdr:cNvPr>
        <xdr:cNvSpPr/>
      </xdr:nvSpPr>
      <xdr:spPr>
        <a:xfrm>
          <a:off x="238125" y="9721850"/>
          <a:ext cx="73025" cy="38989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76815</xdr:colOff>
      <xdr:row>3</xdr:row>
      <xdr:rowOff>99859</xdr:rowOff>
    </xdr:from>
    <xdr:to>
      <xdr:col>37</xdr:col>
      <xdr:colOff>59670</xdr:colOff>
      <xdr:row>17</xdr:row>
      <xdr:rowOff>178865</xdr:rowOff>
    </xdr:to>
    <xdr:sp macro="" textlink="">
      <xdr:nvSpPr>
        <xdr:cNvPr id="4" name="テキスト ボックス 3">
          <a:extLst>
            <a:ext uri="{FF2B5EF4-FFF2-40B4-BE49-F238E27FC236}">
              <a16:creationId xmlns:a16="http://schemas.microsoft.com/office/drawing/2014/main" id="{6A771176-ECC3-422F-A393-25A06BF76B9B}"/>
            </a:ext>
          </a:extLst>
        </xdr:cNvPr>
        <xdr:cNvSpPr txBox="1"/>
      </xdr:nvSpPr>
      <xdr:spPr>
        <a:xfrm>
          <a:off x="257790" y="604684"/>
          <a:ext cx="6497955" cy="3117481"/>
        </a:xfrm>
        <a:prstGeom prst="rect">
          <a:avLst/>
        </a:prstGeom>
        <a:solidFill>
          <a:sysClr val="window" lastClr="FFFFFF"/>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2800"/>
        </a:p>
        <a:p>
          <a:endParaRPr kumimoji="1" lang="en-US" altLang="ja-JP" sz="2800"/>
        </a:p>
        <a:p>
          <a:endParaRPr kumimoji="1" lang="en-US" altLang="ja-JP" sz="2800"/>
        </a:p>
        <a:p>
          <a:r>
            <a:rPr kumimoji="1" lang="ja-JP" altLang="en-US" sz="2800"/>
            <a:t>　</a:t>
          </a:r>
          <a:r>
            <a:rPr kumimoji="1" lang="ja-JP" altLang="en-US" sz="2800">
              <a:solidFill>
                <a:srgbClr val="FF0000"/>
              </a:solidFill>
            </a:rPr>
            <a:t>個票が複数必要な場合はご活用ください</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75777" name="チェック 58" hidden="1">
              <a:extLst>
                <a:ext uri="{63B3BB69-23CF-44E3-9099-C40C66FF867C}">
                  <a14:compatExt spid="_x0000_s75777"/>
                </a:ext>
                <a:ext uri="{FF2B5EF4-FFF2-40B4-BE49-F238E27FC236}">
                  <a16:creationId xmlns:a16="http://schemas.microsoft.com/office/drawing/2014/main" id="{1C159378-F8BB-420E-8373-B33DF3BD2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75778" name="チェック 59" hidden="1">
              <a:extLst>
                <a:ext uri="{63B3BB69-23CF-44E3-9099-C40C66FF867C}">
                  <a14:compatExt spid="_x0000_s75778"/>
                </a:ext>
                <a:ext uri="{FF2B5EF4-FFF2-40B4-BE49-F238E27FC236}">
                  <a16:creationId xmlns:a16="http://schemas.microsoft.com/office/drawing/2014/main" id="{36294826-F278-4769-BAC9-B80EE44873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130175</xdr:colOff>
      <xdr:row>21</xdr:row>
      <xdr:rowOff>127000</xdr:rowOff>
    </xdr:to>
    <xdr:sp macro="" textlink="">
      <xdr:nvSpPr>
        <xdr:cNvPr id="2" name="左大かっこ 1">
          <a:extLst>
            <a:ext uri="{FF2B5EF4-FFF2-40B4-BE49-F238E27FC236}">
              <a16:creationId xmlns:a16="http://schemas.microsoft.com/office/drawing/2014/main" id="{E68EDCC6-1A0D-4EE2-B216-255F6E3A268C}"/>
            </a:ext>
          </a:extLst>
        </xdr:cNvPr>
        <xdr:cNvSpPr/>
      </xdr:nvSpPr>
      <xdr:spPr>
        <a:xfrm>
          <a:off x="238125" y="3108325"/>
          <a:ext cx="73025" cy="12858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130175</xdr:colOff>
      <xdr:row>50</xdr:row>
      <xdr:rowOff>110490</xdr:rowOff>
    </xdr:to>
    <xdr:sp macro="" textlink="">
      <xdr:nvSpPr>
        <xdr:cNvPr id="3" name="左大かっこ 2">
          <a:extLst>
            <a:ext uri="{FF2B5EF4-FFF2-40B4-BE49-F238E27FC236}">
              <a16:creationId xmlns:a16="http://schemas.microsoft.com/office/drawing/2014/main" id="{3EE8BE74-F73C-4813-8A07-D0F544F7B23B}"/>
            </a:ext>
          </a:extLst>
        </xdr:cNvPr>
        <xdr:cNvSpPr/>
      </xdr:nvSpPr>
      <xdr:spPr>
        <a:xfrm>
          <a:off x="238125" y="9721850"/>
          <a:ext cx="73025" cy="38989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76815</xdr:colOff>
      <xdr:row>3</xdr:row>
      <xdr:rowOff>99859</xdr:rowOff>
    </xdr:from>
    <xdr:to>
      <xdr:col>37</xdr:col>
      <xdr:colOff>59670</xdr:colOff>
      <xdr:row>17</xdr:row>
      <xdr:rowOff>178865</xdr:rowOff>
    </xdr:to>
    <xdr:sp macro="" textlink="">
      <xdr:nvSpPr>
        <xdr:cNvPr id="4" name="テキスト ボックス 3">
          <a:extLst>
            <a:ext uri="{FF2B5EF4-FFF2-40B4-BE49-F238E27FC236}">
              <a16:creationId xmlns:a16="http://schemas.microsoft.com/office/drawing/2014/main" id="{C4F4D121-CF36-479A-BA99-5FA63C8566FC}"/>
            </a:ext>
          </a:extLst>
        </xdr:cNvPr>
        <xdr:cNvSpPr txBox="1"/>
      </xdr:nvSpPr>
      <xdr:spPr>
        <a:xfrm>
          <a:off x="257790" y="604684"/>
          <a:ext cx="6497955" cy="3117481"/>
        </a:xfrm>
        <a:prstGeom prst="rect">
          <a:avLst/>
        </a:prstGeom>
        <a:solidFill>
          <a:sysClr val="window" lastClr="FFFFFF"/>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2800"/>
        </a:p>
        <a:p>
          <a:endParaRPr kumimoji="1" lang="en-US" altLang="ja-JP" sz="2800"/>
        </a:p>
        <a:p>
          <a:endParaRPr kumimoji="1" lang="en-US" altLang="ja-JP" sz="2800"/>
        </a:p>
        <a:p>
          <a:r>
            <a:rPr kumimoji="1" lang="ja-JP" altLang="en-US" sz="2800"/>
            <a:t>　</a:t>
          </a:r>
          <a:r>
            <a:rPr kumimoji="1" lang="ja-JP" altLang="en-US" sz="2800">
              <a:solidFill>
                <a:srgbClr val="FF0000"/>
              </a:solidFill>
            </a:rPr>
            <a:t>個票が複数必要な場合はご活用ください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a:extLst>
            <a:ext uri="{FF2B5EF4-FFF2-40B4-BE49-F238E27FC236}">
              <a16:creationId xmlns:a16="http://schemas.microsoft.com/office/drawing/2014/main" id="{00000000-0008-0000-0C00-000004000000}"/>
            </a:ext>
          </a:extLst>
        </xdr:cNvPr>
        <xdr:cNvCxnSpPr/>
      </xdr:nvCxnSpPr>
      <xdr:spPr>
        <a:xfrm>
          <a:off x="419100" y="542925"/>
          <a:ext cx="3886200" cy="205740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0.bin"/><Relationship Id="rId6" Type="http://schemas.openxmlformats.org/officeDocument/2006/relationships/comments" Target="../comments8.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1.bin"/><Relationship Id="rId6" Type="http://schemas.openxmlformats.org/officeDocument/2006/relationships/comments" Target="../comments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omments" Target="../comments4.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omments" Target="../comments7.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16"/>
  <sheetViews>
    <sheetView view="pageBreakPreview" zoomScale="70" zoomScaleSheetLayoutView="70" workbookViewId="0">
      <selection activeCell="G11" sqref="G11"/>
    </sheetView>
  </sheetViews>
  <sheetFormatPr defaultColWidth="9" defaultRowHeight="13.5"/>
  <cols>
    <col min="1" max="1" width="3.125" style="1" customWidth="1"/>
    <col min="2" max="2" width="7.75" style="1" customWidth="1"/>
    <col min="3" max="3" width="27.5" style="2" customWidth="1"/>
    <col min="4" max="4" width="32.375" style="2" customWidth="1"/>
    <col min="5" max="5" width="27.5" style="2" customWidth="1"/>
    <col min="6" max="6" width="4.25" style="1" customWidth="1"/>
    <col min="7" max="16384" width="9" style="1"/>
  </cols>
  <sheetData>
    <row r="2" spans="2:5" ht="17.25">
      <c r="B2" s="3" t="s">
        <v>3</v>
      </c>
      <c r="D2" s="5"/>
    </row>
    <row r="3" spans="2:5" ht="14.25">
      <c r="C3" s="5"/>
      <c r="D3" s="5"/>
    </row>
    <row r="4" spans="2:5" ht="14.25">
      <c r="B4" s="4" t="s">
        <v>77</v>
      </c>
      <c r="C4" s="6" t="s">
        <v>51</v>
      </c>
      <c r="D4" s="9" t="s">
        <v>79</v>
      </c>
      <c r="E4" s="9" t="s">
        <v>34</v>
      </c>
    </row>
    <row r="5" spans="2:5" ht="42" customHeight="1">
      <c r="B5" s="4">
        <v>1</v>
      </c>
      <c r="C5" s="7" t="s">
        <v>36</v>
      </c>
      <c r="D5" s="10"/>
      <c r="E5" s="10"/>
    </row>
    <row r="6" spans="2:5" ht="36" customHeight="1">
      <c r="B6" s="4">
        <v>2</v>
      </c>
      <c r="C6" s="7"/>
      <c r="D6" s="10" t="s">
        <v>83</v>
      </c>
      <c r="E6" s="10"/>
    </row>
    <row r="7" spans="2:5" ht="110.25" customHeight="1">
      <c r="B7" s="4">
        <v>3</v>
      </c>
      <c r="C7" s="7"/>
      <c r="D7" s="10"/>
      <c r="E7" s="10" t="s">
        <v>92</v>
      </c>
    </row>
    <row r="8" spans="2:5" ht="39" customHeight="1">
      <c r="B8" s="4">
        <v>4</v>
      </c>
      <c r="C8" s="7"/>
      <c r="D8" s="10" t="s">
        <v>94</v>
      </c>
      <c r="E8" s="10"/>
    </row>
    <row r="9" spans="2:5" ht="48.75" customHeight="1">
      <c r="B9" s="4">
        <v>5</v>
      </c>
      <c r="C9" s="7"/>
      <c r="D9" s="10" t="s">
        <v>85</v>
      </c>
      <c r="E9" s="10"/>
    </row>
    <row r="10" spans="2:5" ht="34.5" customHeight="1">
      <c r="B10" s="4">
        <v>6</v>
      </c>
      <c r="C10" s="7"/>
      <c r="D10" s="10" t="s">
        <v>87</v>
      </c>
      <c r="E10" s="10"/>
    </row>
    <row r="11" spans="2:5" ht="93" customHeight="1">
      <c r="B11" s="4">
        <v>7</v>
      </c>
      <c r="C11" s="8"/>
      <c r="D11" s="11" t="s">
        <v>96</v>
      </c>
      <c r="E11" s="12"/>
    </row>
    <row r="12" spans="2:5" ht="81.75" customHeight="1">
      <c r="B12" s="4">
        <v>8</v>
      </c>
      <c r="C12" s="7"/>
      <c r="D12" s="10" t="s">
        <v>48</v>
      </c>
      <c r="E12" s="10"/>
    </row>
    <row r="13" spans="2:5" ht="37.5" customHeight="1">
      <c r="B13" s="4">
        <v>9</v>
      </c>
      <c r="C13" s="7"/>
      <c r="D13" s="10" t="s">
        <v>89</v>
      </c>
      <c r="E13" s="10"/>
    </row>
    <row r="14" spans="2:5" ht="39" customHeight="1">
      <c r="B14" s="4">
        <v>10</v>
      </c>
      <c r="C14" s="7" t="s">
        <v>90</v>
      </c>
      <c r="D14" s="10"/>
      <c r="E14" s="10"/>
    </row>
    <row r="15" spans="2:5" ht="39" customHeight="1">
      <c r="B15" s="4">
        <v>11</v>
      </c>
      <c r="C15" s="7" t="s">
        <v>179</v>
      </c>
      <c r="D15" s="10"/>
      <c r="E15" s="10"/>
    </row>
    <row r="16" spans="2:5" ht="54" customHeight="1"/>
  </sheetData>
  <phoneticPr fontId="4"/>
  <pageMargins left="0.7" right="0.7" top="0.75" bottom="0.75" header="0.3" footer="0.3"/>
  <pageSetup paperSize="9" scale="85"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7BE3F-A8B9-4704-8D20-6612B3AA4A35}">
  <sheetPr>
    <tabColor rgb="FFFFFF00"/>
  </sheetPr>
  <dimension ref="A1:AP136"/>
  <sheetViews>
    <sheetView showGridLines="0" view="pageBreakPreview" zoomScale="124" zoomScaleNormal="120" zoomScaleSheetLayoutView="124" workbookViewId="0">
      <selection activeCell="BV13" sqref="BV13"/>
    </sheetView>
  </sheetViews>
  <sheetFormatPr defaultColWidth="2.25" defaultRowHeight="13.5"/>
  <cols>
    <col min="1" max="39" width="2.375" style="113" customWidth="1"/>
    <col min="40" max="41" width="2.25" style="113"/>
    <col min="42" max="42" width="3.125" style="113" hidden="1" customWidth="1"/>
    <col min="43" max="16384" width="2.25" style="113"/>
  </cols>
  <sheetData>
    <row r="1" spans="1:42" ht="14.25">
      <c r="A1" s="116" t="s">
        <v>185</v>
      </c>
    </row>
    <row r="3" spans="1:42" s="114" customFormat="1" ht="12" customHeight="1">
      <c r="A3" s="484" t="s">
        <v>23</v>
      </c>
      <c r="B3" s="131" t="s">
        <v>1</v>
      </c>
      <c r="C3" s="140"/>
      <c r="D3" s="140"/>
      <c r="E3" s="150"/>
      <c r="F3" s="150"/>
      <c r="G3" s="150"/>
      <c r="H3" s="150"/>
      <c r="I3" s="150"/>
      <c r="J3" s="150"/>
      <c r="K3" s="164"/>
      <c r="L3" s="389"/>
      <c r="M3" s="390"/>
      <c r="N3" s="390"/>
      <c r="O3" s="390"/>
      <c r="P3" s="390"/>
      <c r="Q3" s="390"/>
      <c r="R3" s="390"/>
      <c r="S3" s="390"/>
      <c r="T3" s="390"/>
      <c r="U3" s="390"/>
      <c r="V3" s="390"/>
      <c r="W3" s="390"/>
      <c r="X3" s="390"/>
      <c r="Y3" s="390"/>
      <c r="Z3" s="390"/>
      <c r="AA3" s="390"/>
      <c r="AB3" s="390"/>
      <c r="AC3" s="390"/>
      <c r="AD3" s="390"/>
      <c r="AE3" s="390"/>
      <c r="AF3" s="391"/>
      <c r="AG3" s="392" t="s">
        <v>141</v>
      </c>
      <c r="AH3" s="393"/>
      <c r="AI3" s="393"/>
      <c r="AJ3" s="393"/>
      <c r="AK3" s="393"/>
      <c r="AL3" s="393"/>
      <c r="AM3" s="394"/>
    </row>
    <row r="4" spans="1:42" s="114" customFormat="1" ht="20.25" customHeight="1">
      <c r="A4" s="485"/>
      <c r="B4" s="132" t="s">
        <v>41</v>
      </c>
      <c r="C4" s="141"/>
      <c r="D4" s="141"/>
      <c r="E4" s="144"/>
      <c r="F4" s="144"/>
      <c r="G4" s="144"/>
      <c r="H4" s="144"/>
      <c r="I4" s="144"/>
      <c r="J4" s="144"/>
      <c r="K4" s="165"/>
      <c r="L4" s="395"/>
      <c r="M4" s="396"/>
      <c r="N4" s="396"/>
      <c r="O4" s="396"/>
      <c r="P4" s="396"/>
      <c r="Q4" s="396"/>
      <c r="R4" s="396"/>
      <c r="S4" s="396"/>
      <c r="T4" s="396"/>
      <c r="U4" s="396"/>
      <c r="V4" s="396"/>
      <c r="W4" s="396"/>
      <c r="X4" s="396"/>
      <c r="Y4" s="396"/>
      <c r="Z4" s="396"/>
      <c r="AA4" s="396"/>
      <c r="AB4" s="396"/>
      <c r="AC4" s="396"/>
      <c r="AD4" s="396"/>
      <c r="AE4" s="396"/>
      <c r="AF4" s="397"/>
      <c r="AG4" s="398"/>
      <c r="AH4" s="399"/>
      <c r="AI4" s="399"/>
      <c r="AJ4" s="399"/>
      <c r="AK4" s="399"/>
      <c r="AL4" s="399"/>
      <c r="AM4" s="400"/>
    </row>
    <row r="5" spans="1:42" s="114" customFormat="1" ht="20.25" customHeight="1">
      <c r="A5" s="485"/>
      <c r="B5" s="133" t="s">
        <v>46</v>
      </c>
      <c r="C5" s="142"/>
      <c r="D5" s="142"/>
      <c r="E5" s="151"/>
      <c r="F5" s="151"/>
      <c r="G5" s="151"/>
      <c r="H5" s="151"/>
      <c r="I5" s="151"/>
      <c r="J5" s="151"/>
      <c r="K5" s="166"/>
      <c r="L5" s="401"/>
      <c r="M5" s="402"/>
      <c r="N5" s="402"/>
      <c r="O5" s="402"/>
      <c r="P5" s="402"/>
      <c r="Q5" s="402"/>
      <c r="R5" s="402"/>
      <c r="S5" s="402"/>
      <c r="T5" s="402"/>
      <c r="U5" s="402"/>
      <c r="V5" s="402"/>
      <c r="W5" s="402"/>
      <c r="X5" s="402"/>
      <c r="Y5" s="402"/>
      <c r="Z5" s="402"/>
      <c r="AA5" s="402"/>
      <c r="AB5" s="402"/>
      <c r="AC5" s="402"/>
      <c r="AD5" s="402"/>
      <c r="AE5" s="402"/>
      <c r="AF5" s="402"/>
      <c r="AG5" s="402"/>
      <c r="AH5" s="402"/>
      <c r="AI5" s="402"/>
      <c r="AJ5" s="402"/>
      <c r="AK5" s="402"/>
      <c r="AL5" s="402"/>
      <c r="AM5" s="403"/>
    </row>
    <row r="6" spans="1:42" s="114" customFormat="1" ht="13.5" customHeight="1">
      <c r="A6" s="485"/>
      <c r="B6" s="466" t="s">
        <v>61</v>
      </c>
      <c r="C6" s="467"/>
      <c r="D6" s="467"/>
      <c r="E6" s="467"/>
      <c r="F6" s="467"/>
      <c r="G6" s="467"/>
      <c r="H6" s="467"/>
      <c r="I6" s="467"/>
      <c r="J6" s="467"/>
      <c r="K6" s="468"/>
      <c r="L6" s="143" t="s">
        <v>6</v>
      </c>
      <c r="M6" s="143"/>
      <c r="N6" s="143"/>
      <c r="O6" s="143"/>
      <c r="P6" s="143"/>
      <c r="Q6" s="404"/>
      <c r="R6" s="404"/>
      <c r="S6" s="143" t="s">
        <v>7</v>
      </c>
      <c r="T6" s="404"/>
      <c r="U6" s="404"/>
      <c r="V6" s="404"/>
      <c r="W6" s="143" t="s">
        <v>16</v>
      </c>
      <c r="X6" s="143"/>
      <c r="Y6" s="143"/>
      <c r="Z6" s="143"/>
      <c r="AA6" s="143"/>
      <c r="AB6" s="143"/>
      <c r="AC6" s="175"/>
      <c r="AD6" s="143"/>
      <c r="AE6" s="143"/>
      <c r="AF6" s="143"/>
      <c r="AG6" s="143"/>
      <c r="AH6" s="143"/>
      <c r="AI6" s="143"/>
      <c r="AJ6" s="143"/>
      <c r="AK6" s="143"/>
      <c r="AL6" s="143"/>
      <c r="AM6" s="167"/>
    </row>
    <row r="7" spans="1:42" s="114" customFormat="1" ht="20.25" customHeight="1">
      <c r="A7" s="485"/>
      <c r="B7" s="469"/>
      <c r="C7" s="470"/>
      <c r="D7" s="470"/>
      <c r="E7" s="470"/>
      <c r="F7" s="470"/>
      <c r="G7" s="470"/>
      <c r="H7" s="470"/>
      <c r="I7" s="470"/>
      <c r="J7" s="470"/>
      <c r="K7" s="471"/>
      <c r="L7" s="395"/>
      <c r="M7" s="396"/>
      <c r="N7" s="396"/>
      <c r="O7" s="396"/>
      <c r="P7" s="396"/>
      <c r="Q7" s="396"/>
      <c r="R7" s="396"/>
      <c r="S7" s="396"/>
      <c r="T7" s="396"/>
      <c r="U7" s="396"/>
      <c r="V7" s="396"/>
      <c r="W7" s="396"/>
      <c r="X7" s="396"/>
      <c r="Y7" s="396"/>
      <c r="Z7" s="396"/>
      <c r="AA7" s="396"/>
      <c r="AB7" s="396"/>
      <c r="AC7" s="396"/>
      <c r="AD7" s="396"/>
      <c r="AE7" s="396"/>
      <c r="AF7" s="396"/>
      <c r="AG7" s="396"/>
      <c r="AH7" s="396"/>
      <c r="AI7" s="396"/>
      <c r="AJ7" s="396"/>
      <c r="AK7" s="396"/>
      <c r="AL7" s="396"/>
      <c r="AM7" s="397"/>
      <c r="AP7" s="114" t="s">
        <v>191</v>
      </c>
    </row>
    <row r="8" spans="1:42" s="114" customFormat="1" ht="20.25" customHeight="1">
      <c r="A8" s="485"/>
      <c r="B8" s="134" t="s">
        <v>21</v>
      </c>
      <c r="C8" s="145"/>
      <c r="D8" s="145"/>
      <c r="E8" s="152"/>
      <c r="F8" s="152"/>
      <c r="G8" s="152"/>
      <c r="H8" s="152"/>
      <c r="I8" s="152"/>
      <c r="J8" s="152"/>
      <c r="K8" s="152"/>
      <c r="L8" s="134" t="s">
        <v>24</v>
      </c>
      <c r="M8" s="152"/>
      <c r="N8" s="152"/>
      <c r="O8" s="152"/>
      <c r="P8" s="152"/>
      <c r="Q8" s="152"/>
      <c r="R8" s="173"/>
      <c r="S8" s="405"/>
      <c r="T8" s="406"/>
      <c r="U8" s="406"/>
      <c r="V8" s="406"/>
      <c r="W8" s="406"/>
      <c r="X8" s="406"/>
      <c r="Y8" s="407"/>
      <c r="Z8" s="134" t="s">
        <v>59</v>
      </c>
      <c r="AA8" s="152"/>
      <c r="AB8" s="152"/>
      <c r="AC8" s="152"/>
      <c r="AD8" s="152"/>
      <c r="AE8" s="152"/>
      <c r="AF8" s="173"/>
      <c r="AG8" s="408"/>
      <c r="AH8" s="406"/>
      <c r="AI8" s="406"/>
      <c r="AJ8" s="406"/>
      <c r="AK8" s="406"/>
      <c r="AL8" s="406"/>
      <c r="AM8" s="407"/>
      <c r="AP8" s="114" t="s">
        <v>192</v>
      </c>
    </row>
    <row r="9" spans="1:42" s="114" customFormat="1" ht="20.25" customHeight="1">
      <c r="A9" s="486"/>
      <c r="B9" s="134" t="s">
        <v>42</v>
      </c>
      <c r="C9" s="145"/>
      <c r="D9" s="145"/>
      <c r="E9" s="152"/>
      <c r="F9" s="152"/>
      <c r="G9" s="152"/>
      <c r="H9" s="152"/>
      <c r="I9" s="152"/>
      <c r="J9" s="152"/>
      <c r="K9" s="152"/>
      <c r="L9" s="405"/>
      <c r="M9" s="406"/>
      <c r="N9" s="406"/>
      <c r="O9" s="406"/>
      <c r="P9" s="406"/>
      <c r="Q9" s="406"/>
      <c r="R9" s="406"/>
      <c r="S9" s="406"/>
      <c r="T9" s="406"/>
      <c r="U9" s="406"/>
      <c r="V9" s="406"/>
      <c r="W9" s="406"/>
      <c r="X9" s="406"/>
      <c r="Y9" s="406"/>
      <c r="Z9" s="406"/>
      <c r="AA9" s="406"/>
      <c r="AB9" s="406"/>
      <c r="AC9" s="406"/>
      <c r="AD9" s="406"/>
      <c r="AE9" s="406"/>
      <c r="AF9" s="406"/>
      <c r="AG9" s="406"/>
      <c r="AH9" s="406"/>
      <c r="AI9" s="406"/>
      <c r="AJ9" s="406"/>
      <c r="AK9" s="406"/>
      <c r="AL9" s="406"/>
      <c r="AM9" s="407"/>
      <c r="AP9" s="114" t="s">
        <v>194</v>
      </c>
    </row>
    <row r="10" spans="1:42" s="114" customFormat="1" ht="18" customHeight="1">
      <c r="A10" s="472" t="s">
        <v>9</v>
      </c>
      <c r="B10" s="473"/>
      <c r="C10" s="473"/>
      <c r="D10" s="473"/>
      <c r="E10" s="473"/>
      <c r="F10" s="473"/>
      <c r="G10" s="473"/>
      <c r="H10" s="474"/>
      <c r="I10" s="156"/>
      <c r="J10" s="158" t="s">
        <v>204</v>
      </c>
      <c r="K10" s="143"/>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82"/>
      <c r="AP10" s="114" t="s">
        <v>195</v>
      </c>
    </row>
    <row r="11" spans="1:42" s="114" customFormat="1" ht="18" customHeight="1">
      <c r="A11" s="475"/>
      <c r="B11" s="476"/>
      <c r="C11" s="476"/>
      <c r="D11" s="476"/>
      <c r="E11" s="476"/>
      <c r="F11" s="476"/>
      <c r="G11" s="476"/>
      <c r="H11" s="477"/>
      <c r="I11" s="157"/>
      <c r="J11" s="135" t="s">
        <v>205</v>
      </c>
      <c r="K11" s="144"/>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83"/>
    </row>
    <row r="12" spans="1:42" s="114" customFormat="1" ht="5.25" customHeight="1">
      <c r="A12" s="117"/>
      <c r="B12" s="117"/>
      <c r="C12" s="117"/>
      <c r="D12" s="117"/>
      <c r="E12" s="117"/>
      <c r="F12" s="117"/>
      <c r="G12" s="117"/>
      <c r="H12" s="117"/>
      <c r="I12" s="158"/>
      <c r="J12" s="160"/>
      <c r="K12" s="143"/>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P12" s="114" t="s">
        <v>191</v>
      </c>
    </row>
    <row r="13" spans="1:42" s="114" customFormat="1" ht="20.25" customHeight="1">
      <c r="A13" s="118" t="s">
        <v>200</v>
      </c>
      <c r="B13" s="135"/>
      <c r="C13" s="135"/>
      <c r="D13" s="135"/>
      <c r="E13" s="135"/>
      <c r="F13" s="135"/>
      <c r="G13" s="135"/>
      <c r="H13" s="135"/>
      <c r="I13" s="159"/>
      <c r="J13" s="161"/>
      <c r="K13" s="144"/>
      <c r="L13" s="141"/>
      <c r="M13" s="141"/>
      <c r="N13" s="141"/>
      <c r="O13" s="141"/>
      <c r="P13" s="141"/>
      <c r="Q13" s="141"/>
      <c r="R13" s="141"/>
      <c r="S13" s="141"/>
      <c r="T13" s="141"/>
      <c r="U13" s="141"/>
      <c r="V13" s="141"/>
      <c r="W13" s="409" t="s">
        <v>5</v>
      </c>
      <c r="X13" s="410"/>
      <c r="Y13" s="410"/>
      <c r="Z13" s="411"/>
      <c r="AA13" s="621"/>
      <c r="AB13" s="622"/>
      <c r="AC13" s="622"/>
      <c r="AD13" s="410" t="s">
        <v>0</v>
      </c>
      <c r="AE13" s="411"/>
      <c r="AF13" s="409" t="s">
        <v>50</v>
      </c>
      <c r="AG13" s="410"/>
      <c r="AH13" s="411"/>
      <c r="AI13" s="414">
        <f>ROUNDDOWN($J$45/1000,0)</f>
        <v>0</v>
      </c>
      <c r="AJ13" s="415"/>
      <c r="AK13" s="415"/>
      <c r="AL13" s="410" t="s">
        <v>0</v>
      </c>
      <c r="AM13" s="411"/>
      <c r="AP13" s="114" t="s">
        <v>192</v>
      </c>
    </row>
    <row r="14" spans="1:42" s="114" customFormat="1" ht="20.25" customHeight="1">
      <c r="A14" s="119" t="s">
        <v>44</v>
      </c>
      <c r="B14" s="136"/>
      <c r="C14" s="146"/>
      <c r="D14" s="146"/>
      <c r="E14" s="146"/>
      <c r="F14" s="146"/>
      <c r="G14" s="146"/>
      <c r="H14" s="416"/>
      <c r="I14" s="417"/>
      <c r="J14" s="418"/>
      <c r="K14" s="419" t="s">
        <v>67</v>
      </c>
      <c r="L14" s="420"/>
      <c r="M14" s="420"/>
      <c r="N14" s="420"/>
      <c r="O14" s="420"/>
      <c r="P14" s="420"/>
      <c r="Q14" s="420"/>
      <c r="R14" s="420"/>
      <c r="S14" s="420"/>
      <c r="T14" s="420"/>
      <c r="U14" s="420"/>
      <c r="V14" s="420"/>
      <c r="W14" s="420"/>
      <c r="X14" s="420"/>
      <c r="Y14" s="420"/>
      <c r="Z14" s="420"/>
      <c r="AA14" s="420"/>
      <c r="AB14" s="420"/>
      <c r="AC14" s="420"/>
      <c r="AD14" s="420"/>
      <c r="AE14" s="420"/>
      <c r="AF14" s="176" t="s">
        <v>197</v>
      </c>
      <c r="AG14" s="177"/>
      <c r="AH14" s="177"/>
      <c r="AI14" s="146"/>
      <c r="AJ14" s="146"/>
      <c r="AK14" s="145"/>
      <c r="AL14" s="146"/>
      <c r="AM14" s="184"/>
    </row>
    <row r="15" spans="1:42" s="114" customFormat="1" ht="14.25" customHeight="1">
      <c r="A15" s="120"/>
      <c r="C15" s="479" t="s">
        <v>291</v>
      </c>
      <c r="D15" s="479"/>
      <c r="E15" s="479"/>
      <c r="F15" s="479"/>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479"/>
      <c r="AF15" s="479"/>
      <c r="AG15" s="479"/>
      <c r="AH15" s="479"/>
      <c r="AI15" s="479"/>
      <c r="AJ15" s="479"/>
      <c r="AK15" s="479"/>
      <c r="AL15" s="479"/>
      <c r="AM15" s="480"/>
    </row>
    <row r="16" spans="1:42" s="114" customFormat="1" ht="14.25" customHeight="1">
      <c r="A16" s="121"/>
      <c r="B16" s="138"/>
      <c r="C16" s="479"/>
      <c r="D16" s="479"/>
      <c r="E16" s="479"/>
      <c r="F16" s="479"/>
      <c r="G16" s="479"/>
      <c r="H16" s="479"/>
      <c r="I16" s="479"/>
      <c r="J16" s="479"/>
      <c r="K16" s="479"/>
      <c r="L16" s="479"/>
      <c r="M16" s="479"/>
      <c r="N16" s="479"/>
      <c r="O16" s="479"/>
      <c r="P16" s="479"/>
      <c r="Q16" s="479"/>
      <c r="R16" s="479"/>
      <c r="S16" s="479"/>
      <c r="T16" s="479"/>
      <c r="U16" s="479"/>
      <c r="V16" s="479"/>
      <c r="W16" s="479"/>
      <c r="X16" s="479"/>
      <c r="Y16" s="479"/>
      <c r="Z16" s="479"/>
      <c r="AA16" s="479"/>
      <c r="AB16" s="479"/>
      <c r="AC16" s="479"/>
      <c r="AD16" s="479"/>
      <c r="AE16" s="479"/>
      <c r="AF16" s="479"/>
      <c r="AG16" s="479"/>
      <c r="AH16" s="479"/>
      <c r="AI16" s="479"/>
      <c r="AJ16" s="479"/>
      <c r="AK16" s="479"/>
      <c r="AL16" s="479"/>
      <c r="AM16" s="480"/>
    </row>
    <row r="17" spans="1:39" s="114" customFormat="1" ht="14.25" customHeight="1">
      <c r="A17" s="121"/>
      <c r="B17" s="138"/>
      <c r="C17" s="479"/>
      <c r="D17" s="479"/>
      <c r="E17" s="479"/>
      <c r="F17" s="479"/>
      <c r="G17" s="479"/>
      <c r="H17" s="479"/>
      <c r="I17" s="479"/>
      <c r="J17" s="479"/>
      <c r="K17" s="479"/>
      <c r="L17" s="479"/>
      <c r="M17" s="479"/>
      <c r="N17" s="479"/>
      <c r="O17" s="479"/>
      <c r="P17" s="479"/>
      <c r="Q17" s="479"/>
      <c r="R17" s="479"/>
      <c r="S17" s="479"/>
      <c r="T17" s="479"/>
      <c r="U17" s="479"/>
      <c r="V17" s="479"/>
      <c r="W17" s="479"/>
      <c r="X17" s="479"/>
      <c r="Y17" s="479"/>
      <c r="Z17" s="479"/>
      <c r="AA17" s="479"/>
      <c r="AB17" s="479"/>
      <c r="AC17" s="479"/>
      <c r="AD17" s="479"/>
      <c r="AE17" s="479"/>
      <c r="AF17" s="479"/>
      <c r="AG17" s="479"/>
      <c r="AH17" s="479"/>
      <c r="AI17" s="479"/>
      <c r="AJ17" s="479"/>
      <c r="AK17" s="479"/>
      <c r="AL17" s="479"/>
      <c r="AM17" s="480"/>
    </row>
    <row r="18" spans="1:39" s="114" customFormat="1" ht="14.25" customHeight="1">
      <c r="A18" s="121"/>
      <c r="B18" s="138"/>
      <c r="C18" s="479"/>
      <c r="D18" s="479"/>
      <c r="E18" s="479"/>
      <c r="F18" s="479"/>
      <c r="G18" s="479"/>
      <c r="H18" s="479"/>
      <c r="I18" s="479"/>
      <c r="J18" s="479"/>
      <c r="K18" s="479"/>
      <c r="L18" s="479"/>
      <c r="M18" s="479"/>
      <c r="N18" s="479"/>
      <c r="O18" s="479"/>
      <c r="P18" s="479"/>
      <c r="Q18" s="479"/>
      <c r="R18" s="479"/>
      <c r="S18" s="479"/>
      <c r="T18" s="479"/>
      <c r="U18" s="479"/>
      <c r="V18" s="479"/>
      <c r="W18" s="479"/>
      <c r="X18" s="479"/>
      <c r="Y18" s="479"/>
      <c r="Z18" s="479"/>
      <c r="AA18" s="479"/>
      <c r="AB18" s="479"/>
      <c r="AC18" s="479"/>
      <c r="AD18" s="479"/>
      <c r="AE18" s="479"/>
      <c r="AF18" s="479"/>
      <c r="AG18" s="479"/>
      <c r="AH18" s="479"/>
      <c r="AI18" s="479"/>
      <c r="AJ18" s="479"/>
      <c r="AK18" s="479"/>
      <c r="AL18" s="479"/>
      <c r="AM18" s="480"/>
    </row>
    <row r="19" spans="1:39" s="114" customFormat="1" ht="14.25" customHeight="1">
      <c r="A19" s="121"/>
      <c r="B19" s="138"/>
      <c r="C19" s="479"/>
      <c r="D19" s="479"/>
      <c r="E19" s="479"/>
      <c r="F19" s="479"/>
      <c r="G19" s="479"/>
      <c r="H19" s="479"/>
      <c r="I19" s="479"/>
      <c r="J19" s="479"/>
      <c r="K19" s="479"/>
      <c r="L19" s="479"/>
      <c r="M19" s="479"/>
      <c r="N19" s="479"/>
      <c r="O19" s="479"/>
      <c r="P19" s="479"/>
      <c r="Q19" s="479"/>
      <c r="R19" s="479"/>
      <c r="S19" s="479"/>
      <c r="T19" s="479"/>
      <c r="U19" s="479"/>
      <c r="V19" s="479"/>
      <c r="W19" s="479"/>
      <c r="X19" s="479"/>
      <c r="Y19" s="479"/>
      <c r="Z19" s="479"/>
      <c r="AA19" s="479"/>
      <c r="AB19" s="479"/>
      <c r="AC19" s="479"/>
      <c r="AD19" s="479"/>
      <c r="AE19" s="479"/>
      <c r="AF19" s="479"/>
      <c r="AG19" s="479"/>
      <c r="AH19" s="479"/>
      <c r="AI19" s="479"/>
      <c r="AJ19" s="479"/>
      <c r="AK19" s="479"/>
      <c r="AL19" s="479"/>
      <c r="AM19" s="480"/>
    </row>
    <row r="20" spans="1:39" s="114" customFormat="1" ht="14.25" customHeight="1">
      <c r="A20" s="121"/>
      <c r="B20" s="138"/>
      <c r="C20" s="479"/>
      <c r="D20" s="479"/>
      <c r="E20" s="479"/>
      <c r="F20" s="479"/>
      <c r="G20" s="479"/>
      <c r="H20" s="479"/>
      <c r="I20" s="479"/>
      <c r="J20" s="479"/>
      <c r="K20" s="479"/>
      <c r="L20" s="479"/>
      <c r="M20" s="479"/>
      <c r="N20" s="479"/>
      <c r="O20" s="479"/>
      <c r="P20" s="479"/>
      <c r="Q20" s="479"/>
      <c r="R20" s="479"/>
      <c r="S20" s="479"/>
      <c r="T20" s="479"/>
      <c r="U20" s="479"/>
      <c r="V20" s="479"/>
      <c r="W20" s="479"/>
      <c r="X20" s="479"/>
      <c r="Y20" s="479"/>
      <c r="Z20" s="479"/>
      <c r="AA20" s="479"/>
      <c r="AB20" s="479"/>
      <c r="AC20" s="479"/>
      <c r="AD20" s="479"/>
      <c r="AE20" s="479"/>
      <c r="AF20" s="479"/>
      <c r="AG20" s="479"/>
      <c r="AH20" s="479"/>
      <c r="AI20" s="479"/>
      <c r="AJ20" s="479"/>
      <c r="AK20" s="479"/>
      <c r="AL20" s="479"/>
      <c r="AM20" s="480"/>
    </row>
    <row r="21" spans="1:39" s="114" customFormat="1" ht="14.25" customHeight="1">
      <c r="A21" s="121"/>
      <c r="B21" s="138"/>
      <c r="C21" s="479"/>
      <c r="D21" s="479"/>
      <c r="E21" s="479"/>
      <c r="F21" s="479"/>
      <c r="G21" s="479"/>
      <c r="H21" s="479"/>
      <c r="I21" s="479"/>
      <c r="J21" s="479"/>
      <c r="K21" s="479"/>
      <c r="L21" s="479"/>
      <c r="M21" s="479"/>
      <c r="N21" s="479"/>
      <c r="O21" s="479"/>
      <c r="P21" s="479"/>
      <c r="Q21" s="479"/>
      <c r="R21" s="479"/>
      <c r="S21" s="479"/>
      <c r="T21" s="479"/>
      <c r="U21" s="479"/>
      <c r="V21" s="479"/>
      <c r="W21" s="479"/>
      <c r="X21" s="479"/>
      <c r="Y21" s="479"/>
      <c r="Z21" s="479"/>
      <c r="AA21" s="479"/>
      <c r="AB21" s="479"/>
      <c r="AC21" s="479"/>
      <c r="AD21" s="479"/>
      <c r="AE21" s="479"/>
      <c r="AF21" s="479"/>
      <c r="AG21" s="479"/>
      <c r="AH21" s="479"/>
      <c r="AI21" s="479"/>
      <c r="AJ21" s="479"/>
      <c r="AK21" s="479"/>
      <c r="AL21" s="479"/>
      <c r="AM21" s="480"/>
    </row>
    <row r="22" spans="1:39" s="114" customFormat="1" ht="24" customHeight="1">
      <c r="A22" s="122"/>
      <c r="B22" s="137"/>
      <c r="C22" s="481"/>
      <c r="D22" s="481"/>
      <c r="E22" s="481"/>
      <c r="F22" s="481"/>
      <c r="G22" s="481"/>
      <c r="H22" s="481"/>
      <c r="I22" s="481"/>
      <c r="J22" s="481"/>
      <c r="K22" s="481"/>
      <c r="L22" s="481"/>
      <c r="M22" s="481"/>
      <c r="N22" s="481"/>
      <c r="O22" s="481"/>
      <c r="P22" s="481"/>
      <c r="Q22" s="481"/>
      <c r="R22" s="481"/>
      <c r="S22" s="481"/>
      <c r="T22" s="481"/>
      <c r="U22" s="481"/>
      <c r="V22" s="481"/>
      <c r="W22" s="481"/>
      <c r="X22" s="481"/>
      <c r="Y22" s="481"/>
      <c r="Z22" s="481"/>
      <c r="AA22" s="481"/>
      <c r="AB22" s="481"/>
      <c r="AC22" s="481"/>
      <c r="AD22" s="481"/>
      <c r="AE22" s="481"/>
      <c r="AF22" s="481"/>
      <c r="AG22" s="481"/>
      <c r="AH22" s="481"/>
      <c r="AI22" s="481"/>
      <c r="AJ22" s="481"/>
      <c r="AK22" s="481"/>
      <c r="AL22" s="481"/>
      <c r="AM22" s="482"/>
    </row>
    <row r="23" spans="1:39" ht="18" customHeight="1">
      <c r="A23" s="123" t="s">
        <v>196</v>
      </c>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row>
    <row r="24" spans="1:39" ht="18" customHeight="1">
      <c r="A24" s="421" t="s">
        <v>49</v>
      </c>
      <c r="B24" s="422"/>
      <c r="C24" s="422"/>
      <c r="D24" s="422"/>
      <c r="E24" s="422"/>
      <c r="F24" s="422"/>
      <c r="G24" s="422"/>
      <c r="H24" s="422"/>
      <c r="I24" s="423"/>
      <c r="J24" s="421" t="s">
        <v>13</v>
      </c>
      <c r="K24" s="422"/>
      <c r="L24" s="422"/>
      <c r="M24" s="422"/>
      <c r="N24" s="422"/>
      <c r="O24" s="424" t="s">
        <v>25</v>
      </c>
      <c r="P24" s="424"/>
      <c r="Q24" s="424"/>
      <c r="R24" s="424"/>
      <c r="S24" s="424"/>
      <c r="T24" s="424"/>
      <c r="U24" s="424"/>
      <c r="V24" s="424"/>
      <c r="W24" s="424"/>
      <c r="X24" s="424"/>
      <c r="Y24" s="424"/>
      <c r="Z24" s="424"/>
      <c r="AA24" s="424"/>
      <c r="AB24" s="424"/>
      <c r="AC24" s="424"/>
      <c r="AD24" s="424"/>
      <c r="AE24" s="424"/>
      <c r="AF24" s="424"/>
      <c r="AG24" s="424"/>
      <c r="AH24" s="424"/>
      <c r="AI24" s="424"/>
      <c r="AJ24" s="424"/>
      <c r="AK24" s="424"/>
      <c r="AL24" s="424"/>
      <c r="AM24" s="424"/>
    </row>
    <row r="25" spans="1:39" ht="15.6" customHeight="1">
      <c r="A25" s="425"/>
      <c r="B25" s="426"/>
      <c r="C25" s="426"/>
      <c r="D25" s="426"/>
      <c r="E25" s="426"/>
      <c r="F25" s="426"/>
      <c r="G25" s="426"/>
      <c r="H25" s="426"/>
      <c r="I25" s="427"/>
      <c r="J25" s="428"/>
      <c r="K25" s="429"/>
      <c r="L25" s="429"/>
      <c r="M25" s="429"/>
      <c r="N25" s="429"/>
      <c r="O25" s="430"/>
      <c r="P25" s="430"/>
      <c r="Q25" s="430"/>
      <c r="R25" s="430"/>
      <c r="S25" s="430"/>
      <c r="T25" s="430"/>
      <c r="U25" s="430"/>
      <c r="V25" s="430"/>
      <c r="W25" s="430"/>
      <c r="X25" s="430"/>
      <c r="Y25" s="430"/>
      <c r="Z25" s="430"/>
      <c r="AA25" s="430"/>
      <c r="AB25" s="430"/>
      <c r="AC25" s="430"/>
      <c r="AD25" s="430"/>
      <c r="AE25" s="430"/>
      <c r="AF25" s="430"/>
      <c r="AG25" s="430"/>
      <c r="AH25" s="430"/>
      <c r="AI25" s="430"/>
      <c r="AJ25" s="430"/>
      <c r="AK25" s="430"/>
      <c r="AL25" s="430"/>
      <c r="AM25" s="430"/>
    </row>
    <row r="26" spans="1:39" ht="15.6" customHeight="1">
      <c r="A26" s="431"/>
      <c r="B26" s="432"/>
      <c r="C26" s="432"/>
      <c r="D26" s="432"/>
      <c r="E26" s="432"/>
      <c r="F26" s="432"/>
      <c r="G26" s="432"/>
      <c r="H26" s="432"/>
      <c r="I26" s="433"/>
      <c r="J26" s="428"/>
      <c r="K26" s="429"/>
      <c r="L26" s="429"/>
      <c r="M26" s="429"/>
      <c r="N26" s="429"/>
      <c r="O26" s="430"/>
      <c r="P26" s="430"/>
      <c r="Q26" s="430"/>
      <c r="R26" s="430"/>
      <c r="S26" s="430"/>
      <c r="T26" s="430"/>
      <c r="U26" s="430"/>
      <c r="V26" s="430"/>
      <c r="W26" s="430"/>
      <c r="X26" s="430"/>
      <c r="Y26" s="430"/>
      <c r="Z26" s="430"/>
      <c r="AA26" s="430"/>
      <c r="AB26" s="430"/>
      <c r="AC26" s="430"/>
      <c r="AD26" s="430"/>
      <c r="AE26" s="430"/>
      <c r="AF26" s="430"/>
      <c r="AG26" s="430"/>
      <c r="AH26" s="430"/>
      <c r="AI26" s="430"/>
      <c r="AJ26" s="430"/>
      <c r="AK26" s="430"/>
      <c r="AL26" s="430"/>
      <c r="AM26" s="430"/>
    </row>
    <row r="27" spans="1:39" ht="15.6" customHeight="1">
      <c r="A27" s="431"/>
      <c r="B27" s="432"/>
      <c r="C27" s="432"/>
      <c r="D27" s="432"/>
      <c r="E27" s="432"/>
      <c r="F27" s="432"/>
      <c r="G27" s="432"/>
      <c r="H27" s="432"/>
      <c r="I27" s="433"/>
      <c r="J27" s="428"/>
      <c r="K27" s="429"/>
      <c r="L27" s="429"/>
      <c r="M27" s="429"/>
      <c r="N27" s="429"/>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0"/>
      <c r="AM27" s="430"/>
    </row>
    <row r="28" spans="1:39" ht="15.6" customHeight="1">
      <c r="A28" s="431"/>
      <c r="B28" s="432"/>
      <c r="C28" s="432"/>
      <c r="D28" s="432"/>
      <c r="E28" s="432"/>
      <c r="F28" s="432"/>
      <c r="G28" s="432"/>
      <c r="H28" s="432"/>
      <c r="I28" s="433"/>
      <c r="J28" s="428"/>
      <c r="K28" s="429"/>
      <c r="L28" s="429"/>
      <c r="M28" s="429"/>
      <c r="N28" s="429"/>
      <c r="O28" s="430"/>
      <c r="P28" s="430"/>
      <c r="Q28" s="430"/>
      <c r="R28" s="430"/>
      <c r="S28" s="430"/>
      <c r="T28" s="430"/>
      <c r="U28" s="430"/>
      <c r="V28" s="430"/>
      <c r="W28" s="430"/>
      <c r="X28" s="430"/>
      <c r="Y28" s="430"/>
      <c r="Z28" s="430"/>
      <c r="AA28" s="430"/>
      <c r="AB28" s="430"/>
      <c r="AC28" s="430"/>
      <c r="AD28" s="430"/>
      <c r="AE28" s="430"/>
      <c r="AF28" s="430"/>
      <c r="AG28" s="430"/>
      <c r="AH28" s="430"/>
      <c r="AI28" s="430"/>
      <c r="AJ28" s="430"/>
      <c r="AK28" s="430"/>
      <c r="AL28" s="430"/>
      <c r="AM28" s="430"/>
    </row>
    <row r="29" spans="1:39" ht="15.6" customHeight="1">
      <c r="A29" s="431"/>
      <c r="B29" s="432"/>
      <c r="C29" s="432"/>
      <c r="D29" s="432"/>
      <c r="E29" s="432"/>
      <c r="F29" s="432"/>
      <c r="G29" s="432"/>
      <c r="H29" s="432"/>
      <c r="I29" s="433"/>
      <c r="J29" s="428"/>
      <c r="K29" s="429"/>
      <c r="L29" s="429"/>
      <c r="M29" s="429"/>
      <c r="N29" s="429"/>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0"/>
      <c r="AM29" s="430"/>
    </row>
    <row r="30" spans="1:39" ht="15.6" customHeight="1">
      <c r="A30" s="431"/>
      <c r="B30" s="432"/>
      <c r="C30" s="432"/>
      <c r="D30" s="432"/>
      <c r="E30" s="432"/>
      <c r="F30" s="432"/>
      <c r="G30" s="432"/>
      <c r="H30" s="432"/>
      <c r="I30" s="433"/>
      <c r="J30" s="428"/>
      <c r="K30" s="429"/>
      <c r="L30" s="429"/>
      <c r="M30" s="429"/>
      <c r="N30" s="429"/>
      <c r="O30" s="430"/>
      <c r="P30" s="430"/>
      <c r="Q30" s="430"/>
      <c r="R30" s="430"/>
      <c r="S30" s="430"/>
      <c r="T30" s="430"/>
      <c r="U30" s="430"/>
      <c r="V30" s="430"/>
      <c r="W30" s="430"/>
      <c r="X30" s="430"/>
      <c r="Y30" s="430"/>
      <c r="Z30" s="430"/>
      <c r="AA30" s="430"/>
      <c r="AB30" s="430"/>
      <c r="AC30" s="430"/>
      <c r="AD30" s="430"/>
      <c r="AE30" s="430"/>
      <c r="AF30" s="430"/>
      <c r="AG30" s="430"/>
      <c r="AH30" s="430"/>
      <c r="AI30" s="430"/>
      <c r="AJ30" s="430"/>
      <c r="AK30" s="430"/>
      <c r="AL30" s="430"/>
      <c r="AM30" s="430"/>
    </row>
    <row r="31" spans="1:39" ht="15.6" customHeight="1">
      <c r="A31" s="431"/>
      <c r="B31" s="432"/>
      <c r="C31" s="432"/>
      <c r="D31" s="432"/>
      <c r="E31" s="432"/>
      <c r="F31" s="432"/>
      <c r="G31" s="432"/>
      <c r="H31" s="432"/>
      <c r="I31" s="433"/>
      <c r="J31" s="428"/>
      <c r="K31" s="429"/>
      <c r="L31" s="429"/>
      <c r="M31" s="429"/>
      <c r="N31" s="429"/>
      <c r="O31" s="430"/>
      <c r="P31" s="430"/>
      <c r="Q31" s="430"/>
      <c r="R31" s="430"/>
      <c r="S31" s="430"/>
      <c r="T31" s="430"/>
      <c r="U31" s="430"/>
      <c r="V31" s="430"/>
      <c r="W31" s="430"/>
      <c r="X31" s="430"/>
      <c r="Y31" s="430"/>
      <c r="Z31" s="430"/>
      <c r="AA31" s="430"/>
      <c r="AB31" s="430"/>
      <c r="AC31" s="430"/>
      <c r="AD31" s="430"/>
      <c r="AE31" s="430"/>
      <c r="AF31" s="430"/>
      <c r="AG31" s="430"/>
      <c r="AH31" s="430"/>
      <c r="AI31" s="430"/>
      <c r="AJ31" s="430"/>
      <c r="AK31" s="430"/>
      <c r="AL31" s="430"/>
      <c r="AM31" s="430"/>
    </row>
    <row r="32" spans="1:39" ht="15.6" customHeight="1">
      <c r="A32" s="431"/>
      <c r="B32" s="432"/>
      <c r="C32" s="432"/>
      <c r="D32" s="432"/>
      <c r="E32" s="432"/>
      <c r="F32" s="432"/>
      <c r="G32" s="432"/>
      <c r="H32" s="432"/>
      <c r="I32" s="433"/>
      <c r="J32" s="428"/>
      <c r="K32" s="429"/>
      <c r="L32" s="429"/>
      <c r="M32" s="429"/>
      <c r="N32" s="429"/>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430"/>
      <c r="AM32" s="430"/>
    </row>
    <row r="33" spans="1:39" ht="15.6" customHeight="1">
      <c r="A33" s="431"/>
      <c r="B33" s="432"/>
      <c r="C33" s="432"/>
      <c r="D33" s="432"/>
      <c r="E33" s="432"/>
      <c r="F33" s="432"/>
      <c r="G33" s="432"/>
      <c r="H33" s="432"/>
      <c r="I33" s="433"/>
      <c r="J33" s="428"/>
      <c r="K33" s="429"/>
      <c r="L33" s="429"/>
      <c r="M33" s="429"/>
      <c r="N33" s="429"/>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0"/>
      <c r="AM33" s="430"/>
    </row>
    <row r="34" spans="1:39" ht="15.6" customHeight="1">
      <c r="A34" s="431"/>
      <c r="B34" s="432"/>
      <c r="C34" s="432"/>
      <c r="D34" s="432"/>
      <c r="E34" s="432"/>
      <c r="F34" s="432"/>
      <c r="G34" s="432"/>
      <c r="H34" s="432"/>
      <c r="I34" s="433"/>
      <c r="J34" s="428"/>
      <c r="K34" s="429"/>
      <c r="L34" s="429"/>
      <c r="M34" s="429"/>
      <c r="N34" s="429"/>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0"/>
      <c r="AM34" s="430"/>
    </row>
    <row r="35" spans="1:39" ht="15.6" customHeight="1">
      <c r="A35" s="431"/>
      <c r="B35" s="432"/>
      <c r="C35" s="432"/>
      <c r="D35" s="432"/>
      <c r="E35" s="432"/>
      <c r="F35" s="432"/>
      <c r="G35" s="432"/>
      <c r="H35" s="432"/>
      <c r="I35" s="433"/>
      <c r="J35" s="428"/>
      <c r="K35" s="429"/>
      <c r="L35" s="429"/>
      <c r="M35" s="429"/>
      <c r="N35" s="429"/>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0"/>
      <c r="AM35" s="430"/>
    </row>
    <row r="36" spans="1:39" ht="15.6" customHeight="1">
      <c r="A36" s="431"/>
      <c r="B36" s="432"/>
      <c r="C36" s="432"/>
      <c r="D36" s="432"/>
      <c r="E36" s="432"/>
      <c r="F36" s="432"/>
      <c r="G36" s="432"/>
      <c r="H36" s="432"/>
      <c r="I36" s="433"/>
      <c r="J36" s="428"/>
      <c r="K36" s="429"/>
      <c r="L36" s="429"/>
      <c r="M36" s="429"/>
      <c r="N36" s="429"/>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0"/>
      <c r="AM36" s="430"/>
    </row>
    <row r="37" spans="1:39" ht="15.6" customHeight="1">
      <c r="A37" s="431"/>
      <c r="B37" s="432"/>
      <c r="C37" s="432"/>
      <c r="D37" s="432"/>
      <c r="E37" s="432"/>
      <c r="F37" s="432"/>
      <c r="G37" s="432"/>
      <c r="H37" s="432"/>
      <c r="I37" s="433"/>
      <c r="J37" s="428"/>
      <c r="K37" s="429"/>
      <c r="L37" s="429"/>
      <c r="M37" s="429"/>
      <c r="N37" s="429"/>
      <c r="O37" s="430"/>
      <c r="P37" s="430"/>
      <c r="Q37" s="430"/>
      <c r="R37" s="430"/>
      <c r="S37" s="430"/>
      <c r="T37" s="430"/>
      <c r="U37" s="430"/>
      <c r="V37" s="430"/>
      <c r="W37" s="430"/>
      <c r="X37" s="430"/>
      <c r="Y37" s="430"/>
      <c r="Z37" s="430"/>
      <c r="AA37" s="430"/>
      <c r="AB37" s="430"/>
      <c r="AC37" s="430"/>
      <c r="AD37" s="430"/>
      <c r="AE37" s="430"/>
      <c r="AF37" s="430"/>
      <c r="AG37" s="430"/>
      <c r="AH37" s="430"/>
      <c r="AI37" s="430"/>
      <c r="AJ37" s="430"/>
      <c r="AK37" s="430"/>
      <c r="AL37" s="430"/>
      <c r="AM37" s="430"/>
    </row>
    <row r="38" spans="1:39" ht="15.6" customHeight="1">
      <c r="A38" s="431"/>
      <c r="B38" s="432"/>
      <c r="C38" s="432"/>
      <c r="D38" s="432"/>
      <c r="E38" s="432"/>
      <c r="F38" s="432"/>
      <c r="G38" s="432"/>
      <c r="H38" s="432"/>
      <c r="I38" s="433"/>
      <c r="J38" s="428"/>
      <c r="K38" s="429"/>
      <c r="L38" s="429"/>
      <c r="M38" s="429"/>
      <c r="N38" s="429"/>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30"/>
      <c r="AL38" s="430"/>
      <c r="AM38" s="430"/>
    </row>
    <row r="39" spans="1:39" ht="15.6" customHeight="1">
      <c r="A39" s="431"/>
      <c r="B39" s="432"/>
      <c r="C39" s="432"/>
      <c r="D39" s="432"/>
      <c r="E39" s="432"/>
      <c r="F39" s="432"/>
      <c r="G39" s="432"/>
      <c r="H39" s="432"/>
      <c r="I39" s="433"/>
      <c r="J39" s="428"/>
      <c r="K39" s="429"/>
      <c r="L39" s="429"/>
      <c r="M39" s="429"/>
      <c r="N39" s="429"/>
      <c r="O39" s="430"/>
      <c r="P39" s="430"/>
      <c r="Q39" s="430"/>
      <c r="R39" s="430"/>
      <c r="S39" s="430"/>
      <c r="T39" s="430"/>
      <c r="U39" s="430"/>
      <c r="V39" s="430"/>
      <c r="W39" s="430"/>
      <c r="X39" s="430"/>
      <c r="Y39" s="430"/>
      <c r="Z39" s="430"/>
      <c r="AA39" s="430"/>
      <c r="AB39" s="430"/>
      <c r="AC39" s="430"/>
      <c r="AD39" s="430"/>
      <c r="AE39" s="430"/>
      <c r="AF39" s="430"/>
      <c r="AG39" s="430"/>
      <c r="AH39" s="430"/>
      <c r="AI39" s="430"/>
      <c r="AJ39" s="430"/>
      <c r="AK39" s="430"/>
      <c r="AL39" s="430"/>
      <c r="AM39" s="430"/>
    </row>
    <row r="40" spans="1:39" ht="15.6" customHeight="1">
      <c r="A40" s="431"/>
      <c r="B40" s="432"/>
      <c r="C40" s="432"/>
      <c r="D40" s="432"/>
      <c r="E40" s="432"/>
      <c r="F40" s="432"/>
      <c r="G40" s="432"/>
      <c r="H40" s="432"/>
      <c r="I40" s="433"/>
      <c r="J40" s="428"/>
      <c r="K40" s="429"/>
      <c r="L40" s="429"/>
      <c r="M40" s="429"/>
      <c r="N40" s="429"/>
      <c r="O40" s="430"/>
      <c r="P40" s="430"/>
      <c r="Q40" s="430"/>
      <c r="R40" s="430"/>
      <c r="S40" s="430"/>
      <c r="T40" s="430"/>
      <c r="U40" s="430"/>
      <c r="V40" s="430"/>
      <c r="W40" s="430"/>
      <c r="X40" s="430"/>
      <c r="Y40" s="430"/>
      <c r="Z40" s="430"/>
      <c r="AA40" s="430"/>
      <c r="AB40" s="430"/>
      <c r="AC40" s="430"/>
      <c r="AD40" s="430"/>
      <c r="AE40" s="430"/>
      <c r="AF40" s="430"/>
      <c r="AG40" s="430"/>
      <c r="AH40" s="430"/>
      <c r="AI40" s="430"/>
      <c r="AJ40" s="430"/>
      <c r="AK40" s="430"/>
      <c r="AL40" s="430"/>
      <c r="AM40" s="430"/>
    </row>
    <row r="41" spans="1:39" ht="15.6" customHeight="1">
      <c r="A41" s="431"/>
      <c r="B41" s="432"/>
      <c r="C41" s="432"/>
      <c r="D41" s="432"/>
      <c r="E41" s="432"/>
      <c r="F41" s="432"/>
      <c r="G41" s="432"/>
      <c r="H41" s="432"/>
      <c r="I41" s="433"/>
      <c r="J41" s="428"/>
      <c r="K41" s="429"/>
      <c r="L41" s="429"/>
      <c r="M41" s="429"/>
      <c r="N41" s="429"/>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0"/>
      <c r="AM41" s="430"/>
    </row>
    <row r="42" spans="1:39" ht="15.6" customHeight="1">
      <c r="A42" s="431"/>
      <c r="B42" s="432"/>
      <c r="C42" s="432"/>
      <c r="D42" s="432"/>
      <c r="E42" s="432"/>
      <c r="F42" s="432"/>
      <c r="G42" s="432"/>
      <c r="H42" s="432"/>
      <c r="I42" s="433"/>
      <c r="J42" s="428"/>
      <c r="K42" s="429"/>
      <c r="L42" s="429"/>
      <c r="M42" s="429"/>
      <c r="N42" s="429"/>
      <c r="O42" s="430"/>
      <c r="P42" s="430"/>
      <c r="Q42" s="430"/>
      <c r="R42" s="430"/>
      <c r="S42" s="430"/>
      <c r="T42" s="430"/>
      <c r="U42" s="430"/>
      <c r="V42" s="430"/>
      <c r="W42" s="430"/>
      <c r="X42" s="430"/>
      <c r="Y42" s="430"/>
      <c r="Z42" s="430"/>
      <c r="AA42" s="430"/>
      <c r="AB42" s="430"/>
      <c r="AC42" s="430"/>
      <c r="AD42" s="430"/>
      <c r="AE42" s="430"/>
      <c r="AF42" s="430"/>
      <c r="AG42" s="430"/>
      <c r="AH42" s="430"/>
      <c r="AI42" s="430"/>
      <c r="AJ42" s="430"/>
      <c r="AK42" s="430"/>
      <c r="AL42" s="430"/>
      <c r="AM42" s="430"/>
    </row>
    <row r="43" spans="1:39" ht="15.6" customHeight="1">
      <c r="A43" s="431"/>
      <c r="B43" s="432"/>
      <c r="C43" s="432"/>
      <c r="D43" s="432"/>
      <c r="E43" s="432"/>
      <c r="F43" s="432"/>
      <c r="G43" s="432"/>
      <c r="H43" s="432"/>
      <c r="I43" s="433"/>
      <c r="J43" s="428"/>
      <c r="K43" s="429"/>
      <c r="L43" s="429"/>
      <c r="M43" s="429"/>
      <c r="N43" s="429"/>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0"/>
      <c r="AM43" s="430"/>
    </row>
    <row r="44" spans="1:39" ht="15.6" customHeight="1" thickBot="1">
      <c r="A44" s="434"/>
      <c r="B44" s="435"/>
      <c r="C44" s="435"/>
      <c r="D44" s="435"/>
      <c r="E44" s="435"/>
      <c r="F44" s="435"/>
      <c r="G44" s="435"/>
      <c r="H44" s="435"/>
      <c r="I44" s="436"/>
      <c r="J44" s="437"/>
      <c r="K44" s="438"/>
      <c r="L44" s="438"/>
      <c r="M44" s="438"/>
      <c r="N44" s="438"/>
      <c r="O44" s="439"/>
      <c r="P44" s="439"/>
      <c r="Q44" s="439"/>
      <c r="R44" s="439"/>
      <c r="S44" s="439"/>
      <c r="T44" s="439"/>
      <c r="U44" s="439"/>
      <c r="V44" s="439"/>
      <c r="W44" s="439"/>
      <c r="X44" s="439"/>
      <c r="Y44" s="439"/>
      <c r="Z44" s="439"/>
      <c r="AA44" s="439"/>
      <c r="AB44" s="439"/>
      <c r="AC44" s="439"/>
      <c r="AD44" s="439"/>
      <c r="AE44" s="439"/>
      <c r="AF44" s="439"/>
      <c r="AG44" s="439"/>
      <c r="AH44" s="439"/>
      <c r="AI44" s="439"/>
      <c r="AJ44" s="439"/>
      <c r="AK44" s="439"/>
      <c r="AL44" s="439"/>
      <c r="AM44" s="439"/>
    </row>
    <row r="45" spans="1:39" ht="22.5" customHeight="1" thickTop="1">
      <c r="A45" s="440" t="s">
        <v>74</v>
      </c>
      <c r="B45" s="441"/>
      <c r="C45" s="441"/>
      <c r="D45" s="442"/>
      <c r="E45" s="443"/>
      <c r="F45" s="444"/>
      <c r="G45" s="444"/>
      <c r="H45" s="444"/>
      <c r="I45" s="445"/>
      <c r="J45" s="446"/>
      <c r="K45" s="447"/>
      <c r="L45" s="447"/>
      <c r="M45" s="447"/>
      <c r="N45" s="447"/>
      <c r="O45" s="448"/>
      <c r="P45" s="448"/>
      <c r="Q45" s="448"/>
      <c r="R45" s="448"/>
      <c r="S45" s="448"/>
      <c r="T45" s="448"/>
      <c r="U45" s="448"/>
      <c r="V45" s="448"/>
      <c r="W45" s="448"/>
      <c r="X45" s="448"/>
      <c r="Y45" s="448"/>
      <c r="Z45" s="448"/>
      <c r="AA45" s="448"/>
      <c r="AB45" s="448"/>
      <c r="AC45" s="448"/>
      <c r="AD45" s="448"/>
      <c r="AE45" s="448"/>
      <c r="AF45" s="448"/>
      <c r="AG45" s="448"/>
      <c r="AH45" s="448"/>
      <c r="AI45" s="448"/>
      <c r="AJ45" s="448"/>
      <c r="AK45" s="448"/>
      <c r="AL45" s="448"/>
      <c r="AM45" s="448"/>
    </row>
    <row r="46" spans="1:39" ht="4.5" customHeight="1">
      <c r="A46" s="124"/>
      <c r="B46" s="117"/>
      <c r="C46" s="147"/>
      <c r="D46" s="117"/>
      <c r="E46" s="153"/>
      <c r="F46" s="117"/>
      <c r="G46" s="117"/>
      <c r="H46" s="117"/>
      <c r="I46" s="117"/>
      <c r="J46" s="162"/>
      <c r="K46" s="162"/>
      <c r="L46" s="162"/>
      <c r="M46" s="162"/>
      <c r="N46" s="162"/>
      <c r="O46" s="170"/>
      <c r="P46" s="147"/>
      <c r="Q46" s="124"/>
      <c r="R46" s="124"/>
      <c r="S46" s="162"/>
      <c r="T46" s="160"/>
      <c r="U46" s="162"/>
      <c r="V46" s="162"/>
      <c r="W46" s="162"/>
      <c r="X46" s="162"/>
      <c r="Y46" s="117"/>
      <c r="Z46" s="117"/>
      <c r="AA46" s="117"/>
      <c r="AB46" s="117"/>
      <c r="AC46" s="147"/>
      <c r="AD46" s="162"/>
      <c r="AE46" s="162"/>
      <c r="AF46" s="162"/>
      <c r="AG46" s="162"/>
      <c r="AH46" s="162"/>
      <c r="AI46" s="178"/>
      <c r="AJ46" s="178"/>
      <c r="AK46" s="178"/>
      <c r="AL46" s="178"/>
      <c r="AM46" s="162"/>
    </row>
    <row r="47" spans="1:39" ht="18.75" customHeight="1">
      <c r="A47" s="125" t="s">
        <v>201</v>
      </c>
      <c r="B47" s="135"/>
      <c r="C47" s="148"/>
      <c r="D47" s="135"/>
      <c r="E47" s="154"/>
      <c r="F47" s="135"/>
      <c r="G47" s="135"/>
      <c r="H47" s="135"/>
      <c r="I47" s="135"/>
      <c r="J47" s="163"/>
      <c r="K47" s="163"/>
      <c r="L47" s="163"/>
      <c r="M47" s="163"/>
      <c r="N47" s="163"/>
      <c r="O47" s="171"/>
      <c r="P47" s="148"/>
      <c r="Q47" s="172"/>
      <c r="R47" s="172"/>
      <c r="S47" s="163"/>
      <c r="T47" s="161"/>
      <c r="U47" s="163"/>
      <c r="V47" s="163"/>
      <c r="W47" s="409" t="s">
        <v>5</v>
      </c>
      <c r="X47" s="410"/>
      <c r="Y47" s="410"/>
      <c r="Z47" s="411"/>
      <c r="AA47" s="412" t="str">
        <f>IF($L$5="","",VLOOKUP($L$5,基準単価!$D$7:$H$35,5,0))</f>
        <v/>
      </c>
      <c r="AB47" s="413"/>
      <c r="AC47" s="413"/>
      <c r="AD47" s="410" t="s">
        <v>0</v>
      </c>
      <c r="AE47" s="411"/>
      <c r="AF47" s="409" t="s">
        <v>50</v>
      </c>
      <c r="AG47" s="410"/>
      <c r="AH47" s="411"/>
      <c r="AI47" s="414">
        <f>ROUNDDOWN($J$67/1000,0)</f>
        <v>0</v>
      </c>
      <c r="AJ47" s="415"/>
      <c r="AK47" s="415"/>
      <c r="AL47" s="410" t="s">
        <v>0</v>
      </c>
      <c r="AM47" s="411"/>
    </row>
    <row r="48" spans="1:39" ht="18.75" customHeight="1">
      <c r="A48" s="119" t="s">
        <v>44</v>
      </c>
      <c r="B48" s="136"/>
      <c r="C48" s="146"/>
      <c r="D48" s="146"/>
      <c r="E48" s="146"/>
      <c r="F48" s="146"/>
      <c r="G48" s="146"/>
      <c r="H48" s="416"/>
      <c r="I48" s="417"/>
      <c r="J48" s="418"/>
      <c r="K48" s="419" t="s">
        <v>67</v>
      </c>
      <c r="L48" s="420"/>
      <c r="M48" s="420"/>
      <c r="N48" s="420"/>
      <c r="O48" s="420"/>
      <c r="P48" s="420"/>
      <c r="Q48" s="420"/>
      <c r="R48" s="420"/>
      <c r="S48" s="420"/>
      <c r="T48" s="420"/>
      <c r="U48" s="420"/>
      <c r="V48" s="420"/>
      <c r="W48" s="420"/>
      <c r="X48" s="420"/>
      <c r="Y48" s="420"/>
      <c r="Z48" s="420"/>
      <c r="AA48" s="420"/>
      <c r="AB48" s="420"/>
      <c r="AC48" s="420"/>
      <c r="AD48" s="420"/>
      <c r="AE48" s="420"/>
      <c r="AF48" s="176" t="s">
        <v>198</v>
      </c>
      <c r="AG48" s="177"/>
      <c r="AH48" s="177"/>
      <c r="AI48" s="146"/>
      <c r="AJ48" s="146"/>
      <c r="AK48" s="145"/>
      <c r="AL48" s="146"/>
      <c r="AM48" s="184"/>
    </row>
    <row r="49" spans="1:39" ht="13.5" customHeight="1">
      <c r="A49" s="120"/>
      <c r="B49" s="114"/>
      <c r="C49" s="463" t="s">
        <v>292</v>
      </c>
      <c r="D49" s="463"/>
      <c r="E49" s="463"/>
      <c r="F49" s="463"/>
      <c r="G49" s="463"/>
      <c r="H49" s="463"/>
      <c r="I49" s="463"/>
      <c r="J49" s="463"/>
      <c r="K49" s="463"/>
      <c r="L49" s="463"/>
      <c r="M49" s="463"/>
      <c r="N49" s="463"/>
      <c r="O49" s="463"/>
      <c r="P49" s="463"/>
      <c r="Q49" s="463"/>
      <c r="R49" s="463"/>
      <c r="S49" s="463"/>
      <c r="T49" s="463"/>
      <c r="U49" s="463"/>
      <c r="V49" s="463"/>
      <c r="W49" s="463"/>
      <c r="X49" s="463"/>
      <c r="Y49" s="463"/>
      <c r="Z49" s="463"/>
      <c r="AA49" s="463"/>
      <c r="AB49" s="463"/>
      <c r="AC49" s="463"/>
      <c r="AD49" s="463"/>
      <c r="AE49" s="463"/>
      <c r="AF49" s="463"/>
      <c r="AG49" s="463"/>
      <c r="AH49" s="463"/>
      <c r="AI49" s="463"/>
      <c r="AJ49" s="463"/>
      <c r="AK49" s="463"/>
      <c r="AL49" s="463"/>
      <c r="AM49" s="478"/>
    </row>
    <row r="50" spans="1:39" ht="13.5" customHeight="1">
      <c r="A50" s="120"/>
      <c r="B50" s="114"/>
      <c r="C50" s="479"/>
      <c r="D50" s="479"/>
      <c r="E50" s="479"/>
      <c r="F50" s="479"/>
      <c r="G50" s="479"/>
      <c r="H50" s="479"/>
      <c r="I50" s="479"/>
      <c r="J50" s="479"/>
      <c r="K50" s="479"/>
      <c r="L50" s="479"/>
      <c r="M50" s="479"/>
      <c r="N50" s="479"/>
      <c r="O50" s="479"/>
      <c r="P50" s="479"/>
      <c r="Q50" s="479"/>
      <c r="R50" s="479"/>
      <c r="S50" s="479"/>
      <c r="T50" s="479"/>
      <c r="U50" s="479"/>
      <c r="V50" s="479"/>
      <c r="W50" s="479"/>
      <c r="X50" s="479"/>
      <c r="Y50" s="479"/>
      <c r="Z50" s="479"/>
      <c r="AA50" s="479"/>
      <c r="AB50" s="479"/>
      <c r="AC50" s="479"/>
      <c r="AD50" s="479"/>
      <c r="AE50" s="479"/>
      <c r="AF50" s="479"/>
      <c r="AG50" s="479"/>
      <c r="AH50" s="479"/>
      <c r="AI50" s="479"/>
      <c r="AJ50" s="479"/>
      <c r="AK50" s="479"/>
      <c r="AL50" s="479"/>
      <c r="AM50" s="480"/>
    </row>
    <row r="51" spans="1:39" ht="13.5" customHeight="1">
      <c r="A51" s="122"/>
      <c r="B51" s="137"/>
      <c r="C51" s="481"/>
      <c r="D51" s="481"/>
      <c r="E51" s="481"/>
      <c r="F51" s="481"/>
      <c r="G51" s="481"/>
      <c r="H51" s="481"/>
      <c r="I51" s="481"/>
      <c r="J51" s="481"/>
      <c r="K51" s="481"/>
      <c r="L51" s="481"/>
      <c r="M51" s="481"/>
      <c r="N51" s="481"/>
      <c r="O51" s="481"/>
      <c r="P51" s="481"/>
      <c r="Q51" s="481"/>
      <c r="R51" s="481"/>
      <c r="S51" s="481"/>
      <c r="T51" s="481"/>
      <c r="U51" s="481"/>
      <c r="V51" s="481"/>
      <c r="W51" s="481"/>
      <c r="X51" s="481"/>
      <c r="Y51" s="481"/>
      <c r="Z51" s="481"/>
      <c r="AA51" s="481"/>
      <c r="AB51" s="481"/>
      <c r="AC51" s="481"/>
      <c r="AD51" s="481"/>
      <c r="AE51" s="481"/>
      <c r="AF51" s="481"/>
      <c r="AG51" s="481"/>
      <c r="AH51" s="481"/>
      <c r="AI51" s="481"/>
      <c r="AJ51" s="481"/>
      <c r="AK51" s="481"/>
      <c r="AL51" s="481"/>
      <c r="AM51" s="482"/>
    </row>
    <row r="52" spans="1:39" ht="2.25" customHeight="1">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row>
    <row r="53" spans="1:39" ht="18" customHeight="1">
      <c r="A53" s="123" t="s">
        <v>196</v>
      </c>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row>
    <row r="54" spans="1:39" ht="18" customHeight="1">
      <c r="A54" s="421" t="s">
        <v>49</v>
      </c>
      <c r="B54" s="422"/>
      <c r="C54" s="422"/>
      <c r="D54" s="422"/>
      <c r="E54" s="422"/>
      <c r="F54" s="422"/>
      <c r="G54" s="422"/>
      <c r="H54" s="422"/>
      <c r="I54" s="423"/>
      <c r="J54" s="421" t="s">
        <v>13</v>
      </c>
      <c r="K54" s="422"/>
      <c r="L54" s="422"/>
      <c r="M54" s="422"/>
      <c r="N54" s="422"/>
      <c r="O54" s="424" t="s">
        <v>25</v>
      </c>
      <c r="P54" s="424"/>
      <c r="Q54" s="424"/>
      <c r="R54" s="424"/>
      <c r="S54" s="424"/>
      <c r="T54" s="424"/>
      <c r="U54" s="424"/>
      <c r="V54" s="424"/>
      <c r="W54" s="424"/>
      <c r="X54" s="424"/>
      <c r="Y54" s="424"/>
      <c r="Z54" s="424"/>
      <c r="AA54" s="424"/>
      <c r="AB54" s="424"/>
      <c r="AC54" s="424"/>
      <c r="AD54" s="424"/>
      <c r="AE54" s="424"/>
      <c r="AF54" s="424"/>
      <c r="AG54" s="424"/>
      <c r="AH54" s="424"/>
      <c r="AI54" s="424"/>
      <c r="AJ54" s="424"/>
      <c r="AK54" s="424"/>
      <c r="AL54" s="424"/>
      <c r="AM54" s="424"/>
    </row>
    <row r="55" spans="1:39" ht="15.6" customHeight="1">
      <c r="A55" s="425"/>
      <c r="B55" s="426"/>
      <c r="C55" s="426"/>
      <c r="D55" s="426"/>
      <c r="E55" s="426"/>
      <c r="F55" s="426"/>
      <c r="G55" s="426"/>
      <c r="H55" s="426"/>
      <c r="I55" s="427"/>
      <c r="J55" s="428"/>
      <c r="K55" s="429"/>
      <c r="L55" s="429"/>
      <c r="M55" s="429"/>
      <c r="N55" s="429"/>
      <c r="O55" s="430"/>
      <c r="P55" s="430"/>
      <c r="Q55" s="430"/>
      <c r="R55" s="430"/>
      <c r="S55" s="430"/>
      <c r="T55" s="430"/>
      <c r="U55" s="430"/>
      <c r="V55" s="430"/>
      <c r="W55" s="430"/>
      <c r="X55" s="430"/>
      <c r="Y55" s="430"/>
      <c r="Z55" s="430"/>
      <c r="AA55" s="430"/>
      <c r="AB55" s="430"/>
      <c r="AC55" s="430"/>
      <c r="AD55" s="430"/>
      <c r="AE55" s="430"/>
      <c r="AF55" s="430"/>
      <c r="AG55" s="430"/>
      <c r="AH55" s="430"/>
      <c r="AI55" s="430"/>
      <c r="AJ55" s="430"/>
      <c r="AK55" s="430"/>
      <c r="AL55" s="430"/>
      <c r="AM55" s="430"/>
    </row>
    <row r="56" spans="1:39" ht="15.6" customHeight="1">
      <c r="A56" s="431"/>
      <c r="B56" s="432"/>
      <c r="C56" s="432"/>
      <c r="D56" s="432"/>
      <c r="E56" s="432"/>
      <c r="F56" s="432"/>
      <c r="G56" s="432"/>
      <c r="H56" s="432"/>
      <c r="I56" s="433"/>
      <c r="J56" s="428"/>
      <c r="K56" s="429"/>
      <c r="L56" s="429"/>
      <c r="M56" s="429"/>
      <c r="N56" s="429"/>
      <c r="O56" s="430"/>
      <c r="P56" s="430"/>
      <c r="Q56" s="430"/>
      <c r="R56" s="430"/>
      <c r="S56" s="430"/>
      <c r="T56" s="430"/>
      <c r="U56" s="430"/>
      <c r="V56" s="430"/>
      <c r="W56" s="430"/>
      <c r="X56" s="430"/>
      <c r="Y56" s="430"/>
      <c r="Z56" s="430"/>
      <c r="AA56" s="430"/>
      <c r="AB56" s="430"/>
      <c r="AC56" s="430"/>
      <c r="AD56" s="430"/>
      <c r="AE56" s="430"/>
      <c r="AF56" s="430"/>
      <c r="AG56" s="430"/>
      <c r="AH56" s="430"/>
      <c r="AI56" s="430"/>
      <c r="AJ56" s="430"/>
      <c r="AK56" s="430"/>
      <c r="AL56" s="430"/>
      <c r="AM56" s="430"/>
    </row>
    <row r="57" spans="1:39" ht="15.6" customHeight="1">
      <c r="A57" s="431"/>
      <c r="B57" s="432"/>
      <c r="C57" s="432"/>
      <c r="D57" s="432"/>
      <c r="E57" s="432"/>
      <c r="F57" s="432"/>
      <c r="G57" s="432"/>
      <c r="H57" s="432"/>
      <c r="I57" s="433"/>
      <c r="J57" s="428"/>
      <c r="K57" s="429"/>
      <c r="L57" s="429"/>
      <c r="M57" s="429"/>
      <c r="N57" s="429"/>
      <c r="O57" s="430"/>
      <c r="P57" s="430"/>
      <c r="Q57" s="430"/>
      <c r="R57" s="430"/>
      <c r="S57" s="430"/>
      <c r="T57" s="430"/>
      <c r="U57" s="430"/>
      <c r="V57" s="430"/>
      <c r="W57" s="430"/>
      <c r="X57" s="430"/>
      <c r="Y57" s="430"/>
      <c r="Z57" s="430"/>
      <c r="AA57" s="430"/>
      <c r="AB57" s="430"/>
      <c r="AC57" s="430"/>
      <c r="AD57" s="430"/>
      <c r="AE57" s="430"/>
      <c r="AF57" s="430"/>
      <c r="AG57" s="430"/>
      <c r="AH57" s="430"/>
      <c r="AI57" s="430"/>
      <c r="AJ57" s="430"/>
      <c r="AK57" s="430"/>
      <c r="AL57" s="430"/>
      <c r="AM57" s="430"/>
    </row>
    <row r="58" spans="1:39" ht="15.6" customHeight="1">
      <c r="A58" s="431"/>
      <c r="B58" s="432"/>
      <c r="C58" s="432"/>
      <c r="D58" s="432"/>
      <c r="E58" s="432"/>
      <c r="F58" s="432"/>
      <c r="G58" s="432"/>
      <c r="H58" s="432"/>
      <c r="I58" s="433"/>
      <c r="J58" s="428"/>
      <c r="K58" s="429"/>
      <c r="L58" s="429"/>
      <c r="M58" s="429"/>
      <c r="N58" s="429"/>
      <c r="O58" s="430"/>
      <c r="P58" s="430"/>
      <c r="Q58" s="430"/>
      <c r="R58" s="430"/>
      <c r="S58" s="430"/>
      <c r="T58" s="430"/>
      <c r="U58" s="430"/>
      <c r="V58" s="430"/>
      <c r="W58" s="430"/>
      <c r="X58" s="430"/>
      <c r="Y58" s="430"/>
      <c r="Z58" s="430"/>
      <c r="AA58" s="430"/>
      <c r="AB58" s="430"/>
      <c r="AC58" s="430"/>
      <c r="AD58" s="430"/>
      <c r="AE58" s="430"/>
      <c r="AF58" s="430"/>
      <c r="AG58" s="430"/>
      <c r="AH58" s="430"/>
      <c r="AI58" s="430"/>
      <c r="AJ58" s="430"/>
      <c r="AK58" s="430"/>
      <c r="AL58" s="430"/>
      <c r="AM58" s="430"/>
    </row>
    <row r="59" spans="1:39" ht="15.6" customHeight="1">
      <c r="A59" s="431"/>
      <c r="B59" s="432"/>
      <c r="C59" s="432"/>
      <c r="D59" s="432"/>
      <c r="E59" s="432"/>
      <c r="F59" s="432"/>
      <c r="G59" s="432"/>
      <c r="H59" s="432"/>
      <c r="I59" s="433"/>
      <c r="J59" s="428"/>
      <c r="K59" s="429"/>
      <c r="L59" s="429"/>
      <c r="M59" s="429"/>
      <c r="N59" s="429"/>
      <c r="O59" s="430"/>
      <c r="P59" s="430"/>
      <c r="Q59" s="430"/>
      <c r="R59" s="430"/>
      <c r="S59" s="430"/>
      <c r="T59" s="430"/>
      <c r="U59" s="430"/>
      <c r="V59" s="430"/>
      <c r="W59" s="430"/>
      <c r="X59" s="430"/>
      <c r="Y59" s="430"/>
      <c r="Z59" s="430"/>
      <c r="AA59" s="430"/>
      <c r="AB59" s="430"/>
      <c r="AC59" s="430"/>
      <c r="AD59" s="430"/>
      <c r="AE59" s="430"/>
      <c r="AF59" s="430"/>
      <c r="AG59" s="430"/>
      <c r="AH59" s="430"/>
      <c r="AI59" s="430"/>
      <c r="AJ59" s="430"/>
      <c r="AK59" s="430"/>
      <c r="AL59" s="430"/>
      <c r="AM59" s="430"/>
    </row>
    <row r="60" spans="1:39" ht="15.6" customHeight="1">
      <c r="A60" s="431"/>
      <c r="B60" s="432"/>
      <c r="C60" s="432"/>
      <c r="D60" s="432"/>
      <c r="E60" s="432"/>
      <c r="F60" s="432"/>
      <c r="G60" s="432"/>
      <c r="H60" s="432"/>
      <c r="I60" s="433"/>
      <c r="J60" s="428"/>
      <c r="K60" s="429"/>
      <c r="L60" s="429"/>
      <c r="M60" s="429"/>
      <c r="N60" s="429"/>
      <c r="O60" s="430"/>
      <c r="P60" s="430"/>
      <c r="Q60" s="430"/>
      <c r="R60" s="430"/>
      <c r="S60" s="430"/>
      <c r="T60" s="430"/>
      <c r="U60" s="430"/>
      <c r="V60" s="430"/>
      <c r="W60" s="430"/>
      <c r="X60" s="430"/>
      <c r="Y60" s="430"/>
      <c r="Z60" s="430"/>
      <c r="AA60" s="430"/>
      <c r="AB60" s="430"/>
      <c r="AC60" s="430"/>
      <c r="AD60" s="430"/>
      <c r="AE60" s="430"/>
      <c r="AF60" s="430"/>
      <c r="AG60" s="430"/>
      <c r="AH60" s="430"/>
      <c r="AI60" s="430"/>
      <c r="AJ60" s="430"/>
      <c r="AK60" s="430"/>
      <c r="AL60" s="430"/>
      <c r="AM60" s="430"/>
    </row>
    <row r="61" spans="1:39" ht="15.6" customHeight="1">
      <c r="A61" s="431"/>
      <c r="B61" s="432"/>
      <c r="C61" s="432"/>
      <c r="D61" s="432"/>
      <c r="E61" s="432"/>
      <c r="F61" s="432"/>
      <c r="G61" s="432"/>
      <c r="H61" s="432"/>
      <c r="I61" s="433"/>
      <c r="J61" s="428"/>
      <c r="K61" s="429"/>
      <c r="L61" s="429"/>
      <c r="M61" s="429"/>
      <c r="N61" s="429"/>
      <c r="O61" s="430"/>
      <c r="P61" s="430"/>
      <c r="Q61" s="430"/>
      <c r="R61" s="430"/>
      <c r="S61" s="430"/>
      <c r="T61" s="430"/>
      <c r="U61" s="430"/>
      <c r="V61" s="430"/>
      <c r="W61" s="430"/>
      <c r="X61" s="430"/>
      <c r="Y61" s="430"/>
      <c r="Z61" s="430"/>
      <c r="AA61" s="430"/>
      <c r="AB61" s="430"/>
      <c r="AC61" s="430"/>
      <c r="AD61" s="430"/>
      <c r="AE61" s="430"/>
      <c r="AF61" s="430"/>
      <c r="AG61" s="430"/>
      <c r="AH61" s="430"/>
      <c r="AI61" s="430"/>
      <c r="AJ61" s="430"/>
      <c r="AK61" s="430"/>
      <c r="AL61" s="430"/>
      <c r="AM61" s="430"/>
    </row>
    <row r="62" spans="1:39" ht="15.6" customHeight="1">
      <c r="A62" s="431"/>
      <c r="B62" s="432"/>
      <c r="C62" s="432"/>
      <c r="D62" s="432"/>
      <c r="E62" s="432"/>
      <c r="F62" s="432"/>
      <c r="G62" s="432"/>
      <c r="H62" s="432"/>
      <c r="I62" s="433"/>
      <c r="J62" s="428"/>
      <c r="K62" s="429"/>
      <c r="L62" s="429"/>
      <c r="M62" s="429"/>
      <c r="N62" s="429"/>
      <c r="O62" s="430"/>
      <c r="P62" s="430"/>
      <c r="Q62" s="430"/>
      <c r="R62" s="430"/>
      <c r="S62" s="430"/>
      <c r="T62" s="430"/>
      <c r="U62" s="430"/>
      <c r="V62" s="430"/>
      <c r="W62" s="430"/>
      <c r="X62" s="430"/>
      <c r="Y62" s="430"/>
      <c r="Z62" s="430"/>
      <c r="AA62" s="430"/>
      <c r="AB62" s="430"/>
      <c r="AC62" s="430"/>
      <c r="AD62" s="430"/>
      <c r="AE62" s="430"/>
      <c r="AF62" s="430"/>
      <c r="AG62" s="430"/>
      <c r="AH62" s="430"/>
      <c r="AI62" s="430"/>
      <c r="AJ62" s="430"/>
      <c r="AK62" s="430"/>
      <c r="AL62" s="430"/>
      <c r="AM62" s="430"/>
    </row>
    <row r="63" spans="1:39" ht="15.6" customHeight="1">
      <c r="A63" s="431"/>
      <c r="B63" s="432"/>
      <c r="C63" s="432"/>
      <c r="D63" s="432"/>
      <c r="E63" s="432"/>
      <c r="F63" s="432"/>
      <c r="G63" s="432"/>
      <c r="H63" s="432"/>
      <c r="I63" s="433"/>
      <c r="J63" s="428"/>
      <c r="K63" s="429"/>
      <c r="L63" s="429"/>
      <c r="M63" s="429"/>
      <c r="N63" s="429"/>
      <c r="O63" s="430"/>
      <c r="P63" s="430"/>
      <c r="Q63" s="430"/>
      <c r="R63" s="430"/>
      <c r="S63" s="430"/>
      <c r="T63" s="430"/>
      <c r="U63" s="430"/>
      <c r="V63" s="430"/>
      <c r="W63" s="430"/>
      <c r="X63" s="430"/>
      <c r="Y63" s="430"/>
      <c r="Z63" s="430"/>
      <c r="AA63" s="430"/>
      <c r="AB63" s="430"/>
      <c r="AC63" s="430"/>
      <c r="AD63" s="430"/>
      <c r="AE63" s="430"/>
      <c r="AF63" s="430"/>
      <c r="AG63" s="430"/>
      <c r="AH63" s="430"/>
      <c r="AI63" s="430"/>
      <c r="AJ63" s="430"/>
      <c r="AK63" s="430"/>
      <c r="AL63" s="430"/>
      <c r="AM63" s="430"/>
    </row>
    <row r="64" spans="1:39" ht="15.6" customHeight="1">
      <c r="A64" s="431"/>
      <c r="B64" s="432"/>
      <c r="C64" s="432"/>
      <c r="D64" s="432"/>
      <c r="E64" s="432"/>
      <c r="F64" s="432"/>
      <c r="G64" s="432"/>
      <c r="H64" s="432"/>
      <c r="I64" s="433"/>
      <c r="J64" s="428"/>
      <c r="K64" s="429"/>
      <c r="L64" s="429"/>
      <c r="M64" s="429"/>
      <c r="N64" s="429"/>
      <c r="O64" s="430"/>
      <c r="P64" s="430"/>
      <c r="Q64" s="430"/>
      <c r="R64" s="430"/>
      <c r="S64" s="430"/>
      <c r="T64" s="430"/>
      <c r="U64" s="430"/>
      <c r="V64" s="430"/>
      <c r="W64" s="430"/>
      <c r="X64" s="430"/>
      <c r="Y64" s="430"/>
      <c r="Z64" s="430"/>
      <c r="AA64" s="430"/>
      <c r="AB64" s="430"/>
      <c r="AC64" s="430"/>
      <c r="AD64" s="430"/>
      <c r="AE64" s="430"/>
      <c r="AF64" s="430"/>
      <c r="AG64" s="430"/>
      <c r="AH64" s="430"/>
      <c r="AI64" s="430"/>
      <c r="AJ64" s="430"/>
      <c r="AK64" s="430"/>
      <c r="AL64" s="430"/>
      <c r="AM64" s="430"/>
    </row>
    <row r="65" spans="1:39" ht="15.6" customHeight="1">
      <c r="A65" s="431"/>
      <c r="B65" s="432"/>
      <c r="C65" s="432"/>
      <c r="D65" s="432"/>
      <c r="E65" s="432"/>
      <c r="F65" s="432"/>
      <c r="G65" s="432"/>
      <c r="H65" s="432"/>
      <c r="I65" s="433"/>
      <c r="J65" s="428"/>
      <c r="K65" s="429"/>
      <c r="L65" s="429"/>
      <c r="M65" s="429"/>
      <c r="N65" s="429"/>
      <c r="O65" s="430"/>
      <c r="P65" s="430"/>
      <c r="Q65" s="430"/>
      <c r="R65" s="430"/>
      <c r="S65" s="430"/>
      <c r="T65" s="430"/>
      <c r="U65" s="430"/>
      <c r="V65" s="430"/>
      <c r="W65" s="430"/>
      <c r="X65" s="430"/>
      <c r="Y65" s="430"/>
      <c r="Z65" s="430"/>
      <c r="AA65" s="430"/>
      <c r="AB65" s="430"/>
      <c r="AC65" s="430"/>
      <c r="AD65" s="430"/>
      <c r="AE65" s="430"/>
      <c r="AF65" s="430"/>
      <c r="AG65" s="430"/>
      <c r="AH65" s="430"/>
      <c r="AI65" s="430"/>
      <c r="AJ65" s="430"/>
      <c r="AK65" s="430"/>
      <c r="AL65" s="430"/>
      <c r="AM65" s="430"/>
    </row>
    <row r="66" spans="1:39" ht="15.6" customHeight="1" thickBot="1">
      <c r="A66" s="431"/>
      <c r="B66" s="432"/>
      <c r="C66" s="432"/>
      <c r="D66" s="432"/>
      <c r="E66" s="432"/>
      <c r="F66" s="432"/>
      <c r="G66" s="432"/>
      <c r="H66" s="432"/>
      <c r="I66" s="433"/>
      <c r="J66" s="428"/>
      <c r="K66" s="429"/>
      <c r="L66" s="429"/>
      <c r="M66" s="429"/>
      <c r="N66" s="429"/>
      <c r="O66" s="430"/>
      <c r="P66" s="430"/>
      <c r="Q66" s="430"/>
      <c r="R66" s="430"/>
      <c r="S66" s="430"/>
      <c r="T66" s="430"/>
      <c r="U66" s="430"/>
      <c r="V66" s="430"/>
      <c r="W66" s="430"/>
      <c r="X66" s="430"/>
      <c r="Y66" s="430"/>
      <c r="Z66" s="430"/>
      <c r="AA66" s="430"/>
      <c r="AB66" s="430"/>
      <c r="AC66" s="430"/>
      <c r="AD66" s="430"/>
      <c r="AE66" s="430"/>
      <c r="AF66" s="430"/>
      <c r="AG66" s="430"/>
      <c r="AH66" s="430"/>
      <c r="AI66" s="430"/>
      <c r="AJ66" s="430"/>
      <c r="AK66" s="430"/>
      <c r="AL66" s="430"/>
      <c r="AM66" s="430"/>
    </row>
    <row r="67" spans="1:39" ht="22.5" customHeight="1" thickTop="1">
      <c r="A67" s="449" t="s">
        <v>33</v>
      </c>
      <c r="B67" s="450"/>
      <c r="C67" s="450"/>
      <c r="D67" s="451"/>
      <c r="E67" s="452"/>
      <c r="F67" s="453"/>
      <c r="G67" s="453"/>
      <c r="H67" s="453"/>
      <c r="I67" s="454"/>
      <c r="J67" s="455"/>
      <c r="K67" s="456"/>
      <c r="L67" s="456"/>
      <c r="M67" s="456"/>
      <c r="N67" s="457"/>
      <c r="O67" s="458"/>
      <c r="P67" s="459"/>
      <c r="Q67" s="459"/>
      <c r="R67" s="459"/>
      <c r="S67" s="459"/>
      <c r="T67" s="459"/>
      <c r="U67" s="459"/>
      <c r="V67" s="459"/>
      <c r="W67" s="459"/>
      <c r="X67" s="459"/>
      <c r="Y67" s="459"/>
      <c r="Z67" s="459"/>
      <c r="AA67" s="459"/>
      <c r="AB67" s="459"/>
      <c r="AC67" s="459"/>
      <c r="AD67" s="459"/>
      <c r="AE67" s="459"/>
      <c r="AF67" s="459"/>
      <c r="AG67" s="459"/>
      <c r="AH67" s="459"/>
      <c r="AI67" s="459"/>
      <c r="AJ67" s="459"/>
      <c r="AK67" s="459"/>
      <c r="AL67" s="459"/>
      <c r="AM67" s="460"/>
    </row>
    <row r="68" spans="1:39" ht="10.5" customHeight="1" thickBot="1">
      <c r="A68" s="127"/>
      <c r="B68" s="127"/>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79"/>
      <c r="AL68" s="179"/>
      <c r="AM68" s="179"/>
    </row>
    <row r="69" spans="1:39" ht="11.45" customHeight="1">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row>
    <row r="70" spans="1:39" s="115" customFormat="1" ht="11.45" customHeight="1">
      <c r="A70" s="115" t="s">
        <v>199</v>
      </c>
      <c r="B70" s="139"/>
      <c r="C70" s="139"/>
      <c r="D70" s="139"/>
    </row>
    <row r="71" spans="1:39" s="115" customFormat="1" ht="11.45" customHeight="1">
      <c r="A71" s="461" t="s">
        <v>203</v>
      </c>
      <c r="B71" s="461"/>
      <c r="C71" s="461"/>
      <c r="D71" s="461"/>
      <c r="E71" s="461"/>
      <c r="F71" s="461"/>
      <c r="G71" s="461"/>
      <c r="H71" s="461"/>
      <c r="I71" s="461"/>
      <c r="J71" s="461"/>
      <c r="K71" s="461"/>
      <c r="L71" s="461"/>
      <c r="M71" s="461"/>
      <c r="N71" s="461"/>
      <c r="O71" s="461"/>
      <c r="P71" s="461"/>
      <c r="Q71" s="461"/>
      <c r="R71" s="461"/>
      <c r="S71" s="461"/>
      <c r="T71" s="461"/>
      <c r="U71" s="461"/>
      <c r="V71" s="461"/>
      <c r="W71" s="461"/>
      <c r="X71" s="461"/>
      <c r="Y71" s="461"/>
      <c r="Z71" s="461"/>
      <c r="AA71" s="461"/>
      <c r="AB71" s="461"/>
      <c r="AC71" s="461"/>
      <c r="AD71" s="461"/>
      <c r="AE71" s="461"/>
      <c r="AF71" s="461"/>
      <c r="AG71" s="461"/>
      <c r="AH71" s="461"/>
      <c r="AI71" s="461"/>
      <c r="AJ71" s="461"/>
      <c r="AK71" s="461"/>
      <c r="AL71" s="461"/>
    </row>
    <row r="72" spans="1:39" s="115" customFormat="1" ht="11.45" customHeight="1">
      <c r="A72" s="462" t="s">
        <v>176</v>
      </c>
      <c r="B72" s="463"/>
      <c r="C72" s="463"/>
      <c r="D72" s="463"/>
      <c r="E72" s="463"/>
      <c r="F72" s="463"/>
      <c r="G72" s="463"/>
      <c r="H72" s="463"/>
      <c r="I72" s="463"/>
      <c r="J72" s="463"/>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80"/>
    </row>
    <row r="73" spans="1:39" ht="11.45" customHeight="1">
      <c r="A73" s="483" t="s">
        <v>237</v>
      </c>
      <c r="B73" s="483"/>
      <c r="C73" s="483"/>
      <c r="D73" s="483"/>
      <c r="E73" s="483"/>
      <c r="F73" s="483"/>
      <c r="G73" s="483"/>
      <c r="H73" s="483"/>
      <c r="I73" s="483"/>
      <c r="J73" s="483"/>
      <c r="K73" s="483"/>
      <c r="L73" s="483"/>
      <c r="M73" s="483"/>
      <c r="N73" s="483"/>
      <c r="O73" s="483"/>
      <c r="P73" s="483"/>
      <c r="Q73" s="483"/>
      <c r="R73" s="483"/>
      <c r="S73" s="483"/>
      <c r="T73" s="483"/>
      <c r="U73" s="483"/>
      <c r="V73" s="483"/>
      <c r="W73" s="483"/>
      <c r="X73" s="483"/>
      <c r="Y73" s="483"/>
      <c r="Z73" s="483"/>
      <c r="AA73" s="483"/>
      <c r="AB73" s="483"/>
      <c r="AC73" s="483"/>
      <c r="AD73" s="483"/>
      <c r="AE73" s="483"/>
      <c r="AF73" s="483"/>
      <c r="AG73" s="483"/>
      <c r="AH73" s="483"/>
      <c r="AI73" s="483"/>
      <c r="AJ73" s="483"/>
      <c r="AK73" s="483"/>
      <c r="AL73" s="483"/>
      <c r="AM73" s="174"/>
    </row>
    <row r="74" spans="1:39" ht="11.45" customHeight="1">
      <c r="A74" s="483"/>
      <c r="B74" s="483"/>
      <c r="C74" s="483"/>
      <c r="D74" s="483"/>
      <c r="E74" s="483"/>
      <c r="F74" s="483"/>
      <c r="G74" s="483"/>
      <c r="H74" s="483"/>
      <c r="I74" s="483"/>
      <c r="J74" s="483"/>
      <c r="K74" s="483"/>
      <c r="L74" s="483"/>
      <c r="M74" s="483"/>
      <c r="N74" s="483"/>
      <c r="O74" s="483"/>
      <c r="P74" s="483"/>
      <c r="Q74" s="483"/>
      <c r="R74" s="483"/>
      <c r="S74" s="483"/>
      <c r="T74" s="483"/>
      <c r="U74" s="483"/>
      <c r="V74" s="483"/>
      <c r="W74" s="483"/>
      <c r="X74" s="483"/>
      <c r="Y74" s="483"/>
      <c r="Z74" s="483"/>
      <c r="AA74" s="483"/>
      <c r="AB74" s="483"/>
      <c r="AC74" s="483"/>
      <c r="AD74" s="483"/>
      <c r="AE74" s="483"/>
      <c r="AF74" s="483"/>
      <c r="AG74" s="483"/>
      <c r="AH74" s="483"/>
      <c r="AI74" s="483"/>
      <c r="AJ74" s="483"/>
      <c r="AK74" s="483"/>
      <c r="AL74" s="483"/>
      <c r="AM74" s="174"/>
    </row>
    <row r="75" spans="1:39" ht="11.45" customHeight="1">
      <c r="A75" s="483"/>
      <c r="B75" s="483"/>
      <c r="C75" s="483"/>
      <c r="D75" s="483"/>
      <c r="E75" s="483"/>
      <c r="F75" s="483"/>
      <c r="G75" s="483"/>
      <c r="H75" s="483"/>
      <c r="I75" s="483"/>
      <c r="J75" s="483"/>
      <c r="K75" s="483"/>
      <c r="L75" s="483"/>
      <c r="M75" s="483"/>
      <c r="N75" s="483"/>
      <c r="O75" s="483"/>
      <c r="P75" s="483"/>
      <c r="Q75" s="483"/>
      <c r="R75" s="483"/>
      <c r="S75" s="483"/>
      <c r="T75" s="483"/>
      <c r="U75" s="483"/>
      <c r="V75" s="483"/>
      <c r="W75" s="483"/>
      <c r="X75" s="483"/>
      <c r="Y75" s="483"/>
      <c r="Z75" s="483"/>
      <c r="AA75" s="483"/>
      <c r="AB75" s="483"/>
      <c r="AC75" s="483"/>
      <c r="AD75" s="483"/>
      <c r="AE75" s="483"/>
      <c r="AF75" s="483"/>
      <c r="AG75" s="483"/>
      <c r="AH75" s="483"/>
      <c r="AI75" s="483"/>
      <c r="AJ75" s="483"/>
      <c r="AK75" s="483"/>
      <c r="AL75" s="483"/>
      <c r="AM75" s="174"/>
    </row>
    <row r="76" spans="1:39" ht="11.45" customHeight="1">
      <c r="A76" s="483"/>
      <c r="B76" s="483"/>
      <c r="C76" s="483"/>
      <c r="D76" s="483"/>
      <c r="E76" s="483"/>
      <c r="F76" s="483"/>
      <c r="G76" s="483"/>
      <c r="H76" s="483"/>
      <c r="I76" s="483"/>
      <c r="J76" s="483"/>
      <c r="K76" s="483"/>
      <c r="L76" s="483"/>
      <c r="M76" s="483"/>
      <c r="N76" s="483"/>
      <c r="O76" s="483"/>
      <c r="P76" s="483"/>
      <c r="Q76" s="483"/>
      <c r="R76" s="483"/>
      <c r="S76" s="483"/>
      <c r="T76" s="483"/>
      <c r="U76" s="483"/>
      <c r="V76" s="483"/>
      <c r="W76" s="483"/>
      <c r="X76" s="483"/>
      <c r="Y76" s="483"/>
      <c r="Z76" s="483"/>
      <c r="AA76" s="483"/>
      <c r="AB76" s="483"/>
      <c r="AC76" s="483"/>
      <c r="AD76" s="483"/>
      <c r="AE76" s="483"/>
      <c r="AF76" s="483"/>
      <c r="AG76" s="483"/>
      <c r="AH76" s="483"/>
      <c r="AI76" s="483"/>
      <c r="AJ76" s="483"/>
      <c r="AK76" s="483"/>
      <c r="AL76" s="483"/>
      <c r="AM76" s="174"/>
    </row>
    <row r="77" spans="1:39" ht="11.45" customHeight="1">
      <c r="A77" s="483"/>
      <c r="B77" s="483"/>
      <c r="C77" s="483"/>
      <c r="D77" s="483"/>
      <c r="E77" s="483"/>
      <c r="F77" s="483"/>
      <c r="G77" s="483"/>
      <c r="H77" s="483"/>
      <c r="I77" s="483"/>
      <c r="J77" s="483"/>
      <c r="K77" s="483"/>
      <c r="L77" s="483"/>
      <c r="M77" s="483"/>
      <c r="N77" s="483"/>
      <c r="O77" s="483"/>
      <c r="P77" s="483"/>
      <c r="Q77" s="483"/>
      <c r="R77" s="483"/>
      <c r="S77" s="483"/>
      <c r="T77" s="483"/>
      <c r="U77" s="483"/>
      <c r="V77" s="483"/>
      <c r="W77" s="483"/>
      <c r="X77" s="483"/>
      <c r="Y77" s="483"/>
      <c r="Z77" s="483"/>
      <c r="AA77" s="483"/>
      <c r="AB77" s="483"/>
      <c r="AC77" s="483"/>
      <c r="AD77" s="483"/>
      <c r="AE77" s="483"/>
      <c r="AF77" s="483"/>
      <c r="AG77" s="483"/>
      <c r="AH77" s="483"/>
      <c r="AI77" s="483"/>
      <c r="AJ77" s="483"/>
      <c r="AK77" s="483"/>
      <c r="AL77" s="483"/>
      <c r="AM77" s="174"/>
    </row>
    <row r="78" spans="1:39" ht="11.45" customHeight="1">
      <c r="A78" s="483"/>
      <c r="B78" s="483"/>
      <c r="C78" s="483"/>
      <c r="D78" s="483"/>
      <c r="E78" s="483"/>
      <c r="F78" s="483"/>
      <c r="G78" s="483"/>
      <c r="H78" s="483"/>
      <c r="I78" s="483"/>
      <c r="J78" s="483"/>
      <c r="K78" s="483"/>
      <c r="L78" s="483"/>
      <c r="M78" s="483"/>
      <c r="N78" s="483"/>
      <c r="O78" s="483"/>
      <c r="P78" s="483"/>
      <c r="Q78" s="483"/>
      <c r="R78" s="483"/>
      <c r="S78" s="483"/>
      <c r="T78" s="483"/>
      <c r="U78" s="483"/>
      <c r="V78" s="483"/>
      <c r="W78" s="483"/>
      <c r="X78" s="483"/>
      <c r="Y78" s="483"/>
      <c r="Z78" s="483"/>
      <c r="AA78" s="483"/>
      <c r="AB78" s="483"/>
      <c r="AC78" s="483"/>
      <c r="AD78" s="483"/>
      <c r="AE78" s="483"/>
      <c r="AF78" s="483"/>
      <c r="AG78" s="483"/>
      <c r="AH78" s="483"/>
      <c r="AI78" s="483"/>
      <c r="AJ78" s="483"/>
      <c r="AK78" s="483"/>
      <c r="AL78" s="483"/>
      <c r="AM78" s="174"/>
    </row>
    <row r="79" spans="1:39" ht="11.45" customHeight="1">
      <c r="A79" s="483"/>
      <c r="B79" s="483"/>
      <c r="C79" s="483"/>
      <c r="D79" s="483"/>
      <c r="E79" s="483"/>
      <c r="F79" s="483"/>
      <c r="G79" s="483"/>
      <c r="H79" s="483"/>
      <c r="I79" s="483"/>
      <c r="J79" s="483"/>
      <c r="K79" s="483"/>
      <c r="L79" s="483"/>
      <c r="M79" s="483"/>
      <c r="N79" s="483"/>
      <c r="O79" s="483"/>
      <c r="P79" s="483"/>
      <c r="Q79" s="483"/>
      <c r="R79" s="483"/>
      <c r="S79" s="483"/>
      <c r="T79" s="483"/>
      <c r="U79" s="483"/>
      <c r="V79" s="483"/>
      <c r="W79" s="483"/>
      <c r="X79" s="483"/>
      <c r="Y79" s="483"/>
      <c r="Z79" s="483"/>
      <c r="AA79" s="483"/>
      <c r="AB79" s="483"/>
      <c r="AC79" s="483"/>
      <c r="AD79" s="483"/>
      <c r="AE79" s="483"/>
      <c r="AF79" s="483"/>
      <c r="AG79" s="483"/>
      <c r="AH79" s="483"/>
      <c r="AI79" s="483"/>
      <c r="AJ79" s="483"/>
      <c r="AK79" s="483"/>
      <c r="AL79" s="483"/>
      <c r="AM79" s="174"/>
    </row>
    <row r="80" spans="1:39" ht="11.45" customHeight="1">
      <c r="A80" s="483"/>
      <c r="B80" s="483"/>
      <c r="C80" s="483"/>
      <c r="D80" s="483"/>
      <c r="E80" s="483"/>
      <c r="F80" s="483"/>
      <c r="G80" s="483"/>
      <c r="H80" s="483"/>
      <c r="I80" s="483"/>
      <c r="J80" s="483"/>
      <c r="K80" s="483"/>
      <c r="L80" s="483"/>
      <c r="M80" s="483"/>
      <c r="N80" s="483"/>
      <c r="O80" s="483"/>
      <c r="P80" s="483"/>
      <c r="Q80" s="483"/>
      <c r="R80" s="483"/>
      <c r="S80" s="483"/>
      <c r="T80" s="483"/>
      <c r="U80" s="483"/>
      <c r="V80" s="483"/>
      <c r="W80" s="483"/>
      <c r="X80" s="483"/>
      <c r="Y80" s="483"/>
      <c r="Z80" s="483"/>
      <c r="AA80" s="483"/>
      <c r="AB80" s="483"/>
      <c r="AC80" s="483"/>
      <c r="AD80" s="483"/>
      <c r="AE80" s="483"/>
      <c r="AF80" s="483"/>
      <c r="AG80" s="483"/>
      <c r="AH80" s="483"/>
      <c r="AI80" s="483"/>
      <c r="AJ80" s="483"/>
      <c r="AK80" s="483"/>
      <c r="AL80" s="483"/>
      <c r="AM80" s="174"/>
    </row>
    <row r="81" spans="1:39" ht="11.45" customHeight="1">
      <c r="A81" s="483"/>
      <c r="B81" s="483"/>
      <c r="C81" s="483"/>
      <c r="D81" s="483"/>
      <c r="E81" s="483"/>
      <c r="F81" s="483"/>
      <c r="G81" s="483"/>
      <c r="H81" s="483"/>
      <c r="I81" s="483"/>
      <c r="J81" s="483"/>
      <c r="K81" s="483"/>
      <c r="L81" s="483"/>
      <c r="M81" s="483"/>
      <c r="N81" s="483"/>
      <c r="O81" s="483"/>
      <c r="P81" s="483"/>
      <c r="Q81" s="483"/>
      <c r="R81" s="483"/>
      <c r="S81" s="483"/>
      <c r="T81" s="483"/>
      <c r="U81" s="483"/>
      <c r="V81" s="483"/>
      <c r="W81" s="483"/>
      <c r="X81" s="483"/>
      <c r="Y81" s="483"/>
      <c r="Z81" s="483"/>
      <c r="AA81" s="483"/>
      <c r="AB81" s="483"/>
      <c r="AC81" s="483"/>
      <c r="AD81" s="483"/>
      <c r="AE81" s="483"/>
      <c r="AF81" s="483"/>
      <c r="AG81" s="483"/>
      <c r="AH81" s="483"/>
      <c r="AI81" s="483"/>
      <c r="AJ81" s="483"/>
      <c r="AK81" s="483"/>
      <c r="AL81" s="483"/>
      <c r="AM81" s="174"/>
    </row>
    <row r="82" spans="1:39" ht="11.45" customHeight="1">
      <c r="A82" s="483"/>
      <c r="B82" s="483"/>
      <c r="C82" s="483"/>
      <c r="D82" s="483"/>
      <c r="E82" s="483"/>
      <c r="F82" s="483"/>
      <c r="G82" s="483"/>
      <c r="H82" s="483"/>
      <c r="I82" s="483"/>
      <c r="J82" s="483"/>
      <c r="K82" s="483"/>
      <c r="L82" s="483"/>
      <c r="M82" s="483"/>
      <c r="N82" s="483"/>
      <c r="O82" s="483"/>
      <c r="P82" s="483"/>
      <c r="Q82" s="483"/>
      <c r="R82" s="483"/>
      <c r="S82" s="483"/>
      <c r="T82" s="483"/>
      <c r="U82" s="483"/>
      <c r="V82" s="483"/>
      <c r="W82" s="483"/>
      <c r="X82" s="483"/>
      <c r="Y82" s="483"/>
      <c r="Z82" s="483"/>
      <c r="AA82" s="483"/>
      <c r="AB82" s="483"/>
      <c r="AC82" s="483"/>
      <c r="AD82" s="483"/>
      <c r="AE82" s="483"/>
      <c r="AF82" s="483"/>
      <c r="AG82" s="483"/>
      <c r="AH82" s="483"/>
      <c r="AI82" s="483"/>
      <c r="AJ82" s="483"/>
      <c r="AK82" s="483"/>
      <c r="AL82" s="483"/>
      <c r="AM82" s="174"/>
    </row>
    <row r="83" spans="1:39" ht="11.45" customHeight="1">
      <c r="A83" s="483"/>
      <c r="B83" s="483"/>
      <c r="C83" s="483"/>
      <c r="D83" s="483"/>
      <c r="E83" s="483"/>
      <c r="F83" s="483"/>
      <c r="G83" s="483"/>
      <c r="H83" s="483"/>
      <c r="I83" s="483"/>
      <c r="J83" s="483"/>
      <c r="K83" s="483"/>
      <c r="L83" s="483"/>
      <c r="M83" s="483"/>
      <c r="N83" s="483"/>
      <c r="O83" s="483"/>
      <c r="P83" s="483"/>
      <c r="Q83" s="483"/>
      <c r="R83" s="483"/>
      <c r="S83" s="483"/>
      <c r="T83" s="483"/>
      <c r="U83" s="483"/>
      <c r="V83" s="483"/>
      <c r="W83" s="483"/>
      <c r="X83" s="483"/>
      <c r="Y83" s="483"/>
      <c r="Z83" s="483"/>
      <c r="AA83" s="483"/>
      <c r="AB83" s="483"/>
      <c r="AC83" s="483"/>
      <c r="AD83" s="483"/>
      <c r="AE83" s="483"/>
      <c r="AF83" s="483"/>
      <c r="AG83" s="483"/>
      <c r="AH83" s="483"/>
      <c r="AI83" s="483"/>
      <c r="AJ83" s="483"/>
      <c r="AK83" s="483"/>
      <c r="AL83" s="483"/>
      <c r="AM83" s="174"/>
    </row>
    <row r="84" spans="1:39" ht="11.45" customHeight="1">
      <c r="A84" s="483"/>
      <c r="B84" s="483"/>
      <c r="C84" s="483"/>
      <c r="D84" s="483"/>
      <c r="E84" s="483"/>
      <c r="F84" s="483"/>
      <c r="G84" s="483"/>
      <c r="H84" s="483"/>
      <c r="I84" s="483"/>
      <c r="J84" s="483"/>
      <c r="K84" s="483"/>
      <c r="L84" s="483"/>
      <c r="M84" s="483"/>
      <c r="N84" s="483"/>
      <c r="O84" s="483"/>
      <c r="P84" s="483"/>
      <c r="Q84" s="483"/>
      <c r="R84" s="483"/>
      <c r="S84" s="483"/>
      <c r="T84" s="483"/>
      <c r="U84" s="483"/>
      <c r="V84" s="483"/>
      <c r="W84" s="483"/>
      <c r="X84" s="483"/>
      <c r="Y84" s="483"/>
      <c r="Z84" s="483"/>
      <c r="AA84" s="483"/>
      <c r="AB84" s="483"/>
      <c r="AC84" s="483"/>
      <c r="AD84" s="483"/>
      <c r="AE84" s="483"/>
      <c r="AF84" s="483"/>
      <c r="AG84" s="483"/>
      <c r="AH84" s="483"/>
      <c r="AI84" s="483"/>
      <c r="AJ84" s="483"/>
      <c r="AK84" s="483"/>
      <c r="AL84" s="483"/>
      <c r="AM84" s="174"/>
    </row>
    <row r="85" spans="1:39" ht="11.45" customHeight="1">
      <c r="A85" s="483"/>
      <c r="B85" s="483"/>
      <c r="C85" s="483"/>
      <c r="D85" s="483"/>
      <c r="E85" s="483"/>
      <c r="F85" s="483"/>
      <c r="G85" s="483"/>
      <c r="H85" s="483"/>
      <c r="I85" s="483"/>
      <c r="J85" s="483"/>
      <c r="K85" s="483"/>
      <c r="L85" s="483"/>
      <c r="M85" s="483"/>
      <c r="N85" s="483"/>
      <c r="O85" s="483"/>
      <c r="P85" s="483"/>
      <c r="Q85" s="483"/>
      <c r="R85" s="483"/>
      <c r="S85" s="483"/>
      <c r="T85" s="483"/>
      <c r="U85" s="483"/>
      <c r="V85" s="483"/>
      <c r="W85" s="483"/>
      <c r="X85" s="483"/>
      <c r="Y85" s="483"/>
      <c r="Z85" s="483"/>
      <c r="AA85" s="483"/>
      <c r="AB85" s="483"/>
      <c r="AC85" s="483"/>
      <c r="AD85" s="483"/>
      <c r="AE85" s="483"/>
      <c r="AF85" s="483"/>
      <c r="AG85" s="483"/>
      <c r="AH85" s="483"/>
      <c r="AI85" s="483"/>
      <c r="AJ85" s="483"/>
      <c r="AK85" s="483"/>
      <c r="AL85" s="483"/>
      <c r="AM85" s="174"/>
    </row>
    <row r="86" spans="1:39" ht="32.25" customHeight="1">
      <c r="A86" s="483"/>
      <c r="B86" s="483"/>
      <c r="C86" s="483"/>
      <c r="D86" s="483"/>
      <c r="E86" s="483"/>
      <c r="F86" s="483"/>
      <c r="G86" s="483"/>
      <c r="H86" s="483"/>
      <c r="I86" s="483"/>
      <c r="J86" s="483"/>
      <c r="K86" s="483"/>
      <c r="L86" s="483"/>
      <c r="M86" s="483"/>
      <c r="N86" s="483"/>
      <c r="O86" s="483"/>
      <c r="P86" s="483"/>
      <c r="Q86" s="483"/>
      <c r="R86" s="483"/>
      <c r="S86" s="483"/>
      <c r="T86" s="483"/>
      <c r="U86" s="483"/>
      <c r="V86" s="483"/>
      <c r="W86" s="483"/>
      <c r="X86" s="483"/>
      <c r="Y86" s="483"/>
      <c r="Z86" s="483"/>
      <c r="AA86" s="483"/>
      <c r="AB86" s="483"/>
      <c r="AC86" s="483"/>
      <c r="AD86" s="483"/>
      <c r="AE86" s="483"/>
      <c r="AF86" s="483"/>
      <c r="AG86" s="483"/>
      <c r="AH86" s="483"/>
      <c r="AI86" s="483"/>
      <c r="AJ86" s="483"/>
      <c r="AK86" s="483"/>
      <c r="AL86" s="483"/>
      <c r="AM86" s="174"/>
    </row>
    <row r="87" spans="1:39" ht="11.45" customHeight="1">
      <c r="A87" s="464" t="s">
        <v>293</v>
      </c>
      <c r="B87" s="465"/>
      <c r="C87" s="465"/>
      <c r="D87" s="46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81"/>
      <c r="AM87" s="174"/>
    </row>
    <row r="88" spans="1:39" ht="11.45" customHeight="1">
      <c r="A88" s="483" t="s">
        <v>11</v>
      </c>
      <c r="B88" s="483"/>
      <c r="C88" s="483"/>
      <c r="D88" s="483"/>
      <c r="E88" s="483"/>
      <c r="F88" s="483"/>
      <c r="G88" s="483"/>
      <c r="H88" s="483"/>
      <c r="I88" s="483"/>
      <c r="J88" s="483"/>
      <c r="K88" s="483"/>
      <c r="L88" s="483"/>
      <c r="M88" s="483"/>
      <c r="N88" s="483"/>
      <c r="O88" s="483"/>
      <c r="P88" s="483"/>
      <c r="Q88" s="483"/>
      <c r="R88" s="483"/>
      <c r="S88" s="483"/>
      <c r="T88" s="483"/>
      <c r="U88" s="483"/>
      <c r="V88" s="483"/>
      <c r="W88" s="483"/>
      <c r="X88" s="483"/>
      <c r="Y88" s="483"/>
      <c r="Z88" s="483"/>
      <c r="AA88" s="483"/>
      <c r="AB88" s="483"/>
      <c r="AC88" s="483"/>
      <c r="AD88" s="483"/>
      <c r="AE88" s="483"/>
      <c r="AF88" s="483"/>
      <c r="AG88" s="483"/>
      <c r="AH88" s="483"/>
      <c r="AI88" s="483"/>
      <c r="AJ88" s="483"/>
      <c r="AK88" s="483"/>
      <c r="AL88" s="483"/>
      <c r="AM88" s="174"/>
    </row>
    <row r="89" spans="1:39" ht="11.45" customHeight="1">
      <c r="A89" s="483"/>
      <c r="B89" s="483"/>
      <c r="C89" s="483"/>
      <c r="D89" s="483"/>
      <c r="E89" s="483"/>
      <c r="F89" s="483"/>
      <c r="G89" s="483"/>
      <c r="H89" s="483"/>
      <c r="I89" s="483"/>
      <c r="J89" s="483"/>
      <c r="K89" s="483"/>
      <c r="L89" s="483"/>
      <c r="M89" s="483"/>
      <c r="N89" s="483"/>
      <c r="O89" s="483"/>
      <c r="P89" s="483"/>
      <c r="Q89" s="483"/>
      <c r="R89" s="483"/>
      <c r="S89" s="483"/>
      <c r="T89" s="483"/>
      <c r="U89" s="483"/>
      <c r="V89" s="483"/>
      <c r="W89" s="483"/>
      <c r="X89" s="483"/>
      <c r="Y89" s="483"/>
      <c r="Z89" s="483"/>
      <c r="AA89" s="483"/>
      <c r="AB89" s="483"/>
      <c r="AC89" s="483"/>
      <c r="AD89" s="483"/>
      <c r="AE89" s="483"/>
      <c r="AF89" s="483"/>
      <c r="AG89" s="483"/>
      <c r="AH89" s="483"/>
      <c r="AI89" s="483"/>
      <c r="AJ89" s="483"/>
      <c r="AK89" s="483"/>
      <c r="AL89" s="483"/>
      <c r="AM89" s="174"/>
    </row>
    <row r="90" spans="1:39" ht="11.45" customHeight="1">
      <c r="A90" s="483"/>
      <c r="B90" s="483"/>
      <c r="C90" s="483"/>
      <c r="D90" s="483"/>
      <c r="E90" s="483"/>
      <c r="F90" s="483"/>
      <c r="G90" s="483"/>
      <c r="H90" s="483"/>
      <c r="I90" s="483"/>
      <c r="J90" s="483"/>
      <c r="K90" s="483"/>
      <c r="L90" s="483"/>
      <c r="M90" s="483"/>
      <c r="N90" s="483"/>
      <c r="O90" s="483"/>
      <c r="P90" s="483"/>
      <c r="Q90" s="483"/>
      <c r="R90" s="483"/>
      <c r="S90" s="483"/>
      <c r="T90" s="483"/>
      <c r="U90" s="483"/>
      <c r="V90" s="483"/>
      <c r="W90" s="483"/>
      <c r="X90" s="483"/>
      <c r="Y90" s="483"/>
      <c r="Z90" s="483"/>
      <c r="AA90" s="483"/>
      <c r="AB90" s="483"/>
      <c r="AC90" s="483"/>
      <c r="AD90" s="483"/>
      <c r="AE90" s="483"/>
      <c r="AF90" s="483"/>
      <c r="AG90" s="483"/>
      <c r="AH90" s="483"/>
      <c r="AI90" s="483"/>
      <c r="AJ90" s="483"/>
      <c r="AK90" s="483"/>
      <c r="AL90" s="483"/>
      <c r="AM90" s="174"/>
    </row>
    <row r="91" spans="1:39" ht="11.45" customHeight="1">
      <c r="A91" s="483"/>
      <c r="B91" s="483"/>
      <c r="C91" s="483"/>
      <c r="D91" s="483"/>
      <c r="E91" s="483"/>
      <c r="F91" s="483"/>
      <c r="G91" s="483"/>
      <c r="H91" s="483"/>
      <c r="I91" s="483"/>
      <c r="J91" s="483"/>
      <c r="K91" s="483"/>
      <c r="L91" s="483"/>
      <c r="M91" s="483"/>
      <c r="N91" s="483"/>
      <c r="O91" s="483"/>
      <c r="P91" s="483"/>
      <c r="Q91" s="483"/>
      <c r="R91" s="483"/>
      <c r="S91" s="483"/>
      <c r="T91" s="483"/>
      <c r="U91" s="483"/>
      <c r="V91" s="483"/>
      <c r="W91" s="483"/>
      <c r="X91" s="483"/>
      <c r="Y91" s="483"/>
      <c r="Z91" s="483"/>
      <c r="AA91" s="483"/>
      <c r="AB91" s="483"/>
      <c r="AC91" s="483"/>
      <c r="AD91" s="483"/>
      <c r="AE91" s="483"/>
      <c r="AF91" s="483"/>
      <c r="AG91" s="483"/>
      <c r="AH91" s="483"/>
      <c r="AI91" s="483"/>
      <c r="AJ91" s="483"/>
      <c r="AK91" s="483"/>
      <c r="AL91" s="483"/>
      <c r="AM91" s="174"/>
    </row>
    <row r="92" spans="1:39" ht="11.45" customHeight="1">
      <c r="A92" s="483"/>
      <c r="B92" s="483"/>
      <c r="C92" s="483"/>
      <c r="D92" s="483"/>
      <c r="E92" s="483"/>
      <c r="F92" s="483"/>
      <c r="G92" s="483"/>
      <c r="H92" s="483"/>
      <c r="I92" s="483"/>
      <c r="J92" s="483"/>
      <c r="K92" s="483"/>
      <c r="L92" s="483"/>
      <c r="M92" s="483"/>
      <c r="N92" s="483"/>
      <c r="O92" s="483"/>
      <c r="P92" s="483"/>
      <c r="Q92" s="483"/>
      <c r="R92" s="483"/>
      <c r="S92" s="483"/>
      <c r="T92" s="483"/>
      <c r="U92" s="483"/>
      <c r="V92" s="483"/>
      <c r="W92" s="483"/>
      <c r="X92" s="483"/>
      <c r="Y92" s="483"/>
      <c r="Z92" s="483"/>
      <c r="AA92" s="483"/>
      <c r="AB92" s="483"/>
      <c r="AC92" s="483"/>
      <c r="AD92" s="483"/>
      <c r="AE92" s="483"/>
      <c r="AF92" s="483"/>
      <c r="AG92" s="483"/>
      <c r="AH92" s="483"/>
      <c r="AI92" s="483"/>
      <c r="AJ92" s="483"/>
      <c r="AK92" s="483"/>
      <c r="AL92" s="483"/>
      <c r="AM92" s="174"/>
    </row>
    <row r="93" spans="1:39" ht="11.45" customHeight="1">
      <c r="A93" s="483"/>
      <c r="B93" s="483"/>
      <c r="C93" s="483"/>
      <c r="D93" s="483"/>
      <c r="E93" s="483"/>
      <c r="F93" s="483"/>
      <c r="G93" s="483"/>
      <c r="H93" s="483"/>
      <c r="I93" s="483"/>
      <c r="J93" s="483"/>
      <c r="K93" s="483"/>
      <c r="L93" s="483"/>
      <c r="M93" s="483"/>
      <c r="N93" s="483"/>
      <c r="O93" s="483"/>
      <c r="P93" s="483"/>
      <c r="Q93" s="483"/>
      <c r="R93" s="483"/>
      <c r="S93" s="483"/>
      <c r="T93" s="483"/>
      <c r="U93" s="483"/>
      <c r="V93" s="483"/>
      <c r="W93" s="483"/>
      <c r="X93" s="483"/>
      <c r="Y93" s="483"/>
      <c r="Z93" s="483"/>
      <c r="AA93" s="483"/>
      <c r="AB93" s="483"/>
      <c r="AC93" s="483"/>
      <c r="AD93" s="483"/>
      <c r="AE93" s="483"/>
      <c r="AF93" s="483"/>
      <c r="AG93" s="483"/>
      <c r="AH93" s="483"/>
      <c r="AI93" s="483"/>
      <c r="AJ93" s="483"/>
      <c r="AK93" s="483"/>
      <c r="AL93" s="483"/>
      <c r="AM93" s="174"/>
    </row>
    <row r="94" spans="1:39" ht="21.75" customHeight="1">
      <c r="A94" s="483"/>
      <c r="B94" s="483"/>
      <c r="C94" s="483"/>
      <c r="D94" s="483"/>
      <c r="E94" s="483"/>
      <c r="F94" s="483"/>
      <c r="G94" s="483"/>
      <c r="H94" s="483"/>
      <c r="I94" s="483"/>
      <c r="J94" s="483"/>
      <c r="K94" s="483"/>
      <c r="L94" s="483"/>
      <c r="M94" s="483"/>
      <c r="N94" s="483"/>
      <c r="O94" s="483"/>
      <c r="P94" s="483"/>
      <c r="Q94" s="483"/>
      <c r="R94" s="483"/>
      <c r="S94" s="483"/>
      <c r="T94" s="483"/>
      <c r="U94" s="483"/>
      <c r="V94" s="483"/>
      <c r="W94" s="483"/>
      <c r="X94" s="483"/>
      <c r="Y94" s="483"/>
      <c r="Z94" s="483"/>
      <c r="AA94" s="483"/>
      <c r="AB94" s="483"/>
      <c r="AC94" s="483"/>
      <c r="AD94" s="483"/>
      <c r="AE94" s="483"/>
      <c r="AF94" s="483"/>
      <c r="AG94" s="483"/>
      <c r="AH94" s="483"/>
      <c r="AI94" s="483"/>
      <c r="AJ94" s="483"/>
      <c r="AK94" s="483"/>
      <c r="AL94" s="483"/>
      <c r="AM94" s="174"/>
    </row>
    <row r="95" spans="1:39" ht="11.45" customHeight="1">
      <c r="A95" s="128"/>
      <c r="B95" s="128"/>
      <c r="C95" s="149"/>
      <c r="D95" s="149"/>
      <c r="E95" s="149"/>
      <c r="F95" s="149"/>
      <c r="G95" s="149"/>
      <c r="H95" s="149"/>
      <c r="I95" s="149"/>
      <c r="J95" s="149"/>
      <c r="K95" s="149"/>
      <c r="L95" s="149"/>
      <c r="M95" s="149"/>
      <c r="N95" s="149"/>
      <c r="O95" s="149"/>
      <c r="P95" s="149"/>
      <c r="Q95" s="149"/>
      <c r="R95" s="149"/>
      <c r="S95" s="149"/>
      <c r="T95" s="174"/>
      <c r="U95" s="174"/>
      <c r="V95" s="174"/>
      <c r="W95" s="174"/>
      <c r="X95" s="174"/>
      <c r="Y95" s="174"/>
      <c r="Z95" s="174"/>
      <c r="AA95" s="174"/>
      <c r="AB95" s="174"/>
      <c r="AC95" s="174"/>
      <c r="AD95" s="174"/>
      <c r="AE95" s="174"/>
      <c r="AF95" s="174"/>
      <c r="AG95" s="174"/>
      <c r="AH95" s="174"/>
      <c r="AI95" s="174"/>
      <c r="AJ95" s="174"/>
      <c r="AK95" s="174"/>
      <c r="AL95" s="174"/>
      <c r="AM95" s="174"/>
    </row>
    <row r="96" spans="1:39" ht="11.45" customHeight="1">
      <c r="A96" s="461" t="s">
        <v>201</v>
      </c>
      <c r="B96" s="461"/>
      <c r="C96" s="461"/>
      <c r="D96" s="461"/>
      <c r="E96" s="461"/>
      <c r="F96" s="461"/>
      <c r="G96" s="461"/>
      <c r="H96" s="461"/>
      <c r="I96" s="461"/>
      <c r="J96" s="461"/>
      <c r="K96" s="461"/>
      <c r="L96" s="461"/>
      <c r="M96" s="461"/>
      <c r="N96" s="461"/>
      <c r="O96" s="461"/>
      <c r="P96" s="461"/>
      <c r="Q96" s="461"/>
      <c r="R96" s="461"/>
      <c r="S96" s="461"/>
      <c r="T96" s="461"/>
      <c r="U96" s="461"/>
      <c r="V96" s="461"/>
      <c r="W96" s="461"/>
      <c r="X96" s="461"/>
      <c r="Y96" s="461"/>
      <c r="Z96" s="461"/>
      <c r="AA96" s="461"/>
      <c r="AB96" s="461"/>
      <c r="AC96" s="461"/>
      <c r="AD96" s="461"/>
      <c r="AE96" s="461"/>
      <c r="AF96" s="461"/>
      <c r="AG96" s="461"/>
      <c r="AH96" s="461"/>
      <c r="AI96" s="461"/>
      <c r="AJ96" s="461"/>
      <c r="AK96" s="461"/>
      <c r="AL96" s="461"/>
      <c r="AM96" s="174"/>
    </row>
    <row r="97" spans="1:39" ht="11.45" customHeight="1">
      <c r="A97" s="483" t="s">
        <v>208</v>
      </c>
      <c r="B97" s="483"/>
      <c r="C97" s="483"/>
      <c r="D97" s="483"/>
      <c r="E97" s="483"/>
      <c r="F97" s="483"/>
      <c r="G97" s="483"/>
      <c r="H97" s="483"/>
      <c r="I97" s="483"/>
      <c r="J97" s="483"/>
      <c r="K97" s="483"/>
      <c r="L97" s="483"/>
      <c r="M97" s="483"/>
      <c r="N97" s="483"/>
      <c r="O97" s="483"/>
      <c r="P97" s="483"/>
      <c r="Q97" s="483"/>
      <c r="R97" s="483"/>
      <c r="S97" s="483"/>
      <c r="T97" s="483"/>
      <c r="U97" s="483"/>
      <c r="V97" s="483"/>
      <c r="W97" s="483"/>
      <c r="X97" s="483"/>
      <c r="Y97" s="483"/>
      <c r="Z97" s="483"/>
      <c r="AA97" s="483"/>
      <c r="AB97" s="483"/>
      <c r="AC97" s="483"/>
      <c r="AD97" s="483"/>
      <c r="AE97" s="483"/>
      <c r="AF97" s="483"/>
      <c r="AG97" s="483"/>
      <c r="AH97" s="483"/>
      <c r="AI97" s="483"/>
      <c r="AJ97" s="483"/>
      <c r="AK97" s="483"/>
      <c r="AL97" s="483"/>
      <c r="AM97" s="174"/>
    </row>
    <row r="98" spans="1:39" ht="11.45" customHeight="1">
      <c r="A98" s="483"/>
      <c r="B98" s="483"/>
      <c r="C98" s="483"/>
      <c r="D98" s="483"/>
      <c r="E98" s="483"/>
      <c r="F98" s="483"/>
      <c r="G98" s="483"/>
      <c r="H98" s="483"/>
      <c r="I98" s="483"/>
      <c r="J98" s="483"/>
      <c r="K98" s="483"/>
      <c r="L98" s="483"/>
      <c r="M98" s="483"/>
      <c r="N98" s="483"/>
      <c r="O98" s="483"/>
      <c r="P98" s="483"/>
      <c r="Q98" s="483"/>
      <c r="R98" s="483"/>
      <c r="S98" s="483"/>
      <c r="T98" s="483"/>
      <c r="U98" s="483"/>
      <c r="V98" s="483"/>
      <c r="W98" s="483"/>
      <c r="X98" s="483"/>
      <c r="Y98" s="483"/>
      <c r="Z98" s="483"/>
      <c r="AA98" s="483"/>
      <c r="AB98" s="483"/>
      <c r="AC98" s="483"/>
      <c r="AD98" s="483"/>
      <c r="AE98" s="483"/>
      <c r="AF98" s="483"/>
      <c r="AG98" s="483"/>
      <c r="AH98" s="483"/>
      <c r="AI98" s="483"/>
      <c r="AJ98" s="483"/>
      <c r="AK98" s="483"/>
      <c r="AL98" s="483"/>
    </row>
    <row r="99" spans="1:39" ht="11.45" customHeight="1">
      <c r="A99" s="129"/>
      <c r="B99" s="129"/>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row>
    <row r="100" spans="1:39" ht="11.45" customHeight="1">
      <c r="A100" s="129"/>
      <c r="B100" s="129"/>
      <c r="C100" s="129"/>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row>
    <row r="101" spans="1:39" ht="11.45" customHeight="1">
      <c r="A101" s="129"/>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row>
    <row r="102" spans="1:39" ht="11.45" customHeight="1">
      <c r="A102" s="129"/>
      <c r="B102" s="129"/>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row>
    <row r="103" spans="1:39" ht="11.45" customHeight="1">
      <c r="A103" s="129"/>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row>
    <row r="104" spans="1:39" ht="11.45" customHeight="1">
      <c r="A104" s="129"/>
      <c r="B104" s="129"/>
      <c r="C104" s="129"/>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c r="AI104" s="129"/>
      <c r="AJ104" s="129"/>
    </row>
    <row r="105" spans="1:39" ht="11.45" customHeight="1">
      <c r="A105" s="129"/>
      <c r="B105" s="129"/>
      <c r="C105" s="129"/>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c r="AI105" s="129"/>
      <c r="AJ105" s="129"/>
    </row>
    <row r="106" spans="1:39" ht="11.45" customHeight="1">
      <c r="A106" s="129"/>
      <c r="B106" s="129"/>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row>
    <row r="107" spans="1:39" ht="11.45" customHeight="1">
      <c r="A107" s="129"/>
      <c r="B107" s="129"/>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c r="AH107" s="129"/>
      <c r="AI107" s="129"/>
      <c r="AJ107" s="129"/>
    </row>
    <row r="108" spans="1:39" ht="11.45" customHeight="1">
      <c r="A108" s="129"/>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row>
    <row r="109" spans="1:39" ht="11.45" customHeight="1">
      <c r="A109" s="129"/>
      <c r="B109" s="129"/>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c r="AH109" s="129"/>
      <c r="AI109" s="129"/>
      <c r="AJ109" s="129"/>
    </row>
    <row r="110" spans="1:39" ht="11.45" customHeight="1">
      <c r="A110" s="129"/>
      <c r="B110" s="129"/>
      <c r="C110" s="129"/>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row>
    <row r="111" spans="1:39" ht="11.45" customHeight="1">
      <c r="A111" s="129"/>
      <c r="B111" s="129"/>
      <c r="C111" s="129"/>
      <c r="D111" s="129"/>
      <c r="E111" s="129"/>
      <c r="F111" s="129"/>
      <c r="G111" s="129"/>
      <c r="H111" s="129"/>
      <c r="I111" s="129"/>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row>
    <row r="112" spans="1:39" ht="11.45" customHeight="1">
      <c r="A112" s="129"/>
      <c r="B112" s="129"/>
      <c r="C112" s="129"/>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row>
    <row r="113" spans="1:36" ht="11.45" customHeight="1">
      <c r="A113" s="129"/>
      <c r="B113" s="129"/>
      <c r="C113" s="129"/>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c r="AI113" s="129"/>
      <c r="AJ113" s="129"/>
    </row>
    <row r="114" spans="1:36" ht="11.45" customHeight="1">
      <c r="A114" s="129"/>
      <c r="B114" s="129"/>
      <c r="C114" s="129"/>
      <c r="D114" s="129"/>
      <c r="E114" s="129"/>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c r="AH114" s="129"/>
      <c r="AI114" s="129"/>
      <c r="AJ114" s="129"/>
    </row>
    <row r="115" spans="1:36" ht="11.45" customHeight="1">
      <c r="A115" s="129"/>
      <c r="B115" s="129"/>
      <c r="C115" s="129"/>
      <c r="D115" s="129"/>
      <c r="E115" s="129"/>
      <c r="F115" s="129"/>
      <c r="G115" s="129"/>
      <c r="H115" s="129"/>
      <c r="I115" s="129"/>
      <c r="J115" s="129"/>
      <c r="K115" s="129"/>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c r="AH115" s="129"/>
      <c r="AI115" s="129"/>
      <c r="AJ115" s="129"/>
    </row>
    <row r="116" spans="1:36" ht="11.45" customHeight="1">
      <c r="A116" s="129"/>
      <c r="B116" s="129"/>
      <c r="C116" s="129"/>
      <c r="D116" s="129"/>
      <c r="E116" s="129"/>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129"/>
      <c r="AJ116" s="129"/>
    </row>
    <row r="117" spans="1:36" ht="11.45" customHeight="1">
      <c r="A117" s="129"/>
      <c r="B117" s="129"/>
      <c r="C117" s="129"/>
      <c r="D117" s="129"/>
      <c r="E117" s="129"/>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row>
    <row r="118" spans="1:36" ht="11.45" customHeight="1">
      <c r="A118" s="130"/>
      <c r="B118" s="129"/>
      <c r="C118" s="130"/>
      <c r="D118" s="130"/>
      <c r="E118" s="130"/>
      <c r="F118" s="130"/>
      <c r="G118" s="130"/>
      <c r="H118" s="130"/>
      <c r="I118" s="130"/>
      <c r="J118" s="130"/>
      <c r="K118" s="130"/>
      <c r="L118" s="130"/>
      <c r="M118" s="130"/>
      <c r="N118" s="130"/>
      <c r="O118" s="130"/>
      <c r="P118" s="130"/>
      <c r="Q118" s="130"/>
      <c r="R118" s="130"/>
      <c r="S118" s="130"/>
      <c r="T118" s="130"/>
      <c r="U118" s="130"/>
      <c r="V118" s="130"/>
      <c r="W118" s="130"/>
      <c r="X118" s="130"/>
      <c r="Y118" s="130"/>
      <c r="Z118" s="130"/>
      <c r="AA118" s="130"/>
      <c r="AB118" s="130"/>
      <c r="AC118" s="130"/>
      <c r="AD118" s="130"/>
      <c r="AE118" s="130"/>
      <c r="AF118" s="130"/>
      <c r="AG118" s="130"/>
      <c r="AH118" s="130"/>
      <c r="AI118" s="130"/>
      <c r="AJ118" s="130"/>
    </row>
    <row r="119" spans="1:36" ht="11.45" customHeight="1">
      <c r="A119" s="130"/>
      <c r="B119" s="130"/>
      <c r="C119" s="130"/>
      <c r="D119" s="130"/>
      <c r="E119" s="130"/>
      <c r="F119" s="130"/>
      <c r="G119" s="130"/>
      <c r="H119" s="130"/>
      <c r="I119" s="130"/>
      <c r="J119" s="130"/>
      <c r="K119" s="130"/>
      <c r="L119" s="130"/>
      <c r="M119" s="130"/>
      <c r="N119" s="130"/>
      <c r="O119" s="130"/>
      <c r="P119" s="130"/>
      <c r="Q119" s="130"/>
      <c r="R119" s="130"/>
      <c r="S119" s="130"/>
      <c r="T119" s="130"/>
      <c r="U119" s="130"/>
      <c r="V119" s="130"/>
      <c r="W119" s="130"/>
      <c r="X119" s="130"/>
      <c r="Y119" s="130"/>
      <c r="Z119" s="130"/>
      <c r="AA119" s="130"/>
      <c r="AB119" s="130"/>
      <c r="AC119" s="130"/>
      <c r="AD119" s="130"/>
      <c r="AE119" s="130"/>
      <c r="AF119" s="130"/>
      <c r="AG119" s="130"/>
      <c r="AH119" s="130"/>
      <c r="AI119" s="130"/>
      <c r="AJ119" s="130"/>
    </row>
    <row r="120" spans="1:36" ht="11.45" customHeight="1">
      <c r="B120" s="130"/>
    </row>
    <row r="121" spans="1:36" ht="11.45" customHeight="1"/>
    <row r="122" spans="1:36" ht="11.45" customHeight="1"/>
    <row r="123" spans="1:36" ht="11.45" customHeight="1"/>
    <row r="124" spans="1:36" ht="11.45" customHeight="1"/>
    <row r="125" spans="1:36" ht="11.45" customHeight="1"/>
    <row r="126" spans="1:36" ht="11.45" customHeight="1"/>
    <row r="127" spans="1:36" ht="11.45" customHeight="1"/>
    <row r="128" spans="1:36" ht="11.45" customHeight="1"/>
    <row r="129" ht="11.45" customHeight="1"/>
    <row r="130" ht="11.45" customHeight="1"/>
    <row r="131" ht="11.45" customHeight="1"/>
    <row r="132" ht="11.45" customHeight="1"/>
    <row r="133" ht="11.45" customHeight="1"/>
    <row r="134" ht="11.45" customHeight="1"/>
    <row r="135" ht="11.45" customHeight="1"/>
    <row r="136" ht="11.45" customHeight="1"/>
  </sheetData>
  <sheetProtection formatCells="0"/>
  <mergeCells count="149">
    <mergeCell ref="A73:AL86"/>
    <mergeCell ref="A87:D87"/>
    <mergeCell ref="A88:AL94"/>
    <mergeCell ref="A96:AL96"/>
    <mergeCell ref="A97:AL98"/>
    <mergeCell ref="A67:D67"/>
    <mergeCell ref="E67:I67"/>
    <mergeCell ref="J67:N67"/>
    <mergeCell ref="O67:AM67"/>
    <mergeCell ref="A71:AL71"/>
    <mergeCell ref="A72:J72"/>
    <mergeCell ref="A65:I65"/>
    <mergeCell ref="J65:N65"/>
    <mergeCell ref="O65:AM65"/>
    <mergeCell ref="A66:I66"/>
    <mergeCell ref="J66:N66"/>
    <mergeCell ref="O66:AM66"/>
    <mergeCell ref="A63:I63"/>
    <mergeCell ref="J63:N63"/>
    <mergeCell ref="O63:AM63"/>
    <mergeCell ref="A64:I64"/>
    <mergeCell ref="J64:N64"/>
    <mergeCell ref="O64:AM64"/>
    <mergeCell ref="A61:I61"/>
    <mergeCell ref="J61:N61"/>
    <mergeCell ref="O61:AM61"/>
    <mergeCell ref="A62:I62"/>
    <mergeCell ref="J62:N62"/>
    <mergeCell ref="O62:AM62"/>
    <mergeCell ref="A59:I59"/>
    <mergeCell ref="J59:N59"/>
    <mergeCell ref="O59:AM59"/>
    <mergeCell ref="A60:I60"/>
    <mergeCell ref="J60:N60"/>
    <mergeCell ref="O60:AM60"/>
    <mergeCell ref="A57:I57"/>
    <mergeCell ref="J57:N57"/>
    <mergeCell ref="O57:AM57"/>
    <mergeCell ref="A58:I58"/>
    <mergeCell ref="J58:N58"/>
    <mergeCell ref="O58:AM58"/>
    <mergeCell ref="A55:I55"/>
    <mergeCell ref="J55:N55"/>
    <mergeCell ref="O55:AM55"/>
    <mergeCell ref="A56:I56"/>
    <mergeCell ref="J56:N56"/>
    <mergeCell ref="O56:AM56"/>
    <mergeCell ref="H48:J48"/>
    <mergeCell ref="K48:AE48"/>
    <mergeCell ref="C49:AM51"/>
    <mergeCell ref="A54:I54"/>
    <mergeCell ref="J54:N54"/>
    <mergeCell ref="O54:AM54"/>
    <mergeCell ref="A45:D45"/>
    <mergeCell ref="E45:I45"/>
    <mergeCell ref="J45:N45"/>
    <mergeCell ref="O45:AM45"/>
    <mergeCell ref="W47:Z47"/>
    <mergeCell ref="AA47:AC47"/>
    <mergeCell ref="AD47:AE47"/>
    <mergeCell ref="AF47:AH47"/>
    <mergeCell ref="AI47:AK47"/>
    <mergeCell ref="AL47:AM47"/>
    <mergeCell ref="A43:I43"/>
    <mergeCell ref="J43:N43"/>
    <mergeCell ref="O43:AM43"/>
    <mergeCell ref="A44:I44"/>
    <mergeCell ref="J44:N44"/>
    <mergeCell ref="O44:AM44"/>
    <mergeCell ref="A41:I41"/>
    <mergeCell ref="J41:N41"/>
    <mergeCell ref="O41:AM41"/>
    <mergeCell ref="A42:I42"/>
    <mergeCell ref="J42:N42"/>
    <mergeCell ref="O42:AM42"/>
    <mergeCell ref="A39:I39"/>
    <mergeCell ref="J39:N39"/>
    <mergeCell ref="O39:AM39"/>
    <mergeCell ref="A40:I40"/>
    <mergeCell ref="J40:N40"/>
    <mergeCell ref="O40:AM40"/>
    <mergeCell ref="A37:I37"/>
    <mergeCell ref="J37:N37"/>
    <mergeCell ref="O37:AM37"/>
    <mergeCell ref="A38:I38"/>
    <mergeCell ref="J38:N38"/>
    <mergeCell ref="O38:AM38"/>
    <mergeCell ref="A35:I35"/>
    <mergeCell ref="J35:N35"/>
    <mergeCell ref="O35:AM35"/>
    <mergeCell ref="A36:I36"/>
    <mergeCell ref="J36:N36"/>
    <mergeCell ref="O36:AM36"/>
    <mergeCell ref="A33:I33"/>
    <mergeCell ref="J33:N33"/>
    <mergeCell ref="O33:AM33"/>
    <mergeCell ref="A34:I34"/>
    <mergeCell ref="J34:N34"/>
    <mergeCell ref="O34:AM34"/>
    <mergeCell ref="A31:I31"/>
    <mergeCell ref="J31:N31"/>
    <mergeCell ref="O31:AM31"/>
    <mergeCell ref="A32:I32"/>
    <mergeCell ref="J32:N32"/>
    <mergeCell ref="O32:AM32"/>
    <mergeCell ref="A29:I29"/>
    <mergeCell ref="J29:N29"/>
    <mergeCell ref="O29:AM29"/>
    <mergeCell ref="A30:I30"/>
    <mergeCell ref="J30:N30"/>
    <mergeCell ref="O30:AM30"/>
    <mergeCell ref="A27:I27"/>
    <mergeCell ref="J27:N27"/>
    <mergeCell ref="O27:AM27"/>
    <mergeCell ref="A28:I28"/>
    <mergeCell ref="J28:N28"/>
    <mergeCell ref="O28:AM28"/>
    <mergeCell ref="A25:I25"/>
    <mergeCell ref="J25:N25"/>
    <mergeCell ref="O25:AM25"/>
    <mergeCell ref="A26:I26"/>
    <mergeCell ref="J26:N26"/>
    <mergeCell ref="O26:AM26"/>
    <mergeCell ref="H14:J14"/>
    <mergeCell ref="K14:AE14"/>
    <mergeCell ref="C15:AM22"/>
    <mergeCell ref="A24:I24"/>
    <mergeCell ref="J24:N24"/>
    <mergeCell ref="O24:AM24"/>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s>
  <phoneticPr fontId="50"/>
  <dataValidations count="3">
    <dataValidation imeMode="halfAlpha" allowBlank="1" showInputMessage="1" showErrorMessage="1" sqref="S46:V47 W46:X46 AD46:AH46 J46:N47 AM46" xr:uid="{583FEDBE-9136-4F0B-8965-E9F1D2BFDF5E}"/>
    <dataValidation type="list" allowBlank="1" showInputMessage="1" showErrorMessage="1" sqref="H14:J14" xr:uid="{A7A3FF97-2A93-402F-880B-102CC597AFAC}">
      <formula1>$AP$7:$AP$10</formula1>
    </dataValidation>
    <dataValidation type="list" allowBlank="1" showInputMessage="1" showErrorMessage="1" sqref="H48:J48" xr:uid="{89DEA5AD-1B60-4CE4-A925-B59C7F04216D}">
      <formula1>$AP$12:$AP$13</formula1>
    </dataValidation>
  </dataValidations>
  <printOptions horizontalCentered="1"/>
  <pageMargins left="0.55118110236220474" right="0.55118110236220474" top="0.82677165354330706" bottom="0.23622047244094488" header="0.51181102362204722" footer="0.35433070866141736"/>
  <pageSetup paperSize="9" scale="99"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74753" r:id="rId4" name="チェック 58">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74754" r:id="rId5" name="チェック 59">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1A9780B2-35C8-413F-BF14-C9619B440183}">
          <x14:formula1>
            <xm:f>基準単価!$D$7:$D$35</xm:f>
          </x14:formula1>
          <xm:sqref>L5:AM5</xm:sqref>
        </x14:dataValidation>
        <x14:dataValidation type="list" allowBlank="1" showInputMessage="1" showErrorMessage="1" xr:uid="{A678AF0F-4044-4264-AED7-477D7D238CCC}">
          <x14:formula1>
            <xm:f>基準単価!$J$1:$J$2</xm:f>
          </x14:formula1>
          <xm:sqref>A55:I55 A25:I25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DD26D-116E-471F-8674-38947E49845D}">
  <sheetPr>
    <tabColor rgb="FFFFFF00"/>
  </sheetPr>
  <dimension ref="A1:AP136"/>
  <sheetViews>
    <sheetView showGridLines="0" view="pageBreakPreview" zoomScale="124" zoomScaleNormal="120" zoomScaleSheetLayoutView="124" workbookViewId="0">
      <selection activeCell="BO21" sqref="BO21"/>
    </sheetView>
  </sheetViews>
  <sheetFormatPr defaultColWidth="2.25" defaultRowHeight="13.5"/>
  <cols>
    <col min="1" max="39" width="2.375" style="113" customWidth="1"/>
    <col min="40" max="41" width="2.25" style="113"/>
    <col min="42" max="42" width="3.125" style="113" hidden="1" customWidth="1"/>
    <col min="43" max="16384" width="2.25" style="113"/>
  </cols>
  <sheetData>
    <row r="1" spans="1:42" ht="14.25">
      <c r="A1" s="116" t="s">
        <v>185</v>
      </c>
    </row>
    <row r="3" spans="1:42" s="114" customFormat="1" ht="12" customHeight="1">
      <c r="A3" s="484" t="s">
        <v>23</v>
      </c>
      <c r="B3" s="131" t="s">
        <v>1</v>
      </c>
      <c r="C3" s="140"/>
      <c r="D3" s="140"/>
      <c r="E3" s="150"/>
      <c r="F3" s="150"/>
      <c r="G3" s="150"/>
      <c r="H3" s="150"/>
      <c r="I3" s="150"/>
      <c r="J3" s="150"/>
      <c r="K3" s="164"/>
      <c r="L3" s="389"/>
      <c r="M3" s="390"/>
      <c r="N3" s="390"/>
      <c r="O3" s="390"/>
      <c r="P3" s="390"/>
      <c r="Q3" s="390"/>
      <c r="R3" s="390"/>
      <c r="S3" s="390"/>
      <c r="T3" s="390"/>
      <c r="U3" s="390"/>
      <c r="V3" s="390"/>
      <c r="W3" s="390"/>
      <c r="X3" s="390"/>
      <c r="Y3" s="390"/>
      <c r="Z3" s="390"/>
      <c r="AA3" s="390"/>
      <c r="AB3" s="390"/>
      <c r="AC3" s="390"/>
      <c r="AD3" s="390"/>
      <c r="AE3" s="390"/>
      <c r="AF3" s="391"/>
      <c r="AG3" s="392" t="s">
        <v>141</v>
      </c>
      <c r="AH3" s="393"/>
      <c r="AI3" s="393"/>
      <c r="AJ3" s="393"/>
      <c r="AK3" s="393"/>
      <c r="AL3" s="393"/>
      <c r="AM3" s="394"/>
    </row>
    <row r="4" spans="1:42" s="114" customFormat="1" ht="20.25" customHeight="1">
      <c r="A4" s="485"/>
      <c r="B4" s="132" t="s">
        <v>41</v>
      </c>
      <c r="C4" s="141"/>
      <c r="D4" s="141"/>
      <c r="E4" s="144"/>
      <c r="F4" s="144"/>
      <c r="G4" s="144"/>
      <c r="H4" s="144"/>
      <c r="I4" s="144"/>
      <c r="J4" s="144"/>
      <c r="K4" s="165"/>
      <c r="L4" s="395"/>
      <c r="M4" s="396"/>
      <c r="N4" s="396"/>
      <c r="O4" s="396"/>
      <c r="P4" s="396"/>
      <c r="Q4" s="396"/>
      <c r="R4" s="396"/>
      <c r="S4" s="396"/>
      <c r="T4" s="396"/>
      <c r="U4" s="396"/>
      <c r="V4" s="396"/>
      <c r="W4" s="396"/>
      <c r="X4" s="396"/>
      <c r="Y4" s="396"/>
      <c r="Z4" s="396"/>
      <c r="AA4" s="396"/>
      <c r="AB4" s="396"/>
      <c r="AC4" s="396"/>
      <c r="AD4" s="396"/>
      <c r="AE4" s="396"/>
      <c r="AF4" s="397"/>
      <c r="AG4" s="398"/>
      <c r="AH4" s="399"/>
      <c r="AI4" s="399"/>
      <c r="AJ4" s="399"/>
      <c r="AK4" s="399"/>
      <c r="AL4" s="399"/>
      <c r="AM4" s="400"/>
    </row>
    <row r="5" spans="1:42" s="114" customFormat="1" ht="20.25" customHeight="1">
      <c r="A5" s="485"/>
      <c r="B5" s="133" t="s">
        <v>46</v>
      </c>
      <c r="C5" s="142"/>
      <c r="D5" s="142"/>
      <c r="E5" s="151"/>
      <c r="F5" s="151"/>
      <c r="G5" s="151"/>
      <c r="H5" s="151"/>
      <c r="I5" s="151"/>
      <c r="J5" s="151"/>
      <c r="K5" s="166"/>
      <c r="L5" s="401"/>
      <c r="M5" s="402"/>
      <c r="N5" s="402"/>
      <c r="O5" s="402"/>
      <c r="P5" s="402"/>
      <c r="Q5" s="402"/>
      <c r="R5" s="402"/>
      <c r="S5" s="402"/>
      <c r="T5" s="402"/>
      <c r="U5" s="402"/>
      <c r="V5" s="402"/>
      <c r="W5" s="402"/>
      <c r="X5" s="402"/>
      <c r="Y5" s="402"/>
      <c r="Z5" s="402"/>
      <c r="AA5" s="402"/>
      <c r="AB5" s="402"/>
      <c r="AC5" s="402"/>
      <c r="AD5" s="402"/>
      <c r="AE5" s="402"/>
      <c r="AF5" s="402"/>
      <c r="AG5" s="402"/>
      <c r="AH5" s="402"/>
      <c r="AI5" s="402"/>
      <c r="AJ5" s="402"/>
      <c r="AK5" s="402"/>
      <c r="AL5" s="402"/>
      <c r="AM5" s="403"/>
    </row>
    <row r="6" spans="1:42" s="114" customFormat="1" ht="13.5" customHeight="1">
      <c r="A6" s="485"/>
      <c r="B6" s="466" t="s">
        <v>61</v>
      </c>
      <c r="C6" s="467"/>
      <c r="D6" s="467"/>
      <c r="E6" s="467"/>
      <c r="F6" s="467"/>
      <c r="G6" s="467"/>
      <c r="H6" s="467"/>
      <c r="I6" s="467"/>
      <c r="J6" s="467"/>
      <c r="K6" s="468"/>
      <c r="L6" s="143" t="s">
        <v>6</v>
      </c>
      <c r="M6" s="143"/>
      <c r="N6" s="143"/>
      <c r="O6" s="143"/>
      <c r="P6" s="143"/>
      <c r="Q6" s="404"/>
      <c r="R6" s="404"/>
      <c r="S6" s="143" t="s">
        <v>7</v>
      </c>
      <c r="T6" s="404"/>
      <c r="U6" s="404"/>
      <c r="V6" s="404"/>
      <c r="W6" s="143" t="s">
        <v>16</v>
      </c>
      <c r="X6" s="143"/>
      <c r="Y6" s="143"/>
      <c r="Z6" s="143"/>
      <c r="AA6" s="143"/>
      <c r="AB6" s="143"/>
      <c r="AC6" s="175"/>
      <c r="AD6" s="143"/>
      <c r="AE6" s="143"/>
      <c r="AF6" s="143"/>
      <c r="AG6" s="143"/>
      <c r="AH6" s="143"/>
      <c r="AI6" s="143"/>
      <c r="AJ6" s="143"/>
      <c r="AK6" s="143"/>
      <c r="AL6" s="143"/>
      <c r="AM6" s="167"/>
    </row>
    <row r="7" spans="1:42" s="114" customFormat="1" ht="20.25" customHeight="1">
      <c r="A7" s="485"/>
      <c r="B7" s="469"/>
      <c r="C7" s="470"/>
      <c r="D7" s="470"/>
      <c r="E7" s="470"/>
      <c r="F7" s="470"/>
      <c r="G7" s="470"/>
      <c r="H7" s="470"/>
      <c r="I7" s="470"/>
      <c r="J7" s="470"/>
      <c r="K7" s="471"/>
      <c r="L7" s="395"/>
      <c r="M7" s="396"/>
      <c r="N7" s="396"/>
      <c r="O7" s="396"/>
      <c r="P7" s="396"/>
      <c r="Q7" s="396"/>
      <c r="R7" s="396"/>
      <c r="S7" s="396"/>
      <c r="T7" s="396"/>
      <c r="U7" s="396"/>
      <c r="V7" s="396"/>
      <c r="W7" s="396"/>
      <c r="X7" s="396"/>
      <c r="Y7" s="396"/>
      <c r="Z7" s="396"/>
      <c r="AA7" s="396"/>
      <c r="AB7" s="396"/>
      <c r="AC7" s="396"/>
      <c r="AD7" s="396"/>
      <c r="AE7" s="396"/>
      <c r="AF7" s="396"/>
      <c r="AG7" s="396"/>
      <c r="AH7" s="396"/>
      <c r="AI7" s="396"/>
      <c r="AJ7" s="396"/>
      <c r="AK7" s="396"/>
      <c r="AL7" s="396"/>
      <c r="AM7" s="397"/>
      <c r="AP7" s="114" t="s">
        <v>191</v>
      </c>
    </row>
    <row r="8" spans="1:42" s="114" customFormat="1" ht="20.25" customHeight="1">
      <c r="A8" s="485"/>
      <c r="B8" s="134" t="s">
        <v>21</v>
      </c>
      <c r="C8" s="145"/>
      <c r="D8" s="145"/>
      <c r="E8" s="152"/>
      <c r="F8" s="152"/>
      <c r="G8" s="152"/>
      <c r="H8" s="152"/>
      <c r="I8" s="152"/>
      <c r="J8" s="152"/>
      <c r="K8" s="152"/>
      <c r="L8" s="134" t="s">
        <v>24</v>
      </c>
      <c r="M8" s="152"/>
      <c r="N8" s="152"/>
      <c r="O8" s="152"/>
      <c r="P8" s="152"/>
      <c r="Q8" s="152"/>
      <c r="R8" s="173"/>
      <c r="S8" s="405"/>
      <c r="T8" s="406"/>
      <c r="U8" s="406"/>
      <c r="V8" s="406"/>
      <c r="W8" s="406"/>
      <c r="X8" s="406"/>
      <c r="Y8" s="407"/>
      <c r="Z8" s="134" t="s">
        <v>59</v>
      </c>
      <c r="AA8" s="152"/>
      <c r="AB8" s="152"/>
      <c r="AC8" s="152"/>
      <c r="AD8" s="152"/>
      <c r="AE8" s="152"/>
      <c r="AF8" s="173"/>
      <c r="AG8" s="408"/>
      <c r="AH8" s="406"/>
      <c r="AI8" s="406"/>
      <c r="AJ8" s="406"/>
      <c r="AK8" s="406"/>
      <c r="AL8" s="406"/>
      <c r="AM8" s="407"/>
      <c r="AP8" s="114" t="s">
        <v>192</v>
      </c>
    </row>
    <row r="9" spans="1:42" s="114" customFormat="1" ht="20.25" customHeight="1">
      <c r="A9" s="486"/>
      <c r="B9" s="134" t="s">
        <v>42</v>
      </c>
      <c r="C9" s="145"/>
      <c r="D9" s="145"/>
      <c r="E9" s="152"/>
      <c r="F9" s="152"/>
      <c r="G9" s="152"/>
      <c r="H9" s="152"/>
      <c r="I9" s="152"/>
      <c r="J9" s="152"/>
      <c r="K9" s="152"/>
      <c r="L9" s="405"/>
      <c r="M9" s="406"/>
      <c r="N9" s="406"/>
      <c r="O9" s="406"/>
      <c r="P9" s="406"/>
      <c r="Q9" s="406"/>
      <c r="R9" s="406"/>
      <c r="S9" s="406"/>
      <c r="T9" s="406"/>
      <c r="U9" s="406"/>
      <c r="V9" s="406"/>
      <c r="W9" s="406"/>
      <c r="X9" s="406"/>
      <c r="Y9" s="406"/>
      <c r="Z9" s="406"/>
      <c r="AA9" s="406"/>
      <c r="AB9" s="406"/>
      <c r="AC9" s="406"/>
      <c r="AD9" s="406"/>
      <c r="AE9" s="406"/>
      <c r="AF9" s="406"/>
      <c r="AG9" s="406"/>
      <c r="AH9" s="406"/>
      <c r="AI9" s="406"/>
      <c r="AJ9" s="406"/>
      <c r="AK9" s="406"/>
      <c r="AL9" s="406"/>
      <c r="AM9" s="407"/>
      <c r="AP9" s="114" t="s">
        <v>194</v>
      </c>
    </row>
    <row r="10" spans="1:42" s="114" customFormat="1" ht="18" customHeight="1">
      <c r="A10" s="472" t="s">
        <v>9</v>
      </c>
      <c r="B10" s="473"/>
      <c r="C10" s="473"/>
      <c r="D10" s="473"/>
      <c r="E10" s="473"/>
      <c r="F10" s="473"/>
      <c r="G10" s="473"/>
      <c r="H10" s="474"/>
      <c r="I10" s="156"/>
      <c r="J10" s="158" t="s">
        <v>204</v>
      </c>
      <c r="K10" s="143"/>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82"/>
      <c r="AP10" s="114" t="s">
        <v>195</v>
      </c>
    </row>
    <row r="11" spans="1:42" s="114" customFormat="1" ht="18" customHeight="1">
      <c r="A11" s="475"/>
      <c r="B11" s="476"/>
      <c r="C11" s="476"/>
      <c r="D11" s="476"/>
      <c r="E11" s="476"/>
      <c r="F11" s="476"/>
      <c r="G11" s="476"/>
      <c r="H11" s="477"/>
      <c r="I11" s="157"/>
      <c r="J11" s="135" t="s">
        <v>205</v>
      </c>
      <c r="K11" s="144"/>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83"/>
    </row>
    <row r="12" spans="1:42" s="114" customFormat="1" ht="5.25" customHeight="1">
      <c r="A12" s="117"/>
      <c r="B12" s="117"/>
      <c r="C12" s="117"/>
      <c r="D12" s="117"/>
      <c r="E12" s="117"/>
      <c r="F12" s="117"/>
      <c r="G12" s="117"/>
      <c r="H12" s="117"/>
      <c r="I12" s="158"/>
      <c r="J12" s="160"/>
      <c r="K12" s="143"/>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P12" s="114" t="s">
        <v>191</v>
      </c>
    </row>
    <row r="13" spans="1:42" s="114" customFormat="1" ht="20.25" customHeight="1">
      <c r="A13" s="118" t="s">
        <v>200</v>
      </c>
      <c r="B13" s="135"/>
      <c r="C13" s="135"/>
      <c r="D13" s="135"/>
      <c r="E13" s="135"/>
      <c r="F13" s="135"/>
      <c r="G13" s="135"/>
      <c r="H13" s="135"/>
      <c r="I13" s="159"/>
      <c r="J13" s="161"/>
      <c r="K13" s="144"/>
      <c r="L13" s="141"/>
      <c r="M13" s="141"/>
      <c r="N13" s="141"/>
      <c r="O13" s="141"/>
      <c r="P13" s="141"/>
      <c r="Q13" s="141"/>
      <c r="R13" s="141"/>
      <c r="S13" s="141"/>
      <c r="T13" s="141"/>
      <c r="U13" s="141"/>
      <c r="V13" s="141"/>
      <c r="W13" s="409" t="s">
        <v>5</v>
      </c>
      <c r="X13" s="410"/>
      <c r="Y13" s="410"/>
      <c r="Z13" s="411"/>
      <c r="AA13" s="621"/>
      <c r="AB13" s="622"/>
      <c r="AC13" s="622"/>
      <c r="AD13" s="410" t="s">
        <v>0</v>
      </c>
      <c r="AE13" s="411"/>
      <c r="AF13" s="409" t="s">
        <v>50</v>
      </c>
      <c r="AG13" s="410"/>
      <c r="AH13" s="411"/>
      <c r="AI13" s="414">
        <f>ROUNDDOWN($J$45/1000,0)</f>
        <v>0</v>
      </c>
      <c r="AJ13" s="415"/>
      <c r="AK13" s="415"/>
      <c r="AL13" s="410" t="s">
        <v>0</v>
      </c>
      <c r="AM13" s="411"/>
      <c r="AP13" s="114" t="s">
        <v>192</v>
      </c>
    </row>
    <row r="14" spans="1:42" s="114" customFormat="1" ht="20.25" customHeight="1">
      <c r="A14" s="119" t="s">
        <v>44</v>
      </c>
      <c r="B14" s="136"/>
      <c r="C14" s="146"/>
      <c r="D14" s="146"/>
      <c r="E14" s="146"/>
      <c r="F14" s="146"/>
      <c r="G14" s="146"/>
      <c r="H14" s="416"/>
      <c r="I14" s="417"/>
      <c r="J14" s="418"/>
      <c r="K14" s="419" t="s">
        <v>67</v>
      </c>
      <c r="L14" s="420"/>
      <c r="M14" s="420"/>
      <c r="N14" s="420"/>
      <c r="O14" s="420"/>
      <c r="P14" s="420"/>
      <c r="Q14" s="420"/>
      <c r="R14" s="420"/>
      <c r="S14" s="420"/>
      <c r="T14" s="420"/>
      <c r="U14" s="420"/>
      <c r="V14" s="420"/>
      <c r="W14" s="420"/>
      <c r="X14" s="420"/>
      <c r="Y14" s="420"/>
      <c r="Z14" s="420"/>
      <c r="AA14" s="420"/>
      <c r="AB14" s="420"/>
      <c r="AC14" s="420"/>
      <c r="AD14" s="420"/>
      <c r="AE14" s="420"/>
      <c r="AF14" s="176" t="s">
        <v>197</v>
      </c>
      <c r="AG14" s="177"/>
      <c r="AH14" s="177"/>
      <c r="AI14" s="146"/>
      <c r="AJ14" s="146"/>
      <c r="AK14" s="145"/>
      <c r="AL14" s="146"/>
      <c r="AM14" s="184"/>
    </row>
    <row r="15" spans="1:42" s="114" customFormat="1" ht="14.25" customHeight="1">
      <c r="A15" s="120"/>
      <c r="C15" s="479" t="s">
        <v>291</v>
      </c>
      <c r="D15" s="479"/>
      <c r="E15" s="479"/>
      <c r="F15" s="479"/>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479"/>
      <c r="AF15" s="479"/>
      <c r="AG15" s="479"/>
      <c r="AH15" s="479"/>
      <c r="AI15" s="479"/>
      <c r="AJ15" s="479"/>
      <c r="AK15" s="479"/>
      <c r="AL15" s="479"/>
      <c r="AM15" s="480"/>
    </row>
    <row r="16" spans="1:42" s="114" customFormat="1" ht="14.25" customHeight="1">
      <c r="A16" s="121"/>
      <c r="B16" s="138"/>
      <c r="C16" s="479"/>
      <c r="D16" s="479"/>
      <c r="E16" s="479"/>
      <c r="F16" s="479"/>
      <c r="G16" s="479"/>
      <c r="H16" s="479"/>
      <c r="I16" s="479"/>
      <c r="J16" s="479"/>
      <c r="K16" s="479"/>
      <c r="L16" s="479"/>
      <c r="M16" s="479"/>
      <c r="N16" s="479"/>
      <c r="O16" s="479"/>
      <c r="P16" s="479"/>
      <c r="Q16" s="479"/>
      <c r="R16" s="479"/>
      <c r="S16" s="479"/>
      <c r="T16" s="479"/>
      <c r="U16" s="479"/>
      <c r="V16" s="479"/>
      <c r="W16" s="479"/>
      <c r="X16" s="479"/>
      <c r="Y16" s="479"/>
      <c r="Z16" s="479"/>
      <c r="AA16" s="479"/>
      <c r="AB16" s="479"/>
      <c r="AC16" s="479"/>
      <c r="AD16" s="479"/>
      <c r="AE16" s="479"/>
      <c r="AF16" s="479"/>
      <c r="AG16" s="479"/>
      <c r="AH16" s="479"/>
      <c r="AI16" s="479"/>
      <c r="AJ16" s="479"/>
      <c r="AK16" s="479"/>
      <c r="AL16" s="479"/>
      <c r="AM16" s="480"/>
    </row>
    <row r="17" spans="1:39" s="114" customFormat="1" ht="14.25" customHeight="1">
      <c r="A17" s="121"/>
      <c r="B17" s="138"/>
      <c r="C17" s="479"/>
      <c r="D17" s="479"/>
      <c r="E17" s="479"/>
      <c r="F17" s="479"/>
      <c r="G17" s="479"/>
      <c r="H17" s="479"/>
      <c r="I17" s="479"/>
      <c r="J17" s="479"/>
      <c r="K17" s="479"/>
      <c r="L17" s="479"/>
      <c r="M17" s="479"/>
      <c r="N17" s="479"/>
      <c r="O17" s="479"/>
      <c r="P17" s="479"/>
      <c r="Q17" s="479"/>
      <c r="R17" s="479"/>
      <c r="S17" s="479"/>
      <c r="T17" s="479"/>
      <c r="U17" s="479"/>
      <c r="V17" s="479"/>
      <c r="W17" s="479"/>
      <c r="X17" s="479"/>
      <c r="Y17" s="479"/>
      <c r="Z17" s="479"/>
      <c r="AA17" s="479"/>
      <c r="AB17" s="479"/>
      <c r="AC17" s="479"/>
      <c r="AD17" s="479"/>
      <c r="AE17" s="479"/>
      <c r="AF17" s="479"/>
      <c r="AG17" s="479"/>
      <c r="AH17" s="479"/>
      <c r="AI17" s="479"/>
      <c r="AJ17" s="479"/>
      <c r="AK17" s="479"/>
      <c r="AL17" s="479"/>
      <c r="AM17" s="480"/>
    </row>
    <row r="18" spans="1:39" s="114" customFormat="1" ht="14.25" customHeight="1">
      <c r="A18" s="121"/>
      <c r="B18" s="138"/>
      <c r="C18" s="479"/>
      <c r="D18" s="479"/>
      <c r="E18" s="479"/>
      <c r="F18" s="479"/>
      <c r="G18" s="479"/>
      <c r="H18" s="479"/>
      <c r="I18" s="479"/>
      <c r="J18" s="479"/>
      <c r="K18" s="479"/>
      <c r="L18" s="479"/>
      <c r="M18" s="479"/>
      <c r="N18" s="479"/>
      <c r="O18" s="479"/>
      <c r="P18" s="479"/>
      <c r="Q18" s="479"/>
      <c r="R18" s="479"/>
      <c r="S18" s="479"/>
      <c r="T18" s="479"/>
      <c r="U18" s="479"/>
      <c r="V18" s="479"/>
      <c r="W18" s="479"/>
      <c r="X18" s="479"/>
      <c r="Y18" s="479"/>
      <c r="Z18" s="479"/>
      <c r="AA18" s="479"/>
      <c r="AB18" s="479"/>
      <c r="AC18" s="479"/>
      <c r="AD18" s="479"/>
      <c r="AE18" s="479"/>
      <c r="AF18" s="479"/>
      <c r="AG18" s="479"/>
      <c r="AH18" s="479"/>
      <c r="AI18" s="479"/>
      <c r="AJ18" s="479"/>
      <c r="AK18" s="479"/>
      <c r="AL18" s="479"/>
      <c r="AM18" s="480"/>
    </row>
    <row r="19" spans="1:39" s="114" customFormat="1" ht="14.25" customHeight="1">
      <c r="A19" s="121"/>
      <c r="B19" s="138"/>
      <c r="C19" s="479"/>
      <c r="D19" s="479"/>
      <c r="E19" s="479"/>
      <c r="F19" s="479"/>
      <c r="G19" s="479"/>
      <c r="H19" s="479"/>
      <c r="I19" s="479"/>
      <c r="J19" s="479"/>
      <c r="K19" s="479"/>
      <c r="L19" s="479"/>
      <c r="M19" s="479"/>
      <c r="N19" s="479"/>
      <c r="O19" s="479"/>
      <c r="P19" s="479"/>
      <c r="Q19" s="479"/>
      <c r="R19" s="479"/>
      <c r="S19" s="479"/>
      <c r="T19" s="479"/>
      <c r="U19" s="479"/>
      <c r="V19" s="479"/>
      <c r="W19" s="479"/>
      <c r="X19" s="479"/>
      <c r="Y19" s="479"/>
      <c r="Z19" s="479"/>
      <c r="AA19" s="479"/>
      <c r="AB19" s="479"/>
      <c r="AC19" s="479"/>
      <c r="AD19" s="479"/>
      <c r="AE19" s="479"/>
      <c r="AF19" s="479"/>
      <c r="AG19" s="479"/>
      <c r="AH19" s="479"/>
      <c r="AI19" s="479"/>
      <c r="AJ19" s="479"/>
      <c r="AK19" s="479"/>
      <c r="AL19" s="479"/>
      <c r="AM19" s="480"/>
    </row>
    <row r="20" spans="1:39" s="114" customFormat="1" ht="14.25" customHeight="1">
      <c r="A20" s="121"/>
      <c r="B20" s="138"/>
      <c r="C20" s="479"/>
      <c r="D20" s="479"/>
      <c r="E20" s="479"/>
      <c r="F20" s="479"/>
      <c r="G20" s="479"/>
      <c r="H20" s="479"/>
      <c r="I20" s="479"/>
      <c r="J20" s="479"/>
      <c r="K20" s="479"/>
      <c r="L20" s="479"/>
      <c r="M20" s="479"/>
      <c r="N20" s="479"/>
      <c r="O20" s="479"/>
      <c r="P20" s="479"/>
      <c r="Q20" s="479"/>
      <c r="R20" s="479"/>
      <c r="S20" s="479"/>
      <c r="T20" s="479"/>
      <c r="U20" s="479"/>
      <c r="V20" s="479"/>
      <c r="W20" s="479"/>
      <c r="X20" s="479"/>
      <c r="Y20" s="479"/>
      <c r="Z20" s="479"/>
      <c r="AA20" s="479"/>
      <c r="AB20" s="479"/>
      <c r="AC20" s="479"/>
      <c r="AD20" s="479"/>
      <c r="AE20" s="479"/>
      <c r="AF20" s="479"/>
      <c r="AG20" s="479"/>
      <c r="AH20" s="479"/>
      <c r="AI20" s="479"/>
      <c r="AJ20" s="479"/>
      <c r="AK20" s="479"/>
      <c r="AL20" s="479"/>
      <c r="AM20" s="480"/>
    </row>
    <row r="21" spans="1:39" s="114" customFormat="1" ht="14.25" customHeight="1">
      <c r="A21" s="121"/>
      <c r="B21" s="138"/>
      <c r="C21" s="479"/>
      <c r="D21" s="479"/>
      <c r="E21" s="479"/>
      <c r="F21" s="479"/>
      <c r="G21" s="479"/>
      <c r="H21" s="479"/>
      <c r="I21" s="479"/>
      <c r="J21" s="479"/>
      <c r="K21" s="479"/>
      <c r="L21" s="479"/>
      <c r="M21" s="479"/>
      <c r="N21" s="479"/>
      <c r="O21" s="479"/>
      <c r="P21" s="479"/>
      <c r="Q21" s="479"/>
      <c r="R21" s="479"/>
      <c r="S21" s="479"/>
      <c r="T21" s="479"/>
      <c r="U21" s="479"/>
      <c r="V21" s="479"/>
      <c r="W21" s="479"/>
      <c r="X21" s="479"/>
      <c r="Y21" s="479"/>
      <c r="Z21" s="479"/>
      <c r="AA21" s="479"/>
      <c r="AB21" s="479"/>
      <c r="AC21" s="479"/>
      <c r="AD21" s="479"/>
      <c r="AE21" s="479"/>
      <c r="AF21" s="479"/>
      <c r="AG21" s="479"/>
      <c r="AH21" s="479"/>
      <c r="AI21" s="479"/>
      <c r="AJ21" s="479"/>
      <c r="AK21" s="479"/>
      <c r="AL21" s="479"/>
      <c r="AM21" s="480"/>
    </row>
    <row r="22" spans="1:39" s="114" customFormat="1" ht="24" customHeight="1">
      <c r="A22" s="122"/>
      <c r="B22" s="137"/>
      <c r="C22" s="481"/>
      <c r="D22" s="481"/>
      <c r="E22" s="481"/>
      <c r="F22" s="481"/>
      <c r="G22" s="481"/>
      <c r="H22" s="481"/>
      <c r="I22" s="481"/>
      <c r="J22" s="481"/>
      <c r="K22" s="481"/>
      <c r="L22" s="481"/>
      <c r="M22" s="481"/>
      <c r="N22" s="481"/>
      <c r="O22" s="481"/>
      <c r="P22" s="481"/>
      <c r="Q22" s="481"/>
      <c r="R22" s="481"/>
      <c r="S22" s="481"/>
      <c r="T22" s="481"/>
      <c r="U22" s="481"/>
      <c r="V22" s="481"/>
      <c r="W22" s="481"/>
      <c r="X22" s="481"/>
      <c r="Y22" s="481"/>
      <c r="Z22" s="481"/>
      <c r="AA22" s="481"/>
      <c r="AB22" s="481"/>
      <c r="AC22" s="481"/>
      <c r="AD22" s="481"/>
      <c r="AE22" s="481"/>
      <c r="AF22" s="481"/>
      <c r="AG22" s="481"/>
      <c r="AH22" s="481"/>
      <c r="AI22" s="481"/>
      <c r="AJ22" s="481"/>
      <c r="AK22" s="481"/>
      <c r="AL22" s="481"/>
      <c r="AM22" s="482"/>
    </row>
    <row r="23" spans="1:39" ht="18" customHeight="1">
      <c r="A23" s="123" t="s">
        <v>196</v>
      </c>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row>
    <row r="24" spans="1:39" ht="18" customHeight="1">
      <c r="A24" s="421" t="s">
        <v>49</v>
      </c>
      <c r="B24" s="422"/>
      <c r="C24" s="422"/>
      <c r="D24" s="422"/>
      <c r="E24" s="422"/>
      <c r="F24" s="422"/>
      <c r="G24" s="422"/>
      <c r="H24" s="422"/>
      <c r="I24" s="423"/>
      <c r="J24" s="421" t="s">
        <v>13</v>
      </c>
      <c r="K24" s="422"/>
      <c r="L24" s="422"/>
      <c r="M24" s="422"/>
      <c r="N24" s="422"/>
      <c r="O24" s="424" t="s">
        <v>25</v>
      </c>
      <c r="P24" s="424"/>
      <c r="Q24" s="424"/>
      <c r="R24" s="424"/>
      <c r="S24" s="424"/>
      <c r="T24" s="424"/>
      <c r="U24" s="424"/>
      <c r="V24" s="424"/>
      <c r="W24" s="424"/>
      <c r="X24" s="424"/>
      <c r="Y24" s="424"/>
      <c r="Z24" s="424"/>
      <c r="AA24" s="424"/>
      <c r="AB24" s="424"/>
      <c r="AC24" s="424"/>
      <c r="AD24" s="424"/>
      <c r="AE24" s="424"/>
      <c r="AF24" s="424"/>
      <c r="AG24" s="424"/>
      <c r="AH24" s="424"/>
      <c r="AI24" s="424"/>
      <c r="AJ24" s="424"/>
      <c r="AK24" s="424"/>
      <c r="AL24" s="424"/>
      <c r="AM24" s="424"/>
    </row>
    <row r="25" spans="1:39" ht="15.6" customHeight="1">
      <c r="A25" s="425"/>
      <c r="B25" s="426"/>
      <c r="C25" s="426"/>
      <c r="D25" s="426"/>
      <c r="E25" s="426"/>
      <c r="F25" s="426"/>
      <c r="G25" s="426"/>
      <c r="H25" s="426"/>
      <c r="I25" s="427"/>
      <c r="J25" s="428"/>
      <c r="K25" s="429"/>
      <c r="L25" s="429"/>
      <c r="M25" s="429"/>
      <c r="N25" s="429"/>
      <c r="O25" s="430"/>
      <c r="P25" s="430"/>
      <c r="Q25" s="430"/>
      <c r="R25" s="430"/>
      <c r="S25" s="430"/>
      <c r="T25" s="430"/>
      <c r="U25" s="430"/>
      <c r="V25" s="430"/>
      <c r="W25" s="430"/>
      <c r="X25" s="430"/>
      <c r="Y25" s="430"/>
      <c r="Z25" s="430"/>
      <c r="AA25" s="430"/>
      <c r="AB25" s="430"/>
      <c r="AC25" s="430"/>
      <c r="AD25" s="430"/>
      <c r="AE25" s="430"/>
      <c r="AF25" s="430"/>
      <c r="AG25" s="430"/>
      <c r="AH25" s="430"/>
      <c r="AI25" s="430"/>
      <c r="AJ25" s="430"/>
      <c r="AK25" s="430"/>
      <c r="AL25" s="430"/>
      <c r="AM25" s="430"/>
    </row>
    <row r="26" spans="1:39" ht="15.6" customHeight="1">
      <c r="A26" s="431"/>
      <c r="B26" s="432"/>
      <c r="C26" s="432"/>
      <c r="D26" s="432"/>
      <c r="E26" s="432"/>
      <c r="F26" s="432"/>
      <c r="G26" s="432"/>
      <c r="H26" s="432"/>
      <c r="I26" s="433"/>
      <c r="J26" s="428"/>
      <c r="K26" s="429"/>
      <c r="L26" s="429"/>
      <c r="M26" s="429"/>
      <c r="N26" s="429"/>
      <c r="O26" s="430"/>
      <c r="P26" s="430"/>
      <c r="Q26" s="430"/>
      <c r="R26" s="430"/>
      <c r="S26" s="430"/>
      <c r="T26" s="430"/>
      <c r="U26" s="430"/>
      <c r="V26" s="430"/>
      <c r="W26" s="430"/>
      <c r="X26" s="430"/>
      <c r="Y26" s="430"/>
      <c r="Z26" s="430"/>
      <c r="AA26" s="430"/>
      <c r="AB26" s="430"/>
      <c r="AC26" s="430"/>
      <c r="AD26" s="430"/>
      <c r="AE26" s="430"/>
      <c r="AF26" s="430"/>
      <c r="AG26" s="430"/>
      <c r="AH26" s="430"/>
      <c r="AI26" s="430"/>
      <c r="AJ26" s="430"/>
      <c r="AK26" s="430"/>
      <c r="AL26" s="430"/>
      <c r="AM26" s="430"/>
    </row>
    <row r="27" spans="1:39" ht="15.6" customHeight="1">
      <c r="A27" s="431"/>
      <c r="B27" s="432"/>
      <c r="C27" s="432"/>
      <c r="D27" s="432"/>
      <c r="E27" s="432"/>
      <c r="F27" s="432"/>
      <c r="G27" s="432"/>
      <c r="H27" s="432"/>
      <c r="I27" s="433"/>
      <c r="J27" s="428"/>
      <c r="K27" s="429"/>
      <c r="L27" s="429"/>
      <c r="M27" s="429"/>
      <c r="N27" s="429"/>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0"/>
      <c r="AM27" s="430"/>
    </row>
    <row r="28" spans="1:39" ht="15.6" customHeight="1">
      <c r="A28" s="431"/>
      <c r="B28" s="432"/>
      <c r="C28" s="432"/>
      <c r="D28" s="432"/>
      <c r="E28" s="432"/>
      <c r="F28" s="432"/>
      <c r="G28" s="432"/>
      <c r="H28" s="432"/>
      <c r="I28" s="433"/>
      <c r="J28" s="428"/>
      <c r="K28" s="429"/>
      <c r="L28" s="429"/>
      <c r="M28" s="429"/>
      <c r="N28" s="429"/>
      <c r="O28" s="430"/>
      <c r="P28" s="430"/>
      <c r="Q28" s="430"/>
      <c r="R28" s="430"/>
      <c r="S28" s="430"/>
      <c r="T28" s="430"/>
      <c r="U28" s="430"/>
      <c r="V28" s="430"/>
      <c r="W28" s="430"/>
      <c r="X28" s="430"/>
      <c r="Y28" s="430"/>
      <c r="Z28" s="430"/>
      <c r="AA28" s="430"/>
      <c r="AB28" s="430"/>
      <c r="AC28" s="430"/>
      <c r="AD28" s="430"/>
      <c r="AE28" s="430"/>
      <c r="AF28" s="430"/>
      <c r="AG28" s="430"/>
      <c r="AH28" s="430"/>
      <c r="AI28" s="430"/>
      <c r="AJ28" s="430"/>
      <c r="AK28" s="430"/>
      <c r="AL28" s="430"/>
      <c r="AM28" s="430"/>
    </row>
    <row r="29" spans="1:39" ht="15.6" customHeight="1">
      <c r="A29" s="431"/>
      <c r="B29" s="432"/>
      <c r="C29" s="432"/>
      <c r="D29" s="432"/>
      <c r="E29" s="432"/>
      <c r="F29" s="432"/>
      <c r="G29" s="432"/>
      <c r="H29" s="432"/>
      <c r="I29" s="433"/>
      <c r="J29" s="428"/>
      <c r="K29" s="429"/>
      <c r="L29" s="429"/>
      <c r="M29" s="429"/>
      <c r="N29" s="429"/>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0"/>
      <c r="AM29" s="430"/>
    </row>
    <row r="30" spans="1:39" ht="15.6" customHeight="1">
      <c r="A30" s="431"/>
      <c r="B30" s="432"/>
      <c r="C30" s="432"/>
      <c r="D30" s="432"/>
      <c r="E30" s="432"/>
      <c r="F30" s="432"/>
      <c r="G30" s="432"/>
      <c r="H30" s="432"/>
      <c r="I30" s="433"/>
      <c r="J30" s="428"/>
      <c r="K30" s="429"/>
      <c r="L30" s="429"/>
      <c r="M30" s="429"/>
      <c r="N30" s="429"/>
      <c r="O30" s="430"/>
      <c r="P30" s="430"/>
      <c r="Q30" s="430"/>
      <c r="R30" s="430"/>
      <c r="S30" s="430"/>
      <c r="T30" s="430"/>
      <c r="U30" s="430"/>
      <c r="V30" s="430"/>
      <c r="W30" s="430"/>
      <c r="X30" s="430"/>
      <c r="Y30" s="430"/>
      <c r="Z30" s="430"/>
      <c r="AA30" s="430"/>
      <c r="AB30" s="430"/>
      <c r="AC30" s="430"/>
      <c r="AD30" s="430"/>
      <c r="AE30" s="430"/>
      <c r="AF30" s="430"/>
      <c r="AG30" s="430"/>
      <c r="AH30" s="430"/>
      <c r="AI30" s="430"/>
      <c r="AJ30" s="430"/>
      <c r="AK30" s="430"/>
      <c r="AL30" s="430"/>
      <c r="AM30" s="430"/>
    </row>
    <row r="31" spans="1:39" ht="15.6" customHeight="1">
      <c r="A31" s="431"/>
      <c r="B31" s="432"/>
      <c r="C31" s="432"/>
      <c r="D31" s="432"/>
      <c r="E31" s="432"/>
      <c r="F31" s="432"/>
      <c r="G31" s="432"/>
      <c r="H31" s="432"/>
      <c r="I31" s="433"/>
      <c r="J31" s="428"/>
      <c r="K31" s="429"/>
      <c r="L31" s="429"/>
      <c r="M31" s="429"/>
      <c r="N31" s="429"/>
      <c r="O31" s="430"/>
      <c r="P31" s="430"/>
      <c r="Q31" s="430"/>
      <c r="R31" s="430"/>
      <c r="S31" s="430"/>
      <c r="T31" s="430"/>
      <c r="U31" s="430"/>
      <c r="V31" s="430"/>
      <c r="W31" s="430"/>
      <c r="X31" s="430"/>
      <c r="Y31" s="430"/>
      <c r="Z31" s="430"/>
      <c r="AA31" s="430"/>
      <c r="AB31" s="430"/>
      <c r="AC31" s="430"/>
      <c r="AD31" s="430"/>
      <c r="AE31" s="430"/>
      <c r="AF31" s="430"/>
      <c r="AG31" s="430"/>
      <c r="AH31" s="430"/>
      <c r="AI31" s="430"/>
      <c r="AJ31" s="430"/>
      <c r="AK31" s="430"/>
      <c r="AL31" s="430"/>
      <c r="AM31" s="430"/>
    </row>
    <row r="32" spans="1:39" ht="15.6" customHeight="1">
      <c r="A32" s="431"/>
      <c r="B32" s="432"/>
      <c r="C32" s="432"/>
      <c r="D32" s="432"/>
      <c r="E32" s="432"/>
      <c r="F32" s="432"/>
      <c r="G32" s="432"/>
      <c r="H32" s="432"/>
      <c r="I32" s="433"/>
      <c r="J32" s="428"/>
      <c r="K32" s="429"/>
      <c r="L32" s="429"/>
      <c r="M32" s="429"/>
      <c r="N32" s="429"/>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430"/>
      <c r="AM32" s="430"/>
    </row>
    <row r="33" spans="1:39" ht="15.6" customHeight="1">
      <c r="A33" s="431"/>
      <c r="B33" s="432"/>
      <c r="C33" s="432"/>
      <c r="D33" s="432"/>
      <c r="E33" s="432"/>
      <c r="F33" s="432"/>
      <c r="G33" s="432"/>
      <c r="H33" s="432"/>
      <c r="I33" s="433"/>
      <c r="J33" s="428"/>
      <c r="K33" s="429"/>
      <c r="L33" s="429"/>
      <c r="M33" s="429"/>
      <c r="N33" s="429"/>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0"/>
      <c r="AM33" s="430"/>
    </row>
    <row r="34" spans="1:39" ht="15.6" customHeight="1">
      <c r="A34" s="431"/>
      <c r="B34" s="432"/>
      <c r="C34" s="432"/>
      <c r="D34" s="432"/>
      <c r="E34" s="432"/>
      <c r="F34" s="432"/>
      <c r="G34" s="432"/>
      <c r="H34" s="432"/>
      <c r="I34" s="433"/>
      <c r="J34" s="428"/>
      <c r="K34" s="429"/>
      <c r="L34" s="429"/>
      <c r="M34" s="429"/>
      <c r="N34" s="429"/>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0"/>
      <c r="AM34" s="430"/>
    </row>
    <row r="35" spans="1:39" ht="15.6" customHeight="1">
      <c r="A35" s="431"/>
      <c r="B35" s="432"/>
      <c r="C35" s="432"/>
      <c r="D35" s="432"/>
      <c r="E35" s="432"/>
      <c r="F35" s="432"/>
      <c r="G35" s="432"/>
      <c r="H35" s="432"/>
      <c r="I35" s="433"/>
      <c r="J35" s="428"/>
      <c r="K35" s="429"/>
      <c r="L35" s="429"/>
      <c r="M35" s="429"/>
      <c r="N35" s="429"/>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0"/>
      <c r="AM35" s="430"/>
    </row>
    <row r="36" spans="1:39" ht="15.6" customHeight="1">
      <c r="A36" s="431"/>
      <c r="B36" s="432"/>
      <c r="C36" s="432"/>
      <c r="D36" s="432"/>
      <c r="E36" s="432"/>
      <c r="F36" s="432"/>
      <c r="G36" s="432"/>
      <c r="H36" s="432"/>
      <c r="I36" s="433"/>
      <c r="J36" s="428"/>
      <c r="K36" s="429"/>
      <c r="L36" s="429"/>
      <c r="M36" s="429"/>
      <c r="N36" s="429"/>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0"/>
      <c r="AM36" s="430"/>
    </row>
    <row r="37" spans="1:39" ht="15.6" customHeight="1">
      <c r="A37" s="431"/>
      <c r="B37" s="432"/>
      <c r="C37" s="432"/>
      <c r="D37" s="432"/>
      <c r="E37" s="432"/>
      <c r="F37" s="432"/>
      <c r="G37" s="432"/>
      <c r="H37" s="432"/>
      <c r="I37" s="433"/>
      <c r="J37" s="428"/>
      <c r="K37" s="429"/>
      <c r="L37" s="429"/>
      <c r="M37" s="429"/>
      <c r="N37" s="429"/>
      <c r="O37" s="430"/>
      <c r="P37" s="430"/>
      <c r="Q37" s="430"/>
      <c r="R37" s="430"/>
      <c r="S37" s="430"/>
      <c r="T37" s="430"/>
      <c r="U37" s="430"/>
      <c r="V37" s="430"/>
      <c r="W37" s="430"/>
      <c r="X37" s="430"/>
      <c r="Y37" s="430"/>
      <c r="Z37" s="430"/>
      <c r="AA37" s="430"/>
      <c r="AB37" s="430"/>
      <c r="AC37" s="430"/>
      <c r="AD37" s="430"/>
      <c r="AE37" s="430"/>
      <c r="AF37" s="430"/>
      <c r="AG37" s="430"/>
      <c r="AH37" s="430"/>
      <c r="AI37" s="430"/>
      <c r="AJ37" s="430"/>
      <c r="AK37" s="430"/>
      <c r="AL37" s="430"/>
      <c r="AM37" s="430"/>
    </row>
    <row r="38" spans="1:39" ht="15.6" customHeight="1">
      <c r="A38" s="431"/>
      <c r="B38" s="432"/>
      <c r="C38" s="432"/>
      <c r="D38" s="432"/>
      <c r="E38" s="432"/>
      <c r="F38" s="432"/>
      <c r="G38" s="432"/>
      <c r="H38" s="432"/>
      <c r="I38" s="433"/>
      <c r="J38" s="428"/>
      <c r="K38" s="429"/>
      <c r="L38" s="429"/>
      <c r="M38" s="429"/>
      <c r="N38" s="429"/>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30"/>
      <c r="AL38" s="430"/>
      <c r="AM38" s="430"/>
    </row>
    <row r="39" spans="1:39" ht="15.6" customHeight="1">
      <c r="A39" s="431"/>
      <c r="B39" s="432"/>
      <c r="C39" s="432"/>
      <c r="D39" s="432"/>
      <c r="E39" s="432"/>
      <c r="F39" s="432"/>
      <c r="G39" s="432"/>
      <c r="H39" s="432"/>
      <c r="I39" s="433"/>
      <c r="J39" s="428"/>
      <c r="K39" s="429"/>
      <c r="L39" s="429"/>
      <c r="M39" s="429"/>
      <c r="N39" s="429"/>
      <c r="O39" s="430"/>
      <c r="P39" s="430"/>
      <c r="Q39" s="430"/>
      <c r="R39" s="430"/>
      <c r="S39" s="430"/>
      <c r="T39" s="430"/>
      <c r="U39" s="430"/>
      <c r="V39" s="430"/>
      <c r="W39" s="430"/>
      <c r="X39" s="430"/>
      <c r="Y39" s="430"/>
      <c r="Z39" s="430"/>
      <c r="AA39" s="430"/>
      <c r="AB39" s="430"/>
      <c r="AC39" s="430"/>
      <c r="AD39" s="430"/>
      <c r="AE39" s="430"/>
      <c r="AF39" s="430"/>
      <c r="AG39" s="430"/>
      <c r="AH39" s="430"/>
      <c r="AI39" s="430"/>
      <c r="AJ39" s="430"/>
      <c r="AK39" s="430"/>
      <c r="AL39" s="430"/>
      <c r="AM39" s="430"/>
    </row>
    <row r="40" spans="1:39" ht="15.6" customHeight="1">
      <c r="A40" s="431"/>
      <c r="B40" s="432"/>
      <c r="C40" s="432"/>
      <c r="D40" s="432"/>
      <c r="E40" s="432"/>
      <c r="F40" s="432"/>
      <c r="G40" s="432"/>
      <c r="H40" s="432"/>
      <c r="I40" s="433"/>
      <c r="J40" s="428"/>
      <c r="K40" s="429"/>
      <c r="L40" s="429"/>
      <c r="M40" s="429"/>
      <c r="N40" s="429"/>
      <c r="O40" s="430"/>
      <c r="P40" s="430"/>
      <c r="Q40" s="430"/>
      <c r="R40" s="430"/>
      <c r="S40" s="430"/>
      <c r="T40" s="430"/>
      <c r="U40" s="430"/>
      <c r="V40" s="430"/>
      <c r="W40" s="430"/>
      <c r="X40" s="430"/>
      <c r="Y40" s="430"/>
      <c r="Z40" s="430"/>
      <c r="AA40" s="430"/>
      <c r="AB40" s="430"/>
      <c r="AC40" s="430"/>
      <c r="AD40" s="430"/>
      <c r="AE40" s="430"/>
      <c r="AF40" s="430"/>
      <c r="AG40" s="430"/>
      <c r="AH40" s="430"/>
      <c r="AI40" s="430"/>
      <c r="AJ40" s="430"/>
      <c r="AK40" s="430"/>
      <c r="AL40" s="430"/>
      <c r="AM40" s="430"/>
    </row>
    <row r="41" spans="1:39" ht="15.6" customHeight="1">
      <c r="A41" s="431"/>
      <c r="B41" s="432"/>
      <c r="C41" s="432"/>
      <c r="D41" s="432"/>
      <c r="E41" s="432"/>
      <c r="F41" s="432"/>
      <c r="G41" s="432"/>
      <c r="H41" s="432"/>
      <c r="I41" s="433"/>
      <c r="J41" s="428"/>
      <c r="K41" s="429"/>
      <c r="L41" s="429"/>
      <c r="M41" s="429"/>
      <c r="N41" s="429"/>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0"/>
      <c r="AM41" s="430"/>
    </row>
    <row r="42" spans="1:39" ht="15.6" customHeight="1">
      <c r="A42" s="431"/>
      <c r="B42" s="432"/>
      <c r="C42" s="432"/>
      <c r="D42" s="432"/>
      <c r="E42" s="432"/>
      <c r="F42" s="432"/>
      <c r="G42" s="432"/>
      <c r="H42" s="432"/>
      <c r="I42" s="433"/>
      <c r="J42" s="428"/>
      <c r="K42" s="429"/>
      <c r="L42" s="429"/>
      <c r="M42" s="429"/>
      <c r="N42" s="429"/>
      <c r="O42" s="430"/>
      <c r="P42" s="430"/>
      <c r="Q42" s="430"/>
      <c r="R42" s="430"/>
      <c r="S42" s="430"/>
      <c r="T42" s="430"/>
      <c r="U42" s="430"/>
      <c r="V42" s="430"/>
      <c r="W42" s="430"/>
      <c r="X42" s="430"/>
      <c r="Y42" s="430"/>
      <c r="Z42" s="430"/>
      <c r="AA42" s="430"/>
      <c r="AB42" s="430"/>
      <c r="AC42" s="430"/>
      <c r="AD42" s="430"/>
      <c r="AE42" s="430"/>
      <c r="AF42" s="430"/>
      <c r="AG42" s="430"/>
      <c r="AH42" s="430"/>
      <c r="AI42" s="430"/>
      <c r="AJ42" s="430"/>
      <c r="AK42" s="430"/>
      <c r="AL42" s="430"/>
      <c r="AM42" s="430"/>
    </row>
    <row r="43" spans="1:39" ht="15.6" customHeight="1">
      <c r="A43" s="431"/>
      <c r="B43" s="432"/>
      <c r="C43" s="432"/>
      <c r="D43" s="432"/>
      <c r="E43" s="432"/>
      <c r="F43" s="432"/>
      <c r="G43" s="432"/>
      <c r="H43" s="432"/>
      <c r="I43" s="433"/>
      <c r="J43" s="428"/>
      <c r="K43" s="429"/>
      <c r="L43" s="429"/>
      <c r="M43" s="429"/>
      <c r="N43" s="429"/>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0"/>
      <c r="AM43" s="430"/>
    </row>
    <row r="44" spans="1:39" ht="15.6" customHeight="1" thickBot="1">
      <c r="A44" s="434"/>
      <c r="B44" s="435"/>
      <c r="C44" s="435"/>
      <c r="D44" s="435"/>
      <c r="E44" s="435"/>
      <c r="F44" s="435"/>
      <c r="G44" s="435"/>
      <c r="H44" s="435"/>
      <c r="I44" s="436"/>
      <c r="J44" s="437"/>
      <c r="K44" s="438"/>
      <c r="L44" s="438"/>
      <c r="M44" s="438"/>
      <c r="N44" s="438"/>
      <c r="O44" s="439"/>
      <c r="P44" s="439"/>
      <c r="Q44" s="439"/>
      <c r="R44" s="439"/>
      <c r="S44" s="439"/>
      <c r="T44" s="439"/>
      <c r="U44" s="439"/>
      <c r="V44" s="439"/>
      <c r="W44" s="439"/>
      <c r="X44" s="439"/>
      <c r="Y44" s="439"/>
      <c r="Z44" s="439"/>
      <c r="AA44" s="439"/>
      <c r="AB44" s="439"/>
      <c r="AC44" s="439"/>
      <c r="AD44" s="439"/>
      <c r="AE44" s="439"/>
      <c r="AF44" s="439"/>
      <c r="AG44" s="439"/>
      <c r="AH44" s="439"/>
      <c r="AI44" s="439"/>
      <c r="AJ44" s="439"/>
      <c r="AK44" s="439"/>
      <c r="AL44" s="439"/>
      <c r="AM44" s="439"/>
    </row>
    <row r="45" spans="1:39" ht="22.5" customHeight="1" thickTop="1">
      <c r="A45" s="440" t="s">
        <v>74</v>
      </c>
      <c r="B45" s="441"/>
      <c r="C45" s="441"/>
      <c r="D45" s="442"/>
      <c r="E45" s="443"/>
      <c r="F45" s="444"/>
      <c r="G45" s="444"/>
      <c r="H45" s="444"/>
      <c r="I45" s="445"/>
      <c r="J45" s="446"/>
      <c r="K45" s="447"/>
      <c r="L45" s="447"/>
      <c r="M45" s="447"/>
      <c r="N45" s="447"/>
      <c r="O45" s="448"/>
      <c r="P45" s="448"/>
      <c r="Q45" s="448"/>
      <c r="R45" s="448"/>
      <c r="S45" s="448"/>
      <c r="T45" s="448"/>
      <c r="U45" s="448"/>
      <c r="V45" s="448"/>
      <c r="W45" s="448"/>
      <c r="X45" s="448"/>
      <c r="Y45" s="448"/>
      <c r="Z45" s="448"/>
      <c r="AA45" s="448"/>
      <c r="AB45" s="448"/>
      <c r="AC45" s="448"/>
      <c r="AD45" s="448"/>
      <c r="AE45" s="448"/>
      <c r="AF45" s="448"/>
      <c r="AG45" s="448"/>
      <c r="AH45" s="448"/>
      <c r="AI45" s="448"/>
      <c r="AJ45" s="448"/>
      <c r="AK45" s="448"/>
      <c r="AL45" s="448"/>
      <c r="AM45" s="448"/>
    </row>
    <row r="46" spans="1:39" ht="4.5" customHeight="1">
      <c r="A46" s="124"/>
      <c r="B46" s="117"/>
      <c r="C46" s="147"/>
      <c r="D46" s="117"/>
      <c r="E46" s="153"/>
      <c r="F46" s="117"/>
      <c r="G46" s="117"/>
      <c r="H46" s="117"/>
      <c r="I46" s="117"/>
      <c r="J46" s="162"/>
      <c r="K46" s="162"/>
      <c r="L46" s="162"/>
      <c r="M46" s="162"/>
      <c r="N46" s="162"/>
      <c r="O46" s="170"/>
      <c r="P46" s="147"/>
      <c r="Q46" s="124"/>
      <c r="R46" s="124"/>
      <c r="S46" s="162"/>
      <c r="T46" s="160"/>
      <c r="U46" s="162"/>
      <c r="V46" s="162"/>
      <c r="W46" s="162"/>
      <c r="X46" s="162"/>
      <c r="Y46" s="117"/>
      <c r="Z46" s="117"/>
      <c r="AA46" s="117"/>
      <c r="AB46" s="117"/>
      <c r="AC46" s="147"/>
      <c r="AD46" s="162"/>
      <c r="AE46" s="162"/>
      <c r="AF46" s="162"/>
      <c r="AG46" s="162"/>
      <c r="AH46" s="162"/>
      <c r="AI46" s="178"/>
      <c r="AJ46" s="178"/>
      <c r="AK46" s="178"/>
      <c r="AL46" s="178"/>
      <c r="AM46" s="162"/>
    </row>
    <row r="47" spans="1:39" ht="18.75" customHeight="1">
      <c r="A47" s="125" t="s">
        <v>201</v>
      </c>
      <c r="B47" s="135"/>
      <c r="C47" s="148"/>
      <c r="D47" s="135"/>
      <c r="E47" s="154"/>
      <c r="F47" s="135"/>
      <c r="G47" s="135"/>
      <c r="H47" s="135"/>
      <c r="I47" s="135"/>
      <c r="J47" s="163"/>
      <c r="K47" s="163"/>
      <c r="L47" s="163"/>
      <c r="M47" s="163"/>
      <c r="N47" s="163"/>
      <c r="O47" s="171"/>
      <c r="P47" s="148"/>
      <c r="Q47" s="172"/>
      <c r="R47" s="172"/>
      <c r="S47" s="163"/>
      <c r="T47" s="161"/>
      <c r="U47" s="163"/>
      <c r="V47" s="163"/>
      <c r="W47" s="409" t="s">
        <v>5</v>
      </c>
      <c r="X47" s="410"/>
      <c r="Y47" s="410"/>
      <c r="Z47" s="411"/>
      <c r="AA47" s="412" t="str">
        <f>IF($L$5="","",VLOOKUP($L$5,基準単価!$D$7:$H$35,5,0))</f>
        <v/>
      </c>
      <c r="AB47" s="413"/>
      <c r="AC47" s="413"/>
      <c r="AD47" s="410" t="s">
        <v>0</v>
      </c>
      <c r="AE47" s="411"/>
      <c r="AF47" s="409" t="s">
        <v>50</v>
      </c>
      <c r="AG47" s="410"/>
      <c r="AH47" s="411"/>
      <c r="AI47" s="414">
        <f>ROUNDDOWN($J$67/1000,0)</f>
        <v>0</v>
      </c>
      <c r="AJ47" s="415"/>
      <c r="AK47" s="415"/>
      <c r="AL47" s="410" t="s">
        <v>0</v>
      </c>
      <c r="AM47" s="411"/>
    </row>
    <row r="48" spans="1:39" ht="18.75" customHeight="1">
      <c r="A48" s="119" t="s">
        <v>44</v>
      </c>
      <c r="B48" s="136"/>
      <c r="C48" s="146"/>
      <c r="D48" s="146"/>
      <c r="E48" s="146"/>
      <c r="F48" s="146"/>
      <c r="G48" s="146"/>
      <c r="H48" s="416"/>
      <c r="I48" s="417"/>
      <c r="J48" s="418"/>
      <c r="K48" s="419" t="s">
        <v>67</v>
      </c>
      <c r="L48" s="420"/>
      <c r="M48" s="420"/>
      <c r="N48" s="420"/>
      <c r="O48" s="420"/>
      <c r="P48" s="420"/>
      <c r="Q48" s="420"/>
      <c r="R48" s="420"/>
      <c r="S48" s="420"/>
      <c r="T48" s="420"/>
      <c r="U48" s="420"/>
      <c r="V48" s="420"/>
      <c r="W48" s="420"/>
      <c r="X48" s="420"/>
      <c r="Y48" s="420"/>
      <c r="Z48" s="420"/>
      <c r="AA48" s="420"/>
      <c r="AB48" s="420"/>
      <c r="AC48" s="420"/>
      <c r="AD48" s="420"/>
      <c r="AE48" s="420"/>
      <c r="AF48" s="176" t="s">
        <v>198</v>
      </c>
      <c r="AG48" s="177"/>
      <c r="AH48" s="177"/>
      <c r="AI48" s="146"/>
      <c r="AJ48" s="146"/>
      <c r="AK48" s="145"/>
      <c r="AL48" s="146"/>
      <c r="AM48" s="184"/>
    </row>
    <row r="49" spans="1:39" ht="13.5" customHeight="1">
      <c r="A49" s="120"/>
      <c r="B49" s="114"/>
      <c r="C49" s="463" t="s">
        <v>292</v>
      </c>
      <c r="D49" s="463"/>
      <c r="E49" s="463"/>
      <c r="F49" s="463"/>
      <c r="G49" s="463"/>
      <c r="H49" s="463"/>
      <c r="I49" s="463"/>
      <c r="J49" s="463"/>
      <c r="K49" s="463"/>
      <c r="L49" s="463"/>
      <c r="M49" s="463"/>
      <c r="N49" s="463"/>
      <c r="O49" s="463"/>
      <c r="P49" s="463"/>
      <c r="Q49" s="463"/>
      <c r="R49" s="463"/>
      <c r="S49" s="463"/>
      <c r="T49" s="463"/>
      <c r="U49" s="463"/>
      <c r="V49" s="463"/>
      <c r="W49" s="463"/>
      <c r="X49" s="463"/>
      <c r="Y49" s="463"/>
      <c r="Z49" s="463"/>
      <c r="AA49" s="463"/>
      <c r="AB49" s="463"/>
      <c r="AC49" s="463"/>
      <c r="AD49" s="463"/>
      <c r="AE49" s="463"/>
      <c r="AF49" s="463"/>
      <c r="AG49" s="463"/>
      <c r="AH49" s="463"/>
      <c r="AI49" s="463"/>
      <c r="AJ49" s="463"/>
      <c r="AK49" s="463"/>
      <c r="AL49" s="463"/>
      <c r="AM49" s="478"/>
    </row>
    <row r="50" spans="1:39" ht="13.5" customHeight="1">
      <c r="A50" s="120"/>
      <c r="B50" s="114"/>
      <c r="C50" s="479"/>
      <c r="D50" s="479"/>
      <c r="E50" s="479"/>
      <c r="F50" s="479"/>
      <c r="G50" s="479"/>
      <c r="H50" s="479"/>
      <c r="I50" s="479"/>
      <c r="J50" s="479"/>
      <c r="K50" s="479"/>
      <c r="L50" s="479"/>
      <c r="M50" s="479"/>
      <c r="N50" s="479"/>
      <c r="O50" s="479"/>
      <c r="P50" s="479"/>
      <c r="Q50" s="479"/>
      <c r="R50" s="479"/>
      <c r="S50" s="479"/>
      <c r="T50" s="479"/>
      <c r="U50" s="479"/>
      <c r="V50" s="479"/>
      <c r="W50" s="479"/>
      <c r="X50" s="479"/>
      <c r="Y50" s="479"/>
      <c r="Z50" s="479"/>
      <c r="AA50" s="479"/>
      <c r="AB50" s="479"/>
      <c r="AC50" s="479"/>
      <c r="AD50" s="479"/>
      <c r="AE50" s="479"/>
      <c r="AF50" s="479"/>
      <c r="AG50" s="479"/>
      <c r="AH50" s="479"/>
      <c r="AI50" s="479"/>
      <c r="AJ50" s="479"/>
      <c r="AK50" s="479"/>
      <c r="AL50" s="479"/>
      <c r="AM50" s="480"/>
    </row>
    <row r="51" spans="1:39" ht="13.5" customHeight="1">
      <c r="A51" s="122"/>
      <c r="B51" s="137"/>
      <c r="C51" s="481"/>
      <c r="D51" s="481"/>
      <c r="E51" s="481"/>
      <c r="F51" s="481"/>
      <c r="G51" s="481"/>
      <c r="H51" s="481"/>
      <c r="I51" s="481"/>
      <c r="J51" s="481"/>
      <c r="K51" s="481"/>
      <c r="L51" s="481"/>
      <c r="M51" s="481"/>
      <c r="N51" s="481"/>
      <c r="O51" s="481"/>
      <c r="P51" s="481"/>
      <c r="Q51" s="481"/>
      <c r="R51" s="481"/>
      <c r="S51" s="481"/>
      <c r="T51" s="481"/>
      <c r="U51" s="481"/>
      <c r="V51" s="481"/>
      <c r="W51" s="481"/>
      <c r="X51" s="481"/>
      <c r="Y51" s="481"/>
      <c r="Z51" s="481"/>
      <c r="AA51" s="481"/>
      <c r="AB51" s="481"/>
      <c r="AC51" s="481"/>
      <c r="AD51" s="481"/>
      <c r="AE51" s="481"/>
      <c r="AF51" s="481"/>
      <c r="AG51" s="481"/>
      <c r="AH51" s="481"/>
      <c r="AI51" s="481"/>
      <c r="AJ51" s="481"/>
      <c r="AK51" s="481"/>
      <c r="AL51" s="481"/>
      <c r="AM51" s="482"/>
    </row>
    <row r="52" spans="1:39" ht="2.25" customHeight="1">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row>
    <row r="53" spans="1:39" ht="18" customHeight="1">
      <c r="A53" s="123" t="s">
        <v>196</v>
      </c>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row>
    <row r="54" spans="1:39" ht="18" customHeight="1">
      <c r="A54" s="421" t="s">
        <v>49</v>
      </c>
      <c r="B54" s="422"/>
      <c r="C54" s="422"/>
      <c r="D54" s="422"/>
      <c r="E54" s="422"/>
      <c r="F54" s="422"/>
      <c r="G54" s="422"/>
      <c r="H54" s="422"/>
      <c r="I54" s="423"/>
      <c r="J54" s="421" t="s">
        <v>13</v>
      </c>
      <c r="K54" s="422"/>
      <c r="L54" s="422"/>
      <c r="M54" s="422"/>
      <c r="N54" s="422"/>
      <c r="O54" s="424" t="s">
        <v>25</v>
      </c>
      <c r="P54" s="424"/>
      <c r="Q54" s="424"/>
      <c r="R54" s="424"/>
      <c r="S54" s="424"/>
      <c r="T54" s="424"/>
      <c r="U54" s="424"/>
      <c r="V54" s="424"/>
      <c r="W54" s="424"/>
      <c r="X54" s="424"/>
      <c r="Y54" s="424"/>
      <c r="Z54" s="424"/>
      <c r="AA54" s="424"/>
      <c r="AB54" s="424"/>
      <c r="AC54" s="424"/>
      <c r="AD54" s="424"/>
      <c r="AE54" s="424"/>
      <c r="AF54" s="424"/>
      <c r="AG54" s="424"/>
      <c r="AH54" s="424"/>
      <c r="AI54" s="424"/>
      <c r="AJ54" s="424"/>
      <c r="AK54" s="424"/>
      <c r="AL54" s="424"/>
      <c r="AM54" s="424"/>
    </row>
    <row r="55" spans="1:39" ht="15.6" customHeight="1">
      <c r="A55" s="425"/>
      <c r="B55" s="426"/>
      <c r="C55" s="426"/>
      <c r="D55" s="426"/>
      <c r="E55" s="426"/>
      <c r="F55" s="426"/>
      <c r="G55" s="426"/>
      <c r="H55" s="426"/>
      <c r="I55" s="427"/>
      <c r="J55" s="428"/>
      <c r="K55" s="429"/>
      <c r="L55" s="429"/>
      <c r="M55" s="429"/>
      <c r="N55" s="429"/>
      <c r="O55" s="430"/>
      <c r="P55" s="430"/>
      <c r="Q55" s="430"/>
      <c r="R55" s="430"/>
      <c r="S55" s="430"/>
      <c r="T55" s="430"/>
      <c r="U55" s="430"/>
      <c r="V55" s="430"/>
      <c r="W55" s="430"/>
      <c r="X55" s="430"/>
      <c r="Y55" s="430"/>
      <c r="Z55" s="430"/>
      <c r="AA55" s="430"/>
      <c r="AB55" s="430"/>
      <c r="AC55" s="430"/>
      <c r="AD55" s="430"/>
      <c r="AE55" s="430"/>
      <c r="AF55" s="430"/>
      <c r="AG55" s="430"/>
      <c r="AH55" s="430"/>
      <c r="AI55" s="430"/>
      <c r="AJ55" s="430"/>
      <c r="AK55" s="430"/>
      <c r="AL55" s="430"/>
      <c r="AM55" s="430"/>
    </row>
    <row r="56" spans="1:39" ht="15.6" customHeight="1">
      <c r="A56" s="431"/>
      <c r="B56" s="432"/>
      <c r="C56" s="432"/>
      <c r="D56" s="432"/>
      <c r="E56" s="432"/>
      <c r="F56" s="432"/>
      <c r="G56" s="432"/>
      <c r="H56" s="432"/>
      <c r="I56" s="433"/>
      <c r="J56" s="428"/>
      <c r="K56" s="429"/>
      <c r="L56" s="429"/>
      <c r="M56" s="429"/>
      <c r="N56" s="429"/>
      <c r="O56" s="430"/>
      <c r="P56" s="430"/>
      <c r="Q56" s="430"/>
      <c r="R56" s="430"/>
      <c r="S56" s="430"/>
      <c r="T56" s="430"/>
      <c r="U56" s="430"/>
      <c r="V56" s="430"/>
      <c r="W56" s="430"/>
      <c r="X56" s="430"/>
      <c r="Y56" s="430"/>
      <c r="Z56" s="430"/>
      <c r="AA56" s="430"/>
      <c r="AB56" s="430"/>
      <c r="AC56" s="430"/>
      <c r="AD56" s="430"/>
      <c r="AE56" s="430"/>
      <c r="AF56" s="430"/>
      <c r="AG56" s="430"/>
      <c r="AH56" s="430"/>
      <c r="AI56" s="430"/>
      <c r="AJ56" s="430"/>
      <c r="AK56" s="430"/>
      <c r="AL56" s="430"/>
      <c r="AM56" s="430"/>
    </row>
    <row r="57" spans="1:39" ht="15.6" customHeight="1">
      <c r="A57" s="431"/>
      <c r="B57" s="432"/>
      <c r="C57" s="432"/>
      <c r="D57" s="432"/>
      <c r="E57" s="432"/>
      <c r="F57" s="432"/>
      <c r="G57" s="432"/>
      <c r="H57" s="432"/>
      <c r="I57" s="433"/>
      <c r="J57" s="428"/>
      <c r="K57" s="429"/>
      <c r="L57" s="429"/>
      <c r="M57" s="429"/>
      <c r="N57" s="429"/>
      <c r="O57" s="430"/>
      <c r="P57" s="430"/>
      <c r="Q57" s="430"/>
      <c r="R57" s="430"/>
      <c r="S57" s="430"/>
      <c r="T57" s="430"/>
      <c r="U57" s="430"/>
      <c r="V57" s="430"/>
      <c r="W57" s="430"/>
      <c r="X57" s="430"/>
      <c r="Y57" s="430"/>
      <c r="Z57" s="430"/>
      <c r="AA57" s="430"/>
      <c r="AB57" s="430"/>
      <c r="AC57" s="430"/>
      <c r="AD57" s="430"/>
      <c r="AE57" s="430"/>
      <c r="AF57" s="430"/>
      <c r="AG57" s="430"/>
      <c r="AH57" s="430"/>
      <c r="AI57" s="430"/>
      <c r="AJ57" s="430"/>
      <c r="AK57" s="430"/>
      <c r="AL57" s="430"/>
      <c r="AM57" s="430"/>
    </row>
    <row r="58" spans="1:39" ht="15.6" customHeight="1">
      <c r="A58" s="431"/>
      <c r="B58" s="432"/>
      <c r="C58" s="432"/>
      <c r="D58" s="432"/>
      <c r="E58" s="432"/>
      <c r="F58" s="432"/>
      <c r="G58" s="432"/>
      <c r="H58" s="432"/>
      <c r="I58" s="433"/>
      <c r="J58" s="428"/>
      <c r="K58" s="429"/>
      <c r="L58" s="429"/>
      <c r="M58" s="429"/>
      <c r="N58" s="429"/>
      <c r="O58" s="430"/>
      <c r="P58" s="430"/>
      <c r="Q58" s="430"/>
      <c r="R58" s="430"/>
      <c r="S58" s="430"/>
      <c r="T58" s="430"/>
      <c r="U58" s="430"/>
      <c r="V58" s="430"/>
      <c r="W58" s="430"/>
      <c r="X58" s="430"/>
      <c r="Y58" s="430"/>
      <c r="Z58" s="430"/>
      <c r="AA58" s="430"/>
      <c r="AB58" s="430"/>
      <c r="AC58" s="430"/>
      <c r="AD58" s="430"/>
      <c r="AE58" s="430"/>
      <c r="AF58" s="430"/>
      <c r="AG58" s="430"/>
      <c r="AH58" s="430"/>
      <c r="AI58" s="430"/>
      <c r="AJ58" s="430"/>
      <c r="AK58" s="430"/>
      <c r="AL58" s="430"/>
      <c r="AM58" s="430"/>
    </row>
    <row r="59" spans="1:39" ht="15.6" customHeight="1">
      <c r="A59" s="431"/>
      <c r="B59" s="432"/>
      <c r="C59" s="432"/>
      <c r="D59" s="432"/>
      <c r="E59" s="432"/>
      <c r="F59" s="432"/>
      <c r="G59" s="432"/>
      <c r="H59" s="432"/>
      <c r="I59" s="433"/>
      <c r="J59" s="428"/>
      <c r="K59" s="429"/>
      <c r="L59" s="429"/>
      <c r="M59" s="429"/>
      <c r="N59" s="429"/>
      <c r="O59" s="430"/>
      <c r="P59" s="430"/>
      <c r="Q59" s="430"/>
      <c r="R59" s="430"/>
      <c r="S59" s="430"/>
      <c r="T59" s="430"/>
      <c r="U59" s="430"/>
      <c r="V59" s="430"/>
      <c r="W59" s="430"/>
      <c r="X59" s="430"/>
      <c r="Y59" s="430"/>
      <c r="Z59" s="430"/>
      <c r="AA59" s="430"/>
      <c r="AB59" s="430"/>
      <c r="AC59" s="430"/>
      <c r="AD59" s="430"/>
      <c r="AE59" s="430"/>
      <c r="AF59" s="430"/>
      <c r="AG59" s="430"/>
      <c r="AH59" s="430"/>
      <c r="AI59" s="430"/>
      <c r="AJ59" s="430"/>
      <c r="AK59" s="430"/>
      <c r="AL59" s="430"/>
      <c r="AM59" s="430"/>
    </row>
    <row r="60" spans="1:39" ht="15.6" customHeight="1">
      <c r="A60" s="431"/>
      <c r="B60" s="432"/>
      <c r="C60" s="432"/>
      <c r="D60" s="432"/>
      <c r="E60" s="432"/>
      <c r="F60" s="432"/>
      <c r="G60" s="432"/>
      <c r="H60" s="432"/>
      <c r="I60" s="433"/>
      <c r="J60" s="428"/>
      <c r="K60" s="429"/>
      <c r="L60" s="429"/>
      <c r="M60" s="429"/>
      <c r="N60" s="429"/>
      <c r="O60" s="430"/>
      <c r="P60" s="430"/>
      <c r="Q60" s="430"/>
      <c r="R60" s="430"/>
      <c r="S60" s="430"/>
      <c r="T60" s="430"/>
      <c r="U60" s="430"/>
      <c r="V60" s="430"/>
      <c r="W60" s="430"/>
      <c r="X60" s="430"/>
      <c r="Y60" s="430"/>
      <c r="Z60" s="430"/>
      <c r="AA60" s="430"/>
      <c r="AB60" s="430"/>
      <c r="AC60" s="430"/>
      <c r="AD60" s="430"/>
      <c r="AE60" s="430"/>
      <c r="AF60" s="430"/>
      <c r="AG60" s="430"/>
      <c r="AH60" s="430"/>
      <c r="AI60" s="430"/>
      <c r="AJ60" s="430"/>
      <c r="AK60" s="430"/>
      <c r="AL60" s="430"/>
      <c r="AM60" s="430"/>
    </row>
    <row r="61" spans="1:39" ht="15.6" customHeight="1">
      <c r="A61" s="431"/>
      <c r="B61" s="432"/>
      <c r="C61" s="432"/>
      <c r="D61" s="432"/>
      <c r="E61" s="432"/>
      <c r="F61" s="432"/>
      <c r="G61" s="432"/>
      <c r="H61" s="432"/>
      <c r="I61" s="433"/>
      <c r="J61" s="428"/>
      <c r="K61" s="429"/>
      <c r="L61" s="429"/>
      <c r="M61" s="429"/>
      <c r="N61" s="429"/>
      <c r="O61" s="430"/>
      <c r="P61" s="430"/>
      <c r="Q61" s="430"/>
      <c r="R61" s="430"/>
      <c r="S61" s="430"/>
      <c r="T61" s="430"/>
      <c r="U61" s="430"/>
      <c r="V61" s="430"/>
      <c r="W61" s="430"/>
      <c r="X61" s="430"/>
      <c r="Y61" s="430"/>
      <c r="Z61" s="430"/>
      <c r="AA61" s="430"/>
      <c r="AB61" s="430"/>
      <c r="AC61" s="430"/>
      <c r="AD61" s="430"/>
      <c r="AE61" s="430"/>
      <c r="AF61" s="430"/>
      <c r="AG61" s="430"/>
      <c r="AH61" s="430"/>
      <c r="AI61" s="430"/>
      <c r="AJ61" s="430"/>
      <c r="AK61" s="430"/>
      <c r="AL61" s="430"/>
      <c r="AM61" s="430"/>
    </row>
    <row r="62" spans="1:39" ht="15.6" customHeight="1">
      <c r="A62" s="431"/>
      <c r="B62" s="432"/>
      <c r="C62" s="432"/>
      <c r="D62" s="432"/>
      <c r="E62" s="432"/>
      <c r="F62" s="432"/>
      <c r="G62" s="432"/>
      <c r="H62" s="432"/>
      <c r="I62" s="433"/>
      <c r="J62" s="428"/>
      <c r="K62" s="429"/>
      <c r="L62" s="429"/>
      <c r="M62" s="429"/>
      <c r="N62" s="429"/>
      <c r="O62" s="430"/>
      <c r="P62" s="430"/>
      <c r="Q62" s="430"/>
      <c r="R62" s="430"/>
      <c r="S62" s="430"/>
      <c r="T62" s="430"/>
      <c r="U62" s="430"/>
      <c r="V62" s="430"/>
      <c r="W62" s="430"/>
      <c r="X62" s="430"/>
      <c r="Y62" s="430"/>
      <c r="Z62" s="430"/>
      <c r="AA62" s="430"/>
      <c r="AB62" s="430"/>
      <c r="AC62" s="430"/>
      <c r="AD62" s="430"/>
      <c r="AE62" s="430"/>
      <c r="AF62" s="430"/>
      <c r="AG62" s="430"/>
      <c r="AH62" s="430"/>
      <c r="AI62" s="430"/>
      <c r="AJ62" s="430"/>
      <c r="AK62" s="430"/>
      <c r="AL62" s="430"/>
      <c r="AM62" s="430"/>
    </row>
    <row r="63" spans="1:39" ht="15.6" customHeight="1">
      <c r="A63" s="431"/>
      <c r="B63" s="432"/>
      <c r="C63" s="432"/>
      <c r="D63" s="432"/>
      <c r="E63" s="432"/>
      <c r="F63" s="432"/>
      <c r="G63" s="432"/>
      <c r="H63" s="432"/>
      <c r="I63" s="433"/>
      <c r="J63" s="428"/>
      <c r="K63" s="429"/>
      <c r="L63" s="429"/>
      <c r="M63" s="429"/>
      <c r="N63" s="429"/>
      <c r="O63" s="430"/>
      <c r="P63" s="430"/>
      <c r="Q63" s="430"/>
      <c r="R63" s="430"/>
      <c r="S63" s="430"/>
      <c r="T63" s="430"/>
      <c r="U63" s="430"/>
      <c r="V63" s="430"/>
      <c r="W63" s="430"/>
      <c r="X63" s="430"/>
      <c r="Y63" s="430"/>
      <c r="Z63" s="430"/>
      <c r="AA63" s="430"/>
      <c r="AB63" s="430"/>
      <c r="AC63" s="430"/>
      <c r="AD63" s="430"/>
      <c r="AE63" s="430"/>
      <c r="AF63" s="430"/>
      <c r="AG63" s="430"/>
      <c r="AH63" s="430"/>
      <c r="AI63" s="430"/>
      <c r="AJ63" s="430"/>
      <c r="AK63" s="430"/>
      <c r="AL63" s="430"/>
      <c r="AM63" s="430"/>
    </row>
    <row r="64" spans="1:39" ht="15.6" customHeight="1">
      <c r="A64" s="431"/>
      <c r="B64" s="432"/>
      <c r="C64" s="432"/>
      <c r="D64" s="432"/>
      <c r="E64" s="432"/>
      <c r="F64" s="432"/>
      <c r="G64" s="432"/>
      <c r="H64" s="432"/>
      <c r="I64" s="433"/>
      <c r="J64" s="428"/>
      <c r="K64" s="429"/>
      <c r="L64" s="429"/>
      <c r="M64" s="429"/>
      <c r="N64" s="429"/>
      <c r="O64" s="430"/>
      <c r="P64" s="430"/>
      <c r="Q64" s="430"/>
      <c r="R64" s="430"/>
      <c r="S64" s="430"/>
      <c r="T64" s="430"/>
      <c r="U64" s="430"/>
      <c r="V64" s="430"/>
      <c r="W64" s="430"/>
      <c r="X64" s="430"/>
      <c r="Y64" s="430"/>
      <c r="Z64" s="430"/>
      <c r="AA64" s="430"/>
      <c r="AB64" s="430"/>
      <c r="AC64" s="430"/>
      <c r="AD64" s="430"/>
      <c r="AE64" s="430"/>
      <c r="AF64" s="430"/>
      <c r="AG64" s="430"/>
      <c r="AH64" s="430"/>
      <c r="AI64" s="430"/>
      <c r="AJ64" s="430"/>
      <c r="AK64" s="430"/>
      <c r="AL64" s="430"/>
      <c r="AM64" s="430"/>
    </row>
    <row r="65" spans="1:39" ht="15.6" customHeight="1">
      <c r="A65" s="431"/>
      <c r="B65" s="432"/>
      <c r="C65" s="432"/>
      <c r="D65" s="432"/>
      <c r="E65" s="432"/>
      <c r="F65" s="432"/>
      <c r="G65" s="432"/>
      <c r="H65" s="432"/>
      <c r="I65" s="433"/>
      <c r="J65" s="428"/>
      <c r="K65" s="429"/>
      <c r="L65" s="429"/>
      <c r="M65" s="429"/>
      <c r="N65" s="429"/>
      <c r="O65" s="430"/>
      <c r="P65" s="430"/>
      <c r="Q65" s="430"/>
      <c r="R65" s="430"/>
      <c r="S65" s="430"/>
      <c r="T65" s="430"/>
      <c r="U65" s="430"/>
      <c r="V65" s="430"/>
      <c r="W65" s="430"/>
      <c r="X65" s="430"/>
      <c r="Y65" s="430"/>
      <c r="Z65" s="430"/>
      <c r="AA65" s="430"/>
      <c r="AB65" s="430"/>
      <c r="AC65" s="430"/>
      <c r="AD65" s="430"/>
      <c r="AE65" s="430"/>
      <c r="AF65" s="430"/>
      <c r="AG65" s="430"/>
      <c r="AH65" s="430"/>
      <c r="AI65" s="430"/>
      <c r="AJ65" s="430"/>
      <c r="AK65" s="430"/>
      <c r="AL65" s="430"/>
      <c r="AM65" s="430"/>
    </row>
    <row r="66" spans="1:39" ht="15.6" customHeight="1" thickBot="1">
      <c r="A66" s="431"/>
      <c r="B66" s="432"/>
      <c r="C66" s="432"/>
      <c r="D66" s="432"/>
      <c r="E66" s="432"/>
      <c r="F66" s="432"/>
      <c r="G66" s="432"/>
      <c r="H66" s="432"/>
      <c r="I66" s="433"/>
      <c r="J66" s="428"/>
      <c r="K66" s="429"/>
      <c r="L66" s="429"/>
      <c r="M66" s="429"/>
      <c r="N66" s="429"/>
      <c r="O66" s="430"/>
      <c r="P66" s="430"/>
      <c r="Q66" s="430"/>
      <c r="R66" s="430"/>
      <c r="S66" s="430"/>
      <c r="T66" s="430"/>
      <c r="U66" s="430"/>
      <c r="V66" s="430"/>
      <c r="W66" s="430"/>
      <c r="X66" s="430"/>
      <c r="Y66" s="430"/>
      <c r="Z66" s="430"/>
      <c r="AA66" s="430"/>
      <c r="AB66" s="430"/>
      <c r="AC66" s="430"/>
      <c r="AD66" s="430"/>
      <c r="AE66" s="430"/>
      <c r="AF66" s="430"/>
      <c r="AG66" s="430"/>
      <c r="AH66" s="430"/>
      <c r="AI66" s="430"/>
      <c r="AJ66" s="430"/>
      <c r="AK66" s="430"/>
      <c r="AL66" s="430"/>
      <c r="AM66" s="430"/>
    </row>
    <row r="67" spans="1:39" ht="22.5" customHeight="1" thickTop="1">
      <c r="A67" s="449" t="s">
        <v>33</v>
      </c>
      <c r="B67" s="450"/>
      <c r="C67" s="450"/>
      <c r="D67" s="451"/>
      <c r="E67" s="452"/>
      <c r="F67" s="453"/>
      <c r="G67" s="453"/>
      <c r="H67" s="453"/>
      <c r="I67" s="454"/>
      <c r="J67" s="455"/>
      <c r="K67" s="456"/>
      <c r="L67" s="456"/>
      <c r="M67" s="456"/>
      <c r="N67" s="457"/>
      <c r="O67" s="458"/>
      <c r="P67" s="459"/>
      <c r="Q67" s="459"/>
      <c r="R67" s="459"/>
      <c r="S67" s="459"/>
      <c r="T67" s="459"/>
      <c r="U67" s="459"/>
      <c r="V67" s="459"/>
      <c r="W67" s="459"/>
      <c r="X67" s="459"/>
      <c r="Y67" s="459"/>
      <c r="Z67" s="459"/>
      <c r="AA67" s="459"/>
      <c r="AB67" s="459"/>
      <c r="AC67" s="459"/>
      <c r="AD67" s="459"/>
      <c r="AE67" s="459"/>
      <c r="AF67" s="459"/>
      <c r="AG67" s="459"/>
      <c r="AH67" s="459"/>
      <c r="AI67" s="459"/>
      <c r="AJ67" s="459"/>
      <c r="AK67" s="459"/>
      <c r="AL67" s="459"/>
      <c r="AM67" s="460"/>
    </row>
    <row r="68" spans="1:39" ht="10.5" customHeight="1" thickBot="1">
      <c r="A68" s="127"/>
      <c r="B68" s="127"/>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79"/>
      <c r="AL68" s="179"/>
      <c r="AM68" s="179"/>
    </row>
    <row r="69" spans="1:39" ht="11.45" customHeight="1">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row>
    <row r="70" spans="1:39" s="115" customFormat="1" ht="11.45" customHeight="1">
      <c r="A70" s="115" t="s">
        <v>199</v>
      </c>
      <c r="B70" s="139"/>
      <c r="C70" s="139"/>
      <c r="D70" s="139"/>
    </row>
    <row r="71" spans="1:39" s="115" customFormat="1" ht="11.45" customHeight="1">
      <c r="A71" s="461" t="s">
        <v>203</v>
      </c>
      <c r="B71" s="461"/>
      <c r="C71" s="461"/>
      <c r="D71" s="461"/>
      <c r="E71" s="461"/>
      <c r="F71" s="461"/>
      <c r="G71" s="461"/>
      <c r="H71" s="461"/>
      <c r="I71" s="461"/>
      <c r="J71" s="461"/>
      <c r="K71" s="461"/>
      <c r="L71" s="461"/>
      <c r="M71" s="461"/>
      <c r="N71" s="461"/>
      <c r="O71" s="461"/>
      <c r="P71" s="461"/>
      <c r="Q71" s="461"/>
      <c r="R71" s="461"/>
      <c r="S71" s="461"/>
      <c r="T71" s="461"/>
      <c r="U71" s="461"/>
      <c r="V71" s="461"/>
      <c r="W71" s="461"/>
      <c r="X71" s="461"/>
      <c r="Y71" s="461"/>
      <c r="Z71" s="461"/>
      <c r="AA71" s="461"/>
      <c r="AB71" s="461"/>
      <c r="AC71" s="461"/>
      <c r="AD71" s="461"/>
      <c r="AE71" s="461"/>
      <c r="AF71" s="461"/>
      <c r="AG71" s="461"/>
      <c r="AH71" s="461"/>
      <c r="AI71" s="461"/>
      <c r="AJ71" s="461"/>
      <c r="AK71" s="461"/>
      <c r="AL71" s="461"/>
    </row>
    <row r="72" spans="1:39" s="115" customFormat="1" ht="11.45" customHeight="1">
      <c r="A72" s="462" t="s">
        <v>176</v>
      </c>
      <c r="B72" s="463"/>
      <c r="C72" s="463"/>
      <c r="D72" s="463"/>
      <c r="E72" s="463"/>
      <c r="F72" s="463"/>
      <c r="G72" s="463"/>
      <c r="H72" s="463"/>
      <c r="I72" s="463"/>
      <c r="J72" s="463"/>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80"/>
    </row>
    <row r="73" spans="1:39" ht="11.45" customHeight="1">
      <c r="A73" s="483" t="s">
        <v>237</v>
      </c>
      <c r="B73" s="483"/>
      <c r="C73" s="483"/>
      <c r="D73" s="483"/>
      <c r="E73" s="483"/>
      <c r="F73" s="483"/>
      <c r="G73" s="483"/>
      <c r="H73" s="483"/>
      <c r="I73" s="483"/>
      <c r="J73" s="483"/>
      <c r="K73" s="483"/>
      <c r="L73" s="483"/>
      <c r="M73" s="483"/>
      <c r="N73" s="483"/>
      <c r="O73" s="483"/>
      <c r="P73" s="483"/>
      <c r="Q73" s="483"/>
      <c r="R73" s="483"/>
      <c r="S73" s="483"/>
      <c r="T73" s="483"/>
      <c r="U73" s="483"/>
      <c r="V73" s="483"/>
      <c r="W73" s="483"/>
      <c r="X73" s="483"/>
      <c r="Y73" s="483"/>
      <c r="Z73" s="483"/>
      <c r="AA73" s="483"/>
      <c r="AB73" s="483"/>
      <c r="AC73" s="483"/>
      <c r="AD73" s="483"/>
      <c r="AE73" s="483"/>
      <c r="AF73" s="483"/>
      <c r="AG73" s="483"/>
      <c r="AH73" s="483"/>
      <c r="AI73" s="483"/>
      <c r="AJ73" s="483"/>
      <c r="AK73" s="483"/>
      <c r="AL73" s="483"/>
      <c r="AM73" s="174"/>
    </row>
    <row r="74" spans="1:39" ht="11.45" customHeight="1">
      <c r="A74" s="483"/>
      <c r="B74" s="483"/>
      <c r="C74" s="483"/>
      <c r="D74" s="483"/>
      <c r="E74" s="483"/>
      <c r="F74" s="483"/>
      <c r="G74" s="483"/>
      <c r="H74" s="483"/>
      <c r="I74" s="483"/>
      <c r="J74" s="483"/>
      <c r="K74" s="483"/>
      <c r="L74" s="483"/>
      <c r="M74" s="483"/>
      <c r="N74" s="483"/>
      <c r="O74" s="483"/>
      <c r="P74" s="483"/>
      <c r="Q74" s="483"/>
      <c r="R74" s="483"/>
      <c r="S74" s="483"/>
      <c r="T74" s="483"/>
      <c r="U74" s="483"/>
      <c r="V74" s="483"/>
      <c r="W74" s="483"/>
      <c r="X74" s="483"/>
      <c r="Y74" s="483"/>
      <c r="Z74" s="483"/>
      <c r="AA74" s="483"/>
      <c r="AB74" s="483"/>
      <c r="AC74" s="483"/>
      <c r="AD74" s="483"/>
      <c r="AE74" s="483"/>
      <c r="AF74" s="483"/>
      <c r="AG74" s="483"/>
      <c r="AH74" s="483"/>
      <c r="AI74" s="483"/>
      <c r="AJ74" s="483"/>
      <c r="AK74" s="483"/>
      <c r="AL74" s="483"/>
      <c r="AM74" s="174"/>
    </row>
    <row r="75" spans="1:39" ht="11.45" customHeight="1">
      <c r="A75" s="483"/>
      <c r="B75" s="483"/>
      <c r="C75" s="483"/>
      <c r="D75" s="483"/>
      <c r="E75" s="483"/>
      <c r="F75" s="483"/>
      <c r="G75" s="483"/>
      <c r="H75" s="483"/>
      <c r="I75" s="483"/>
      <c r="J75" s="483"/>
      <c r="K75" s="483"/>
      <c r="L75" s="483"/>
      <c r="M75" s="483"/>
      <c r="N75" s="483"/>
      <c r="O75" s="483"/>
      <c r="P75" s="483"/>
      <c r="Q75" s="483"/>
      <c r="R75" s="483"/>
      <c r="S75" s="483"/>
      <c r="T75" s="483"/>
      <c r="U75" s="483"/>
      <c r="V75" s="483"/>
      <c r="W75" s="483"/>
      <c r="X75" s="483"/>
      <c r="Y75" s="483"/>
      <c r="Z75" s="483"/>
      <c r="AA75" s="483"/>
      <c r="AB75" s="483"/>
      <c r="AC75" s="483"/>
      <c r="AD75" s="483"/>
      <c r="AE75" s="483"/>
      <c r="AF75" s="483"/>
      <c r="AG75" s="483"/>
      <c r="AH75" s="483"/>
      <c r="AI75" s="483"/>
      <c r="AJ75" s="483"/>
      <c r="AK75" s="483"/>
      <c r="AL75" s="483"/>
      <c r="AM75" s="174"/>
    </row>
    <row r="76" spans="1:39" ht="11.45" customHeight="1">
      <c r="A76" s="483"/>
      <c r="B76" s="483"/>
      <c r="C76" s="483"/>
      <c r="D76" s="483"/>
      <c r="E76" s="483"/>
      <c r="F76" s="483"/>
      <c r="G76" s="483"/>
      <c r="H76" s="483"/>
      <c r="I76" s="483"/>
      <c r="J76" s="483"/>
      <c r="K76" s="483"/>
      <c r="L76" s="483"/>
      <c r="M76" s="483"/>
      <c r="N76" s="483"/>
      <c r="O76" s="483"/>
      <c r="P76" s="483"/>
      <c r="Q76" s="483"/>
      <c r="R76" s="483"/>
      <c r="S76" s="483"/>
      <c r="T76" s="483"/>
      <c r="U76" s="483"/>
      <c r="V76" s="483"/>
      <c r="W76" s="483"/>
      <c r="X76" s="483"/>
      <c r="Y76" s="483"/>
      <c r="Z76" s="483"/>
      <c r="AA76" s="483"/>
      <c r="AB76" s="483"/>
      <c r="AC76" s="483"/>
      <c r="AD76" s="483"/>
      <c r="AE76" s="483"/>
      <c r="AF76" s="483"/>
      <c r="AG76" s="483"/>
      <c r="AH76" s="483"/>
      <c r="AI76" s="483"/>
      <c r="AJ76" s="483"/>
      <c r="AK76" s="483"/>
      <c r="AL76" s="483"/>
      <c r="AM76" s="174"/>
    </row>
    <row r="77" spans="1:39" ht="11.45" customHeight="1">
      <c r="A77" s="483"/>
      <c r="B77" s="483"/>
      <c r="C77" s="483"/>
      <c r="D77" s="483"/>
      <c r="E77" s="483"/>
      <c r="F77" s="483"/>
      <c r="G77" s="483"/>
      <c r="H77" s="483"/>
      <c r="I77" s="483"/>
      <c r="J77" s="483"/>
      <c r="K77" s="483"/>
      <c r="L77" s="483"/>
      <c r="M77" s="483"/>
      <c r="N77" s="483"/>
      <c r="O77" s="483"/>
      <c r="P77" s="483"/>
      <c r="Q77" s="483"/>
      <c r="R77" s="483"/>
      <c r="S77" s="483"/>
      <c r="T77" s="483"/>
      <c r="U77" s="483"/>
      <c r="V77" s="483"/>
      <c r="W77" s="483"/>
      <c r="X77" s="483"/>
      <c r="Y77" s="483"/>
      <c r="Z77" s="483"/>
      <c r="AA77" s="483"/>
      <c r="AB77" s="483"/>
      <c r="AC77" s="483"/>
      <c r="AD77" s="483"/>
      <c r="AE77" s="483"/>
      <c r="AF77" s="483"/>
      <c r="AG77" s="483"/>
      <c r="AH77" s="483"/>
      <c r="AI77" s="483"/>
      <c r="AJ77" s="483"/>
      <c r="AK77" s="483"/>
      <c r="AL77" s="483"/>
      <c r="AM77" s="174"/>
    </row>
    <row r="78" spans="1:39" ht="11.45" customHeight="1">
      <c r="A78" s="483"/>
      <c r="B78" s="483"/>
      <c r="C78" s="483"/>
      <c r="D78" s="483"/>
      <c r="E78" s="483"/>
      <c r="F78" s="483"/>
      <c r="G78" s="483"/>
      <c r="H78" s="483"/>
      <c r="I78" s="483"/>
      <c r="J78" s="483"/>
      <c r="K78" s="483"/>
      <c r="L78" s="483"/>
      <c r="M78" s="483"/>
      <c r="N78" s="483"/>
      <c r="O78" s="483"/>
      <c r="P78" s="483"/>
      <c r="Q78" s="483"/>
      <c r="R78" s="483"/>
      <c r="S78" s="483"/>
      <c r="T78" s="483"/>
      <c r="U78" s="483"/>
      <c r="V78" s="483"/>
      <c r="W78" s="483"/>
      <c r="X78" s="483"/>
      <c r="Y78" s="483"/>
      <c r="Z78" s="483"/>
      <c r="AA78" s="483"/>
      <c r="AB78" s="483"/>
      <c r="AC78" s="483"/>
      <c r="AD78" s="483"/>
      <c r="AE78" s="483"/>
      <c r="AF78" s="483"/>
      <c r="AG78" s="483"/>
      <c r="AH78" s="483"/>
      <c r="AI78" s="483"/>
      <c r="AJ78" s="483"/>
      <c r="AK78" s="483"/>
      <c r="AL78" s="483"/>
      <c r="AM78" s="174"/>
    </row>
    <row r="79" spans="1:39" ht="11.45" customHeight="1">
      <c r="A79" s="483"/>
      <c r="B79" s="483"/>
      <c r="C79" s="483"/>
      <c r="D79" s="483"/>
      <c r="E79" s="483"/>
      <c r="F79" s="483"/>
      <c r="G79" s="483"/>
      <c r="H79" s="483"/>
      <c r="I79" s="483"/>
      <c r="J79" s="483"/>
      <c r="K79" s="483"/>
      <c r="L79" s="483"/>
      <c r="M79" s="483"/>
      <c r="N79" s="483"/>
      <c r="O79" s="483"/>
      <c r="P79" s="483"/>
      <c r="Q79" s="483"/>
      <c r="R79" s="483"/>
      <c r="S79" s="483"/>
      <c r="T79" s="483"/>
      <c r="U79" s="483"/>
      <c r="V79" s="483"/>
      <c r="W79" s="483"/>
      <c r="X79" s="483"/>
      <c r="Y79" s="483"/>
      <c r="Z79" s="483"/>
      <c r="AA79" s="483"/>
      <c r="AB79" s="483"/>
      <c r="AC79" s="483"/>
      <c r="AD79" s="483"/>
      <c r="AE79" s="483"/>
      <c r="AF79" s="483"/>
      <c r="AG79" s="483"/>
      <c r="AH79" s="483"/>
      <c r="AI79" s="483"/>
      <c r="AJ79" s="483"/>
      <c r="AK79" s="483"/>
      <c r="AL79" s="483"/>
      <c r="AM79" s="174"/>
    </row>
    <row r="80" spans="1:39" ht="11.45" customHeight="1">
      <c r="A80" s="483"/>
      <c r="B80" s="483"/>
      <c r="C80" s="483"/>
      <c r="D80" s="483"/>
      <c r="E80" s="483"/>
      <c r="F80" s="483"/>
      <c r="G80" s="483"/>
      <c r="H80" s="483"/>
      <c r="I80" s="483"/>
      <c r="J80" s="483"/>
      <c r="K80" s="483"/>
      <c r="L80" s="483"/>
      <c r="M80" s="483"/>
      <c r="N80" s="483"/>
      <c r="O80" s="483"/>
      <c r="P80" s="483"/>
      <c r="Q80" s="483"/>
      <c r="R80" s="483"/>
      <c r="S80" s="483"/>
      <c r="T80" s="483"/>
      <c r="U80" s="483"/>
      <c r="V80" s="483"/>
      <c r="W80" s="483"/>
      <c r="X80" s="483"/>
      <c r="Y80" s="483"/>
      <c r="Z80" s="483"/>
      <c r="AA80" s="483"/>
      <c r="AB80" s="483"/>
      <c r="AC80" s="483"/>
      <c r="AD80" s="483"/>
      <c r="AE80" s="483"/>
      <c r="AF80" s="483"/>
      <c r="AG80" s="483"/>
      <c r="AH80" s="483"/>
      <c r="AI80" s="483"/>
      <c r="AJ80" s="483"/>
      <c r="AK80" s="483"/>
      <c r="AL80" s="483"/>
      <c r="AM80" s="174"/>
    </row>
    <row r="81" spans="1:39" ht="11.45" customHeight="1">
      <c r="A81" s="483"/>
      <c r="B81" s="483"/>
      <c r="C81" s="483"/>
      <c r="D81" s="483"/>
      <c r="E81" s="483"/>
      <c r="F81" s="483"/>
      <c r="G81" s="483"/>
      <c r="H81" s="483"/>
      <c r="I81" s="483"/>
      <c r="J81" s="483"/>
      <c r="K81" s="483"/>
      <c r="L81" s="483"/>
      <c r="M81" s="483"/>
      <c r="N81" s="483"/>
      <c r="O81" s="483"/>
      <c r="P81" s="483"/>
      <c r="Q81" s="483"/>
      <c r="R81" s="483"/>
      <c r="S81" s="483"/>
      <c r="T81" s="483"/>
      <c r="U81" s="483"/>
      <c r="V81" s="483"/>
      <c r="W81" s="483"/>
      <c r="X81" s="483"/>
      <c r="Y81" s="483"/>
      <c r="Z81" s="483"/>
      <c r="AA81" s="483"/>
      <c r="AB81" s="483"/>
      <c r="AC81" s="483"/>
      <c r="AD81" s="483"/>
      <c r="AE81" s="483"/>
      <c r="AF81" s="483"/>
      <c r="AG81" s="483"/>
      <c r="AH81" s="483"/>
      <c r="AI81" s="483"/>
      <c r="AJ81" s="483"/>
      <c r="AK81" s="483"/>
      <c r="AL81" s="483"/>
      <c r="AM81" s="174"/>
    </row>
    <row r="82" spans="1:39" ht="11.45" customHeight="1">
      <c r="A82" s="483"/>
      <c r="B82" s="483"/>
      <c r="C82" s="483"/>
      <c r="D82" s="483"/>
      <c r="E82" s="483"/>
      <c r="F82" s="483"/>
      <c r="G82" s="483"/>
      <c r="H82" s="483"/>
      <c r="I82" s="483"/>
      <c r="J82" s="483"/>
      <c r="K82" s="483"/>
      <c r="L82" s="483"/>
      <c r="M82" s="483"/>
      <c r="N82" s="483"/>
      <c r="O82" s="483"/>
      <c r="P82" s="483"/>
      <c r="Q82" s="483"/>
      <c r="R82" s="483"/>
      <c r="S82" s="483"/>
      <c r="T82" s="483"/>
      <c r="U82" s="483"/>
      <c r="V82" s="483"/>
      <c r="W82" s="483"/>
      <c r="X82" s="483"/>
      <c r="Y82" s="483"/>
      <c r="Z82" s="483"/>
      <c r="AA82" s="483"/>
      <c r="AB82" s="483"/>
      <c r="AC82" s="483"/>
      <c r="AD82" s="483"/>
      <c r="AE82" s="483"/>
      <c r="AF82" s="483"/>
      <c r="AG82" s="483"/>
      <c r="AH82" s="483"/>
      <c r="AI82" s="483"/>
      <c r="AJ82" s="483"/>
      <c r="AK82" s="483"/>
      <c r="AL82" s="483"/>
      <c r="AM82" s="174"/>
    </row>
    <row r="83" spans="1:39" ht="11.45" customHeight="1">
      <c r="A83" s="483"/>
      <c r="B83" s="483"/>
      <c r="C83" s="483"/>
      <c r="D83" s="483"/>
      <c r="E83" s="483"/>
      <c r="F83" s="483"/>
      <c r="G83" s="483"/>
      <c r="H83" s="483"/>
      <c r="I83" s="483"/>
      <c r="J83" s="483"/>
      <c r="K83" s="483"/>
      <c r="L83" s="483"/>
      <c r="M83" s="483"/>
      <c r="N83" s="483"/>
      <c r="O83" s="483"/>
      <c r="P83" s="483"/>
      <c r="Q83" s="483"/>
      <c r="R83" s="483"/>
      <c r="S83" s="483"/>
      <c r="T83" s="483"/>
      <c r="U83" s="483"/>
      <c r="V83" s="483"/>
      <c r="W83" s="483"/>
      <c r="X83" s="483"/>
      <c r="Y83" s="483"/>
      <c r="Z83" s="483"/>
      <c r="AA83" s="483"/>
      <c r="AB83" s="483"/>
      <c r="AC83" s="483"/>
      <c r="AD83" s="483"/>
      <c r="AE83" s="483"/>
      <c r="AF83" s="483"/>
      <c r="AG83" s="483"/>
      <c r="AH83" s="483"/>
      <c r="AI83" s="483"/>
      <c r="AJ83" s="483"/>
      <c r="AK83" s="483"/>
      <c r="AL83" s="483"/>
      <c r="AM83" s="174"/>
    </row>
    <row r="84" spans="1:39" ht="11.45" customHeight="1">
      <c r="A84" s="483"/>
      <c r="B84" s="483"/>
      <c r="C84" s="483"/>
      <c r="D84" s="483"/>
      <c r="E84" s="483"/>
      <c r="F84" s="483"/>
      <c r="G84" s="483"/>
      <c r="H84" s="483"/>
      <c r="I84" s="483"/>
      <c r="J84" s="483"/>
      <c r="K84" s="483"/>
      <c r="L84" s="483"/>
      <c r="M84" s="483"/>
      <c r="N84" s="483"/>
      <c r="O84" s="483"/>
      <c r="P84" s="483"/>
      <c r="Q84" s="483"/>
      <c r="R84" s="483"/>
      <c r="S84" s="483"/>
      <c r="T84" s="483"/>
      <c r="U84" s="483"/>
      <c r="V84" s="483"/>
      <c r="W84" s="483"/>
      <c r="X84" s="483"/>
      <c r="Y84" s="483"/>
      <c r="Z84" s="483"/>
      <c r="AA84" s="483"/>
      <c r="AB84" s="483"/>
      <c r="AC84" s="483"/>
      <c r="AD84" s="483"/>
      <c r="AE84" s="483"/>
      <c r="AF84" s="483"/>
      <c r="AG84" s="483"/>
      <c r="AH84" s="483"/>
      <c r="AI84" s="483"/>
      <c r="AJ84" s="483"/>
      <c r="AK84" s="483"/>
      <c r="AL84" s="483"/>
      <c r="AM84" s="174"/>
    </row>
    <row r="85" spans="1:39" ht="11.45" customHeight="1">
      <c r="A85" s="483"/>
      <c r="B85" s="483"/>
      <c r="C85" s="483"/>
      <c r="D85" s="483"/>
      <c r="E85" s="483"/>
      <c r="F85" s="483"/>
      <c r="G85" s="483"/>
      <c r="H85" s="483"/>
      <c r="I85" s="483"/>
      <c r="J85" s="483"/>
      <c r="K85" s="483"/>
      <c r="L85" s="483"/>
      <c r="M85" s="483"/>
      <c r="N85" s="483"/>
      <c r="O85" s="483"/>
      <c r="P85" s="483"/>
      <c r="Q85" s="483"/>
      <c r="R85" s="483"/>
      <c r="S85" s="483"/>
      <c r="T85" s="483"/>
      <c r="U85" s="483"/>
      <c r="V85" s="483"/>
      <c r="W85" s="483"/>
      <c r="X85" s="483"/>
      <c r="Y85" s="483"/>
      <c r="Z85" s="483"/>
      <c r="AA85" s="483"/>
      <c r="AB85" s="483"/>
      <c r="AC85" s="483"/>
      <c r="AD85" s="483"/>
      <c r="AE85" s="483"/>
      <c r="AF85" s="483"/>
      <c r="AG85" s="483"/>
      <c r="AH85" s="483"/>
      <c r="AI85" s="483"/>
      <c r="AJ85" s="483"/>
      <c r="AK85" s="483"/>
      <c r="AL85" s="483"/>
      <c r="AM85" s="174"/>
    </row>
    <row r="86" spans="1:39" ht="32.25" customHeight="1">
      <c r="A86" s="483"/>
      <c r="B86" s="483"/>
      <c r="C86" s="483"/>
      <c r="D86" s="483"/>
      <c r="E86" s="483"/>
      <c r="F86" s="483"/>
      <c r="G86" s="483"/>
      <c r="H86" s="483"/>
      <c r="I86" s="483"/>
      <c r="J86" s="483"/>
      <c r="K86" s="483"/>
      <c r="L86" s="483"/>
      <c r="M86" s="483"/>
      <c r="N86" s="483"/>
      <c r="O86" s="483"/>
      <c r="P86" s="483"/>
      <c r="Q86" s="483"/>
      <c r="R86" s="483"/>
      <c r="S86" s="483"/>
      <c r="T86" s="483"/>
      <c r="U86" s="483"/>
      <c r="V86" s="483"/>
      <c r="W86" s="483"/>
      <c r="X86" s="483"/>
      <c r="Y86" s="483"/>
      <c r="Z86" s="483"/>
      <c r="AA86" s="483"/>
      <c r="AB86" s="483"/>
      <c r="AC86" s="483"/>
      <c r="AD86" s="483"/>
      <c r="AE86" s="483"/>
      <c r="AF86" s="483"/>
      <c r="AG86" s="483"/>
      <c r="AH86" s="483"/>
      <c r="AI86" s="483"/>
      <c r="AJ86" s="483"/>
      <c r="AK86" s="483"/>
      <c r="AL86" s="483"/>
      <c r="AM86" s="174"/>
    </row>
    <row r="87" spans="1:39" ht="11.45" customHeight="1">
      <c r="A87" s="464" t="s">
        <v>293</v>
      </c>
      <c r="B87" s="465"/>
      <c r="C87" s="465"/>
      <c r="D87" s="46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81"/>
      <c r="AM87" s="174"/>
    </row>
    <row r="88" spans="1:39" ht="11.45" customHeight="1">
      <c r="A88" s="483" t="s">
        <v>11</v>
      </c>
      <c r="B88" s="483"/>
      <c r="C88" s="483"/>
      <c r="D88" s="483"/>
      <c r="E88" s="483"/>
      <c r="F88" s="483"/>
      <c r="G88" s="483"/>
      <c r="H88" s="483"/>
      <c r="I88" s="483"/>
      <c r="J88" s="483"/>
      <c r="K88" s="483"/>
      <c r="L88" s="483"/>
      <c r="M88" s="483"/>
      <c r="N88" s="483"/>
      <c r="O88" s="483"/>
      <c r="P88" s="483"/>
      <c r="Q88" s="483"/>
      <c r="R88" s="483"/>
      <c r="S88" s="483"/>
      <c r="T88" s="483"/>
      <c r="U88" s="483"/>
      <c r="V88" s="483"/>
      <c r="W88" s="483"/>
      <c r="X88" s="483"/>
      <c r="Y88" s="483"/>
      <c r="Z88" s="483"/>
      <c r="AA88" s="483"/>
      <c r="AB88" s="483"/>
      <c r="AC88" s="483"/>
      <c r="AD88" s="483"/>
      <c r="AE88" s="483"/>
      <c r="AF88" s="483"/>
      <c r="AG88" s="483"/>
      <c r="AH88" s="483"/>
      <c r="AI88" s="483"/>
      <c r="AJ88" s="483"/>
      <c r="AK88" s="483"/>
      <c r="AL88" s="483"/>
      <c r="AM88" s="174"/>
    </row>
    <row r="89" spans="1:39" ht="11.45" customHeight="1">
      <c r="A89" s="483"/>
      <c r="B89" s="483"/>
      <c r="C89" s="483"/>
      <c r="D89" s="483"/>
      <c r="E89" s="483"/>
      <c r="F89" s="483"/>
      <c r="G89" s="483"/>
      <c r="H89" s="483"/>
      <c r="I89" s="483"/>
      <c r="J89" s="483"/>
      <c r="K89" s="483"/>
      <c r="L89" s="483"/>
      <c r="M89" s="483"/>
      <c r="N89" s="483"/>
      <c r="O89" s="483"/>
      <c r="P89" s="483"/>
      <c r="Q89" s="483"/>
      <c r="R89" s="483"/>
      <c r="S89" s="483"/>
      <c r="T89" s="483"/>
      <c r="U89" s="483"/>
      <c r="V89" s="483"/>
      <c r="W89" s="483"/>
      <c r="X89" s="483"/>
      <c r="Y89" s="483"/>
      <c r="Z89" s="483"/>
      <c r="AA89" s="483"/>
      <c r="AB89" s="483"/>
      <c r="AC89" s="483"/>
      <c r="AD89" s="483"/>
      <c r="AE89" s="483"/>
      <c r="AF89" s="483"/>
      <c r="AG89" s="483"/>
      <c r="AH89" s="483"/>
      <c r="AI89" s="483"/>
      <c r="AJ89" s="483"/>
      <c r="AK89" s="483"/>
      <c r="AL89" s="483"/>
      <c r="AM89" s="174"/>
    </row>
    <row r="90" spans="1:39" ht="11.45" customHeight="1">
      <c r="A90" s="483"/>
      <c r="B90" s="483"/>
      <c r="C90" s="483"/>
      <c r="D90" s="483"/>
      <c r="E90" s="483"/>
      <c r="F90" s="483"/>
      <c r="G90" s="483"/>
      <c r="H90" s="483"/>
      <c r="I90" s="483"/>
      <c r="J90" s="483"/>
      <c r="K90" s="483"/>
      <c r="L90" s="483"/>
      <c r="M90" s="483"/>
      <c r="N90" s="483"/>
      <c r="O90" s="483"/>
      <c r="P90" s="483"/>
      <c r="Q90" s="483"/>
      <c r="R90" s="483"/>
      <c r="S90" s="483"/>
      <c r="T90" s="483"/>
      <c r="U90" s="483"/>
      <c r="V90" s="483"/>
      <c r="W90" s="483"/>
      <c r="X90" s="483"/>
      <c r="Y90" s="483"/>
      <c r="Z90" s="483"/>
      <c r="AA90" s="483"/>
      <c r="AB90" s="483"/>
      <c r="AC90" s="483"/>
      <c r="AD90" s="483"/>
      <c r="AE90" s="483"/>
      <c r="AF90" s="483"/>
      <c r="AG90" s="483"/>
      <c r="AH90" s="483"/>
      <c r="AI90" s="483"/>
      <c r="AJ90" s="483"/>
      <c r="AK90" s="483"/>
      <c r="AL90" s="483"/>
      <c r="AM90" s="174"/>
    </row>
    <row r="91" spans="1:39" ht="11.45" customHeight="1">
      <c r="A91" s="483"/>
      <c r="B91" s="483"/>
      <c r="C91" s="483"/>
      <c r="D91" s="483"/>
      <c r="E91" s="483"/>
      <c r="F91" s="483"/>
      <c r="G91" s="483"/>
      <c r="H91" s="483"/>
      <c r="I91" s="483"/>
      <c r="J91" s="483"/>
      <c r="K91" s="483"/>
      <c r="L91" s="483"/>
      <c r="M91" s="483"/>
      <c r="N91" s="483"/>
      <c r="O91" s="483"/>
      <c r="P91" s="483"/>
      <c r="Q91" s="483"/>
      <c r="R91" s="483"/>
      <c r="S91" s="483"/>
      <c r="T91" s="483"/>
      <c r="U91" s="483"/>
      <c r="V91" s="483"/>
      <c r="W91" s="483"/>
      <c r="X91" s="483"/>
      <c r="Y91" s="483"/>
      <c r="Z91" s="483"/>
      <c r="AA91" s="483"/>
      <c r="AB91" s="483"/>
      <c r="AC91" s="483"/>
      <c r="AD91" s="483"/>
      <c r="AE91" s="483"/>
      <c r="AF91" s="483"/>
      <c r="AG91" s="483"/>
      <c r="AH91" s="483"/>
      <c r="AI91" s="483"/>
      <c r="AJ91" s="483"/>
      <c r="AK91" s="483"/>
      <c r="AL91" s="483"/>
      <c r="AM91" s="174"/>
    </row>
    <row r="92" spans="1:39" ht="11.45" customHeight="1">
      <c r="A92" s="483"/>
      <c r="B92" s="483"/>
      <c r="C92" s="483"/>
      <c r="D92" s="483"/>
      <c r="E92" s="483"/>
      <c r="F92" s="483"/>
      <c r="G92" s="483"/>
      <c r="H92" s="483"/>
      <c r="I92" s="483"/>
      <c r="J92" s="483"/>
      <c r="K92" s="483"/>
      <c r="L92" s="483"/>
      <c r="M92" s="483"/>
      <c r="N92" s="483"/>
      <c r="O92" s="483"/>
      <c r="P92" s="483"/>
      <c r="Q92" s="483"/>
      <c r="R92" s="483"/>
      <c r="S92" s="483"/>
      <c r="T92" s="483"/>
      <c r="U92" s="483"/>
      <c r="V92" s="483"/>
      <c r="W92" s="483"/>
      <c r="X92" s="483"/>
      <c r="Y92" s="483"/>
      <c r="Z92" s="483"/>
      <c r="AA92" s="483"/>
      <c r="AB92" s="483"/>
      <c r="AC92" s="483"/>
      <c r="AD92" s="483"/>
      <c r="AE92" s="483"/>
      <c r="AF92" s="483"/>
      <c r="AG92" s="483"/>
      <c r="AH92" s="483"/>
      <c r="AI92" s="483"/>
      <c r="AJ92" s="483"/>
      <c r="AK92" s="483"/>
      <c r="AL92" s="483"/>
      <c r="AM92" s="174"/>
    </row>
    <row r="93" spans="1:39" ht="11.45" customHeight="1">
      <c r="A93" s="483"/>
      <c r="B93" s="483"/>
      <c r="C93" s="483"/>
      <c r="D93" s="483"/>
      <c r="E93" s="483"/>
      <c r="F93" s="483"/>
      <c r="G93" s="483"/>
      <c r="H93" s="483"/>
      <c r="I93" s="483"/>
      <c r="J93" s="483"/>
      <c r="K93" s="483"/>
      <c r="L93" s="483"/>
      <c r="M93" s="483"/>
      <c r="N93" s="483"/>
      <c r="O93" s="483"/>
      <c r="P93" s="483"/>
      <c r="Q93" s="483"/>
      <c r="R93" s="483"/>
      <c r="S93" s="483"/>
      <c r="T93" s="483"/>
      <c r="U93" s="483"/>
      <c r="V93" s="483"/>
      <c r="W93" s="483"/>
      <c r="X93" s="483"/>
      <c r="Y93" s="483"/>
      <c r="Z93" s="483"/>
      <c r="AA93" s="483"/>
      <c r="AB93" s="483"/>
      <c r="AC93" s="483"/>
      <c r="AD93" s="483"/>
      <c r="AE93" s="483"/>
      <c r="AF93" s="483"/>
      <c r="AG93" s="483"/>
      <c r="AH93" s="483"/>
      <c r="AI93" s="483"/>
      <c r="AJ93" s="483"/>
      <c r="AK93" s="483"/>
      <c r="AL93" s="483"/>
      <c r="AM93" s="174"/>
    </row>
    <row r="94" spans="1:39" ht="21.75" customHeight="1">
      <c r="A94" s="483"/>
      <c r="B94" s="483"/>
      <c r="C94" s="483"/>
      <c r="D94" s="483"/>
      <c r="E94" s="483"/>
      <c r="F94" s="483"/>
      <c r="G94" s="483"/>
      <c r="H94" s="483"/>
      <c r="I94" s="483"/>
      <c r="J94" s="483"/>
      <c r="K94" s="483"/>
      <c r="L94" s="483"/>
      <c r="M94" s="483"/>
      <c r="N94" s="483"/>
      <c r="O94" s="483"/>
      <c r="P94" s="483"/>
      <c r="Q94" s="483"/>
      <c r="R94" s="483"/>
      <c r="S94" s="483"/>
      <c r="T94" s="483"/>
      <c r="U94" s="483"/>
      <c r="V94" s="483"/>
      <c r="W94" s="483"/>
      <c r="X94" s="483"/>
      <c r="Y94" s="483"/>
      <c r="Z94" s="483"/>
      <c r="AA94" s="483"/>
      <c r="AB94" s="483"/>
      <c r="AC94" s="483"/>
      <c r="AD94" s="483"/>
      <c r="AE94" s="483"/>
      <c r="AF94" s="483"/>
      <c r="AG94" s="483"/>
      <c r="AH94" s="483"/>
      <c r="AI94" s="483"/>
      <c r="AJ94" s="483"/>
      <c r="AK94" s="483"/>
      <c r="AL94" s="483"/>
      <c r="AM94" s="174"/>
    </row>
    <row r="95" spans="1:39" ht="11.45" customHeight="1">
      <c r="A95" s="128"/>
      <c r="B95" s="128"/>
      <c r="C95" s="149"/>
      <c r="D95" s="149"/>
      <c r="E95" s="149"/>
      <c r="F95" s="149"/>
      <c r="G95" s="149"/>
      <c r="H95" s="149"/>
      <c r="I95" s="149"/>
      <c r="J95" s="149"/>
      <c r="K95" s="149"/>
      <c r="L95" s="149"/>
      <c r="M95" s="149"/>
      <c r="N95" s="149"/>
      <c r="O95" s="149"/>
      <c r="P95" s="149"/>
      <c r="Q95" s="149"/>
      <c r="R95" s="149"/>
      <c r="S95" s="149"/>
      <c r="T95" s="174"/>
      <c r="U95" s="174"/>
      <c r="V95" s="174"/>
      <c r="W95" s="174"/>
      <c r="X95" s="174"/>
      <c r="Y95" s="174"/>
      <c r="Z95" s="174"/>
      <c r="AA95" s="174"/>
      <c r="AB95" s="174"/>
      <c r="AC95" s="174"/>
      <c r="AD95" s="174"/>
      <c r="AE95" s="174"/>
      <c r="AF95" s="174"/>
      <c r="AG95" s="174"/>
      <c r="AH95" s="174"/>
      <c r="AI95" s="174"/>
      <c r="AJ95" s="174"/>
      <c r="AK95" s="174"/>
      <c r="AL95" s="174"/>
      <c r="AM95" s="174"/>
    </row>
    <row r="96" spans="1:39" ht="11.45" customHeight="1">
      <c r="A96" s="461" t="s">
        <v>201</v>
      </c>
      <c r="B96" s="461"/>
      <c r="C96" s="461"/>
      <c r="D96" s="461"/>
      <c r="E96" s="461"/>
      <c r="F96" s="461"/>
      <c r="G96" s="461"/>
      <c r="H96" s="461"/>
      <c r="I96" s="461"/>
      <c r="J96" s="461"/>
      <c r="K96" s="461"/>
      <c r="L96" s="461"/>
      <c r="M96" s="461"/>
      <c r="N96" s="461"/>
      <c r="O96" s="461"/>
      <c r="P96" s="461"/>
      <c r="Q96" s="461"/>
      <c r="R96" s="461"/>
      <c r="S96" s="461"/>
      <c r="T96" s="461"/>
      <c r="U96" s="461"/>
      <c r="V96" s="461"/>
      <c r="W96" s="461"/>
      <c r="X96" s="461"/>
      <c r="Y96" s="461"/>
      <c r="Z96" s="461"/>
      <c r="AA96" s="461"/>
      <c r="AB96" s="461"/>
      <c r="AC96" s="461"/>
      <c r="AD96" s="461"/>
      <c r="AE96" s="461"/>
      <c r="AF96" s="461"/>
      <c r="AG96" s="461"/>
      <c r="AH96" s="461"/>
      <c r="AI96" s="461"/>
      <c r="AJ96" s="461"/>
      <c r="AK96" s="461"/>
      <c r="AL96" s="461"/>
      <c r="AM96" s="174"/>
    </row>
    <row r="97" spans="1:39" ht="11.45" customHeight="1">
      <c r="A97" s="483" t="s">
        <v>208</v>
      </c>
      <c r="B97" s="483"/>
      <c r="C97" s="483"/>
      <c r="D97" s="483"/>
      <c r="E97" s="483"/>
      <c r="F97" s="483"/>
      <c r="G97" s="483"/>
      <c r="H97" s="483"/>
      <c r="I97" s="483"/>
      <c r="J97" s="483"/>
      <c r="K97" s="483"/>
      <c r="L97" s="483"/>
      <c r="M97" s="483"/>
      <c r="N97" s="483"/>
      <c r="O97" s="483"/>
      <c r="P97" s="483"/>
      <c r="Q97" s="483"/>
      <c r="R97" s="483"/>
      <c r="S97" s="483"/>
      <c r="T97" s="483"/>
      <c r="U97" s="483"/>
      <c r="V97" s="483"/>
      <c r="W97" s="483"/>
      <c r="X97" s="483"/>
      <c r="Y97" s="483"/>
      <c r="Z97" s="483"/>
      <c r="AA97" s="483"/>
      <c r="AB97" s="483"/>
      <c r="AC97" s="483"/>
      <c r="AD97" s="483"/>
      <c r="AE97" s="483"/>
      <c r="AF97" s="483"/>
      <c r="AG97" s="483"/>
      <c r="AH97" s="483"/>
      <c r="AI97" s="483"/>
      <c r="AJ97" s="483"/>
      <c r="AK97" s="483"/>
      <c r="AL97" s="483"/>
      <c r="AM97" s="174"/>
    </row>
    <row r="98" spans="1:39" ht="11.45" customHeight="1">
      <c r="A98" s="483"/>
      <c r="B98" s="483"/>
      <c r="C98" s="483"/>
      <c r="D98" s="483"/>
      <c r="E98" s="483"/>
      <c r="F98" s="483"/>
      <c r="G98" s="483"/>
      <c r="H98" s="483"/>
      <c r="I98" s="483"/>
      <c r="J98" s="483"/>
      <c r="K98" s="483"/>
      <c r="L98" s="483"/>
      <c r="M98" s="483"/>
      <c r="N98" s="483"/>
      <c r="O98" s="483"/>
      <c r="P98" s="483"/>
      <c r="Q98" s="483"/>
      <c r="R98" s="483"/>
      <c r="S98" s="483"/>
      <c r="T98" s="483"/>
      <c r="U98" s="483"/>
      <c r="V98" s="483"/>
      <c r="W98" s="483"/>
      <c r="X98" s="483"/>
      <c r="Y98" s="483"/>
      <c r="Z98" s="483"/>
      <c r="AA98" s="483"/>
      <c r="AB98" s="483"/>
      <c r="AC98" s="483"/>
      <c r="AD98" s="483"/>
      <c r="AE98" s="483"/>
      <c r="AF98" s="483"/>
      <c r="AG98" s="483"/>
      <c r="AH98" s="483"/>
      <c r="AI98" s="483"/>
      <c r="AJ98" s="483"/>
      <c r="AK98" s="483"/>
      <c r="AL98" s="483"/>
    </row>
    <row r="99" spans="1:39" ht="11.45" customHeight="1">
      <c r="A99" s="129"/>
      <c r="B99" s="129"/>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row>
    <row r="100" spans="1:39" ht="11.45" customHeight="1">
      <c r="A100" s="129"/>
      <c r="B100" s="129"/>
      <c r="C100" s="129"/>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row>
    <row r="101" spans="1:39" ht="11.45" customHeight="1">
      <c r="A101" s="129"/>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row>
    <row r="102" spans="1:39" ht="11.45" customHeight="1">
      <c r="A102" s="129"/>
      <c r="B102" s="129"/>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row>
    <row r="103" spans="1:39" ht="11.45" customHeight="1">
      <c r="A103" s="129"/>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row>
    <row r="104" spans="1:39" ht="11.45" customHeight="1">
      <c r="A104" s="129"/>
      <c r="B104" s="129"/>
      <c r="C104" s="129"/>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c r="AI104" s="129"/>
      <c r="AJ104" s="129"/>
    </row>
    <row r="105" spans="1:39" ht="11.45" customHeight="1">
      <c r="A105" s="129"/>
      <c r="B105" s="129"/>
      <c r="C105" s="129"/>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c r="AI105" s="129"/>
      <c r="AJ105" s="129"/>
    </row>
    <row r="106" spans="1:39" ht="11.45" customHeight="1">
      <c r="A106" s="129"/>
      <c r="B106" s="129"/>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row>
    <row r="107" spans="1:39" ht="11.45" customHeight="1">
      <c r="A107" s="129"/>
      <c r="B107" s="129"/>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c r="AH107" s="129"/>
      <c r="AI107" s="129"/>
      <c r="AJ107" s="129"/>
    </row>
    <row r="108" spans="1:39" ht="11.45" customHeight="1">
      <c r="A108" s="129"/>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row>
    <row r="109" spans="1:39" ht="11.45" customHeight="1">
      <c r="A109" s="129"/>
      <c r="B109" s="129"/>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c r="AH109" s="129"/>
      <c r="AI109" s="129"/>
      <c r="AJ109" s="129"/>
    </row>
    <row r="110" spans="1:39" ht="11.45" customHeight="1">
      <c r="A110" s="129"/>
      <c r="B110" s="129"/>
      <c r="C110" s="129"/>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row>
    <row r="111" spans="1:39" ht="11.45" customHeight="1">
      <c r="A111" s="129"/>
      <c r="B111" s="129"/>
      <c r="C111" s="129"/>
      <c r="D111" s="129"/>
      <c r="E111" s="129"/>
      <c r="F111" s="129"/>
      <c r="G111" s="129"/>
      <c r="H111" s="129"/>
      <c r="I111" s="129"/>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row>
    <row r="112" spans="1:39" ht="11.45" customHeight="1">
      <c r="A112" s="129"/>
      <c r="B112" s="129"/>
      <c r="C112" s="129"/>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row>
    <row r="113" spans="1:36" ht="11.45" customHeight="1">
      <c r="A113" s="129"/>
      <c r="B113" s="129"/>
      <c r="C113" s="129"/>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c r="AI113" s="129"/>
      <c r="AJ113" s="129"/>
    </row>
    <row r="114" spans="1:36" ht="11.45" customHeight="1">
      <c r="A114" s="129"/>
      <c r="B114" s="129"/>
      <c r="C114" s="129"/>
      <c r="D114" s="129"/>
      <c r="E114" s="129"/>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c r="AH114" s="129"/>
      <c r="AI114" s="129"/>
      <c r="AJ114" s="129"/>
    </row>
    <row r="115" spans="1:36" ht="11.45" customHeight="1">
      <c r="A115" s="129"/>
      <c r="B115" s="129"/>
      <c r="C115" s="129"/>
      <c r="D115" s="129"/>
      <c r="E115" s="129"/>
      <c r="F115" s="129"/>
      <c r="G115" s="129"/>
      <c r="H115" s="129"/>
      <c r="I115" s="129"/>
      <c r="J115" s="129"/>
      <c r="K115" s="129"/>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c r="AH115" s="129"/>
      <c r="AI115" s="129"/>
      <c r="AJ115" s="129"/>
    </row>
    <row r="116" spans="1:36" ht="11.45" customHeight="1">
      <c r="A116" s="129"/>
      <c r="B116" s="129"/>
      <c r="C116" s="129"/>
      <c r="D116" s="129"/>
      <c r="E116" s="129"/>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129"/>
      <c r="AJ116" s="129"/>
    </row>
    <row r="117" spans="1:36" ht="11.45" customHeight="1">
      <c r="A117" s="129"/>
      <c r="B117" s="129"/>
      <c r="C117" s="129"/>
      <c r="D117" s="129"/>
      <c r="E117" s="129"/>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row>
    <row r="118" spans="1:36" ht="11.45" customHeight="1">
      <c r="A118" s="130"/>
      <c r="B118" s="129"/>
      <c r="C118" s="130"/>
      <c r="D118" s="130"/>
      <c r="E118" s="130"/>
      <c r="F118" s="130"/>
      <c r="G118" s="130"/>
      <c r="H118" s="130"/>
      <c r="I118" s="130"/>
      <c r="J118" s="130"/>
      <c r="K118" s="130"/>
      <c r="L118" s="130"/>
      <c r="M118" s="130"/>
      <c r="N118" s="130"/>
      <c r="O118" s="130"/>
      <c r="P118" s="130"/>
      <c r="Q118" s="130"/>
      <c r="R118" s="130"/>
      <c r="S118" s="130"/>
      <c r="T118" s="130"/>
      <c r="U118" s="130"/>
      <c r="V118" s="130"/>
      <c r="W118" s="130"/>
      <c r="X118" s="130"/>
      <c r="Y118" s="130"/>
      <c r="Z118" s="130"/>
      <c r="AA118" s="130"/>
      <c r="AB118" s="130"/>
      <c r="AC118" s="130"/>
      <c r="AD118" s="130"/>
      <c r="AE118" s="130"/>
      <c r="AF118" s="130"/>
      <c r="AG118" s="130"/>
      <c r="AH118" s="130"/>
      <c r="AI118" s="130"/>
      <c r="AJ118" s="130"/>
    </row>
    <row r="119" spans="1:36" ht="11.45" customHeight="1">
      <c r="A119" s="130"/>
      <c r="B119" s="130"/>
      <c r="C119" s="130"/>
      <c r="D119" s="130"/>
      <c r="E119" s="130"/>
      <c r="F119" s="130"/>
      <c r="G119" s="130"/>
      <c r="H119" s="130"/>
      <c r="I119" s="130"/>
      <c r="J119" s="130"/>
      <c r="K119" s="130"/>
      <c r="L119" s="130"/>
      <c r="M119" s="130"/>
      <c r="N119" s="130"/>
      <c r="O119" s="130"/>
      <c r="P119" s="130"/>
      <c r="Q119" s="130"/>
      <c r="R119" s="130"/>
      <c r="S119" s="130"/>
      <c r="T119" s="130"/>
      <c r="U119" s="130"/>
      <c r="V119" s="130"/>
      <c r="W119" s="130"/>
      <c r="X119" s="130"/>
      <c r="Y119" s="130"/>
      <c r="Z119" s="130"/>
      <c r="AA119" s="130"/>
      <c r="AB119" s="130"/>
      <c r="AC119" s="130"/>
      <c r="AD119" s="130"/>
      <c r="AE119" s="130"/>
      <c r="AF119" s="130"/>
      <c r="AG119" s="130"/>
      <c r="AH119" s="130"/>
      <c r="AI119" s="130"/>
      <c r="AJ119" s="130"/>
    </row>
    <row r="120" spans="1:36" ht="11.45" customHeight="1">
      <c r="B120" s="130"/>
    </row>
    <row r="121" spans="1:36" ht="11.45" customHeight="1"/>
    <row r="122" spans="1:36" ht="11.45" customHeight="1"/>
    <row r="123" spans="1:36" ht="11.45" customHeight="1"/>
    <row r="124" spans="1:36" ht="11.45" customHeight="1"/>
    <row r="125" spans="1:36" ht="11.45" customHeight="1"/>
    <row r="126" spans="1:36" ht="11.45" customHeight="1"/>
    <row r="127" spans="1:36" ht="11.45" customHeight="1"/>
    <row r="128" spans="1:36" ht="11.45" customHeight="1"/>
    <row r="129" ht="11.45" customHeight="1"/>
    <row r="130" ht="11.45" customHeight="1"/>
    <row r="131" ht="11.45" customHeight="1"/>
    <row r="132" ht="11.45" customHeight="1"/>
    <row r="133" ht="11.45" customHeight="1"/>
    <row r="134" ht="11.45" customHeight="1"/>
    <row r="135" ht="11.45" customHeight="1"/>
    <row r="136" ht="11.45" customHeight="1"/>
  </sheetData>
  <sheetProtection formatCells="0"/>
  <mergeCells count="149">
    <mergeCell ref="A73:AL86"/>
    <mergeCell ref="A87:D87"/>
    <mergeCell ref="A88:AL94"/>
    <mergeCell ref="A96:AL96"/>
    <mergeCell ref="A97:AL98"/>
    <mergeCell ref="A67:D67"/>
    <mergeCell ref="E67:I67"/>
    <mergeCell ref="J67:N67"/>
    <mergeCell ref="O67:AM67"/>
    <mergeCell ref="A71:AL71"/>
    <mergeCell ref="A72:J72"/>
    <mergeCell ref="A65:I65"/>
    <mergeCell ref="J65:N65"/>
    <mergeCell ref="O65:AM65"/>
    <mergeCell ref="A66:I66"/>
    <mergeCell ref="J66:N66"/>
    <mergeCell ref="O66:AM66"/>
    <mergeCell ref="A63:I63"/>
    <mergeCell ref="J63:N63"/>
    <mergeCell ref="O63:AM63"/>
    <mergeCell ref="A64:I64"/>
    <mergeCell ref="J64:N64"/>
    <mergeCell ref="O64:AM64"/>
    <mergeCell ref="A61:I61"/>
    <mergeCell ref="J61:N61"/>
    <mergeCell ref="O61:AM61"/>
    <mergeCell ref="A62:I62"/>
    <mergeCell ref="J62:N62"/>
    <mergeCell ref="O62:AM62"/>
    <mergeCell ref="A59:I59"/>
    <mergeCell ref="J59:N59"/>
    <mergeCell ref="O59:AM59"/>
    <mergeCell ref="A60:I60"/>
    <mergeCell ref="J60:N60"/>
    <mergeCell ref="O60:AM60"/>
    <mergeCell ref="A57:I57"/>
    <mergeCell ref="J57:N57"/>
    <mergeCell ref="O57:AM57"/>
    <mergeCell ref="A58:I58"/>
    <mergeCell ref="J58:N58"/>
    <mergeCell ref="O58:AM58"/>
    <mergeCell ref="A55:I55"/>
    <mergeCell ref="J55:N55"/>
    <mergeCell ref="O55:AM55"/>
    <mergeCell ref="A56:I56"/>
    <mergeCell ref="J56:N56"/>
    <mergeCell ref="O56:AM56"/>
    <mergeCell ref="H48:J48"/>
    <mergeCell ref="K48:AE48"/>
    <mergeCell ref="C49:AM51"/>
    <mergeCell ref="A54:I54"/>
    <mergeCell ref="J54:N54"/>
    <mergeCell ref="O54:AM54"/>
    <mergeCell ref="A45:D45"/>
    <mergeCell ref="E45:I45"/>
    <mergeCell ref="J45:N45"/>
    <mergeCell ref="O45:AM45"/>
    <mergeCell ref="W47:Z47"/>
    <mergeCell ref="AA47:AC47"/>
    <mergeCell ref="AD47:AE47"/>
    <mergeCell ref="AF47:AH47"/>
    <mergeCell ref="AI47:AK47"/>
    <mergeCell ref="AL47:AM47"/>
    <mergeCell ref="A43:I43"/>
    <mergeCell ref="J43:N43"/>
    <mergeCell ref="O43:AM43"/>
    <mergeCell ref="A44:I44"/>
    <mergeCell ref="J44:N44"/>
    <mergeCell ref="O44:AM44"/>
    <mergeCell ref="A41:I41"/>
    <mergeCell ref="J41:N41"/>
    <mergeCell ref="O41:AM41"/>
    <mergeCell ref="A42:I42"/>
    <mergeCell ref="J42:N42"/>
    <mergeCell ref="O42:AM42"/>
    <mergeCell ref="A39:I39"/>
    <mergeCell ref="J39:N39"/>
    <mergeCell ref="O39:AM39"/>
    <mergeCell ref="A40:I40"/>
    <mergeCell ref="J40:N40"/>
    <mergeCell ref="O40:AM40"/>
    <mergeCell ref="A37:I37"/>
    <mergeCell ref="J37:N37"/>
    <mergeCell ref="O37:AM37"/>
    <mergeCell ref="A38:I38"/>
    <mergeCell ref="J38:N38"/>
    <mergeCell ref="O38:AM38"/>
    <mergeCell ref="A35:I35"/>
    <mergeCell ref="J35:N35"/>
    <mergeCell ref="O35:AM35"/>
    <mergeCell ref="A36:I36"/>
    <mergeCell ref="J36:N36"/>
    <mergeCell ref="O36:AM36"/>
    <mergeCell ref="A33:I33"/>
    <mergeCell ref="J33:N33"/>
    <mergeCell ref="O33:AM33"/>
    <mergeCell ref="A34:I34"/>
    <mergeCell ref="J34:N34"/>
    <mergeCell ref="O34:AM34"/>
    <mergeCell ref="A31:I31"/>
    <mergeCell ref="J31:N31"/>
    <mergeCell ref="O31:AM31"/>
    <mergeCell ref="A32:I32"/>
    <mergeCell ref="J32:N32"/>
    <mergeCell ref="O32:AM32"/>
    <mergeCell ref="A29:I29"/>
    <mergeCell ref="J29:N29"/>
    <mergeCell ref="O29:AM29"/>
    <mergeCell ref="A30:I30"/>
    <mergeCell ref="J30:N30"/>
    <mergeCell ref="O30:AM30"/>
    <mergeCell ref="A27:I27"/>
    <mergeCell ref="J27:N27"/>
    <mergeCell ref="O27:AM27"/>
    <mergeCell ref="A28:I28"/>
    <mergeCell ref="J28:N28"/>
    <mergeCell ref="O28:AM28"/>
    <mergeCell ref="A25:I25"/>
    <mergeCell ref="J25:N25"/>
    <mergeCell ref="O25:AM25"/>
    <mergeCell ref="A26:I26"/>
    <mergeCell ref="J26:N26"/>
    <mergeCell ref="O26:AM26"/>
    <mergeCell ref="H14:J14"/>
    <mergeCell ref="K14:AE14"/>
    <mergeCell ref="C15:AM22"/>
    <mergeCell ref="A24:I24"/>
    <mergeCell ref="J24:N24"/>
    <mergeCell ref="O24:AM24"/>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s>
  <phoneticPr fontId="50"/>
  <dataValidations count="3">
    <dataValidation type="list" allowBlank="1" showInputMessage="1" showErrorMessage="1" sqref="H48:J48" xr:uid="{8793E11C-4CE1-46C2-93D1-3975D0FC350E}">
      <formula1>$AP$12:$AP$13</formula1>
    </dataValidation>
    <dataValidation type="list" allowBlank="1" showInputMessage="1" showErrorMessage="1" sqref="H14:J14" xr:uid="{DAEF841C-B422-4C8B-8E53-991DD09BFDAA}">
      <formula1>$AP$7:$AP$10</formula1>
    </dataValidation>
    <dataValidation imeMode="halfAlpha" allowBlank="1" showInputMessage="1" showErrorMessage="1" sqref="S46:V47 W46:X46 AD46:AH46 J46:N47 AM46" xr:uid="{DCD0BC08-CBBB-43F9-931E-60D14C1AC014}"/>
  </dataValidations>
  <printOptions horizontalCentered="1"/>
  <pageMargins left="0.55118110236220474" right="0.55118110236220474" top="0.82677165354330706" bottom="0.23622047244094488" header="0.51181102362204722" footer="0.35433070866141736"/>
  <pageSetup paperSize="9" scale="99"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チェック 58">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75778" r:id="rId5" name="チェック 59">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E390CDC5-F6E2-42A2-9172-CD3B281F0F9D}">
          <x14:formula1>
            <xm:f>基準単価!$J$1:$J$2</xm:f>
          </x14:formula1>
          <xm:sqref>A55:I55 A25:I25</xm:sqref>
        </x14:dataValidation>
        <x14:dataValidation type="list" allowBlank="1" showInputMessage="1" showErrorMessage="1" xr:uid="{2726CE45-4440-4199-82B8-F13179ED5AF3}">
          <x14:formula1>
            <xm:f>基準単価!$D$7:$D$35</xm:f>
          </x14:formula1>
          <xm:sqref>L5:AM5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A1:J35"/>
  <sheetViews>
    <sheetView view="pageBreakPreview" zoomScale="85" zoomScaleNormal="85" zoomScaleSheetLayoutView="85" workbookViewId="0">
      <selection activeCell="M35" sqref="M35"/>
    </sheetView>
  </sheetViews>
  <sheetFormatPr defaultColWidth="9" defaultRowHeight="14.25"/>
  <cols>
    <col min="1" max="1" width="5.5" style="235" customWidth="1"/>
    <col min="2" max="2" width="13.875" style="235" bestFit="1" customWidth="1"/>
    <col min="3" max="3" width="3.5" style="236" bestFit="1" customWidth="1"/>
    <col min="4" max="4" width="33.625" style="237" bestFit="1" customWidth="1"/>
    <col min="5" max="5" width="28.625" style="235" customWidth="1"/>
    <col min="6" max="6" width="23.625" style="235" customWidth="1"/>
    <col min="7" max="7" width="28.625" style="235" customWidth="1"/>
    <col min="8" max="8" width="37.875" style="235" customWidth="1"/>
    <col min="9" max="16384" width="9" style="235"/>
  </cols>
  <sheetData>
    <row r="1" spans="1:10">
      <c r="A1" s="235" t="s">
        <v>142</v>
      </c>
    </row>
    <row r="2" spans="1:10">
      <c r="J2" s="235" t="s">
        <v>226</v>
      </c>
    </row>
    <row r="3" spans="1:10">
      <c r="A3" s="238" t="s">
        <v>5</v>
      </c>
      <c r="B3" s="241"/>
      <c r="C3" s="243"/>
      <c r="D3" s="246"/>
      <c r="E3" s="241"/>
      <c r="F3" s="241"/>
      <c r="G3" s="241"/>
      <c r="H3" s="261"/>
    </row>
    <row r="4" spans="1:10" ht="13.5">
      <c r="A4" s="239"/>
      <c r="B4" s="607" t="s">
        <v>9</v>
      </c>
      <c r="C4" s="608"/>
      <c r="D4" s="609"/>
      <c r="E4" s="600" t="s">
        <v>177</v>
      </c>
      <c r="F4" s="600"/>
      <c r="G4" s="601"/>
      <c r="H4" s="262" t="s">
        <v>76</v>
      </c>
    </row>
    <row r="5" spans="1:10" ht="100.5" customHeight="1">
      <c r="A5" s="239"/>
      <c r="B5" s="610"/>
      <c r="C5" s="611"/>
      <c r="D5" s="612"/>
      <c r="E5" s="602" t="s">
        <v>143</v>
      </c>
      <c r="F5" s="603"/>
      <c r="G5" s="613" t="s">
        <v>145</v>
      </c>
      <c r="H5" s="262" t="s">
        <v>148</v>
      </c>
    </row>
    <row r="6" spans="1:10" ht="48">
      <c r="A6" s="239"/>
      <c r="B6" s="604" t="s">
        <v>2</v>
      </c>
      <c r="C6" s="605"/>
      <c r="D6" s="606"/>
      <c r="E6" s="251" t="s">
        <v>93</v>
      </c>
      <c r="F6" s="256" t="s">
        <v>178</v>
      </c>
      <c r="G6" s="614"/>
      <c r="H6" s="245" t="s">
        <v>93</v>
      </c>
    </row>
    <row r="7" spans="1:10" ht="13.5">
      <c r="A7" s="239"/>
      <c r="B7" s="618" t="s">
        <v>103</v>
      </c>
      <c r="C7" s="244">
        <v>1</v>
      </c>
      <c r="D7" s="247" t="s">
        <v>149</v>
      </c>
      <c r="E7" s="252">
        <v>1978</v>
      </c>
      <c r="F7" s="257">
        <v>1978</v>
      </c>
      <c r="G7" s="257">
        <v>1978</v>
      </c>
      <c r="H7" s="252">
        <v>989</v>
      </c>
    </row>
    <row r="8" spans="1:10" ht="13.5">
      <c r="A8" s="239"/>
      <c r="B8" s="619"/>
      <c r="C8" s="245">
        <v>2</v>
      </c>
      <c r="D8" s="248" t="s">
        <v>105</v>
      </c>
      <c r="E8" s="252">
        <v>631</v>
      </c>
      <c r="F8" s="258">
        <v>631</v>
      </c>
      <c r="G8" s="258">
        <v>631</v>
      </c>
      <c r="H8" s="252">
        <v>316</v>
      </c>
    </row>
    <row r="9" spans="1:10" ht="13.5">
      <c r="A9" s="239"/>
      <c r="B9" s="619"/>
      <c r="C9" s="245">
        <v>3</v>
      </c>
      <c r="D9" s="249" t="s">
        <v>73</v>
      </c>
      <c r="E9" s="252">
        <v>288</v>
      </c>
      <c r="F9" s="258">
        <v>288</v>
      </c>
      <c r="G9" s="258">
        <v>288</v>
      </c>
      <c r="H9" s="252">
        <v>144</v>
      </c>
    </row>
    <row r="10" spans="1:10" ht="13.5">
      <c r="A10" s="239"/>
      <c r="B10" s="619"/>
      <c r="C10" s="244">
        <v>4</v>
      </c>
      <c r="D10" s="249" t="s">
        <v>150</v>
      </c>
      <c r="E10" s="252">
        <v>228</v>
      </c>
      <c r="F10" s="258">
        <v>228</v>
      </c>
      <c r="G10" s="258">
        <v>228</v>
      </c>
      <c r="H10" s="252">
        <v>114</v>
      </c>
    </row>
    <row r="11" spans="1:10" ht="13.5">
      <c r="A11" s="239"/>
      <c r="B11" s="619"/>
      <c r="C11" s="245">
        <v>5</v>
      </c>
      <c r="D11" s="249" t="s">
        <v>130</v>
      </c>
      <c r="E11" s="252">
        <v>221</v>
      </c>
      <c r="F11" s="258">
        <v>221</v>
      </c>
      <c r="G11" s="258">
        <v>221</v>
      </c>
      <c r="H11" s="252">
        <v>110</v>
      </c>
    </row>
    <row r="12" spans="1:10" ht="13.5">
      <c r="A12" s="239"/>
      <c r="B12" s="619"/>
      <c r="C12" s="245">
        <v>6</v>
      </c>
      <c r="D12" s="249" t="s">
        <v>151</v>
      </c>
      <c r="E12" s="252">
        <v>279</v>
      </c>
      <c r="F12" s="257">
        <v>279</v>
      </c>
      <c r="G12" s="257">
        <v>279</v>
      </c>
      <c r="H12" s="252">
        <v>140</v>
      </c>
    </row>
    <row r="13" spans="1:10" ht="13.5">
      <c r="A13" s="239"/>
      <c r="B13" s="619"/>
      <c r="C13" s="244">
        <v>7</v>
      </c>
      <c r="D13" s="249" t="s">
        <v>152</v>
      </c>
      <c r="E13" s="252">
        <v>294</v>
      </c>
      <c r="F13" s="258">
        <v>294</v>
      </c>
      <c r="G13" s="258">
        <v>294</v>
      </c>
      <c r="H13" s="252">
        <v>147</v>
      </c>
    </row>
    <row r="14" spans="1:10" ht="13.5">
      <c r="A14" s="239"/>
      <c r="B14" s="619"/>
      <c r="C14" s="245">
        <v>8</v>
      </c>
      <c r="D14" s="248" t="s">
        <v>155</v>
      </c>
      <c r="E14" s="252">
        <v>271</v>
      </c>
      <c r="F14" s="258">
        <v>271</v>
      </c>
      <c r="G14" s="258">
        <v>271</v>
      </c>
      <c r="H14" s="252">
        <v>136</v>
      </c>
    </row>
    <row r="15" spans="1:10" ht="13.5">
      <c r="A15" s="239"/>
      <c r="B15" s="619"/>
      <c r="C15" s="245">
        <v>9</v>
      </c>
      <c r="D15" s="248" t="s">
        <v>156</v>
      </c>
      <c r="E15" s="252">
        <v>172</v>
      </c>
      <c r="F15" s="258">
        <v>172</v>
      </c>
      <c r="G15" s="258">
        <v>172</v>
      </c>
      <c r="H15" s="252">
        <v>86</v>
      </c>
    </row>
    <row r="16" spans="1:10" ht="13.5">
      <c r="A16" s="239"/>
      <c r="B16" s="620"/>
      <c r="C16" s="244">
        <v>10</v>
      </c>
      <c r="D16" s="248" t="s">
        <v>14</v>
      </c>
      <c r="E16" s="252">
        <v>257</v>
      </c>
      <c r="F16" s="258">
        <v>257</v>
      </c>
      <c r="G16" s="258">
        <v>257</v>
      </c>
      <c r="H16" s="252">
        <v>128</v>
      </c>
    </row>
    <row r="17" spans="1:8" ht="13.5">
      <c r="A17" s="239"/>
      <c r="B17" s="242" t="s">
        <v>138</v>
      </c>
      <c r="C17" s="245">
        <v>11</v>
      </c>
      <c r="D17" s="248" t="s">
        <v>138</v>
      </c>
      <c r="E17" s="252">
        <v>146</v>
      </c>
      <c r="F17" s="259" t="s">
        <v>58</v>
      </c>
      <c r="G17" s="259" t="s">
        <v>58</v>
      </c>
      <c r="H17" s="252">
        <v>73</v>
      </c>
    </row>
    <row r="18" spans="1:8" ht="13.5">
      <c r="A18" s="239"/>
      <c r="B18" s="615" t="s">
        <v>117</v>
      </c>
      <c r="C18" s="245">
        <v>12</v>
      </c>
      <c r="D18" s="249" t="s">
        <v>158</v>
      </c>
      <c r="E18" s="253">
        <v>1013</v>
      </c>
      <c r="F18" s="259" t="s">
        <v>58</v>
      </c>
      <c r="G18" s="259" t="s">
        <v>58</v>
      </c>
      <c r="H18" s="253">
        <v>506</v>
      </c>
    </row>
    <row r="19" spans="1:8" ht="13.5">
      <c r="A19" s="239"/>
      <c r="B19" s="616"/>
      <c r="C19" s="244">
        <v>13</v>
      </c>
      <c r="D19" s="250" t="s">
        <v>159</v>
      </c>
      <c r="E19" s="252">
        <v>335</v>
      </c>
      <c r="F19" s="259" t="s">
        <v>58</v>
      </c>
      <c r="G19" s="259" t="s">
        <v>58</v>
      </c>
      <c r="H19" s="252">
        <v>167</v>
      </c>
    </row>
    <row r="20" spans="1:8" ht="13.5">
      <c r="A20" s="239"/>
      <c r="B20" s="616"/>
      <c r="C20" s="245">
        <v>14</v>
      </c>
      <c r="D20" s="249" t="s">
        <v>162</v>
      </c>
      <c r="E20" s="254">
        <v>259</v>
      </c>
      <c r="F20" s="260" t="s">
        <v>58</v>
      </c>
      <c r="G20" s="260" t="s">
        <v>58</v>
      </c>
      <c r="H20" s="252">
        <v>129</v>
      </c>
    </row>
    <row r="21" spans="1:8" ht="13.5">
      <c r="A21" s="239"/>
      <c r="B21" s="616"/>
      <c r="C21" s="245">
        <v>15</v>
      </c>
      <c r="D21" s="249" t="s">
        <v>164</v>
      </c>
      <c r="E21" s="254">
        <v>150</v>
      </c>
      <c r="F21" s="259" t="s">
        <v>58</v>
      </c>
      <c r="G21" s="259" t="s">
        <v>58</v>
      </c>
      <c r="H21" s="252">
        <v>75</v>
      </c>
    </row>
    <row r="22" spans="1:8" ht="13.5">
      <c r="A22" s="239"/>
      <c r="B22" s="616"/>
      <c r="C22" s="244">
        <v>16</v>
      </c>
      <c r="D22" s="242" t="s">
        <v>165</v>
      </c>
      <c r="E22" s="255">
        <v>985</v>
      </c>
      <c r="F22" s="259" t="s">
        <v>58</v>
      </c>
      <c r="G22" s="259" t="s">
        <v>58</v>
      </c>
      <c r="H22" s="253">
        <v>493</v>
      </c>
    </row>
    <row r="23" spans="1:8" ht="13.5">
      <c r="A23" s="239"/>
      <c r="B23" s="617"/>
      <c r="C23" s="245">
        <v>17</v>
      </c>
      <c r="D23" s="242" t="s">
        <v>166</v>
      </c>
      <c r="E23" s="255">
        <v>529</v>
      </c>
      <c r="F23" s="259" t="s">
        <v>58</v>
      </c>
      <c r="G23" s="259" t="s">
        <v>58</v>
      </c>
      <c r="H23" s="253">
        <v>264</v>
      </c>
    </row>
    <row r="24" spans="1:8" ht="13.5">
      <c r="A24" s="239"/>
      <c r="B24" s="618" t="s">
        <v>30</v>
      </c>
      <c r="C24" s="245">
        <v>18</v>
      </c>
      <c r="D24" s="250" t="s">
        <v>167</v>
      </c>
      <c r="E24" s="254">
        <v>107</v>
      </c>
      <c r="F24" s="260" t="s">
        <v>58</v>
      </c>
      <c r="G24" s="260" t="s">
        <v>58</v>
      </c>
      <c r="H24" s="252">
        <v>41</v>
      </c>
    </row>
    <row r="25" spans="1:8" ht="13.5">
      <c r="A25" s="239"/>
      <c r="B25" s="619"/>
      <c r="C25" s="244">
        <v>19</v>
      </c>
      <c r="D25" s="250" t="s">
        <v>168</v>
      </c>
      <c r="E25" s="254">
        <v>175</v>
      </c>
      <c r="F25" s="259" t="s">
        <v>58</v>
      </c>
      <c r="G25" s="259" t="s">
        <v>58</v>
      </c>
      <c r="H25" s="252">
        <v>67</v>
      </c>
    </row>
    <row r="26" spans="1:8" ht="13.5">
      <c r="A26" s="239"/>
      <c r="B26" s="619"/>
      <c r="C26" s="245">
        <v>20</v>
      </c>
      <c r="D26" s="248" t="s">
        <v>169</v>
      </c>
      <c r="E26" s="254">
        <v>60</v>
      </c>
      <c r="F26" s="259" t="s">
        <v>58</v>
      </c>
      <c r="G26" s="259" t="s">
        <v>58</v>
      </c>
      <c r="H26" s="252">
        <v>23</v>
      </c>
    </row>
    <row r="27" spans="1:8" ht="13.5">
      <c r="A27" s="239"/>
      <c r="B27" s="619"/>
      <c r="C27" s="245">
        <v>21</v>
      </c>
      <c r="D27" s="250" t="s">
        <v>170</v>
      </c>
      <c r="E27" s="254">
        <v>106</v>
      </c>
      <c r="F27" s="259" t="s">
        <v>58</v>
      </c>
      <c r="G27" s="259" t="s">
        <v>58</v>
      </c>
      <c r="H27" s="252">
        <v>41</v>
      </c>
    </row>
    <row r="28" spans="1:8" ht="13.5">
      <c r="A28" s="239"/>
      <c r="B28" s="619"/>
      <c r="C28" s="244">
        <v>22</v>
      </c>
      <c r="D28" s="248" t="s">
        <v>153</v>
      </c>
      <c r="E28" s="254">
        <v>35</v>
      </c>
      <c r="F28" s="260" t="s">
        <v>58</v>
      </c>
      <c r="G28" s="260" t="s">
        <v>58</v>
      </c>
      <c r="H28" s="252">
        <v>17</v>
      </c>
    </row>
    <row r="29" spans="1:8" ht="13.5">
      <c r="A29" s="239"/>
      <c r="B29" s="619"/>
      <c r="C29" s="245">
        <v>23</v>
      </c>
      <c r="D29" s="248" t="s">
        <v>154</v>
      </c>
      <c r="E29" s="254">
        <v>19</v>
      </c>
      <c r="F29" s="259" t="s">
        <v>58</v>
      </c>
      <c r="G29" s="259" t="s">
        <v>58</v>
      </c>
      <c r="H29" s="252">
        <v>9</v>
      </c>
    </row>
    <row r="30" spans="1:8" ht="13.5">
      <c r="A30" s="239"/>
      <c r="B30" s="619"/>
      <c r="C30" s="245">
        <v>24</v>
      </c>
      <c r="D30" s="248" t="s">
        <v>171</v>
      </c>
      <c r="E30" s="254">
        <v>30</v>
      </c>
      <c r="F30" s="259" t="s">
        <v>58</v>
      </c>
      <c r="G30" s="259" t="s">
        <v>58</v>
      </c>
      <c r="H30" s="252">
        <v>11</v>
      </c>
    </row>
    <row r="31" spans="1:8" ht="13.5">
      <c r="A31" s="239"/>
      <c r="B31" s="620"/>
      <c r="C31" s="244">
        <v>25</v>
      </c>
      <c r="D31" s="248" t="s">
        <v>157</v>
      </c>
      <c r="E31" s="254">
        <v>35</v>
      </c>
      <c r="F31" s="259" t="s">
        <v>58</v>
      </c>
      <c r="G31" s="259" t="s">
        <v>58</v>
      </c>
      <c r="H31" s="252">
        <v>13</v>
      </c>
    </row>
    <row r="32" spans="1:8" ht="13.5">
      <c r="A32" s="239"/>
      <c r="B32" s="615" t="s">
        <v>140</v>
      </c>
      <c r="C32" s="245">
        <v>26</v>
      </c>
      <c r="D32" s="250" t="s">
        <v>173</v>
      </c>
      <c r="E32" s="252">
        <v>50</v>
      </c>
      <c r="F32" s="259" t="s">
        <v>58</v>
      </c>
      <c r="G32" s="259" t="s">
        <v>58</v>
      </c>
      <c r="H32" s="252">
        <v>25</v>
      </c>
    </row>
    <row r="33" spans="1:8" ht="13.5">
      <c r="A33" s="239"/>
      <c r="B33" s="616"/>
      <c r="C33" s="245">
        <v>27</v>
      </c>
      <c r="D33" s="248" t="s">
        <v>174</v>
      </c>
      <c r="E33" s="252">
        <v>36</v>
      </c>
      <c r="F33" s="260" t="s">
        <v>58</v>
      </c>
      <c r="G33" s="260" t="s">
        <v>58</v>
      </c>
      <c r="H33" s="252">
        <v>18</v>
      </c>
    </row>
    <row r="34" spans="1:8" ht="13.5">
      <c r="A34" s="239"/>
      <c r="B34" s="616"/>
      <c r="C34" s="244">
        <v>28</v>
      </c>
      <c r="D34" s="248" t="s">
        <v>84</v>
      </c>
      <c r="E34" s="252">
        <v>38</v>
      </c>
      <c r="F34" s="259" t="s">
        <v>58</v>
      </c>
      <c r="G34" s="259" t="s">
        <v>58</v>
      </c>
      <c r="H34" s="252">
        <v>19</v>
      </c>
    </row>
    <row r="35" spans="1:8" ht="13.5">
      <c r="A35" s="240"/>
      <c r="B35" s="617"/>
      <c r="C35" s="245">
        <v>29</v>
      </c>
      <c r="D35" s="248" t="s">
        <v>175</v>
      </c>
      <c r="E35" s="252">
        <v>37</v>
      </c>
      <c r="F35" s="259" t="s">
        <v>58</v>
      </c>
      <c r="G35" s="259" t="s">
        <v>58</v>
      </c>
      <c r="H35" s="252">
        <v>18</v>
      </c>
    </row>
  </sheetData>
  <mergeCells count="9">
    <mergeCell ref="B18:B23"/>
    <mergeCell ref="B32:B35"/>
    <mergeCell ref="B7:B16"/>
    <mergeCell ref="B24:B31"/>
    <mergeCell ref="E4:G4"/>
    <mergeCell ref="E5:F5"/>
    <mergeCell ref="B6:D6"/>
    <mergeCell ref="B4:D5"/>
    <mergeCell ref="G5:G6"/>
  </mergeCells>
  <phoneticPr fontId="4"/>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C1:R3"/>
  <sheetViews>
    <sheetView workbookViewId="0">
      <selection activeCell="H21" sqref="H21"/>
    </sheetView>
  </sheetViews>
  <sheetFormatPr defaultColWidth="5" defaultRowHeight="18.75" customHeight="1"/>
  <cols>
    <col min="1" max="1" width="2.625" style="221" customWidth="1"/>
    <col min="2" max="2" width="3.5" style="221" customWidth="1"/>
    <col min="3" max="3" width="51" style="222" customWidth="1"/>
    <col min="4" max="4" width="45.125" style="222" customWidth="1"/>
    <col min="5" max="5" width="19" style="222" customWidth="1"/>
    <col min="6" max="7" width="23.125" style="222" customWidth="1"/>
    <col min="8" max="10" width="37.25" style="222" customWidth="1"/>
    <col min="11" max="11" width="17.75" style="222" bestFit="1" customWidth="1"/>
    <col min="12" max="12" width="17.25" style="222" bestFit="1" customWidth="1"/>
    <col min="13" max="13" width="14.75" style="221" customWidth="1"/>
    <col min="14" max="14" width="18.375" style="221" customWidth="1"/>
    <col min="15" max="15" width="16" style="221" bestFit="1" customWidth="1"/>
    <col min="16" max="17" width="16" style="221" customWidth="1"/>
    <col min="18" max="18" width="43.875" style="222" customWidth="1"/>
    <col min="19" max="258" width="5" style="221"/>
    <col min="259" max="259" width="2.625" style="221" customWidth="1"/>
    <col min="260" max="260" width="3.5" style="221" customWidth="1"/>
    <col min="261" max="261" width="51" style="221" customWidth="1"/>
    <col min="262" max="262" width="45.125" style="221" customWidth="1"/>
    <col min="263" max="263" width="19" style="221" customWidth="1"/>
    <col min="264" max="265" width="23.125" style="221" customWidth="1"/>
    <col min="266" max="268" width="37.25" style="221" customWidth="1"/>
    <col min="269" max="269" width="17.75" style="221" bestFit="1" customWidth="1"/>
    <col min="270" max="270" width="17.25" style="221" bestFit="1" customWidth="1"/>
    <col min="271" max="271" width="14.75" style="221" customWidth="1"/>
    <col min="272" max="272" width="18.375" style="221" customWidth="1"/>
    <col min="273" max="273" width="16" style="221" bestFit="1" customWidth="1"/>
    <col min="274" max="274" width="43.875" style="221" customWidth="1"/>
    <col min="275" max="514" width="5" style="221"/>
    <col min="515" max="515" width="2.625" style="221" customWidth="1"/>
    <col min="516" max="516" width="3.5" style="221" customWidth="1"/>
    <col min="517" max="517" width="51" style="221" customWidth="1"/>
    <col min="518" max="518" width="45.125" style="221" customWidth="1"/>
    <col min="519" max="519" width="19" style="221" customWidth="1"/>
    <col min="520" max="521" width="23.125" style="221" customWidth="1"/>
    <col min="522" max="524" width="37.25" style="221" customWidth="1"/>
    <col min="525" max="525" width="17.75" style="221" bestFit="1" customWidth="1"/>
    <col min="526" max="526" width="17.25" style="221" bestFit="1" customWidth="1"/>
    <col min="527" max="527" width="14.75" style="221" customWidth="1"/>
    <col min="528" max="528" width="18.375" style="221" customWidth="1"/>
    <col min="529" max="529" width="16" style="221" bestFit="1" customWidth="1"/>
    <col min="530" max="530" width="43.875" style="221" customWidth="1"/>
    <col min="531" max="770" width="5" style="221"/>
    <col min="771" max="771" width="2.625" style="221" customWidth="1"/>
    <col min="772" max="772" width="3.5" style="221" customWidth="1"/>
    <col min="773" max="773" width="51" style="221" customWidth="1"/>
    <col min="774" max="774" width="45.125" style="221" customWidth="1"/>
    <col min="775" max="775" width="19" style="221" customWidth="1"/>
    <col min="776" max="777" width="23.125" style="221" customWidth="1"/>
    <col min="778" max="780" width="37.25" style="221" customWidth="1"/>
    <col min="781" max="781" width="17.75" style="221" bestFit="1" customWidth="1"/>
    <col min="782" max="782" width="17.25" style="221" bestFit="1" customWidth="1"/>
    <col min="783" max="783" width="14.75" style="221" customWidth="1"/>
    <col min="784" max="784" width="18.375" style="221" customWidth="1"/>
    <col min="785" max="785" width="16" style="221" bestFit="1" customWidth="1"/>
    <col min="786" max="786" width="43.875" style="221" customWidth="1"/>
    <col min="787" max="1026" width="5" style="221"/>
    <col min="1027" max="1027" width="2.625" style="221" customWidth="1"/>
    <col min="1028" max="1028" width="3.5" style="221" customWidth="1"/>
    <col min="1029" max="1029" width="51" style="221" customWidth="1"/>
    <col min="1030" max="1030" width="45.125" style="221" customWidth="1"/>
    <col min="1031" max="1031" width="19" style="221" customWidth="1"/>
    <col min="1032" max="1033" width="23.125" style="221" customWidth="1"/>
    <col min="1034" max="1036" width="37.25" style="221" customWidth="1"/>
    <col min="1037" max="1037" width="17.75" style="221" bestFit="1" customWidth="1"/>
    <col min="1038" max="1038" width="17.25" style="221" bestFit="1" customWidth="1"/>
    <col min="1039" max="1039" width="14.75" style="221" customWidth="1"/>
    <col min="1040" max="1040" width="18.375" style="221" customWidth="1"/>
    <col min="1041" max="1041" width="16" style="221" bestFit="1" customWidth="1"/>
    <col min="1042" max="1042" width="43.875" style="221" customWidth="1"/>
    <col min="1043" max="1282" width="5" style="221"/>
    <col min="1283" max="1283" width="2.625" style="221" customWidth="1"/>
    <col min="1284" max="1284" width="3.5" style="221" customWidth="1"/>
    <col min="1285" max="1285" width="51" style="221" customWidth="1"/>
    <col min="1286" max="1286" width="45.125" style="221" customWidth="1"/>
    <col min="1287" max="1287" width="19" style="221" customWidth="1"/>
    <col min="1288" max="1289" width="23.125" style="221" customWidth="1"/>
    <col min="1290" max="1292" width="37.25" style="221" customWidth="1"/>
    <col min="1293" max="1293" width="17.75" style="221" bestFit="1" customWidth="1"/>
    <col min="1294" max="1294" width="17.25" style="221" bestFit="1" customWidth="1"/>
    <col min="1295" max="1295" width="14.75" style="221" customWidth="1"/>
    <col min="1296" max="1296" width="18.375" style="221" customWidth="1"/>
    <col min="1297" max="1297" width="16" style="221" bestFit="1" customWidth="1"/>
    <col min="1298" max="1298" width="43.875" style="221" customWidth="1"/>
    <col min="1299" max="1538" width="5" style="221"/>
    <col min="1539" max="1539" width="2.625" style="221" customWidth="1"/>
    <col min="1540" max="1540" width="3.5" style="221" customWidth="1"/>
    <col min="1541" max="1541" width="51" style="221" customWidth="1"/>
    <col min="1542" max="1542" width="45.125" style="221" customWidth="1"/>
    <col min="1543" max="1543" width="19" style="221" customWidth="1"/>
    <col min="1544" max="1545" width="23.125" style="221" customWidth="1"/>
    <col min="1546" max="1548" width="37.25" style="221" customWidth="1"/>
    <col min="1549" max="1549" width="17.75" style="221" bestFit="1" customWidth="1"/>
    <col min="1550" max="1550" width="17.25" style="221" bestFit="1" customWidth="1"/>
    <col min="1551" max="1551" width="14.75" style="221" customWidth="1"/>
    <col min="1552" max="1552" width="18.375" style="221" customWidth="1"/>
    <col min="1553" max="1553" width="16" style="221" bestFit="1" customWidth="1"/>
    <col min="1554" max="1554" width="43.875" style="221" customWidth="1"/>
    <col min="1555" max="1794" width="5" style="221"/>
    <col min="1795" max="1795" width="2.625" style="221" customWidth="1"/>
    <col min="1796" max="1796" width="3.5" style="221" customWidth="1"/>
    <col min="1797" max="1797" width="51" style="221" customWidth="1"/>
    <col min="1798" max="1798" width="45.125" style="221" customWidth="1"/>
    <col min="1799" max="1799" width="19" style="221" customWidth="1"/>
    <col min="1800" max="1801" width="23.125" style="221" customWidth="1"/>
    <col min="1802" max="1804" width="37.25" style="221" customWidth="1"/>
    <col min="1805" max="1805" width="17.75" style="221" bestFit="1" customWidth="1"/>
    <col min="1806" max="1806" width="17.25" style="221" bestFit="1" customWidth="1"/>
    <col min="1807" max="1807" width="14.75" style="221" customWidth="1"/>
    <col min="1808" max="1808" width="18.375" style="221" customWidth="1"/>
    <col min="1809" max="1809" width="16" style="221" bestFit="1" customWidth="1"/>
    <col min="1810" max="1810" width="43.875" style="221" customWidth="1"/>
    <col min="1811" max="2050" width="5" style="221"/>
    <col min="2051" max="2051" width="2.625" style="221" customWidth="1"/>
    <col min="2052" max="2052" width="3.5" style="221" customWidth="1"/>
    <col min="2053" max="2053" width="51" style="221" customWidth="1"/>
    <col min="2054" max="2054" width="45.125" style="221" customWidth="1"/>
    <col min="2055" max="2055" width="19" style="221" customWidth="1"/>
    <col min="2056" max="2057" width="23.125" style="221" customWidth="1"/>
    <col min="2058" max="2060" width="37.25" style="221" customWidth="1"/>
    <col min="2061" max="2061" width="17.75" style="221" bestFit="1" customWidth="1"/>
    <col min="2062" max="2062" width="17.25" style="221" bestFit="1" customWidth="1"/>
    <col min="2063" max="2063" width="14.75" style="221" customWidth="1"/>
    <col min="2064" max="2064" width="18.375" style="221" customWidth="1"/>
    <col min="2065" max="2065" width="16" style="221" bestFit="1" customWidth="1"/>
    <col min="2066" max="2066" width="43.875" style="221" customWidth="1"/>
    <col min="2067" max="2306" width="5" style="221"/>
    <col min="2307" max="2307" width="2.625" style="221" customWidth="1"/>
    <col min="2308" max="2308" width="3.5" style="221" customWidth="1"/>
    <col min="2309" max="2309" width="51" style="221" customWidth="1"/>
    <col min="2310" max="2310" width="45.125" style="221" customWidth="1"/>
    <col min="2311" max="2311" width="19" style="221" customWidth="1"/>
    <col min="2312" max="2313" width="23.125" style="221" customWidth="1"/>
    <col min="2314" max="2316" width="37.25" style="221" customWidth="1"/>
    <col min="2317" max="2317" width="17.75" style="221" bestFit="1" customWidth="1"/>
    <col min="2318" max="2318" width="17.25" style="221" bestFit="1" customWidth="1"/>
    <col min="2319" max="2319" width="14.75" style="221" customWidth="1"/>
    <col min="2320" max="2320" width="18.375" style="221" customWidth="1"/>
    <col min="2321" max="2321" width="16" style="221" bestFit="1" customWidth="1"/>
    <col min="2322" max="2322" width="43.875" style="221" customWidth="1"/>
    <col min="2323" max="2562" width="5" style="221"/>
    <col min="2563" max="2563" width="2.625" style="221" customWidth="1"/>
    <col min="2564" max="2564" width="3.5" style="221" customWidth="1"/>
    <col min="2565" max="2565" width="51" style="221" customWidth="1"/>
    <col min="2566" max="2566" width="45.125" style="221" customWidth="1"/>
    <col min="2567" max="2567" width="19" style="221" customWidth="1"/>
    <col min="2568" max="2569" width="23.125" style="221" customWidth="1"/>
    <col min="2570" max="2572" width="37.25" style="221" customWidth="1"/>
    <col min="2573" max="2573" width="17.75" style="221" bestFit="1" customWidth="1"/>
    <col min="2574" max="2574" width="17.25" style="221" bestFit="1" customWidth="1"/>
    <col min="2575" max="2575" width="14.75" style="221" customWidth="1"/>
    <col min="2576" max="2576" width="18.375" style="221" customWidth="1"/>
    <col min="2577" max="2577" width="16" style="221" bestFit="1" customWidth="1"/>
    <col min="2578" max="2578" width="43.875" style="221" customWidth="1"/>
    <col min="2579" max="2818" width="5" style="221"/>
    <col min="2819" max="2819" width="2.625" style="221" customWidth="1"/>
    <col min="2820" max="2820" width="3.5" style="221" customWidth="1"/>
    <col min="2821" max="2821" width="51" style="221" customWidth="1"/>
    <col min="2822" max="2822" width="45.125" style="221" customWidth="1"/>
    <col min="2823" max="2823" width="19" style="221" customWidth="1"/>
    <col min="2824" max="2825" width="23.125" style="221" customWidth="1"/>
    <col min="2826" max="2828" width="37.25" style="221" customWidth="1"/>
    <col min="2829" max="2829" width="17.75" style="221" bestFit="1" customWidth="1"/>
    <col min="2830" max="2830" width="17.25" style="221" bestFit="1" customWidth="1"/>
    <col min="2831" max="2831" width="14.75" style="221" customWidth="1"/>
    <col min="2832" max="2832" width="18.375" style="221" customWidth="1"/>
    <col min="2833" max="2833" width="16" style="221" bestFit="1" customWidth="1"/>
    <col min="2834" max="2834" width="43.875" style="221" customWidth="1"/>
    <col min="2835" max="3074" width="5" style="221"/>
    <col min="3075" max="3075" width="2.625" style="221" customWidth="1"/>
    <col min="3076" max="3076" width="3.5" style="221" customWidth="1"/>
    <col min="3077" max="3077" width="51" style="221" customWidth="1"/>
    <col min="3078" max="3078" width="45.125" style="221" customWidth="1"/>
    <col min="3079" max="3079" width="19" style="221" customWidth="1"/>
    <col min="3080" max="3081" width="23.125" style="221" customWidth="1"/>
    <col min="3082" max="3084" width="37.25" style="221" customWidth="1"/>
    <col min="3085" max="3085" width="17.75" style="221" bestFit="1" customWidth="1"/>
    <col min="3086" max="3086" width="17.25" style="221" bestFit="1" customWidth="1"/>
    <col min="3087" max="3087" width="14.75" style="221" customWidth="1"/>
    <col min="3088" max="3088" width="18.375" style="221" customWidth="1"/>
    <col min="3089" max="3089" width="16" style="221" bestFit="1" customWidth="1"/>
    <col min="3090" max="3090" width="43.875" style="221" customWidth="1"/>
    <col min="3091" max="3330" width="5" style="221"/>
    <col min="3331" max="3331" width="2.625" style="221" customWidth="1"/>
    <col min="3332" max="3332" width="3.5" style="221" customWidth="1"/>
    <col min="3333" max="3333" width="51" style="221" customWidth="1"/>
    <col min="3334" max="3334" width="45.125" style="221" customWidth="1"/>
    <col min="3335" max="3335" width="19" style="221" customWidth="1"/>
    <col min="3336" max="3337" width="23.125" style="221" customWidth="1"/>
    <col min="3338" max="3340" width="37.25" style="221" customWidth="1"/>
    <col min="3341" max="3341" width="17.75" style="221" bestFit="1" customWidth="1"/>
    <col min="3342" max="3342" width="17.25" style="221" bestFit="1" customWidth="1"/>
    <col min="3343" max="3343" width="14.75" style="221" customWidth="1"/>
    <col min="3344" max="3344" width="18.375" style="221" customWidth="1"/>
    <col min="3345" max="3345" width="16" style="221" bestFit="1" customWidth="1"/>
    <col min="3346" max="3346" width="43.875" style="221" customWidth="1"/>
    <col min="3347" max="3586" width="5" style="221"/>
    <col min="3587" max="3587" width="2.625" style="221" customWidth="1"/>
    <col min="3588" max="3588" width="3.5" style="221" customWidth="1"/>
    <col min="3589" max="3589" width="51" style="221" customWidth="1"/>
    <col min="3590" max="3590" width="45.125" style="221" customWidth="1"/>
    <col min="3591" max="3591" width="19" style="221" customWidth="1"/>
    <col min="3592" max="3593" width="23.125" style="221" customWidth="1"/>
    <col min="3594" max="3596" width="37.25" style="221" customWidth="1"/>
    <col min="3597" max="3597" width="17.75" style="221" bestFit="1" customWidth="1"/>
    <col min="3598" max="3598" width="17.25" style="221" bestFit="1" customWidth="1"/>
    <col min="3599" max="3599" width="14.75" style="221" customWidth="1"/>
    <col min="3600" max="3600" width="18.375" style="221" customWidth="1"/>
    <col min="3601" max="3601" width="16" style="221" bestFit="1" customWidth="1"/>
    <col min="3602" max="3602" width="43.875" style="221" customWidth="1"/>
    <col min="3603" max="3842" width="5" style="221"/>
    <col min="3843" max="3843" width="2.625" style="221" customWidth="1"/>
    <col min="3844" max="3844" width="3.5" style="221" customWidth="1"/>
    <col min="3845" max="3845" width="51" style="221" customWidth="1"/>
    <col min="3846" max="3846" width="45.125" style="221" customWidth="1"/>
    <col min="3847" max="3847" width="19" style="221" customWidth="1"/>
    <col min="3848" max="3849" width="23.125" style="221" customWidth="1"/>
    <col min="3850" max="3852" width="37.25" style="221" customWidth="1"/>
    <col min="3853" max="3853" width="17.75" style="221" bestFit="1" customWidth="1"/>
    <col min="3854" max="3854" width="17.25" style="221" bestFit="1" customWidth="1"/>
    <col min="3855" max="3855" width="14.75" style="221" customWidth="1"/>
    <col min="3856" max="3856" width="18.375" style="221" customWidth="1"/>
    <col min="3857" max="3857" width="16" style="221" bestFit="1" customWidth="1"/>
    <col min="3858" max="3858" width="43.875" style="221" customWidth="1"/>
    <col min="3859" max="4098" width="5" style="221"/>
    <col min="4099" max="4099" width="2.625" style="221" customWidth="1"/>
    <col min="4100" max="4100" width="3.5" style="221" customWidth="1"/>
    <col min="4101" max="4101" width="51" style="221" customWidth="1"/>
    <col min="4102" max="4102" width="45.125" style="221" customWidth="1"/>
    <col min="4103" max="4103" width="19" style="221" customWidth="1"/>
    <col min="4104" max="4105" width="23.125" style="221" customWidth="1"/>
    <col min="4106" max="4108" width="37.25" style="221" customWidth="1"/>
    <col min="4109" max="4109" width="17.75" style="221" bestFit="1" customWidth="1"/>
    <col min="4110" max="4110" width="17.25" style="221" bestFit="1" customWidth="1"/>
    <col min="4111" max="4111" width="14.75" style="221" customWidth="1"/>
    <col min="4112" max="4112" width="18.375" style="221" customWidth="1"/>
    <col min="4113" max="4113" width="16" style="221" bestFit="1" customWidth="1"/>
    <col min="4114" max="4114" width="43.875" style="221" customWidth="1"/>
    <col min="4115" max="4354" width="5" style="221"/>
    <col min="4355" max="4355" width="2.625" style="221" customWidth="1"/>
    <col min="4356" max="4356" width="3.5" style="221" customWidth="1"/>
    <col min="4357" max="4357" width="51" style="221" customWidth="1"/>
    <col min="4358" max="4358" width="45.125" style="221" customWidth="1"/>
    <col min="4359" max="4359" width="19" style="221" customWidth="1"/>
    <col min="4360" max="4361" width="23.125" style="221" customWidth="1"/>
    <col min="4362" max="4364" width="37.25" style="221" customWidth="1"/>
    <col min="4365" max="4365" width="17.75" style="221" bestFit="1" customWidth="1"/>
    <col min="4366" max="4366" width="17.25" style="221" bestFit="1" customWidth="1"/>
    <col min="4367" max="4367" width="14.75" style="221" customWidth="1"/>
    <col min="4368" max="4368" width="18.375" style="221" customWidth="1"/>
    <col min="4369" max="4369" width="16" style="221" bestFit="1" customWidth="1"/>
    <col min="4370" max="4370" width="43.875" style="221" customWidth="1"/>
    <col min="4371" max="4610" width="5" style="221"/>
    <col min="4611" max="4611" width="2.625" style="221" customWidth="1"/>
    <col min="4612" max="4612" width="3.5" style="221" customWidth="1"/>
    <col min="4613" max="4613" width="51" style="221" customWidth="1"/>
    <col min="4614" max="4614" width="45.125" style="221" customWidth="1"/>
    <col min="4615" max="4615" width="19" style="221" customWidth="1"/>
    <col min="4616" max="4617" width="23.125" style="221" customWidth="1"/>
    <col min="4618" max="4620" width="37.25" style="221" customWidth="1"/>
    <col min="4621" max="4621" width="17.75" style="221" bestFit="1" customWidth="1"/>
    <col min="4622" max="4622" width="17.25" style="221" bestFit="1" customWidth="1"/>
    <col min="4623" max="4623" width="14.75" style="221" customWidth="1"/>
    <col min="4624" max="4624" width="18.375" style="221" customWidth="1"/>
    <col min="4625" max="4625" width="16" style="221" bestFit="1" customWidth="1"/>
    <col min="4626" max="4626" width="43.875" style="221" customWidth="1"/>
    <col min="4627" max="4866" width="5" style="221"/>
    <col min="4867" max="4867" width="2.625" style="221" customWidth="1"/>
    <col min="4868" max="4868" width="3.5" style="221" customWidth="1"/>
    <col min="4869" max="4869" width="51" style="221" customWidth="1"/>
    <col min="4870" max="4870" width="45.125" style="221" customWidth="1"/>
    <col min="4871" max="4871" width="19" style="221" customWidth="1"/>
    <col min="4872" max="4873" width="23.125" style="221" customWidth="1"/>
    <col min="4874" max="4876" width="37.25" style="221" customWidth="1"/>
    <col min="4877" max="4877" width="17.75" style="221" bestFit="1" customWidth="1"/>
    <col min="4878" max="4878" width="17.25" style="221" bestFit="1" customWidth="1"/>
    <col min="4879" max="4879" width="14.75" style="221" customWidth="1"/>
    <col min="4880" max="4880" width="18.375" style="221" customWidth="1"/>
    <col min="4881" max="4881" width="16" style="221" bestFit="1" customWidth="1"/>
    <col min="4882" max="4882" width="43.875" style="221" customWidth="1"/>
    <col min="4883" max="5122" width="5" style="221"/>
    <col min="5123" max="5123" width="2.625" style="221" customWidth="1"/>
    <col min="5124" max="5124" width="3.5" style="221" customWidth="1"/>
    <col min="5125" max="5125" width="51" style="221" customWidth="1"/>
    <col min="5126" max="5126" width="45.125" style="221" customWidth="1"/>
    <col min="5127" max="5127" width="19" style="221" customWidth="1"/>
    <col min="5128" max="5129" width="23.125" style="221" customWidth="1"/>
    <col min="5130" max="5132" width="37.25" style="221" customWidth="1"/>
    <col min="5133" max="5133" width="17.75" style="221" bestFit="1" customWidth="1"/>
    <col min="5134" max="5134" width="17.25" style="221" bestFit="1" customWidth="1"/>
    <col min="5135" max="5135" width="14.75" style="221" customWidth="1"/>
    <col min="5136" max="5136" width="18.375" style="221" customWidth="1"/>
    <col min="5137" max="5137" width="16" style="221" bestFit="1" customWidth="1"/>
    <col min="5138" max="5138" width="43.875" style="221" customWidth="1"/>
    <col min="5139" max="5378" width="5" style="221"/>
    <col min="5379" max="5379" width="2.625" style="221" customWidth="1"/>
    <col min="5380" max="5380" width="3.5" style="221" customWidth="1"/>
    <col min="5381" max="5381" width="51" style="221" customWidth="1"/>
    <col min="5382" max="5382" width="45.125" style="221" customWidth="1"/>
    <col min="5383" max="5383" width="19" style="221" customWidth="1"/>
    <col min="5384" max="5385" width="23.125" style="221" customWidth="1"/>
    <col min="5386" max="5388" width="37.25" style="221" customWidth="1"/>
    <col min="5389" max="5389" width="17.75" style="221" bestFit="1" customWidth="1"/>
    <col min="5390" max="5390" width="17.25" style="221" bestFit="1" customWidth="1"/>
    <col min="5391" max="5391" width="14.75" style="221" customWidth="1"/>
    <col min="5392" max="5392" width="18.375" style="221" customWidth="1"/>
    <col min="5393" max="5393" width="16" style="221" bestFit="1" customWidth="1"/>
    <col min="5394" max="5394" width="43.875" style="221" customWidth="1"/>
    <col min="5395" max="5634" width="5" style="221"/>
    <col min="5635" max="5635" width="2.625" style="221" customWidth="1"/>
    <col min="5636" max="5636" width="3.5" style="221" customWidth="1"/>
    <col min="5637" max="5637" width="51" style="221" customWidth="1"/>
    <col min="5638" max="5638" width="45.125" style="221" customWidth="1"/>
    <col min="5639" max="5639" width="19" style="221" customWidth="1"/>
    <col min="5640" max="5641" width="23.125" style="221" customWidth="1"/>
    <col min="5642" max="5644" width="37.25" style="221" customWidth="1"/>
    <col min="5645" max="5645" width="17.75" style="221" bestFit="1" customWidth="1"/>
    <col min="5646" max="5646" width="17.25" style="221" bestFit="1" customWidth="1"/>
    <col min="5647" max="5647" width="14.75" style="221" customWidth="1"/>
    <col min="5648" max="5648" width="18.375" style="221" customWidth="1"/>
    <col min="5649" max="5649" width="16" style="221" bestFit="1" customWidth="1"/>
    <col min="5650" max="5650" width="43.875" style="221" customWidth="1"/>
    <col min="5651" max="5890" width="5" style="221"/>
    <col min="5891" max="5891" width="2.625" style="221" customWidth="1"/>
    <col min="5892" max="5892" width="3.5" style="221" customWidth="1"/>
    <col min="5893" max="5893" width="51" style="221" customWidth="1"/>
    <col min="5894" max="5894" width="45.125" style="221" customWidth="1"/>
    <col min="5895" max="5895" width="19" style="221" customWidth="1"/>
    <col min="5896" max="5897" width="23.125" style="221" customWidth="1"/>
    <col min="5898" max="5900" width="37.25" style="221" customWidth="1"/>
    <col min="5901" max="5901" width="17.75" style="221" bestFit="1" customWidth="1"/>
    <col min="5902" max="5902" width="17.25" style="221" bestFit="1" customWidth="1"/>
    <col min="5903" max="5903" width="14.75" style="221" customWidth="1"/>
    <col min="5904" max="5904" width="18.375" style="221" customWidth="1"/>
    <col min="5905" max="5905" width="16" style="221" bestFit="1" customWidth="1"/>
    <col min="5906" max="5906" width="43.875" style="221" customWidth="1"/>
    <col min="5907" max="6146" width="5" style="221"/>
    <col min="6147" max="6147" width="2.625" style="221" customWidth="1"/>
    <col min="6148" max="6148" width="3.5" style="221" customWidth="1"/>
    <col min="6149" max="6149" width="51" style="221" customWidth="1"/>
    <col min="6150" max="6150" width="45.125" style="221" customWidth="1"/>
    <col min="6151" max="6151" width="19" style="221" customWidth="1"/>
    <col min="6152" max="6153" width="23.125" style="221" customWidth="1"/>
    <col min="6154" max="6156" width="37.25" style="221" customWidth="1"/>
    <col min="6157" max="6157" width="17.75" style="221" bestFit="1" customWidth="1"/>
    <col min="6158" max="6158" width="17.25" style="221" bestFit="1" customWidth="1"/>
    <col min="6159" max="6159" width="14.75" style="221" customWidth="1"/>
    <col min="6160" max="6160" width="18.375" style="221" customWidth="1"/>
    <col min="6161" max="6161" width="16" style="221" bestFit="1" customWidth="1"/>
    <col min="6162" max="6162" width="43.875" style="221" customWidth="1"/>
    <col min="6163" max="6402" width="5" style="221"/>
    <col min="6403" max="6403" width="2.625" style="221" customWidth="1"/>
    <col min="6404" max="6404" width="3.5" style="221" customWidth="1"/>
    <col min="6405" max="6405" width="51" style="221" customWidth="1"/>
    <col min="6406" max="6406" width="45.125" style="221" customWidth="1"/>
    <col min="6407" max="6407" width="19" style="221" customWidth="1"/>
    <col min="6408" max="6409" width="23.125" style="221" customWidth="1"/>
    <col min="6410" max="6412" width="37.25" style="221" customWidth="1"/>
    <col min="6413" max="6413" width="17.75" style="221" bestFit="1" customWidth="1"/>
    <col min="6414" max="6414" width="17.25" style="221" bestFit="1" customWidth="1"/>
    <col min="6415" max="6415" width="14.75" style="221" customWidth="1"/>
    <col min="6416" max="6416" width="18.375" style="221" customWidth="1"/>
    <col min="6417" max="6417" width="16" style="221" bestFit="1" customWidth="1"/>
    <col min="6418" max="6418" width="43.875" style="221" customWidth="1"/>
    <col min="6419" max="6658" width="5" style="221"/>
    <col min="6659" max="6659" width="2.625" style="221" customWidth="1"/>
    <col min="6660" max="6660" width="3.5" style="221" customWidth="1"/>
    <col min="6661" max="6661" width="51" style="221" customWidth="1"/>
    <col min="6662" max="6662" width="45.125" style="221" customWidth="1"/>
    <col min="6663" max="6663" width="19" style="221" customWidth="1"/>
    <col min="6664" max="6665" width="23.125" style="221" customWidth="1"/>
    <col min="6666" max="6668" width="37.25" style="221" customWidth="1"/>
    <col min="6669" max="6669" width="17.75" style="221" bestFit="1" customWidth="1"/>
    <col min="6670" max="6670" width="17.25" style="221" bestFit="1" customWidth="1"/>
    <col min="6671" max="6671" width="14.75" style="221" customWidth="1"/>
    <col min="6672" max="6672" width="18.375" style="221" customWidth="1"/>
    <col min="6673" max="6673" width="16" style="221" bestFit="1" customWidth="1"/>
    <col min="6674" max="6674" width="43.875" style="221" customWidth="1"/>
    <col min="6675" max="6914" width="5" style="221"/>
    <col min="6915" max="6915" width="2.625" style="221" customWidth="1"/>
    <col min="6916" max="6916" width="3.5" style="221" customWidth="1"/>
    <col min="6917" max="6917" width="51" style="221" customWidth="1"/>
    <col min="6918" max="6918" width="45.125" style="221" customWidth="1"/>
    <col min="6919" max="6919" width="19" style="221" customWidth="1"/>
    <col min="6920" max="6921" width="23.125" style="221" customWidth="1"/>
    <col min="6922" max="6924" width="37.25" style="221" customWidth="1"/>
    <col min="6925" max="6925" width="17.75" style="221" bestFit="1" customWidth="1"/>
    <col min="6926" max="6926" width="17.25" style="221" bestFit="1" customWidth="1"/>
    <col min="6927" max="6927" width="14.75" style="221" customWidth="1"/>
    <col min="6928" max="6928" width="18.375" style="221" customWidth="1"/>
    <col min="6929" max="6929" width="16" style="221" bestFit="1" customWidth="1"/>
    <col min="6930" max="6930" width="43.875" style="221" customWidth="1"/>
    <col min="6931" max="7170" width="5" style="221"/>
    <col min="7171" max="7171" width="2.625" style="221" customWidth="1"/>
    <col min="7172" max="7172" width="3.5" style="221" customWidth="1"/>
    <col min="7173" max="7173" width="51" style="221" customWidth="1"/>
    <col min="7174" max="7174" width="45.125" style="221" customWidth="1"/>
    <col min="7175" max="7175" width="19" style="221" customWidth="1"/>
    <col min="7176" max="7177" width="23.125" style="221" customWidth="1"/>
    <col min="7178" max="7180" width="37.25" style="221" customWidth="1"/>
    <col min="7181" max="7181" width="17.75" style="221" bestFit="1" customWidth="1"/>
    <col min="7182" max="7182" width="17.25" style="221" bestFit="1" customWidth="1"/>
    <col min="7183" max="7183" width="14.75" style="221" customWidth="1"/>
    <col min="7184" max="7184" width="18.375" style="221" customWidth="1"/>
    <col min="7185" max="7185" width="16" style="221" bestFit="1" customWidth="1"/>
    <col min="7186" max="7186" width="43.875" style="221" customWidth="1"/>
    <col min="7187" max="7426" width="5" style="221"/>
    <col min="7427" max="7427" width="2.625" style="221" customWidth="1"/>
    <col min="7428" max="7428" width="3.5" style="221" customWidth="1"/>
    <col min="7429" max="7429" width="51" style="221" customWidth="1"/>
    <col min="7430" max="7430" width="45.125" style="221" customWidth="1"/>
    <col min="7431" max="7431" width="19" style="221" customWidth="1"/>
    <col min="7432" max="7433" width="23.125" style="221" customWidth="1"/>
    <col min="7434" max="7436" width="37.25" style="221" customWidth="1"/>
    <col min="7437" max="7437" width="17.75" style="221" bestFit="1" customWidth="1"/>
    <col min="7438" max="7438" width="17.25" style="221" bestFit="1" customWidth="1"/>
    <col min="7439" max="7439" width="14.75" style="221" customWidth="1"/>
    <col min="7440" max="7440" width="18.375" style="221" customWidth="1"/>
    <col min="7441" max="7441" width="16" style="221" bestFit="1" customWidth="1"/>
    <col min="7442" max="7442" width="43.875" style="221" customWidth="1"/>
    <col min="7443" max="7682" width="5" style="221"/>
    <col min="7683" max="7683" width="2.625" style="221" customWidth="1"/>
    <col min="7684" max="7684" width="3.5" style="221" customWidth="1"/>
    <col min="7685" max="7685" width="51" style="221" customWidth="1"/>
    <col min="7686" max="7686" width="45.125" style="221" customWidth="1"/>
    <col min="7687" max="7687" width="19" style="221" customWidth="1"/>
    <col min="7688" max="7689" width="23.125" style="221" customWidth="1"/>
    <col min="7690" max="7692" width="37.25" style="221" customWidth="1"/>
    <col min="7693" max="7693" width="17.75" style="221" bestFit="1" customWidth="1"/>
    <col min="7694" max="7694" width="17.25" style="221" bestFit="1" customWidth="1"/>
    <col min="7695" max="7695" width="14.75" style="221" customWidth="1"/>
    <col min="7696" max="7696" width="18.375" style="221" customWidth="1"/>
    <col min="7697" max="7697" width="16" style="221" bestFit="1" customWidth="1"/>
    <col min="7698" max="7698" width="43.875" style="221" customWidth="1"/>
    <col min="7699" max="7938" width="5" style="221"/>
    <col min="7939" max="7939" width="2.625" style="221" customWidth="1"/>
    <col min="7940" max="7940" width="3.5" style="221" customWidth="1"/>
    <col min="7941" max="7941" width="51" style="221" customWidth="1"/>
    <col min="7942" max="7942" width="45.125" style="221" customWidth="1"/>
    <col min="7943" max="7943" width="19" style="221" customWidth="1"/>
    <col min="7944" max="7945" width="23.125" style="221" customWidth="1"/>
    <col min="7946" max="7948" width="37.25" style="221" customWidth="1"/>
    <col min="7949" max="7949" width="17.75" style="221" bestFit="1" customWidth="1"/>
    <col min="7950" max="7950" width="17.25" style="221" bestFit="1" customWidth="1"/>
    <col min="7951" max="7951" width="14.75" style="221" customWidth="1"/>
    <col min="7952" max="7952" width="18.375" style="221" customWidth="1"/>
    <col min="7953" max="7953" width="16" style="221" bestFit="1" customWidth="1"/>
    <col min="7954" max="7954" width="43.875" style="221" customWidth="1"/>
    <col min="7955" max="8194" width="5" style="221"/>
    <col min="8195" max="8195" width="2.625" style="221" customWidth="1"/>
    <col min="8196" max="8196" width="3.5" style="221" customWidth="1"/>
    <col min="8197" max="8197" width="51" style="221" customWidth="1"/>
    <col min="8198" max="8198" width="45.125" style="221" customWidth="1"/>
    <col min="8199" max="8199" width="19" style="221" customWidth="1"/>
    <col min="8200" max="8201" width="23.125" style="221" customWidth="1"/>
    <col min="8202" max="8204" width="37.25" style="221" customWidth="1"/>
    <col min="8205" max="8205" width="17.75" style="221" bestFit="1" customWidth="1"/>
    <col min="8206" max="8206" width="17.25" style="221" bestFit="1" customWidth="1"/>
    <col min="8207" max="8207" width="14.75" style="221" customWidth="1"/>
    <col min="8208" max="8208" width="18.375" style="221" customWidth="1"/>
    <col min="8209" max="8209" width="16" style="221" bestFit="1" customWidth="1"/>
    <col min="8210" max="8210" width="43.875" style="221" customWidth="1"/>
    <col min="8211" max="8450" width="5" style="221"/>
    <col min="8451" max="8451" width="2.625" style="221" customWidth="1"/>
    <col min="8452" max="8452" width="3.5" style="221" customWidth="1"/>
    <col min="8453" max="8453" width="51" style="221" customWidth="1"/>
    <col min="8454" max="8454" width="45.125" style="221" customWidth="1"/>
    <col min="8455" max="8455" width="19" style="221" customWidth="1"/>
    <col min="8456" max="8457" width="23.125" style="221" customWidth="1"/>
    <col min="8458" max="8460" width="37.25" style="221" customWidth="1"/>
    <col min="8461" max="8461" width="17.75" style="221" bestFit="1" customWidth="1"/>
    <col min="8462" max="8462" width="17.25" style="221" bestFit="1" customWidth="1"/>
    <col min="8463" max="8463" width="14.75" style="221" customWidth="1"/>
    <col min="8464" max="8464" width="18.375" style="221" customWidth="1"/>
    <col min="8465" max="8465" width="16" style="221" bestFit="1" customWidth="1"/>
    <col min="8466" max="8466" width="43.875" style="221" customWidth="1"/>
    <col min="8467" max="8706" width="5" style="221"/>
    <col min="8707" max="8707" width="2.625" style="221" customWidth="1"/>
    <col min="8708" max="8708" width="3.5" style="221" customWidth="1"/>
    <col min="8709" max="8709" width="51" style="221" customWidth="1"/>
    <col min="8710" max="8710" width="45.125" style="221" customWidth="1"/>
    <col min="8711" max="8711" width="19" style="221" customWidth="1"/>
    <col min="8712" max="8713" width="23.125" style="221" customWidth="1"/>
    <col min="8714" max="8716" width="37.25" style="221" customWidth="1"/>
    <col min="8717" max="8717" width="17.75" style="221" bestFit="1" customWidth="1"/>
    <col min="8718" max="8718" width="17.25" style="221" bestFit="1" customWidth="1"/>
    <col min="8719" max="8719" width="14.75" style="221" customWidth="1"/>
    <col min="8720" max="8720" width="18.375" style="221" customWidth="1"/>
    <col min="8721" max="8721" width="16" style="221" bestFit="1" customWidth="1"/>
    <col min="8722" max="8722" width="43.875" style="221" customWidth="1"/>
    <col min="8723" max="8962" width="5" style="221"/>
    <col min="8963" max="8963" width="2.625" style="221" customWidth="1"/>
    <col min="8964" max="8964" width="3.5" style="221" customWidth="1"/>
    <col min="8965" max="8965" width="51" style="221" customWidth="1"/>
    <col min="8966" max="8966" width="45.125" style="221" customWidth="1"/>
    <col min="8967" max="8967" width="19" style="221" customWidth="1"/>
    <col min="8968" max="8969" width="23.125" style="221" customWidth="1"/>
    <col min="8970" max="8972" width="37.25" style="221" customWidth="1"/>
    <col min="8973" max="8973" width="17.75" style="221" bestFit="1" customWidth="1"/>
    <col min="8974" max="8974" width="17.25" style="221" bestFit="1" customWidth="1"/>
    <col min="8975" max="8975" width="14.75" style="221" customWidth="1"/>
    <col min="8976" max="8976" width="18.375" style="221" customWidth="1"/>
    <col min="8977" max="8977" width="16" style="221" bestFit="1" customWidth="1"/>
    <col min="8978" max="8978" width="43.875" style="221" customWidth="1"/>
    <col min="8979" max="9218" width="5" style="221"/>
    <col min="9219" max="9219" width="2.625" style="221" customWidth="1"/>
    <col min="9220" max="9220" width="3.5" style="221" customWidth="1"/>
    <col min="9221" max="9221" width="51" style="221" customWidth="1"/>
    <col min="9222" max="9222" width="45.125" style="221" customWidth="1"/>
    <col min="9223" max="9223" width="19" style="221" customWidth="1"/>
    <col min="9224" max="9225" width="23.125" style="221" customWidth="1"/>
    <col min="9226" max="9228" width="37.25" style="221" customWidth="1"/>
    <col min="9229" max="9229" width="17.75" style="221" bestFit="1" customWidth="1"/>
    <col min="9230" max="9230" width="17.25" style="221" bestFit="1" customWidth="1"/>
    <col min="9231" max="9231" width="14.75" style="221" customWidth="1"/>
    <col min="9232" max="9232" width="18.375" style="221" customWidth="1"/>
    <col min="9233" max="9233" width="16" style="221" bestFit="1" customWidth="1"/>
    <col min="9234" max="9234" width="43.875" style="221" customWidth="1"/>
    <col min="9235" max="9474" width="5" style="221"/>
    <col min="9475" max="9475" width="2.625" style="221" customWidth="1"/>
    <col min="9476" max="9476" width="3.5" style="221" customWidth="1"/>
    <col min="9477" max="9477" width="51" style="221" customWidth="1"/>
    <col min="9478" max="9478" width="45.125" style="221" customWidth="1"/>
    <col min="9479" max="9479" width="19" style="221" customWidth="1"/>
    <col min="9480" max="9481" width="23.125" style="221" customWidth="1"/>
    <col min="9482" max="9484" width="37.25" style="221" customWidth="1"/>
    <col min="9485" max="9485" width="17.75" style="221" bestFit="1" customWidth="1"/>
    <col min="9486" max="9486" width="17.25" style="221" bestFit="1" customWidth="1"/>
    <col min="9487" max="9487" width="14.75" style="221" customWidth="1"/>
    <col min="9488" max="9488" width="18.375" style="221" customWidth="1"/>
    <col min="9489" max="9489" width="16" style="221" bestFit="1" customWidth="1"/>
    <col min="9490" max="9490" width="43.875" style="221" customWidth="1"/>
    <col min="9491" max="9730" width="5" style="221"/>
    <col min="9731" max="9731" width="2.625" style="221" customWidth="1"/>
    <col min="9732" max="9732" width="3.5" style="221" customWidth="1"/>
    <col min="9733" max="9733" width="51" style="221" customWidth="1"/>
    <col min="9734" max="9734" width="45.125" style="221" customWidth="1"/>
    <col min="9735" max="9735" width="19" style="221" customWidth="1"/>
    <col min="9736" max="9737" width="23.125" style="221" customWidth="1"/>
    <col min="9738" max="9740" width="37.25" style="221" customWidth="1"/>
    <col min="9741" max="9741" width="17.75" style="221" bestFit="1" customWidth="1"/>
    <col min="9742" max="9742" width="17.25" style="221" bestFit="1" customWidth="1"/>
    <col min="9743" max="9743" width="14.75" style="221" customWidth="1"/>
    <col min="9744" max="9744" width="18.375" style="221" customWidth="1"/>
    <col min="9745" max="9745" width="16" style="221" bestFit="1" customWidth="1"/>
    <col min="9746" max="9746" width="43.875" style="221" customWidth="1"/>
    <col min="9747" max="9986" width="5" style="221"/>
    <col min="9987" max="9987" width="2.625" style="221" customWidth="1"/>
    <col min="9988" max="9988" width="3.5" style="221" customWidth="1"/>
    <col min="9989" max="9989" width="51" style="221" customWidth="1"/>
    <col min="9990" max="9990" width="45.125" style="221" customWidth="1"/>
    <col min="9991" max="9991" width="19" style="221" customWidth="1"/>
    <col min="9992" max="9993" width="23.125" style="221" customWidth="1"/>
    <col min="9994" max="9996" width="37.25" style="221" customWidth="1"/>
    <col min="9997" max="9997" width="17.75" style="221" bestFit="1" customWidth="1"/>
    <col min="9998" max="9998" width="17.25" style="221" bestFit="1" customWidth="1"/>
    <col min="9999" max="9999" width="14.75" style="221" customWidth="1"/>
    <col min="10000" max="10000" width="18.375" style="221" customWidth="1"/>
    <col min="10001" max="10001" width="16" style="221" bestFit="1" customWidth="1"/>
    <col min="10002" max="10002" width="43.875" style="221" customWidth="1"/>
    <col min="10003" max="10242" width="5" style="221"/>
    <col min="10243" max="10243" width="2.625" style="221" customWidth="1"/>
    <col min="10244" max="10244" width="3.5" style="221" customWidth="1"/>
    <col min="10245" max="10245" width="51" style="221" customWidth="1"/>
    <col min="10246" max="10246" width="45.125" style="221" customWidth="1"/>
    <col min="10247" max="10247" width="19" style="221" customWidth="1"/>
    <col min="10248" max="10249" width="23.125" style="221" customWidth="1"/>
    <col min="10250" max="10252" width="37.25" style="221" customWidth="1"/>
    <col min="10253" max="10253" width="17.75" style="221" bestFit="1" customWidth="1"/>
    <col min="10254" max="10254" width="17.25" style="221" bestFit="1" customWidth="1"/>
    <col min="10255" max="10255" width="14.75" style="221" customWidth="1"/>
    <col min="10256" max="10256" width="18.375" style="221" customWidth="1"/>
    <col min="10257" max="10257" width="16" style="221" bestFit="1" customWidth="1"/>
    <col min="10258" max="10258" width="43.875" style="221" customWidth="1"/>
    <col min="10259" max="10498" width="5" style="221"/>
    <col min="10499" max="10499" width="2.625" style="221" customWidth="1"/>
    <col min="10500" max="10500" width="3.5" style="221" customWidth="1"/>
    <col min="10501" max="10501" width="51" style="221" customWidth="1"/>
    <col min="10502" max="10502" width="45.125" style="221" customWidth="1"/>
    <col min="10503" max="10503" width="19" style="221" customWidth="1"/>
    <col min="10504" max="10505" width="23.125" style="221" customWidth="1"/>
    <col min="10506" max="10508" width="37.25" style="221" customWidth="1"/>
    <col min="10509" max="10509" width="17.75" style="221" bestFit="1" customWidth="1"/>
    <col min="10510" max="10510" width="17.25" style="221" bestFit="1" customWidth="1"/>
    <col min="10511" max="10511" width="14.75" style="221" customWidth="1"/>
    <col min="10512" max="10512" width="18.375" style="221" customWidth="1"/>
    <col min="10513" max="10513" width="16" style="221" bestFit="1" customWidth="1"/>
    <col min="10514" max="10514" width="43.875" style="221" customWidth="1"/>
    <col min="10515" max="10754" width="5" style="221"/>
    <col min="10755" max="10755" width="2.625" style="221" customWidth="1"/>
    <col min="10756" max="10756" width="3.5" style="221" customWidth="1"/>
    <col min="10757" max="10757" width="51" style="221" customWidth="1"/>
    <col min="10758" max="10758" width="45.125" style="221" customWidth="1"/>
    <col min="10759" max="10759" width="19" style="221" customWidth="1"/>
    <col min="10760" max="10761" width="23.125" style="221" customWidth="1"/>
    <col min="10762" max="10764" width="37.25" style="221" customWidth="1"/>
    <col min="10765" max="10765" width="17.75" style="221" bestFit="1" customWidth="1"/>
    <col min="10766" max="10766" width="17.25" style="221" bestFit="1" customWidth="1"/>
    <col min="10767" max="10767" width="14.75" style="221" customWidth="1"/>
    <col min="10768" max="10768" width="18.375" style="221" customWidth="1"/>
    <col min="10769" max="10769" width="16" style="221" bestFit="1" customWidth="1"/>
    <col min="10770" max="10770" width="43.875" style="221" customWidth="1"/>
    <col min="10771" max="11010" width="5" style="221"/>
    <col min="11011" max="11011" width="2.625" style="221" customWidth="1"/>
    <col min="11012" max="11012" width="3.5" style="221" customWidth="1"/>
    <col min="11013" max="11013" width="51" style="221" customWidth="1"/>
    <col min="11014" max="11014" width="45.125" style="221" customWidth="1"/>
    <col min="11015" max="11015" width="19" style="221" customWidth="1"/>
    <col min="11016" max="11017" width="23.125" style="221" customWidth="1"/>
    <col min="11018" max="11020" width="37.25" style="221" customWidth="1"/>
    <col min="11021" max="11021" width="17.75" style="221" bestFit="1" customWidth="1"/>
    <col min="11022" max="11022" width="17.25" style="221" bestFit="1" customWidth="1"/>
    <col min="11023" max="11023" width="14.75" style="221" customWidth="1"/>
    <col min="11024" max="11024" width="18.375" style="221" customWidth="1"/>
    <col min="11025" max="11025" width="16" style="221" bestFit="1" customWidth="1"/>
    <col min="11026" max="11026" width="43.875" style="221" customWidth="1"/>
    <col min="11027" max="11266" width="5" style="221"/>
    <col min="11267" max="11267" width="2.625" style="221" customWidth="1"/>
    <col min="11268" max="11268" width="3.5" style="221" customWidth="1"/>
    <col min="11269" max="11269" width="51" style="221" customWidth="1"/>
    <col min="11270" max="11270" width="45.125" style="221" customWidth="1"/>
    <col min="11271" max="11271" width="19" style="221" customWidth="1"/>
    <col min="11272" max="11273" width="23.125" style="221" customWidth="1"/>
    <col min="11274" max="11276" width="37.25" style="221" customWidth="1"/>
    <col min="11277" max="11277" width="17.75" style="221" bestFit="1" customWidth="1"/>
    <col min="11278" max="11278" width="17.25" style="221" bestFit="1" customWidth="1"/>
    <col min="11279" max="11279" width="14.75" style="221" customWidth="1"/>
    <col min="11280" max="11280" width="18.375" style="221" customWidth="1"/>
    <col min="11281" max="11281" width="16" style="221" bestFit="1" customWidth="1"/>
    <col min="11282" max="11282" width="43.875" style="221" customWidth="1"/>
    <col min="11283" max="11522" width="5" style="221"/>
    <col min="11523" max="11523" width="2.625" style="221" customWidth="1"/>
    <col min="11524" max="11524" width="3.5" style="221" customWidth="1"/>
    <col min="11525" max="11525" width="51" style="221" customWidth="1"/>
    <col min="11526" max="11526" width="45.125" style="221" customWidth="1"/>
    <col min="11527" max="11527" width="19" style="221" customWidth="1"/>
    <col min="11528" max="11529" width="23.125" style="221" customWidth="1"/>
    <col min="11530" max="11532" width="37.25" style="221" customWidth="1"/>
    <col min="11533" max="11533" width="17.75" style="221" bestFit="1" customWidth="1"/>
    <col min="11534" max="11534" width="17.25" style="221" bestFit="1" customWidth="1"/>
    <col min="11535" max="11535" width="14.75" style="221" customWidth="1"/>
    <col min="11536" max="11536" width="18.375" style="221" customWidth="1"/>
    <col min="11537" max="11537" width="16" style="221" bestFit="1" customWidth="1"/>
    <col min="11538" max="11538" width="43.875" style="221" customWidth="1"/>
    <col min="11539" max="11778" width="5" style="221"/>
    <col min="11779" max="11779" width="2.625" style="221" customWidth="1"/>
    <col min="11780" max="11780" width="3.5" style="221" customWidth="1"/>
    <col min="11781" max="11781" width="51" style="221" customWidth="1"/>
    <col min="11782" max="11782" width="45.125" style="221" customWidth="1"/>
    <col min="11783" max="11783" width="19" style="221" customWidth="1"/>
    <col min="11784" max="11785" width="23.125" style="221" customWidth="1"/>
    <col min="11786" max="11788" width="37.25" style="221" customWidth="1"/>
    <col min="11789" max="11789" width="17.75" style="221" bestFit="1" customWidth="1"/>
    <col min="11790" max="11790" width="17.25" style="221" bestFit="1" customWidth="1"/>
    <col min="11791" max="11791" width="14.75" style="221" customWidth="1"/>
    <col min="11792" max="11792" width="18.375" style="221" customWidth="1"/>
    <col min="11793" max="11793" width="16" style="221" bestFit="1" customWidth="1"/>
    <col min="11794" max="11794" width="43.875" style="221" customWidth="1"/>
    <col min="11795" max="12034" width="5" style="221"/>
    <col min="12035" max="12035" width="2.625" style="221" customWidth="1"/>
    <col min="12036" max="12036" width="3.5" style="221" customWidth="1"/>
    <col min="12037" max="12037" width="51" style="221" customWidth="1"/>
    <col min="12038" max="12038" width="45.125" style="221" customWidth="1"/>
    <col min="12039" max="12039" width="19" style="221" customWidth="1"/>
    <col min="12040" max="12041" width="23.125" style="221" customWidth="1"/>
    <col min="12042" max="12044" width="37.25" style="221" customWidth="1"/>
    <col min="12045" max="12045" width="17.75" style="221" bestFit="1" customWidth="1"/>
    <col min="12046" max="12046" width="17.25" style="221" bestFit="1" customWidth="1"/>
    <col min="12047" max="12047" width="14.75" style="221" customWidth="1"/>
    <col min="12048" max="12048" width="18.375" style="221" customWidth="1"/>
    <col min="12049" max="12049" width="16" style="221" bestFit="1" customWidth="1"/>
    <col min="12050" max="12050" width="43.875" style="221" customWidth="1"/>
    <col min="12051" max="12290" width="5" style="221"/>
    <col min="12291" max="12291" width="2.625" style="221" customWidth="1"/>
    <col min="12292" max="12292" width="3.5" style="221" customWidth="1"/>
    <col min="12293" max="12293" width="51" style="221" customWidth="1"/>
    <col min="12294" max="12294" width="45.125" style="221" customWidth="1"/>
    <col min="12295" max="12295" width="19" style="221" customWidth="1"/>
    <col min="12296" max="12297" width="23.125" style="221" customWidth="1"/>
    <col min="12298" max="12300" width="37.25" style="221" customWidth="1"/>
    <col min="12301" max="12301" width="17.75" style="221" bestFit="1" customWidth="1"/>
    <col min="12302" max="12302" width="17.25" style="221" bestFit="1" customWidth="1"/>
    <col min="12303" max="12303" width="14.75" style="221" customWidth="1"/>
    <col min="12304" max="12304" width="18.375" style="221" customWidth="1"/>
    <col min="12305" max="12305" width="16" style="221" bestFit="1" customWidth="1"/>
    <col min="12306" max="12306" width="43.875" style="221" customWidth="1"/>
    <col min="12307" max="12546" width="5" style="221"/>
    <col min="12547" max="12547" width="2.625" style="221" customWidth="1"/>
    <col min="12548" max="12548" width="3.5" style="221" customWidth="1"/>
    <col min="12549" max="12549" width="51" style="221" customWidth="1"/>
    <col min="12550" max="12550" width="45.125" style="221" customWidth="1"/>
    <col min="12551" max="12551" width="19" style="221" customWidth="1"/>
    <col min="12552" max="12553" width="23.125" style="221" customWidth="1"/>
    <col min="12554" max="12556" width="37.25" style="221" customWidth="1"/>
    <col min="12557" max="12557" width="17.75" style="221" bestFit="1" customWidth="1"/>
    <col min="12558" max="12558" width="17.25" style="221" bestFit="1" customWidth="1"/>
    <col min="12559" max="12559" width="14.75" style="221" customWidth="1"/>
    <col min="12560" max="12560" width="18.375" style="221" customWidth="1"/>
    <col min="12561" max="12561" width="16" style="221" bestFit="1" customWidth="1"/>
    <col min="12562" max="12562" width="43.875" style="221" customWidth="1"/>
    <col min="12563" max="12802" width="5" style="221"/>
    <col min="12803" max="12803" width="2.625" style="221" customWidth="1"/>
    <col min="12804" max="12804" width="3.5" style="221" customWidth="1"/>
    <col min="12805" max="12805" width="51" style="221" customWidth="1"/>
    <col min="12806" max="12806" width="45.125" style="221" customWidth="1"/>
    <col min="12807" max="12807" width="19" style="221" customWidth="1"/>
    <col min="12808" max="12809" width="23.125" style="221" customWidth="1"/>
    <col min="12810" max="12812" width="37.25" style="221" customWidth="1"/>
    <col min="12813" max="12813" width="17.75" style="221" bestFit="1" customWidth="1"/>
    <col min="12814" max="12814" width="17.25" style="221" bestFit="1" customWidth="1"/>
    <col min="12815" max="12815" width="14.75" style="221" customWidth="1"/>
    <col min="12816" max="12816" width="18.375" style="221" customWidth="1"/>
    <col min="12817" max="12817" width="16" style="221" bestFit="1" customWidth="1"/>
    <col min="12818" max="12818" width="43.875" style="221" customWidth="1"/>
    <col min="12819" max="13058" width="5" style="221"/>
    <col min="13059" max="13059" width="2.625" style="221" customWidth="1"/>
    <col min="13060" max="13060" width="3.5" style="221" customWidth="1"/>
    <col min="13061" max="13061" width="51" style="221" customWidth="1"/>
    <col min="13062" max="13062" width="45.125" style="221" customWidth="1"/>
    <col min="13063" max="13063" width="19" style="221" customWidth="1"/>
    <col min="13064" max="13065" width="23.125" style="221" customWidth="1"/>
    <col min="13066" max="13068" width="37.25" style="221" customWidth="1"/>
    <col min="13069" max="13069" width="17.75" style="221" bestFit="1" customWidth="1"/>
    <col min="13070" max="13070" width="17.25" style="221" bestFit="1" customWidth="1"/>
    <col min="13071" max="13071" width="14.75" style="221" customWidth="1"/>
    <col min="13072" max="13072" width="18.375" style="221" customWidth="1"/>
    <col min="13073" max="13073" width="16" style="221" bestFit="1" customWidth="1"/>
    <col min="13074" max="13074" width="43.875" style="221" customWidth="1"/>
    <col min="13075" max="13314" width="5" style="221"/>
    <col min="13315" max="13315" width="2.625" style="221" customWidth="1"/>
    <col min="13316" max="13316" width="3.5" style="221" customWidth="1"/>
    <col min="13317" max="13317" width="51" style="221" customWidth="1"/>
    <col min="13318" max="13318" width="45.125" style="221" customWidth="1"/>
    <col min="13319" max="13319" width="19" style="221" customWidth="1"/>
    <col min="13320" max="13321" width="23.125" style="221" customWidth="1"/>
    <col min="13322" max="13324" width="37.25" style="221" customWidth="1"/>
    <col min="13325" max="13325" width="17.75" style="221" bestFit="1" customWidth="1"/>
    <col min="13326" max="13326" width="17.25" style="221" bestFit="1" customWidth="1"/>
    <col min="13327" max="13327" width="14.75" style="221" customWidth="1"/>
    <col min="13328" max="13328" width="18.375" style="221" customWidth="1"/>
    <col min="13329" max="13329" width="16" style="221" bestFit="1" customWidth="1"/>
    <col min="13330" max="13330" width="43.875" style="221" customWidth="1"/>
    <col min="13331" max="13570" width="5" style="221"/>
    <col min="13571" max="13571" width="2.625" style="221" customWidth="1"/>
    <col min="13572" max="13572" width="3.5" style="221" customWidth="1"/>
    <col min="13573" max="13573" width="51" style="221" customWidth="1"/>
    <col min="13574" max="13574" width="45.125" style="221" customWidth="1"/>
    <col min="13575" max="13575" width="19" style="221" customWidth="1"/>
    <col min="13576" max="13577" width="23.125" style="221" customWidth="1"/>
    <col min="13578" max="13580" width="37.25" style="221" customWidth="1"/>
    <col min="13581" max="13581" width="17.75" style="221" bestFit="1" customWidth="1"/>
    <col min="13582" max="13582" width="17.25" style="221" bestFit="1" customWidth="1"/>
    <col min="13583" max="13583" width="14.75" style="221" customWidth="1"/>
    <col min="13584" max="13584" width="18.375" style="221" customWidth="1"/>
    <col min="13585" max="13585" width="16" style="221" bestFit="1" customWidth="1"/>
    <col min="13586" max="13586" width="43.875" style="221" customWidth="1"/>
    <col min="13587" max="13826" width="5" style="221"/>
    <col min="13827" max="13827" width="2.625" style="221" customWidth="1"/>
    <col min="13828" max="13828" width="3.5" style="221" customWidth="1"/>
    <col min="13829" max="13829" width="51" style="221" customWidth="1"/>
    <col min="13830" max="13830" width="45.125" style="221" customWidth="1"/>
    <col min="13831" max="13831" width="19" style="221" customWidth="1"/>
    <col min="13832" max="13833" width="23.125" style="221" customWidth="1"/>
    <col min="13834" max="13836" width="37.25" style="221" customWidth="1"/>
    <col min="13837" max="13837" width="17.75" style="221" bestFit="1" customWidth="1"/>
    <col min="13838" max="13838" width="17.25" style="221" bestFit="1" customWidth="1"/>
    <col min="13839" max="13839" width="14.75" style="221" customWidth="1"/>
    <col min="13840" max="13840" width="18.375" style="221" customWidth="1"/>
    <col min="13841" max="13841" width="16" style="221" bestFit="1" customWidth="1"/>
    <col min="13842" max="13842" width="43.875" style="221" customWidth="1"/>
    <col min="13843" max="14082" width="5" style="221"/>
    <col min="14083" max="14083" width="2.625" style="221" customWidth="1"/>
    <col min="14084" max="14084" width="3.5" style="221" customWidth="1"/>
    <col min="14085" max="14085" width="51" style="221" customWidth="1"/>
    <col min="14086" max="14086" width="45.125" style="221" customWidth="1"/>
    <col min="14087" max="14087" width="19" style="221" customWidth="1"/>
    <col min="14088" max="14089" width="23.125" style="221" customWidth="1"/>
    <col min="14090" max="14092" width="37.25" style="221" customWidth="1"/>
    <col min="14093" max="14093" width="17.75" style="221" bestFit="1" customWidth="1"/>
    <col min="14094" max="14094" width="17.25" style="221" bestFit="1" customWidth="1"/>
    <col min="14095" max="14095" width="14.75" style="221" customWidth="1"/>
    <col min="14096" max="14096" width="18.375" style="221" customWidth="1"/>
    <col min="14097" max="14097" width="16" style="221" bestFit="1" customWidth="1"/>
    <col min="14098" max="14098" width="43.875" style="221" customWidth="1"/>
    <col min="14099" max="14338" width="5" style="221"/>
    <col min="14339" max="14339" width="2.625" style="221" customWidth="1"/>
    <col min="14340" max="14340" width="3.5" style="221" customWidth="1"/>
    <col min="14341" max="14341" width="51" style="221" customWidth="1"/>
    <col min="14342" max="14342" width="45.125" style="221" customWidth="1"/>
    <col min="14343" max="14343" width="19" style="221" customWidth="1"/>
    <col min="14344" max="14345" width="23.125" style="221" customWidth="1"/>
    <col min="14346" max="14348" width="37.25" style="221" customWidth="1"/>
    <col min="14349" max="14349" width="17.75" style="221" bestFit="1" customWidth="1"/>
    <col min="14350" max="14350" width="17.25" style="221" bestFit="1" customWidth="1"/>
    <col min="14351" max="14351" width="14.75" style="221" customWidth="1"/>
    <col min="14352" max="14352" width="18.375" style="221" customWidth="1"/>
    <col min="14353" max="14353" width="16" style="221" bestFit="1" customWidth="1"/>
    <col min="14354" max="14354" width="43.875" style="221" customWidth="1"/>
    <col min="14355" max="14594" width="5" style="221"/>
    <col min="14595" max="14595" width="2.625" style="221" customWidth="1"/>
    <col min="14596" max="14596" width="3.5" style="221" customWidth="1"/>
    <col min="14597" max="14597" width="51" style="221" customWidth="1"/>
    <col min="14598" max="14598" width="45.125" style="221" customWidth="1"/>
    <col min="14599" max="14599" width="19" style="221" customWidth="1"/>
    <col min="14600" max="14601" width="23.125" style="221" customWidth="1"/>
    <col min="14602" max="14604" width="37.25" style="221" customWidth="1"/>
    <col min="14605" max="14605" width="17.75" style="221" bestFit="1" customWidth="1"/>
    <col min="14606" max="14606" width="17.25" style="221" bestFit="1" customWidth="1"/>
    <col min="14607" max="14607" width="14.75" style="221" customWidth="1"/>
    <col min="14608" max="14608" width="18.375" style="221" customWidth="1"/>
    <col min="14609" max="14609" width="16" style="221" bestFit="1" customWidth="1"/>
    <col min="14610" max="14610" width="43.875" style="221" customWidth="1"/>
    <col min="14611" max="14850" width="5" style="221"/>
    <col min="14851" max="14851" width="2.625" style="221" customWidth="1"/>
    <col min="14852" max="14852" width="3.5" style="221" customWidth="1"/>
    <col min="14853" max="14853" width="51" style="221" customWidth="1"/>
    <col min="14854" max="14854" width="45.125" style="221" customWidth="1"/>
    <col min="14855" max="14855" width="19" style="221" customWidth="1"/>
    <col min="14856" max="14857" width="23.125" style="221" customWidth="1"/>
    <col min="14858" max="14860" width="37.25" style="221" customWidth="1"/>
    <col min="14861" max="14861" width="17.75" style="221" bestFit="1" customWidth="1"/>
    <col min="14862" max="14862" width="17.25" style="221" bestFit="1" customWidth="1"/>
    <col min="14863" max="14863" width="14.75" style="221" customWidth="1"/>
    <col min="14864" max="14864" width="18.375" style="221" customWidth="1"/>
    <col min="14865" max="14865" width="16" style="221" bestFit="1" customWidth="1"/>
    <col min="14866" max="14866" width="43.875" style="221" customWidth="1"/>
    <col min="14867" max="15106" width="5" style="221"/>
    <col min="15107" max="15107" width="2.625" style="221" customWidth="1"/>
    <col min="15108" max="15108" width="3.5" style="221" customWidth="1"/>
    <col min="15109" max="15109" width="51" style="221" customWidth="1"/>
    <col min="15110" max="15110" width="45.125" style="221" customWidth="1"/>
    <col min="15111" max="15111" width="19" style="221" customWidth="1"/>
    <col min="15112" max="15113" width="23.125" style="221" customWidth="1"/>
    <col min="15114" max="15116" width="37.25" style="221" customWidth="1"/>
    <col min="15117" max="15117" width="17.75" style="221" bestFit="1" customWidth="1"/>
    <col min="15118" max="15118" width="17.25" style="221" bestFit="1" customWidth="1"/>
    <col min="15119" max="15119" width="14.75" style="221" customWidth="1"/>
    <col min="15120" max="15120" width="18.375" style="221" customWidth="1"/>
    <col min="15121" max="15121" width="16" style="221" bestFit="1" customWidth="1"/>
    <col min="15122" max="15122" width="43.875" style="221" customWidth="1"/>
    <col min="15123" max="15362" width="5" style="221"/>
    <col min="15363" max="15363" width="2.625" style="221" customWidth="1"/>
    <col min="15364" max="15364" width="3.5" style="221" customWidth="1"/>
    <col min="15365" max="15365" width="51" style="221" customWidth="1"/>
    <col min="15366" max="15366" width="45.125" style="221" customWidth="1"/>
    <col min="15367" max="15367" width="19" style="221" customWidth="1"/>
    <col min="15368" max="15369" width="23.125" style="221" customWidth="1"/>
    <col min="15370" max="15372" width="37.25" style="221" customWidth="1"/>
    <col min="15373" max="15373" width="17.75" style="221" bestFit="1" customWidth="1"/>
    <col min="15374" max="15374" width="17.25" style="221" bestFit="1" customWidth="1"/>
    <col min="15375" max="15375" width="14.75" style="221" customWidth="1"/>
    <col min="15376" max="15376" width="18.375" style="221" customWidth="1"/>
    <col min="15377" max="15377" width="16" style="221" bestFit="1" customWidth="1"/>
    <col min="15378" max="15378" width="43.875" style="221" customWidth="1"/>
    <col min="15379" max="15618" width="5" style="221"/>
    <col min="15619" max="15619" width="2.625" style="221" customWidth="1"/>
    <col min="15620" max="15620" width="3.5" style="221" customWidth="1"/>
    <col min="15621" max="15621" width="51" style="221" customWidth="1"/>
    <col min="15622" max="15622" width="45.125" style="221" customWidth="1"/>
    <col min="15623" max="15623" width="19" style="221" customWidth="1"/>
    <col min="15624" max="15625" width="23.125" style="221" customWidth="1"/>
    <col min="15626" max="15628" width="37.25" style="221" customWidth="1"/>
    <col min="15629" max="15629" width="17.75" style="221" bestFit="1" customWidth="1"/>
    <col min="15630" max="15630" width="17.25" style="221" bestFit="1" customWidth="1"/>
    <col min="15631" max="15631" width="14.75" style="221" customWidth="1"/>
    <col min="15632" max="15632" width="18.375" style="221" customWidth="1"/>
    <col min="15633" max="15633" width="16" style="221" bestFit="1" customWidth="1"/>
    <col min="15634" max="15634" width="43.875" style="221" customWidth="1"/>
    <col min="15635" max="15874" width="5" style="221"/>
    <col min="15875" max="15875" width="2.625" style="221" customWidth="1"/>
    <col min="15876" max="15876" width="3.5" style="221" customWidth="1"/>
    <col min="15877" max="15877" width="51" style="221" customWidth="1"/>
    <col min="15878" max="15878" width="45.125" style="221" customWidth="1"/>
    <col min="15879" max="15879" width="19" style="221" customWidth="1"/>
    <col min="15880" max="15881" width="23.125" style="221" customWidth="1"/>
    <col min="15882" max="15884" width="37.25" style="221" customWidth="1"/>
    <col min="15885" max="15885" width="17.75" style="221" bestFit="1" customWidth="1"/>
    <col min="15886" max="15886" width="17.25" style="221" bestFit="1" customWidth="1"/>
    <col min="15887" max="15887" width="14.75" style="221" customWidth="1"/>
    <col min="15888" max="15888" width="18.375" style="221" customWidth="1"/>
    <col min="15889" max="15889" width="16" style="221" bestFit="1" customWidth="1"/>
    <col min="15890" max="15890" width="43.875" style="221" customWidth="1"/>
    <col min="15891" max="16130" width="5" style="221"/>
    <col min="16131" max="16131" width="2.625" style="221" customWidth="1"/>
    <col min="16132" max="16132" width="3.5" style="221" customWidth="1"/>
    <col min="16133" max="16133" width="51" style="221" customWidth="1"/>
    <col min="16134" max="16134" width="45.125" style="221" customWidth="1"/>
    <col min="16135" max="16135" width="19" style="221" customWidth="1"/>
    <col min="16136" max="16137" width="23.125" style="221" customWidth="1"/>
    <col min="16138" max="16140" width="37.25" style="221" customWidth="1"/>
    <col min="16141" max="16141" width="17.75" style="221" bestFit="1" customWidth="1"/>
    <col min="16142" max="16142" width="17.25" style="221" bestFit="1" customWidth="1"/>
    <col min="16143" max="16143" width="14.75" style="221" customWidth="1"/>
    <col min="16144" max="16144" width="18.375" style="221" customWidth="1"/>
    <col min="16145" max="16145" width="16" style="221" bestFit="1" customWidth="1"/>
    <col min="16146" max="16146" width="43.875" style="221" customWidth="1"/>
    <col min="16147" max="16384" width="5" style="221"/>
  </cols>
  <sheetData>
    <row r="1" spans="3:18" ht="42.75">
      <c r="C1" s="223" t="s">
        <v>147</v>
      </c>
      <c r="D1" s="223" t="s">
        <v>279</v>
      </c>
      <c r="E1" s="223" t="s">
        <v>280</v>
      </c>
      <c r="F1" s="223" t="s">
        <v>265</v>
      </c>
      <c r="G1" s="223" t="s">
        <v>281</v>
      </c>
      <c r="H1" s="223" t="s">
        <v>132</v>
      </c>
      <c r="I1" s="223" t="s">
        <v>283</v>
      </c>
      <c r="J1" s="223" t="s">
        <v>123</v>
      </c>
      <c r="K1" s="227" t="s">
        <v>284</v>
      </c>
      <c r="L1" s="227" t="s">
        <v>282</v>
      </c>
      <c r="M1" s="229" t="s">
        <v>285</v>
      </c>
      <c r="N1" s="231" t="s">
        <v>184</v>
      </c>
      <c r="O1" s="231" t="s">
        <v>287</v>
      </c>
      <c r="P1" s="231" t="s">
        <v>286</v>
      </c>
      <c r="Q1" s="231" t="s">
        <v>163</v>
      </c>
      <c r="R1" s="233"/>
    </row>
    <row r="2" spans="3:18" ht="39.950000000000003" customHeight="1">
      <c r="C2" s="224">
        <f>'●様式第26号　事業実績報告書　総括表'!$L$10</f>
        <v>0</v>
      </c>
      <c r="D2" s="224">
        <f>'●様式第26号　事業実績報告書　総括表'!L12</f>
        <v>0</v>
      </c>
      <c r="E2" s="224">
        <f>'●様式第26号　事業実績報告書　総括表'!S15</f>
        <v>0</v>
      </c>
      <c r="F2" s="224">
        <f>'●様式第26号　事業実績報告書　総括表'!AG15</f>
        <v>0</v>
      </c>
      <c r="G2" s="224">
        <f ca="1">'●様式第26号　事業実績報告書　総括表'!T49</f>
        <v>0</v>
      </c>
      <c r="H2" s="226">
        <f ca="1">'●様式第26号　事業実績報告書　総括表'!X49</f>
        <v>0</v>
      </c>
      <c r="I2" s="226">
        <f ca="1">'●様式第26号　事業実績報告書　総括表'!AD49</f>
        <v>0</v>
      </c>
      <c r="J2" s="226">
        <f ca="1">'●様式第26号　事業実績報告書　総括表'!AH49</f>
        <v>0</v>
      </c>
      <c r="K2" s="228" t="str">
        <f>'様式第９号　実績報告書'!S3</f>
        <v xml:space="preserve">  年　 月 　日</v>
      </c>
      <c r="L2" s="229" t="str">
        <f>'様式第９号　実績報告書'!S2</f>
        <v>　番　　　　号</v>
      </c>
      <c r="M2" s="230">
        <f ca="1">'●様式第26号　事業実績報告書　総括表'!T50</f>
        <v>0</v>
      </c>
      <c r="N2" s="228"/>
      <c r="O2" s="232"/>
      <c r="P2" s="232"/>
      <c r="Q2" s="232"/>
      <c r="R2" s="234"/>
    </row>
    <row r="3" spans="3:18" ht="28.5">
      <c r="C3" s="225"/>
      <c r="D3" s="225"/>
      <c r="E3" s="225"/>
      <c r="F3" s="225"/>
      <c r="G3" s="225"/>
      <c r="H3" s="225"/>
      <c r="I3" s="225"/>
      <c r="J3" s="225"/>
      <c r="K3" s="225"/>
      <c r="R3" s="225"/>
    </row>
  </sheetData>
  <sheetProtection algorithmName="SHA-512" hashValue="YfzeFXaQqh3h8hdpFWoGzz+2EDmN5JeERhgjmfFJTipeJyfdLeE5nBQ9C7le1EVjwdpoezM1mrJBwWfFpE4n5Q==" saltValue="n52P4kitNVrr3jm3krJavQ==" spinCount="100000" sheet="1"/>
  <phoneticPr fontId="29"/>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G395"/>
  <sheetViews>
    <sheetView showGridLines="0" topLeftCell="A11" workbookViewId="0">
      <selection activeCell="BJ14" sqref="BJ14"/>
    </sheetView>
  </sheetViews>
  <sheetFormatPr defaultRowHeight="13.5"/>
  <cols>
    <col min="1" max="49" width="3.125" style="13" customWidth="1"/>
    <col min="50" max="50" width="3.125" style="13" hidden="1" customWidth="1"/>
    <col min="51" max="51" width="3.125" hidden="1" customWidth="1"/>
    <col min="52" max="132" width="3.125" style="13" customWidth="1"/>
    <col min="133" max="192" width="2.25" style="13" customWidth="1"/>
    <col min="193" max="256" width="9" style="13" customWidth="1"/>
    <col min="257" max="388" width="3.125" style="13" customWidth="1"/>
    <col min="389" max="448" width="2.25" style="13" customWidth="1"/>
    <col min="449" max="512" width="9" style="13" customWidth="1"/>
    <col min="513" max="644" width="3.125" style="13" customWidth="1"/>
    <col min="645" max="704" width="2.25" style="13" customWidth="1"/>
    <col min="705" max="768" width="9" style="13" customWidth="1"/>
    <col min="769" max="900" width="3.125" style="13" customWidth="1"/>
    <col min="901" max="960" width="2.25" style="13" customWidth="1"/>
    <col min="961" max="1024" width="9" style="13" customWidth="1"/>
    <col min="1025" max="1156" width="3.125" style="13" customWidth="1"/>
    <col min="1157" max="1216" width="2.25" style="13" customWidth="1"/>
    <col min="1217" max="1280" width="9" style="13" customWidth="1"/>
    <col min="1281" max="1412" width="3.125" style="13" customWidth="1"/>
    <col min="1413" max="1472" width="2.25" style="13" customWidth="1"/>
    <col min="1473" max="1536" width="9" style="13" customWidth="1"/>
    <col min="1537" max="1668" width="3.125" style="13" customWidth="1"/>
    <col min="1669" max="1728" width="2.25" style="13" customWidth="1"/>
    <col min="1729" max="1792" width="9" style="13" customWidth="1"/>
    <col min="1793" max="1924" width="3.125" style="13" customWidth="1"/>
    <col min="1925" max="1984" width="2.25" style="13" customWidth="1"/>
    <col min="1985" max="2048" width="9" style="13" customWidth="1"/>
    <col min="2049" max="2180" width="3.125" style="13" customWidth="1"/>
    <col min="2181" max="2240" width="2.25" style="13" customWidth="1"/>
    <col min="2241" max="2304" width="9" style="13" customWidth="1"/>
    <col min="2305" max="2436" width="3.125" style="13" customWidth="1"/>
    <col min="2437" max="2496" width="2.25" style="13" customWidth="1"/>
    <col min="2497" max="2560" width="9" style="13" customWidth="1"/>
    <col min="2561" max="2692" width="3.125" style="13" customWidth="1"/>
    <col min="2693" max="2752" width="2.25" style="13" customWidth="1"/>
    <col min="2753" max="2816" width="9" style="13" customWidth="1"/>
    <col min="2817" max="2948" width="3.125" style="13" customWidth="1"/>
    <col min="2949" max="3008" width="2.25" style="13" customWidth="1"/>
    <col min="3009" max="3072" width="9" style="13" customWidth="1"/>
    <col min="3073" max="3204" width="3.125" style="13" customWidth="1"/>
    <col min="3205" max="3264" width="2.25" style="13" customWidth="1"/>
    <col min="3265" max="3328" width="9" style="13" customWidth="1"/>
    <col min="3329" max="3460" width="3.125" style="13" customWidth="1"/>
    <col min="3461" max="3520" width="2.25" style="13" customWidth="1"/>
    <col min="3521" max="3584" width="9" style="13" customWidth="1"/>
    <col min="3585" max="3716" width="3.125" style="13" customWidth="1"/>
    <col min="3717" max="3776" width="2.25" style="13" customWidth="1"/>
    <col min="3777" max="3840" width="9" style="13" customWidth="1"/>
    <col min="3841" max="3972" width="3.125" style="13" customWidth="1"/>
    <col min="3973" max="4032" width="2.25" style="13" customWidth="1"/>
    <col min="4033" max="4096" width="9" style="13" customWidth="1"/>
    <col min="4097" max="4228" width="3.125" style="13" customWidth="1"/>
    <col min="4229" max="4288" width="2.25" style="13" customWidth="1"/>
    <col min="4289" max="4352" width="9" style="13" customWidth="1"/>
    <col min="4353" max="4484" width="3.125" style="13" customWidth="1"/>
    <col min="4485" max="4544" width="2.25" style="13" customWidth="1"/>
    <col min="4545" max="4608" width="9" style="13" customWidth="1"/>
    <col min="4609" max="4740" width="3.125" style="13" customWidth="1"/>
    <col min="4741" max="4800" width="2.25" style="13" customWidth="1"/>
    <col min="4801" max="4864" width="9" style="13" customWidth="1"/>
    <col min="4865" max="4996" width="3.125" style="13" customWidth="1"/>
    <col min="4997" max="5056" width="2.25" style="13" customWidth="1"/>
    <col min="5057" max="5120" width="9" style="13" customWidth="1"/>
    <col min="5121" max="5252" width="3.125" style="13" customWidth="1"/>
    <col min="5253" max="5312" width="2.25" style="13" customWidth="1"/>
    <col min="5313" max="5376" width="9" style="13" customWidth="1"/>
    <col min="5377" max="5508" width="3.125" style="13" customWidth="1"/>
    <col min="5509" max="5568" width="2.25" style="13" customWidth="1"/>
    <col min="5569" max="5632" width="9" style="13" customWidth="1"/>
    <col min="5633" max="5764" width="3.125" style="13" customWidth="1"/>
    <col min="5765" max="5824" width="2.25" style="13" customWidth="1"/>
    <col min="5825" max="5888" width="9" style="13" customWidth="1"/>
    <col min="5889" max="6020" width="3.125" style="13" customWidth="1"/>
    <col min="6021" max="6080" width="2.25" style="13" customWidth="1"/>
    <col min="6081" max="6144" width="9" style="13" customWidth="1"/>
    <col min="6145" max="6276" width="3.125" style="13" customWidth="1"/>
    <col min="6277" max="6336" width="2.25" style="13" customWidth="1"/>
    <col min="6337" max="6400" width="9" style="13" customWidth="1"/>
    <col min="6401" max="6532" width="3.125" style="13" customWidth="1"/>
    <col min="6533" max="6592" width="2.25" style="13" customWidth="1"/>
    <col min="6593" max="6656" width="9" style="13" customWidth="1"/>
    <col min="6657" max="6788" width="3.125" style="13" customWidth="1"/>
    <col min="6789" max="6848" width="2.25" style="13" customWidth="1"/>
    <col min="6849" max="6912" width="9" style="13" customWidth="1"/>
    <col min="6913" max="7044" width="3.125" style="13" customWidth="1"/>
    <col min="7045" max="7104" width="2.25" style="13" customWidth="1"/>
    <col min="7105" max="7168" width="9" style="13" customWidth="1"/>
    <col min="7169" max="7300" width="3.125" style="13" customWidth="1"/>
    <col min="7301" max="7360" width="2.25" style="13" customWidth="1"/>
    <col min="7361" max="7424" width="9" style="13" customWidth="1"/>
    <col min="7425" max="7556" width="3.125" style="13" customWidth="1"/>
    <col min="7557" max="7616" width="2.25" style="13" customWidth="1"/>
    <col min="7617" max="7680" width="9" style="13" customWidth="1"/>
    <col min="7681" max="7812" width="3.125" style="13" customWidth="1"/>
    <col min="7813" max="7872" width="2.25" style="13" customWidth="1"/>
    <col min="7873" max="7936" width="9" style="13" customWidth="1"/>
    <col min="7937" max="8068" width="3.125" style="13" customWidth="1"/>
    <col min="8069" max="8128" width="2.25" style="13" customWidth="1"/>
    <col min="8129" max="8192" width="9" style="13" customWidth="1"/>
    <col min="8193" max="8324" width="3.125" style="13" customWidth="1"/>
    <col min="8325" max="8384" width="2.25" style="13" customWidth="1"/>
    <col min="8385" max="8448" width="9" style="13" customWidth="1"/>
    <col min="8449" max="8580" width="3.125" style="13" customWidth="1"/>
    <col min="8581" max="8640" width="2.25" style="13" customWidth="1"/>
    <col min="8641" max="8704" width="9" style="13" customWidth="1"/>
    <col min="8705" max="8836" width="3.125" style="13" customWidth="1"/>
    <col min="8837" max="8896" width="2.25" style="13" customWidth="1"/>
    <col min="8897" max="8960" width="9" style="13" customWidth="1"/>
    <col min="8961" max="9092" width="3.125" style="13" customWidth="1"/>
    <col min="9093" max="9152" width="2.25" style="13" customWidth="1"/>
    <col min="9153" max="9216" width="9" style="13" customWidth="1"/>
    <col min="9217" max="9348" width="3.125" style="13" customWidth="1"/>
    <col min="9349" max="9408" width="2.25" style="13" customWidth="1"/>
    <col min="9409" max="9472" width="9" style="13" customWidth="1"/>
    <col min="9473" max="9604" width="3.125" style="13" customWidth="1"/>
    <col min="9605" max="9664" width="2.25" style="13" customWidth="1"/>
    <col min="9665" max="9728" width="9" style="13" customWidth="1"/>
    <col min="9729" max="9860" width="3.125" style="13" customWidth="1"/>
    <col min="9861" max="9920" width="2.25" style="13" customWidth="1"/>
    <col min="9921" max="9984" width="9" style="13" customWidth="1"/>
    <col min="9985" max="10116" width="3.125" style="13" customWidth="1"/>
    <col min="10117" max="10176" width="2.25" style="13" customWidth="1"/>
    <col min="10177" max="10240" width="9" style="13" customWidth="1"/>
    <col min="10241" max="10372" width="3.125" style="13" customWidth="1"/>
    <col min="10373" max="10432" width="2.25" style="13" customWidth="1"/>
    <col min="10433" max="10496" width="9" style="13" customWidth="1"/>
    <col min="10497" max="10628" width="3.125" style="13" customWidth="1"/>
    <col min="10629" max="10688" width="2.25" style="13" customWidth="1"/>
    <col min="10689" max="10752" width="9" style="13" customWidth="1"/>
    <col min="10753" max="10884" width="3.125" style="13" customWidth="1"/>
    <col min="10885" max="10944" width="2.25" style="13" customWidth="1"/>
    <col min="10945" max="11008" width="9" style="13" customWidth="1"/>
    <col min="11009" max="11140" width="3.125" style="13" customWidth="1"/>
    <col min="11141" max="11200" width="2.25" style="13" customWidth="1"/>
    <col min="11201" max="11264" width="9" style="13" customWidth="1"/>
    <col min="11265" max="11396" width="3.125" style="13" customWidth="1"/>
    <col min="11397" max="11456" width="2.25" style="13" customWidth="1"/>
    <col min="11457" max="11520" width="9" style="13" customWidth="1"/>
    <col min="11521" max="11652" width="3.125" style="13" customWidth="1"/>
    <col min="11653" max="11712" width="2.25" style="13" customWidth="1"/>
    <col min="11713" max="11776" width="9" style="13" customWidth="1"/>
    <col min="11777" max="11908" width="3.125" style="13" customWidth="1"/>
    <col min="11909" max="11968" width="2.25" style="13" customWidth="1"/>
    <col min="11969" max="12032" width="9" style="13" customWidth="1"/>
    <col min="12033" max="12164" width="3.125" style="13" customWidth="1"/>
    <col min="12165" max="12224" width="2.25" style="13" customWidth="1"/>
    <col min="12225" max="12288" width="9" style="13" customWidth="1"/>
    <col min="12289" max="12420" width="3.125" style="13" customWidth="1"/>
    <col min="12421" max="12480" width="2.25" style="13" customWidth="1"/>
    <col min="12481" max="12544" width="9" style="13" customWidth="1"/>
    <col min="12545" max="12676" width="3.125" style="13" customWidth="1"/>
    <col min="12677" max="12736" width="2.25" style="13" customWidth="1"/>
    <col min="12737" max="12800" width="9" style="13" customWidth="1"/>
    <col min="12801" max="12932" width="3.125" style="13" customWidth="1"/>
    <col min="12933" max="12992" width="2.25" style="13" customWidth="1"/>
    <col min="12993" max="13056" width="9" style="13" customWidth="1"/>
    <col min="13057" max="13188" width="3.125" style="13" customWidth="1"/>
    <col min="13189" max="13248" width="2.25" style="13" customWidth="1"/>
    <col min="13249" max="13312" width="9" style="13" customWidth="1"/>
    <col min="13313" max="13444" width="3.125" style="13" customWidth="1"/>
    <col min="13445" max="13504" width="2.25" style="13" customWidth="1"/>
    <col min="13505" max="13568" width="9" style="13" customWidth="1"/>
    <col min="13569" max="13700" width="3.125" style="13" customWidth="1"/>
    <col min="13701" max="13760" width="2.25" style="13" customWidth="1"/>
    <col min="13761" max="13824" width="9" style="13" customWidth="1"/>
    <col min="13825" max="13956" width="3.125" style="13" customWidth="1"/>
    <col min="13957" max="14016" width="2.25" style="13" customWidth="1"/>
    <col min="14017" max="14080" width="9" style="13" customWidth="1"/>
    <col min="14081" max="14212" width="3.125" style="13" customWidth="1"/>
    <col min="14213" max="14272" width="2.25" style="13" customWidth="1"/>
    <col min="14273" max="14336" width="9" style="13" customWidth="1"/>
    <col min="14337" max="14468" width="3.125" style="13" customWidth="1"/>
    <col min="14469" max="14528" width="2.25" style="13" customWidth="1"/>
    <col min="14529" max="14592" width="9" style="13" customWidth="1"/>
    <col min="14593" max="14724" width="3.125" style="13" customWidth="1"/>
    <col min="14725" max="14784" width="2.25" style="13" customWidth="1"/>
    <col min="14785" max="14848" width="9" style="13" customWidth="1"/>
    <col min="14849" max="14980" width="3.125" style="13" customWidth="1"/>
    <col min="14981" max="15040" width="2.25" style="13" customWidth="1"/>
    <col min="15041" max="15104" width="9" style="13" customWidth="1"/>
    <col min="15105" max="15236" width="3.125" style="13" customWidth="1"/>
    <col min="15237" max="15296" width="2.25" style="13" customWidth="1"/>
    <col min="15297" max="15360" width="9" style="13" customWidth="1"/>
    <col min="15361" max="15492" width="3.125" style="13" customWidth="1"/>
    <col min="15493" max="15552" width="2.25" style="13" customWidth="1"/>
    <col min="15553" max="15616" width="9" style="13" customWidth="1"/>
    <col min="15617" max="15748" width="3.125" style="13" customWidth="1"/>
    <col min="15749" max="15808" width="2.25" style="13" customWidth="1"/>
    <col min="15809" max="15872" width="9" style="13" customWidth="1"/>
    <col min="15873" max="16004" width="3.125" style="13" customWidth="1"/>
    <col min="16005" max="16064" width="2.25" style="13" customWidth="1"/>
    <col min="16065" max="16128" width="9" style="13" customWidth="1"/>
    <col min="16129" max="16260" width="3.125" style="13" customWidth="1"/>
    <col min="16261" max="16320" width="2.25" style="13" customWidth="1"/>
    <col min="16321" max="16384" width="9" style="13" customWidth="1"/>
  </cols>
  <sheetData>
    <row r="1" spans="1:59" ht="18.75" customHeight="1">
      <c r="A1" s="14" t="s">
        <v>222</v>
      </c>
      <c r="B1" s="1"/>
      <c r="C1" s="1"/>
      <c r="D1" s="1"/>
      <c r="E1" s="1"/>
      <c r="F1" s="1"/>
      <c r="G1" s="1"/>
      <c r="H1" s="1"/>
      <c r="I1" s="1"/>
      <c r="J1" s="1"/>
      <c r="K1" s="1"/>
      <c r="L1" s="1"/>
      <c r="M1" s="1"/>
      <c r="N1" s="1"/>
      <c r="O1" s="1"/>
      <c r="P1" s="1"/>
      <c r="Q1" s="1"/>
      <c r="R1" s="1"/>
      <c r="S1" s="1"/>
      <c r="T1" s="1"/>
      <c r="U1" s="1"/>
      <c r="V1" s="1"/>
      <c r="W1" s="1"/>
      <c r="X1" s="1"/>
    </row>
    <row r="2" spans="1:59" ht="18.75" customHeight="1">
      <c r="A2" s="1"/>
      <c r="B2" s="1"/>
      <c r="C2" s="1"/>
      <c r="D2" s="1"/>
      <c r="E2" s="1"/>
      <c r="F2" s="1"/>
      <c r="G2" s="1"/>
      <c r="H2" s="1"/>
      <c r="I2" s="1"/>
      <c r="J2" s="1"/>
      <c r="K2" s="1"/>
      <c r="L2" s="1"/>
      <c r="M2" s="1"/>
      <c r="N2" s="1"/>
      <c r="O2" s="1"/>
      <c r="P2" s="1"/>
      <c r="Q2" s="1"/>
      <c r="R2" s="16"/>
      <c r="S2" s="263" t="s">
        <v>218</v>
      </c>
      <c r="T2" s="263"/>
      <c r="U2" s="263"/>
      <c r="V2" s="263"/>
      <c r="W2" s="263"/>
      <c r="X2" s="263"/>
      <c r="AY2" s="1"/>
      <c r="AZ2" s="1"/>
      <c r="BA2" s="1"/>
      <c r="BB2" s="1"/>
      <c r="BC2" s="1"/>
      <c r="BD2" s="1"/>
    </row>
    <row r="3" spans="1:59" ht="18.75" customHeight="1">
      <c r="A3" s="1"/>
      <c r="B3" s="1"/>
      <c r="C3" s="1"/>
      <c r="D3" s="1"/>
      <c r="E3" s="1"/>
      <c r="F3" s="1"/>
      <c r="G3" s="1"/>
      <c r="H3" s="1"/>
      <c r="I3" s="1"/>
      <c r="J3" s="1"/>
      <c r="K3" s="1"/>
      <c r="L3" s="1"/>
      <c r="M3" s="1"/>
      <c r="N3" s="1"/>
      <c r="O3" s="1"/>
      <c r="P3" s="1"/>
      <c r="Q3" s="1"/>
      <c r="R3" s="16"/>
      <c r="S3" s="263" t="s">
        <v>181</v>
      </c>
      <c r="T3" s="263"/>
      <c r="U3" s="263"/>
      <c r="V3" s="263"/>
      <c r="W3" s="263"/>
      <c r="X3" s="263"/>
      <c r="AY3" s="1" t="s">
        <v>233</v>
      </c>
      <c r="AZ3" s="1"/>
      <c r="BA3" s="1"/>
      <c r="BB3" s="1"/>
      <c r="BC3" s="1"/>
      <c r="BD3" s="1"/>
    </row>
    <row r="4" spans="1:59" ht="18.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row>
    <row r="5" spans="1:59" ht="18.75" customHeight="1">
      <c r="A5" s="1" t="s">
        <v>219</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Y5" s="1" t="s">
        <v>234</v>
      </c>
      <c r="AZ5" s="1"/>
      <c r="BA5" s="1"/>
      <c r="BB5" s="1"/>
      <c r="BC5" s="1"/>
      <c r="BD5" s="1"/>
    </row>
    <row r="6" spans="1:59" ht="18.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row>
    <row r="7" spans="1:59" ht="18.75" customHeight="1">
      <c r="A7" s="1"/>
      <c r="B7" s="1"/>
      <c r="C7" s="1"/>
      <c r="D7" s="1"/>
      <c r="E7" s="1"/>
      <c r="F7" s="1"/>
      <c r="G7" s="1"/>
      <c r="H7" s="1"/>
      <c r="I7" s="1"/>
      <c r="J7" s="264" t="s">
        <v>4</v>
      </c>
      <c r="K7" s="264"/>
      <c r="L7" s="264"/>
      <c r="M7" s="264"/>
      <c r="N7" s="264"/>
      <c r="O7" s="264"/>
      <c r="P7" s="264"/>
      <c r="Q7" s="264"/>
      <c r="R7" s="264"/>
      <c r="S7" s="264"/>
      <c r="T7" s="264"/>
      <c r="U7" s="264"/>
      <c r="V7" s="264"/>
      <c r="W7" s="264"/>
      <c r="X7" s="264"/>
      <c r="Y7" s="1"/>
      <c r="Z7" s="1"/>
      <c r="AA7" s="1"/>
      <c r="AB7" s="1"/>
      <c r="AC7" s="1"/>
      <c r="AD7" s="1"/>
      <c r="AE7" s="1"/>
      <c r="AF7" s="1"/>
      <c r="AG7" s="1"/>
      <c r="AH7" s="1"/>
      <c r="AI7" s="1"/>
      <c r="AJ7" s="1"/>
      <c r="AK7" s="1"/>
      <c r="AL7" s="1"/>
      <c r="AM7" s="1"/>
      <c r="AN7" s="1"/>
      <c r="AO7" s="1"/>
      <c r="AP7" s="1"/>
      <c r="AY7" s="1" t="s">
        <v>4</v>
      </c>
      <c r="AZ7" s="1"/>
      <c r="BA7" s="1"/>
      <c r="BB7" s="1"/>
      <c r="BC7" s="1"/>
      <c r="BD7" s="1"/>
      <c r="BE7" s="1"/>
      <c r="BF7" s="1"/>
      <c r="BG7" s="1"/>
    </row>
    <row r="8" spans="1:59" ht="18.75" customHeight="1">
      <c r="A8" s="1"/>
      <c r="B8" s="1"/>
      <c r="C8" s="1"/>
      <c r="D8" s="1"/>
      <c r="E8" s="1"/>
      <c r="F8" s="1"/>
      <c r="G8" s="1"/>
      <c r="H8" s="1"/>
      <c r="I8" s="1"/>
      <c r="J8" s="266" t="s">
        <v>161</v>
      </c>
      <c r="K8" s="266"/>
      <c r="L8" s="266"/>
      <c r="M8" s="266"/>
      <c r="N8" s="266"/>
      <c r="O8" s="266"/>
      <c r="P8" s="266"/>
      <c r="Q8" s="266"/>
      <c r="R8" s="266"/>
      <c r="S8" s="266"/>
      <c r="T8" s="266"/>
      <c r="U8" s="266"/>
      <c r="V8" s="266"/>
      <c r="W8" s="266"/>
      <c r="X8" s="266"/>
      <c r="Y8" s="1"/>
      <c r="Z8" s="1"/>
      <c r="AA8" s="1"/>
      <c r="AB8" s="1"/>
      <c r="AC8" s="1"/>
      <c r="AD8" s="1"/>
      <c r="AE8" s="1"/>
      <c r="AF8" s="1"/>
      <c r="AG8" s="1"/>
      <c r="AH8" s="1"/>
      <c r="AI8" s="1"/>
      <c r="AJ8" s="1"/>
      <c r="AK8" s="1"/>
      <c r="AL8" s="1"/>
      <c r="AM8" s="1"/>
      <c r="AN8" s="1"/>
      <c r="AO8" s="1"/>
      <c r="AP8" s="1"/>
    </row>
    <row r="9" spans="1:59" ht="18.75" customHeight="1">
      <c r="A9" s="1"/>
      <c r="B9" s="1"/>
      <c r="C9" s="1"/>
      <c r="D9" s="1"/>
      <c r="E9" s="1"/>
      <c r="F9" s="1"/>
      <c r="G9" s="1"/>
      <c r="H9" s="1"/>
      <c r="I9" s="1"/>
      <c r="J9" s="266"/>
      <c r="K9" s="266"/>
      <c r="L9" s="266"/>
      <c r="M9" s="266"/>
      <c r="N9" s="266"/>
      <c r="O9" s="266"/>
      <c r="P9" s="266"/>
      <c r="Q9" s="266"/>
      <c r="R9" s="266"/>
      <c r="S9" s="266"/>
      <c r="T9" s="266"/>
      <c r="U9" s="266"/>
      <c r="V9" s="266"/>
      <c r="W9" s="266"/>
      <c r="X9" s="266"/>
      <c r="Y9" s="1"/>
      <c r="Z9" s="1"/>
      <c r="AA9" s="1"/>
      <c r="AB9" s="1"/>
      <c r="AC9" s="1"/>
      <c r="AD9" s="1"/>
      <c r="AE9" s="1"/>
      <c r="AF9" s="1"/>
      <c r="AG9" s="1"/>
      <c r="AH9" s="1"/>
      <c r="AI9" s="1"/>
      <c r="AJ9" s="1"/>
      <c r="AK9" s="1"/>
      <c r="AL9" s="1"/>
      <c r="AM9" s="1"/>
      <c r="AN9" s="1"/>
      <c r="AO9" s="1"/>
      <c r="AP9" s="1"/>
      <c r="AY9" s="20" t="s">
        <v>161</v>
      </c>
      <c r="AZ9" s="20"/>
      <c r="BA9" s="20"/>
      <c r="BB9" s="20"/>
      <c r="BC9" s="20"/>
      <c r="BD9" s="20"/>
      <c r="BE9" s="20"/>
      <c r="BF9" s="20"/>
      <c r="BG9" s="20"/>
    </row>
    <row r="10" spans="1:59" ht="18.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row>
    <row r="11" spans="1:59" ht="18.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row>
    <row r="12" spans="1:59" ht="18.75" customHeight="1">
      <c r="A12" s="265" t="s">
        <v>290</v>
      </c>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1"/>
      <c r="Z12" s="1"/>
      <c r="AA12" s="1"/>
      <c r="AB12" s="1"/>
      <c r="AC12" s="1"/>
      <c r="AD12" s="1"/>
      <c r="AE12" s="1"/>
      <c r="AF12" s="1"/>
      <c r="AG12" s="1"/>
      <c r="AH12" s="1"/>
      <c r="AI12" s="1"/>
      <c r="AJ12" s="1"/>
      <c r="AK12" s="1"/>
      <c r="AL12" s="1"/>
      <c r="AM12" s="1"/>
      <c r="AN12" s="1"/>
      <c r="AO12" s="1"/>
      <c r="AP12" s="1"/>
    </row>
    <row r="13" spans="1:59" ht="18.75" customHeight="1">
      <c r="A13" s="265" t="s">
        <v>223</v>
      </c>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1"/>
      <c r="Z13" s="1"/>
      <c r="AA13" s="1"/>
      <c r="AB13" s="1"/>
      <c r="AC13" s="1"/>
      <c r="AD13" s="1"/>
      <c r="AE13" s="1"/>
      <c r="AF13" s="1"/>
      <c r="AG13" s="1"/>
      <c r="AH13" s="1"/>
      <c r="AI13" s="1"/>
      <c r="AJ13" s="1"/>
      <c r="AK13" s="1"/>
      <c r="AL13" s="1"/>
      <c r="AM13" s="1"/>
      <c r="AN13" s="1"/>
      <c r="AO13" s="1"/>
      <c r="AP13" s="1"/>
    </row>
    <row r="14" spans="1:59" ht="18.7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row>
    <row r="15" spans="1:59" ht="18.7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row>
    <row r="16" spans="1:59" ht="18.75" customHeight="1">
      <c r="A16" s="1" t="s">
        <v>224</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row>
    <row r="17" spans="1:42" ht="18.75" customHeight="1">
      <c r="A17" s="1" t="s">
        <v>225</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row>
    <row r="18" spans="1:42" ht="18.7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row>
    <row r="19" spans="1:42" ht="18.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row>
    <row r="20" spans="1:42" ht="18.75" customHeight="1">
      <c r="A20" s="1" t="s">
        <v>146</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row>
    <row r="21" spans="1:42" ht="18.75" customHeight="1">
      <c r="A21" s="1" t="s">
        <v>227</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row>
    <row r="22" spans="1:42" ht="18.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spans="1:42" ht="18.75" customHeight="1">
      <c r="A23" s="1" t="s">
        <v>81</v>
      </c>
      <c r="B23" s="1"/>
      <c r="C23" s="1"/>
      <c r="D23" s="1"/>
      <c r="E23" s="1"/>
      <c r="F23" s="1"/>
      <c r="G23" s="1"/>
      <c r="H23" s="1"/>
      <c r="I23" s="18"/>
      <c r="J23" s="18"/>
      <c r="K23" s="18"/>
      <c r="L23" s="18"/>
      <c r="M23" s="18"/>
      <c r="N23" s="18"/>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row>
    <row r="24" spans="1:42" ht="18.75" customHeight="1">
      <c r="A24" s="16" t="s">
        <v>232</v>
      </c>
      <c r="B24" s="1"/>
      <c r="C24" s="1"/>
      <c r="D24" s="1"/>
      <c r="E24" s="1"/>
      <c r="F24" s="1"/>
      <c r="G24" s="1"/>
      <c r="H24" s="1"/>
      <c r="I24" s="19"/>
      <c r="J24" s="19"/>
      <c r="K24" s="19"/>
      <c r="L24" s="19"/>
      <c r="M24" s="19"/>
      <c r="N24" s="19"/>
      <c r="O24" s="15"/>
      <c r="P24" s="15"/>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spans="1:42" ht="18.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spans="1:42" ht="18.75" customHeight="1">
      <c r="A26" s="1" t="s">
        <v>220</v>
      </c>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spans="1:42" ht="18.75" customHeight="1">
      <c r="A27" s="1" t="s">
        <v>228</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row>
    <row r="28" spans="1:42" ht="18.75" customHeight="1">
      <c r="A28" s="1" t="s">
        <v>229</v>
      </c>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row>
    <row r="29" spans="1:42" ht="18.75" customHeight="1">
      <c r="A29" s="17" t="s">
        <v>230</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row>
    <row r="30" spans="1:42" ht="18.75" customHeight="1">
      <c r="A30" s="17" t="s">
        <v>231</v>
      </c>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row>
    <row r="31" spans="1:42" ht="18.75" customHeight="1">
      <c r="A31" s="17" t="s">
        <v>186</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row>
    <row r="32" spans="1:42" ht="18.75" customHeight="1">
      <c r="A32" s="17"/>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row>
    <row r="33" spans="1:42" ht="18.75" customHeight="1">
      <c r="A33" s="17" t="s">
        <v>12</v>
      </c>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row>
    <row r="34" spans="1:42" ht="18.75" customHeight="1">
      <c r="A34" s="17" t="s">
        <v>98</v>
      </c>
      <c r="B34" s="1"/>
      <c r="C34" s="1"/>
      <c r="D34" s="263"/>
      <c r="E34" s="263"/>
      <c r="F34" s="263"/>
      <c r="G34" s="263"/>
      <c r="H34" s="263"/>
      <c r="I34" s="1" t="s">
        <v>221</v>
      </c>
      <c r="J34" s="1"/>
      <c r="K34" s="263"/>
      <c r="L34" s="263"/>
      <c r="M34" s="263"/>
      <c r="N34" s="263"/>
      <c r="O34" s="263"/>
      <c r="P34" s="263"/>
      <c r="Q34" s="1"/>
      <c r="R34" s="1"/>
      <c r="S34" s="1"/>
      <c r="T34" s="1"/>
      <c r="U34" s="1"/>
      <c r="V34" s="1"/>
      <c r="W34" s="1"/>
      <c r="X34" s="1"/>
      <c r="Y34" s="1"/>
      <c r="Z34" s="1"/>
      <c r="AA34" s="1"/>
      <c r="AB34" s="1"/>
      <c r="AC34" s="1"/>
      <c r="AD34" s="1"/>
      <c r="AE34" s="1"/>
      <c r="AF34" s="1"/>
      <c r="AG34" s="1"/>
      <c r="AH34" s="1"/>
      <c r="AI34" s="1"/>
      <c r="AJ34" s="1"/>
      <c r="AK34" s="1"/>
      <c r="AL34" s="1"/>
      <c r="AM34" s="1"/>
      <c r="AN34" s="1"/>
      <c r="AO34" s="1"/>
      <c r="AP34" s="1"/>
    </row>
    <row r="35" spans="1:42" ht="18.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row>
    <row r="36" spans="1:42" ht="18.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row>
    <row r="37" spans="1:42" ht="18.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row>
    <row r="38" spans="1:42" ht="18.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row>
    <row r="39" spans="1:42" ht="18.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row>
    <row r="40" spans="1:42" ht="18.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row>
    <row r="41" spans="1:42" ht="18.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row>
    <row r="42" spans="1:42" ht="18.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row>
    <row r="43" spans="1:42" ht="18.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row>
    <row r="44" spans="1:42" ht="18.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row>
    <row r="45" spans="1:42" ht="18.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row>
    <row r="46" spans="1:42" ht="18.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row>
    <row r="47" spans="1:42" ht="18.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row>
    <row r="48" spans="1:42" ht="18.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row>
    <row r="49" spans="1:42" ht="18.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row>
    <row r="50" spans="1:42" ht="18.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1:42" ht="18.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spans="1:42" ht="18.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spans="1:42" ht="18.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row r="54" spans="1:42" ht="18.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row>
    <row r="55" spans="1:42" ht="18.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42" ht="18.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spans="1:42" ht="18.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row r="58" spans="1:42" ht="18.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row>
    <row r="59" spans="1:42" ht="18.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spans="1:42" ht="18.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row>
    <row r="61" spans="1:42" ht="18.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row>
    <row r="62" spans="1:42" ht="18.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spans="1:42" ht="18.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spans="1:42" ht="18.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spans="1:42" ht="18.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spans="1:42" ht="18.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spans="1:42" ht="18.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row>
    <row r="68" spans="1:42" ht="18.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spans="1:42" ht="18.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row>
    <row r="70" spans="1:42" ht="18.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spans="1:42" ht="18.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spans="1:42" ht="18.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row>
    <row r="73" spans="1:42" ht="18.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row>
    <row r="74" spans="1:42" ht="18.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row>
    <row r="75" spans="1:42" ht="18.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row>
    <row r="76" spans="1:42" ht="18.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row>
    <row r="77" spans="1:42" ht="18.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row>
    <row r="78" spans="1:42" ht="18.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row>
    <row r="79" spans="1:42" ht="18.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row>
    <row r="80" spans="1:42" ht="18.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row>
    <row r="81" spans="1:42" ht="18.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row>
    <row r="82" spans="1:42" ht="18.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row>
    <row r="83" spans="1:42" ht="18.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row>
    <row r="84" spans="1:42" ht="18.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row>
    <row r="85" spans="1:42" ht="18.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row>
    <row r="86" spans="1:42" ht="18.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row>
    <row r="87" spans="1:42" ht="18.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row>
    <row r="88" spans="1:42" ht="18.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row>
    <row r="89" spans="1:42" ht="18.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row>
    <row r="90" spans="1:42" ht="18.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row>
    <row r="91" spans="1:42" ht="18.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row>
    <row r="92" spans="1:42" ht="18.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row>
    <row r="93" spans="1:42" ht="18.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row>
    <row r="94" spans="1:42" ht="18.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row>
    <row r="95" spans="1:42" ht="18.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row>
    <row r="96" spans="1:42" ht="18.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row>
    <row r="97" spans="1:42" ht="18.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row>
    <row r="98" spans="1:42" ht="18.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row>
    <row r="99" spans="1:42" ht="18.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row>
    <row r="100" spans="1:42" ht="18.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ht="18.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ht="18.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row>
    <row r="103" spans="1:42" ht="18.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row>
    <row r="104" spans="1:42" ht="18.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row>
    <row r="105" spans="1:42" ht="18.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row>
    <row r="106" spans="1:42" ht="18.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row>
    <row r="107" spans="1:42" ht="18.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ht="18.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ht="18.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row>
    <row r="110" spans="1:42" ht="18.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row>
    <row r="111" spans="1:42" ht="18.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row>
    <row r="112" spans="1:42" ht="18.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row>
    <row r="113" spans="1:42" ht="18.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row>
    <row r="114" spans="1:42" ht="18.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ht="18.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ht="18.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ht="18.75" customHeight="1"/>
    <row r="118" spans="1:42" ht="18.75" customHeight="1"/>
    <row r="119" spans="1:42" ht="18.75" customHeight="1"/>
    <row r="120" spans="1:42" ht="18.75" customHeight="1"/>
    <row r="121" spans="1:42" ht="18.75" customHeight="1"/>
    <row r="122" spans="1:42" ht="18.75" customHeight="1"/>
    <row r="123" spans="1:42" ht="18.75" customHeight="1"/>
    <row r="124" spans="1:42" ht="18.75" customHeight="1"/>
    <row r="125" spans="1:42" ht="18.75" customHeight="1"/>
    <row r="126" spans="1:42" ht="18.75" customHeight="1"/>
    <row r="127" spans="1:42" ht="18.75" customHeight="1"/>
    <row r="128" spans="1:42"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row r="299" ht="18.75" customHeight="1"/>
    <row r="300" ht="18.75" customHeight="1"/>
    <row r="301" ht="18.75" customHeight="1"/>
    <row r="302" ht="18.75" customHeight="1"/>
    <row r="303" ht="18.75" customHeight="1"/>
    <row r="304" ht="18.75" customHeight="1"/>
    <row r="305" ht="18.75" customHeight="1"/>
    <row r="306" ht="18.75" customHeight="1"/>
    <row r="307" ht="18.75" customHeight="1"/>
    <row r="308" ht="18.75" customHeight="1"/>
    <row r="309" ht="18.75" customHeight="1"/>
    <row r="310" ht="18.75" customHeight="1"/>
    <row r="311" ht="18.75" customHeight="1"/>
    <row r="312" ht="18.75" customHeight="1"/>
    <row r="313" ht="18.75" customHeight="1"/>
    <row r="314" ht="18.75" customHeight="1"/>
    <row r="315" ht="18.75" customHeight="1"/>
    <row r="316" ht="18.75" customHeight="1"/>
    <row r="317" ht="18.75" customHeight="1"/>
    <row r="318" ht="18.75" customHeight="1"/>
    <row r="319" ht="18.75" customHeight="1"/>
    <row r="320" ht="18.75" customHeight="1"/>
    <row r="321" ht="18.75" customHeight="1"/>
    <row r="322" ht="18.75" customHeight="1"/>
    <row r="323" ht="18.75" customHeight="1"/>
    <row r="324" ht="18.75" customHeight="1"/>
    <row r="325" ht="18.75" customHeight="1"/>
    <row r="326" ht="18.75" customHeight="1"/>
    <row r="327" ht="18.75" customHeight="1"/>
    <row r="328" ht="18.75" customHeight="1"/>
    <row r="329" ht="18.75" customHeight="1"/>
    <row r="330" ht="18.75" customHeight="1"/>
    <row r="331" ht="18.75" customHeight="1"/>
    <row r="332" ht="18.75" customHeight="1"/>
    <row r="333" ht="18.75" customHeight="1"/>
    <row r="334" ht="18.75" customHeight="1"/>
    <row r="335" ht="18.75" customHeight="1"/>
    <row r="336" ht="18.75" customHeight="1"/>
    <row r="337" ht="18.75" customHeight="1"/>
    <row r="338" ht="18.75" customHeight="1"/>
    <row r="339" ht="18.75" customHeight="1"/>
    <row r="340" ht="18.75" customHeight="1"/>
    <row r="341" ht="18.75" customHeight="1"/>
    <row r="342" ht="18.75" customHeight="1"/>
    <row r="343" ht="18.75" customHeight="1"/>
    <row r="344" ht="18.75" customHeight="1"/>
    <row r="345" ht="18.75" customHeight="1"/>
    <row r="346" ht="18.75" customHeight="1"/>
    <row r="347" ht="18.75" customHeight="1"/>
    <row r="348" ht="18.75" customHeight="1"/>
    <row r="349" ht="18.75" customHeight="1"/>
    <row r="350" ht="18.75" customHeight="1"/>
    <row r="351" ht="18.75" customHeight="1"/>
    <row r="352" ht="18.75" customHeight="1"/>
    <row r="353" ht="18.75" customHeight="1"/>
    <row r="354" ht="18.75" customHeight="1"/>
    <row r="355" ht="18.75" customHeight="1"/>
    <row r="356" ht="18.75" customHeight="1"/>
    <row r="357" ht="18.75" customHeight="1"/>
    <row r="358" ht="18.75" customHeight="1"/>
    <row r="359" ht="18.75" customHeight="1"/>
    <row r="360" ht="18.75" customHeight="1"/>
    <row r="361" ht="18.75" customHeight="1"/>
    <row r="362" ht="18.75" customHeight="1"/>
    <row r="363" ht="18.75" customHeight="1"/>
    <row r="364" ht="18.75" customHeight="1"/>
    <row r="365" ht="18.75" customHeight="1"/>
    <row r="366" ht="18.75" customHeight="1"/>
    <row r="367" ht="18.75" customHeight="1"/>
    <row r="368" ht="18.75" customHeight="1"/>
    <row r="369" ht="18.75" customHeight="1"/>
    <row r="370" ht="18.75" customHeight="1"/>
    <row r="371" ht="18.75" customHeight="1"/>
    <row r="372" ht="18.75" customHeight="1"/>
    <row r="373" ht="18.75" customHeight="1"/>
    <row r="374" ht="18.75" customHeight="1"/>
    <row r="375" ht="18.75" customHeight="1"/>
    <row r="376" ht="18.75" customHeight="1"/>
    <row r="377" ht="18.75" customHeight="1"/>
    <row r="378" ht="18.75" customHeight="1"/>
    <row r="379" ht="18.75" customHeight="1"/>
    <row r="380" ht="18.75" customHeight="1"/>
    <row r="381" ht="18.75" customHeight="1"/>
    <row r="382" ht="18.75" customHeight="1"/>
    <row r="383" ht="18.75" customHeight="1"/>
    <row r="384" ht="18.75" customHeight="1"/>
    <row r="385" ht="18.75" customHeight="1"/>
    <row r="386" ht="18.75" customHeight="1"/>
    <row r="387" ht="18.75" customHeight="1"/>
    <row r="388" ht="18.75" customHeight="1"/>
    <row r="389" ht="18.75" customHeight="1"/>
    <row r="390" ht="18.75" customHeight="1"/>
    <row r="391" ht="18.75" customHeight="1"/>
    <row r="392" ht="18.75" customHeight="1"/>
    <row r="393" ht="18.75" customHeight="1"/>
    <row r="394" ht="18.75" customHeight="1"/>
    <row r="395" ht="18.75" customHeight="1"/>
  </sheetData>
  <sheetProtection algorithmName="SHA-512" hashValue="IOhp3t3wXKKDWwOwoqzZDaF4Q4O1YXUlqv0hZfdT2UiEhlwGfM/vV6wg6cpzC+u+BWG/nK/5jh+oyvHG5THisQ==" saltValue="Hi7frI3+7r7hjCR6RFnTWw==" spinCount="100000" sheet="1" formatCells="0"/>
  <mergeCells count="8">
    <mergeCell ref="D34:H34"/>
    <mergeCell ref="K34:P34"/>
    <mergeCell ref="J8:X9"/>
    <mergeCell ref="S2:X2"/>
    <mergeCell ref="S3:X3"/>
    <mergeCell ref="J7:X7"/>
    <mergeCell ref="A12:X12"/>
    <mergeCell ref="A13:X13"/>
  </mergeCells>
  <phoneticPr fontId="4"/>
  <dataValidations count="4">
    <dataValidation type="list" allowBlank="1" sqref="WVX983049:WWF983050 JL8:JT9 TH8:TP9 ADD8:ADL9 AMZ8:ANH9 AWV8:AXD9 BGR8:BGZ9 BQN8:BQV9 CAJ8:CAR9 CKF8:CKN9 CUB8:CUJ9 DDX8:DEF9 DNT8:DOB9 DXP8:DXX9 EHL8:EHT9 ERH8:ERP9 FBD8:FBL9 FKZ8:FLH9 FUV8:FVD9 GER8:GEZ9 GON8:GOV9 GYJ8:GYR9 HIF8:HIN9 HSB8:HSJ9 IBX8:ICF9 ILT8:IMB9 IVP8:IVX9 JFL8:JFT9 JPH8:JPP9 JZD8:JZL9 KIZ8:KJH9 KSV8:KTD9 LCR8:LCZ9 LMN8:LMV9 LWJ8:LWR9 MGF8:MGN9 MQB8:MQJ9 MZX8:NAF9 NJT8:NKB9 NTP8:NTX9 ODL8:ODT9 ONH8:ONP9 OXD8:OXL9 PGZ8:PHH9 PQV8:PRD9 QAR8:QAZ9 QKN8:QKV9 QUJ8:QUR9 REF8:REN9 ROB8:ROJ9 RXX8:RYF9 SHT8:SIB9 SRP8:SRX9 TBL8:TBT9 TLH8:TLP9 TVD8:TVL9 UEZ8:UFH9 UOV8:UPD9 UYR8:UYZ9 VIN8:VIV9 VSJ8:VSR9 WCF8:WCN9 WMB8:WMJ9 WVX8:WWF9 P65545:X65546 JL65545:JT65546 TH65545:TP65546 ADD65545:ADL65546 AMZ65545:ANH65546 AWV65545:AXD65546 BGR65545:BGZ65546 BQN65545:BQV65546 CAJ65545:CAR65546 CKF65545:CKN65546 CUB65545:CUJ65546 DDX65545:DEF65546 DNT65545:DOB65546 DXP65545:DXX65546 EHL65545:EHT65546 ERH65545:ERP65546 FBD65545:FBL65546 FKZ65545:FLH65546 FUV65545:FVD65546 GER65545:GEZ65546 GON65545:GOV65546 GYJ65545:GYR65546 HIF65545:HIN65546 HSB65545:HSJ65546 IBX65545:ICF65546 ILT65545:IMB65546 IVP65545:IVX65546 JFL65545:JFT65546 JPH65545:JPP65546 JZD65545:JZL65546 KIZ65545:KJH65546 KSV65545:KTD65546 LCR65545:LCZ65546 LMN65545:LMV65546 LWJ65545:LWR65546 MGF65545:MGN65546 MQB65545:MQJ65546 MZX65545:NAF65546 NJT65545:NKB65546 NTP65545:NTX65546 ODL65545:ODT65546 ONH65545:ONP65546 OXD65545:OXL65546 PGZ65545:PHH65546 PQV65545:PRD65546 QAR65545:QAZ65546 QKN65545:QKV65546 QUJ65545:QUR65546 REF65545:REN65546 ROB65545:ROJ65546 RXX65545:RYF65546 SHT65545:SIB65546 SRP65545:SRX65546 TBL65545:TBT65546 TLH65545:TLP65546 TVD65545:TVL65546 UEZ65545:UFH65546 UOV65545:UPD65546 UYR65545:UYZ65546 VIN65545:VIV65546 VSJ65545:VSR65546 WCF65545:WCN65546 WMB65545:WMJ65546 WVX65545:WWF65546 P131081:X131082 JL131081:JT131082 TH131081:TP131082 ADD131081:ADL131082 AMZ131081:ANH131082 AWV131081:AXD131082 BGR131081:BGZ131082 BQN131081:BQV131082 CAJ131081:CAR131082 CKF131081:CKN131082 CUB131081:CUJ131082 DDX131081:DEF131082 DNT131081:DOB131082 DXP131081:DXX131082 EHL131081:EHT131082 ERH131081:ERP131082 FBD131081:FBL131082 FKZ131081:FLH131082 FUV131081:FVD131082 GER131081:GEZ131082 GON131081:GOV131082 GYJ131081:GYR131082 HIF131081:HIN131082 HSB131081:HSJ131082 IBX131081:ICF131082 ILT131081:IMB131082 IVP131081:IVX131082 JFL131081:JFT131082 JPH131081:JPP131082 JZD131081:JZL131082 KIZ131081:KJH131082 KSV131081:KTD131082 LCR131081:LCZ131082 LMN131081:LMV131082 LWJ131081:LWR131082 MGF131081:MGN131082 MQB131081:MQJ131082 MZX131081:NAF131082 NJT131081:NKB131082 NTP131081:NTX131082 ODL131081:ODT131082 ONH131081:ONP131082 OXD131081:OXL131082 PGZ131081:PHH131082 PQV131081:PRD131082 QAR131081:QAZ131082 QKN131081:QKV131082 QUJ131081:QUR131082 REF131081:REN131082 ROB131081:ROJ131082 RXX131081:RYF131082 SHT131081:SIB131082 SRP131081:SRX131082 TBL131081:TBT131082 TLH131081:TLP131082 TVD131081:TVL131082 UEZ131081:UFH131082 UOV131081:UPD131082 UYR131081:UYZ131082 VIN131081:VIV131082 VSJ131081:VSR131082 WCF131081:WCN131082 WMB131081:WMJ131082 WVX131081:WWF131082 P196617:X196618 JL196617:JT196618 TH196617:TP196618 ADD196617:ADL196618 AMZ196617:ANH196618 AWV196617:AXD196618 BGR196617:BGZ196618 BQN196617:BQV196618 CAJ196617:CAR196618 CKF196617:CKN196618 CUB196617:CUJ196618 DDX196617:DEF196618 DNT196617:DOB196618 DXP196617:DXX196618 EHL196617:EHT196618 ERH196617:ERP196618 FBD196617:FBL196618 FKZ196617:FLH196618 FUV196617:FVD196618 GER196617:GEZ196618 GON196617:GOV196618 GYJ196617:GYR196618 HIF196617:HIN196618 HSB196617:HSJ196618 IBX196617:ICF196618 ILT196617:IMB196618 IVP196617:IVX196618 JFL196617:JFT196618 JPH196617:JPP196618 JZD196617:JZL196618 KIZ196617:KJH196618 KSV196617:KTD196618 LCR196617:LCZ196618 LMN196617:LMV196618 LWJ196617:LWR196618 MGF196617:MGN196618 MQB196617:MQJ196618 MZX196617:NAF196618 NJT196617:NKB196618 NTP196617:NTX196618 ODL196617:ODT196618 ONH196617:ONP196618 OXD196617:OXL196618 PGZ196617:PHH196618 PQV196617:PRD196618 QAR196617:QAZ196618 QKN196617:QKV196618 QUJ196617:QUR196618 REF196617:REN196618 ROB196617:ROJ196618 RXX196617:RYF196618 SHT196617:SIB196618 SRP196617:SRX196618 TBL196617:TBT196618 TLH196617:TLP196618 TVD196617:TVL196618 UEZ196617:UFH196618 UOV196617:UPD196618 UYR196617:UYZ196618 VIN196617:VIV196618 VSJ196617:VSR196618 WCF196617:WCN196618 WMB196617:WMJ196618 WVX196617:WWF196618 P262153:X262154 JL262153:JT262154 TH262153:TP262154 ADD262153:ADL262154 AMZ262153:ANH262154 AWV262153:AXD262154 BGR262153:BGZ262154 BQN262153:BQV262154 CAJ262153:CAR262154 CKF262153:CKN262154 CUB262153:CUJ262154 DDX262153:DEF262154 DNT262153:DOB262154 DXP262153:DXX262154 EHL262153:EHT262154 ERH262153:ERP262154 FBD262153:FBL262154 FKZ262153:FLH262154 FUV262153:FVD262154 GER262153:GEZ262154 GON262153:GOV262154 GYJ262153:GYR262154 HIF262153:HIN262154 HSB262153:HSJ262154 IBX262153:ICF262154 ILT262153:IMB262154 IVP262153:IVX262154 JFL262153:JFT262154 JPH262153:JPP262154 JZD262153:JZL262154 KIZ262153:KJH262154 KSV262153:KTD262154 LCR262153:LCZ262154 LMN262153:LMV262154 LWJ262153:LWR262154 MGF262153:MGN262154 MQB262153:MQJ262154 MZX262153:NAF262154 NJT262153:NKB262154 NTP262153:NTX262154 ODL262153:ODT262154 ONH262153:ONP262154 OXD262153:OXL262154 PGZ262153:PHH262154 PQV262153:PRD262154 QAR262153:QAZ262154 QKN262153:QKV262154 QUJ262153:QUR262154 REF262153:REN262154 ROB262153:ROJ262154 RXX262153:RYF262154 SHT262153:SIB262154 SRP262153:SRX262154 TBL262153:TBT262154 TLH262153:TLP262154 TVD262153:TVL262154 UEZ262153:UFH262154 UOV262153:UPD262154 UYR262153:UYZ262154 VIN262153:VIV262154 VSJ262153:VSR262154 WCF262153:WCN262154 WMB262153:WMJ262154 WVX262153:WWF262154 P327689:X327690 JL327689:JT327690 TH327689:TP327690 ADD327689:ADL327690 AMZ327689:ANH327690 AWV327689:AXD327690 BGR327689:BGZ327690 BQN327689:BQV327690 CAJ327689:CAR327690 CKF327689:CKN327690 CUB327689:CUJ327690 DDX327689:DEF327690 DNT327689:DOB327690 DXP327689:DXX327690 EHL327689:EHT327690 ERH327689:ERP327690 FBD327689:FBL327690 FKZ327689:FLH327690 FUV327689:FVD327690 GER327689:GEZ327690 GON327689:GOV327690 GYJ327689:GYR327690 HIF327689:HIN327690 HSB327689:HSJ327690 IBX327689:ICF327690 ILT327689:IMB327690 IVP327689:IVX327690 JFL327689:JFT327690 JPH327689:JPP327690 JZD327689:JZL327690 KIZ327689:KJH327690 KSV327689:KTD327690 LCR327689:LCZ327690 LMN327689:LMV327690 LWJ327689:LWR327690 MGF327689:MGN327690 MQB327689:MQJ327690 MZX327689:NAF327690 NJT327689:NKB327690 NTP327689:NTX327690 ODL327689:ODT327690 ONH327689:ONP327690 OXD327689:OXL327690 PGZ327689:PHH327690 PQV327689:PRD327690 QAR327689:QAZ327690 QKN327689:QKV327690 QUJ327689:QUR327690 REF327689:REN327690 ROB327689:ROJ327690 RXX327689:RYF327690 SHT327689:SIB327690 SRP327689:SRX327690 TBL327689:TBT327690 TLH327689:TLP327690 TVD327689:TVL327690 UEZ327689:UFH327690 UOV327689:UPD327690 UYR327689:UYZ327690 VIN327689:VIV327690 VSJ327689:VSR327690 WCF327689:WCN327690 WMB327689:WMJ327690 WVX327689:WWF327690 P393225:X393226 JL393225:JT393226 TH393225:TP393226 ADD393225:ADL393226 AMZ393225:ANH393226 AWV393225:AXD393226 BGR393225:BGZ393226 BQN393225:BQV393226 CAJ393225:CAR393226 CKF393225:CKN393226 CUB393225:CUJ393226 DDX393225:DEF393226 DNT393225:DOB393226 DXP393225:DXX393226 EHL393225:EHT393226 ERH393225:ERP393226 FBD393225:FBL393226 FKZ393225:FLH393226 FUV393225:FVD393226 GER393225:GEZ393226 GON393225:GOV393226 GYJ393225:GYR393226 HIF393225:HIN393226 HSB393225:HSJ393226 IBX393225:ICF393226 ILT393225:IMB393226 IVP393225:IVX393226 JFL393225:JFT393226 JPH393225:JPP393226 JZD393225:JZL393226 KIZ393225:KJH393226 KSV393225:KTD393226 LCR393225:LCZ393226 LMN393225:LMV393226 LWJ393225:LWR393226 MGF393225:MGN393226 MQB393225:MQJ393226 MZX393225:NAF393226 NJT393225:NKB393226 NTP393225:NTX393226 ODL393225:ODT393226 ONH393225:ONP393226 OXD393225:OXL393226 PGZ393225:PHH393226 PQV393225:PRD393226 QAR393225:QAZ393226 QKN393225:QKV393226 QUJ393225:QUR393226 REF393225:REN393226 ROB393225:ROJ393226 RXX393225:RYF393226 SHT393225:SIB393226 SRP393225:SRX393226 TBL393225:TBT393226 TLH393225:TLP393226 TVD393225:TVL393226 UEZ393225:UFH393226 UOV393225:UPD393226 UYR393225:UYZ393226 VIN393225:VIV393226 VSJ393225:VSR393226 WCF393225:WCN393226 WMB393225:WMJ393226 WVX393225:WWF393226 P458761:X458762 JL458761:JT458762 TH458761:TP458762 ADD458761:ADL458762 AMZ458761:ANH458762 AWV458761:AXD458762 BGR458761:BGZ458762 BQN458761:BQV458762 CAJ458761:CAR458762 CKF458761:CKN458762 CUB458761:CUJ458762 DDX458761:DEF458762 DNT458761:DOB458762 DXP458761:DXX458762 EHL458761:EHT458762 ERH458761:ERP458762 FBD458761:FBL458762 FKZ458761:FLH458762 FUV458761:FVD458762 GER458761:GEZ458762 GON458761:GOV458762 GYJ458761:GYR458762 HIF458761:HIN458762 HSB458761:HSJ458762 IBX458761:ICF458762 ILT458761:IMB458762 IVP458761:IVX458762 JFL458761:JFT458762 JPH458761:JPP458762 JZD458761:JZL458762 KIZ458761:KJH458762 KSV458761:KTD458762 LCR458761:LCZ458762 LMN458761:LMV458762 LWJ458761:LWR458762 MGF458761:MGN458762 MQB458761:MQJ458762 MZX458761:NAF458762 NJT458761:NKB458762 NTP458761:NTX458762 ODL458761:ODT458762 ONH458761:ONP458762 OXD458761:OXL458762 PGZ458761:PHH458762 PQV458761:PRD458762 QAR458761:QAZ458762 QKN458761:QKV458762 QUJ458761:QUR458762 REF458761:REN458762 ROB458761:ROJ458762 RXX458761:RYF458762 SHT458761:SIB458762 SRP458761:SRX458762 TBL458761:TBT458762 TLH458761:TLP458762 TVD458761:TVL458762 UEZ458761:UFH458762 UOV458761:UPD458762 UYR458761:UYZ458762 VIN458761:VIV458762 VSJ458761:VSR458762 WCF458761:WCN458762 WMB458761:WMJ458762 WVX458761:WWF458762 P524297:X524298 JL524297:JT524298 TH524297:TP524298 ADD524297:ADL524298 AMZ524297:ANH524298 AWV524297:AXD524298 BGR524297:BGZ524298 BQN524297:BQV524298 CAJ524297:CAR524298 CKF524297:CKN524298 CUB524297:CUJ524298 DDX524297:DEF524298 DNT524297:DOB524298 DXP524297:DXX524298 EHL524297:EHT524298 ERH524297:ERP524298 FBD524297:FBL524298 FKZ524297:FLH524298 FUV524297:FVD524298 GER524297:GEZ524298 GON524297:GOV524298 GYJ524297:GYR524298 HIF524297:HIN524298 HSB524297:HSJ524298 IBX524297:ICF524298 ILT524297:IMB524298 IVP524297:IVX524298 JFL524297:JFT524298 JPH524297:JPP524298 JZD524297:JZL524298 KIZ524297:KJH524298 KSV524297:KTD524298 LCR524297:LCZ524298 LMN524297:LMV524298 LWJ524297:LWR524298 MGF524297:MGN524298 MQB524297:MQJ524298 MZX524297:NAF524298 NJT524297:NKB524298 NTP524297:NTX524298 ODL524297:ODT524298 ONH524297:ONP524298 OXD524297:OXL524298 PGZ524297:PHH524298 PQV524297:PRD524298 QAR524297:QAZ524298 QKN524297:QKV524298 QUJ524297:QUR524298 REF524297:REN524298 ROB524297:ROJ524298 RXX524297:RYF524298 SHT524297:SIB524298 SRP524297:SRX524298 TBL524297:TBT524298 TLH524297:TLP524298 TVD524297:TVL524298 UEZ524297:UFH524298 UOV524297:UPD524298 UYR524297:UYZ524298 VIN524297:VIV524298 VSJ524297:VSR524298 WCF524297:WCN524298 WMB524297:WMJ524298 WVX524297:WWF524298 P589833:X589834 JL589833:JT589834 TH589833:TP589834 ADD589833:ADL589834 AMZ589833:ANH589834 AWV589833:AXD589834 BGR589833:BGZ589834 BQN589833:BQV589834 CAJ589833:CAR589834 CKF589833:CKN589834 CUB589833:CUJ589834 DDX589833:DEF589834 DNT589833:DOB589834 DXP589833:DXX589834 EHL589833:EHT589834 ERH589833:ERP589834 FBD589833:FBL589834 FKZ589833:FLH589834 FUV589833:FVD589834 GER589833:GEZ589834 GON589833:GOV589834 GYJ589833:GYR589834 HIF589833:HIN589834 HSB589833:HSJ589834 IBX589833:ICF589834 ILT589833:IMB589834 IVP589833:IVX589834 JFL589833:JFT589834 JPH589833:JPP589834 JZD589833:JZL589834 KIZ589833:KJH589834 KSV589833:KTD589834 LCR589833:LCZ589834 LMN589833:LMV589834 LWJ589833:LWR589834 MGF589833:MGN589834 MQB589833:MQJ589834 MZX589833:NAF589834 NJT589833:NKB589834 NTP589833:NTX589834 ODL589833:ODT589834 ONH589833:ONP589834 OXD589833:OXL589834 PGZ589833:PHH589834 PQV589833:PRD589834 QAR589833:QAZ589834 QKN589833:QKV589834 QUJ589833:QUR589834 REF589833:REN589834 ROB589833:ROJ589834 RXX589833:RYF589834 SHT589833:SIB589834 SRP589833:SRX589834 TBL589833:TBT589834 TLH589833:TLP589834 TVD589833:TVL589834 UEZ589833:UFH589834 UOV589833:UPD589834 UYR589833:UYZ589834 VIN589833:VIV589834 VSJ589833:VSR589834 WCF589833:WCN589834 WMB589833:WMJ589834 WVX589833:WWF589834 P655369:X655370 JL655369:JT655370 TH655369:TP655370 ADD655369:ADL655370 AMZ655369:ANH655370 AWV655369:AXD655370 BGR655369:BGZ655370 BQN655369:BQV655370 CAJ655369:CAR655370 CKF655369:CKN655370 CUB655369:CUJ655370 DDX655369:DEF655370 DNT655369:DOB655370 DXP655369:DXX655370 EHL655369:EHT655370 ERH655369:ERP655370 FBD655369:FBL655370 FKZ655369:FLH655370 FUV655369:FVD655370 GER655369:GEZ655370 GON655369:GOV655370 GYJ655369:GYR655370 HIF655369:HIN655370 HSB655369:HSJ655370 IBX655369:ICF655370 ILT655369:IMB655370 IVP655369:IVX655370 JFL655369:JFT655370 JPH655369:JPP655370 JZD655369:JZL655370 KIZ655369:KJH655370 KSV655369:KTD655370 LCR655369:LCZ655370 LMN655369:LMV655370 LWJ655369:LWR655370 MGF655369:MGN655370 MQB655369:MQJ655370 MZX655369:NAF655370 NJT655369:NKB655370 NTP655369:NTX655370 ODL655369:ODT655370 ONH655369:ONP655370 OXD655369:OXL655370 PGZ655369:PHH655370 PQV655369:PRD655370 QAR655369:QAZ655370 QKN655369:QKV655370 QUJ655369:QUR655370 REF655369:REN655370 ROB655369:ROJ655370 RXX655369:RYF655370 SHT655369:SIB655370 SRP655369:SRX655370 TBL655369:TBT655370 TLH655369:TLP655370 TVD655369:TVL655370 UEZ655369:UFH655370 UOV655369:UPD655370 UYR655369:UYZ655370 VIN655369:VIV655370 VSJ655369:VSR655370 WCF655369:WCN655370 WMB655369:WMJ655370 WVX655369:WWF655370 P720905:X720906 JL720905:JT720906 TH720905:TP720906 ADD720905:ADL720906 AMZ720905:ANH720906 AWV720905:AXD720906 BGR720905:BGZ720906 BQN720905:BQV720906 CAJ720905:CAR720906 CKF720905:CKN720906 CUB720905:CUJ720906 DDX720905:DEF720906 DNT720905:DOB720906 DXP720905:DXX720906 EHL720905:EHT720906 ERH720905:ERP720906 FBD720905:FBL720906 FKZ720905:FLH720906 FUV720905:FVD720906 GER720905:GEZ720906 GON720905:GOV720906 GYJ720905:GYR720906 HIF720905:HIN720906 HSB720905:HSJ720906 IBX720905:ICF720906 ILT720905:IMB720906 IVP720905:IVX720906 JFL720905:JFT720906 JPH720905:JPP720906 JZD720905:JZL720906 KIZ720905:KJH720906 KSV720905:KTD720906 LCR720905:LCZ720906 LMN720905:LMV720906 LWJ720905:LWR720906 MGF720905:MGN720906 MQB720905:MQJ720906 MZX720905:NAF720906 NJT720905:NKB720906 NTP720905:NTX720906 ODL720905:ODT720906 ONH720905:ONP720906 OXD720905:OXL720906 PGZ720905:PHH720906 PQV720905:PRD720906 QAR720905:QAZ720906 QKN720905:QKV720906 QUJ720905:QUR720906 REF720905:REN720906 ROB720905:ROJ720906 RXX720905:RYF720906 SHT720905:SIB720906 SRP720905:SRX720906 TBL720905:TBT720906 TLH720905:TLP720906 TVD720905:TVL720906 UEZ720905:UFH720906 UOV720905:UPD720906 UYR720905:UYZ720906 VIN720905:VIV720906 VSJ720905:VSR720906 WCF720905:WCN720906 WMB720905:WMJ720906 WVX720905:WWF720906 P786441:X786442 JL786441:JT786442 TH786441:TP786442 ADD786441:ADL786442 AMZ786441:ANH786442 AWV786441:AXD786442 BGR786441:BGZ786442 BQN786441:BQV786442 CAJ786441:CAR786442 CKF786441:CKN786442 CUB786441:CUJ786442 DDX786441:DEF786442 DNT786441:DOB786442 DXP786441:DXX786442 EHL786441:EHT786442 ERH786441:ERP786442 FBD786441:FBL786442 FKZ786441:FLH786442 FUV786441:FVD786442 GER786441:GEZ786442 GON786441:GOV786442 GYJ786441:GYR786442 HIF786441:HIN786442 HSB786441:HSJ786442 IBX786441:ICF786442 ILT786441:IMB786442 IVP786441:IVX786442 JFL786441:JFT786442 JPH786441:JPP786442 JZD786441:JZL786442 KIZ786441:KJH786442 KSV786441:KTD786442 LCR786441:LCZ786442 LMN786441:LMV786442 LWJ786441:LWR786442 MGF786441:MGN786442 MQB786441:MQJ786442 MZX786441:NAF786442 NJT786441:NKB786442 NTP786441:NTX786442 ODL786441:ODT786442 ONH786441:ONP786442 OXD786441:OXL786442 PGZ786441:PHH786442 PQV786441:PRD786442 QAR786441:QAZ786442 QKN786441:QKV786442 QUJ786441:QUR786442 REF786441:REN786442 ROB786441:ROJ786442 RXX786441:RYF786442 SHT786441:SIB786442 SRP786441:SRX786442 TBL786441:TBT786442 TLH786441:TLP786442 TVD786441:TVL786442 UEZ786441:UFH786442 UOV786441:UPD786442 UYR786441:UYZ786442 VIN786441:VIV786442 VSJ786441:VSR786442 WCF786441:WCN786442 WMB786441:WMJ786442 WVX786441:WWF786442 P851977:X851978 JL851977:JT851978 TH851977:TP851978 ADD851977:ADL851978 AMZ851977:ANH851978 AWV851977:AXD851978 BGR851977:BGZ851978 BQN851977:BQV851978 CAJ851977:CAR851978 CKF851977:CKN851978 CUB851977:CUJ851978 DDX851977:DEF851978 DNT851977:DOB851978 DXP851977:DXX851978 EHL851977:EHT851978 ERH851977:ERP851978 FBD851977:FBL851978 FKZ851977:FLH851978 FUV851977:FVD851978 GER851977:GEZ851978 GON851977:GOV851978 GYJ851977:GYR851978 HIF851977:HIN851978 HSB851977:HSJ851978 IBX851977:ICF851978 ILT851977:IMB851978 IVP851977:IVX851978 JFL851977:JFT851978 JPH851977:JPP851978 JZD851977:JZL851978 KIZ851977:KJH851978 KSV851977:KTD851978 LCR851977:LCZ851978 LMN851977:LMV851978 LWJ851977:LWR851978 MGF851977:MGN851978 MQB851977:MQJ851978 MZX851977:NAF851978 NJT851977:NKB851978 NTP851977:NTX851978 ODL851977:ODT851978 ONH851977:ONP851978 OXD851977:OXL851978 PGZ851977:PHH851978 PQV851977:PRD851978 QAR851977:QAZ851978 QKN851977:QKV851978 QUJ851977:QUR851978 REF851977:REN851978 ROB851977:ROJ851978 RXX851977:RYF851978 SHT851977:SIB851978 SRP851977:SRX851978 TBL851977:TBT851978 TLH851977:TLP851978 TVD851977:TVL851978 UEZ851977:UFH851978 UOV851977:UPD851978 UYR851977:UYZ851978 VIN851977:VIV851978 VSJ851977:VSR851978 WCF851977:WCN851978 WMB851977:WMJ851978 WVX851977:WWF851978 P917513:X917514 JL917513:JT917514 TH917513:TP917514 ADD917513:ADL917514 AMZ917513:ANH917514 AWV917513:AXD917514 BGR917513:BGZ917514 BQN917513:BQV917514 CAJ917513:CAR917514 CKF917513:CKN917514 CUB917513:CUJ917514 DDX917513:DEF917514 DNT917513:DOB917514 DXP917513:DXX917514 EHL917513:EHT917514 ERH917513:ERP917514 FBD917513:FBL917514 FKZ917513:FLH917514 FUV917513:FVD917514 GER917513:GEZ917514 GON917513:GOV917514 GYJ917513:GYR917514 HIF917513:HIN917514 HSB917513:HSJ917514 IBX917513:ICF917514 ILT917513:IMB917514 IVP917513:IVX917514 JFL917513:JFT917514 JPH917513:JPP917514 JZD917513:JZL917514 KIZ917513:KJH917514 KSV917513:KTD917514 LCR917513:LCZ917514 LMN917513:LMV917514 LWJ917513:LWR917514 MGF917513:MGN917514 MQB917513:MQJ917514 MZX917513:NAF917514 NJT917513:NKB917514 NTP917513:NTX917514 ODL917513:ODT917514 ONH917513:ONP917514 OXD917513:OXL917514 PGZ917513:PHH917514 PQV917513:PRD917514 QAR917513:QAZ917514 QKN917513:QKV917514 QUJ917513:QUR917514 REF917513:REN917514 ROB917513:ROJ917514 RXX917513:RYF917514 SHT917513:SIB917514 SRP917513:SRX917514 TBL917513:TBT917514 TLH917513:TLP917514 TVD917513:TVL917514 UEZ917513:UFH917514 UOV917513:UPD917514 UYR917513:UYZ917514 VIN917513:VIV917514 VSJ917513:VSR917514 WCF917513:WCN917514 WMB917513:WMJ917514 WVX917513:WWF917514 P983049:X983050 JL983049:JT983050 TH983049:TP983050 ADD983049:ADL983050 AMZ983049:ANH983050 AWV983049:AXD983050 BGR983049:BGZ983050 BQN983049:BQV983050 CAJ983049:CAR983050 CKF983049:CKN983050 CUB983049:CUJ983050 DDX983049:DEF983050 DNT983049:DOB983050 DXP983049:DXX983050 EHL983049:EHT983050 ERH983049:ERP983050 FBD983049:FBL983050 FKZ983049:FLH983050 FUV983049:FVD983050 GER983049:GEZ983050 GON983049:GOV983050 GYJ983049:GYR983050 HIF983049:HIN983050 HSB983049:HSJ983050 IBX983049:ICF983050 ILT983049:IMB983050 IVP983049:IVX983050 JFL983049:JFT983050 JPH983049:JPP983050 JZD983049:JZL983050 KIZ983049:KJH983050 KSV983049:KTD983050 LCR983049:LCZ983050 LMN983049:LMV983050 LWJ983049:LWR983050 MGF983049:MGN983050 MQB983049:MQJ983050 MZX983049:NAF983050 NJT983049:NKB983050 NTP983049:NTX983050 ODL983049:ODT983050 ONH983049:ONP983050 OXD983049:OXL983050 PGZ983049:PHH983050 PQV983049:PRD983050 QAR983049:QAZ983050 QKN983049:QKV983050 QUJ983049:QUR983050 REF983049:REN983050 ROB983049:ROJ983050 RXX983049:RYF983050 SHT983049:SIB983050 SRP983049:SRX983050 TBL983049:TBT983050 TLH983049:TLP983050 TVD983049:TVL983050 UEZ983049:UFH983050 UOV983049:UPD983050 UYR983049:UYZ983050 VIN983049:VIV983050 VSJ983049:VSR983050 WCF983049:WCN983050 WMB983049:WMJ983050 J8" xr:uid="{00000000-0002-0000-0100-000000000000}">
      <formula1>$AY$8:$AY$9</formula1>
    </dataValidation>
    <dataValidation type="list" allowBlank="1" sqref="WVX983048:WWF983048 JL7:JT7 TH7:TP7 ADD7:ADL7 AMZ7:ANH7 AWV7:AXD7 BGR7:BGZ7 BQN7:BQV7 CAJ7:CAR7 CKF7:CKN7 CUB7:CUJ7 DDX7:DEF7 DNT7:DOB7 DXP7:DXX7 EHL7:EHT7 ERH7:ERP7 FBD7:FBL7 FKZ7:FLH7 FUV7:FVD7 GER7:GEZ7 GON7:GOV7 GYJ7:GYR7 HIF7:HIN7 HSB7:HSJ7 IBX7:ICF7 ILT7:IMB7 IVP7:IVX7 JFL7:JFT7 JPH7:JPP7 JZD7:JZL7 KIZ7:KJH7 KSV7:KTD7 LCR7:LCZ7 LMN7:LMV7 LWJ7:LWR7 MGF7:MGN7 MQB7:MQJ7 MZX7:NAF7 NJT7:NKB7 NTP7:NTX7 ODL7:ODT7 ONH7:ONP7 OXD7:OXL7 PGZ7:PHH7 PQV7:PRD7 QAR7:QAZ7 QKN7:QKV7 QUJ7:QUR7 REF7:REN7 ROB7:ROJ7 RXX7:RYF7 SHT7:SIB7 SRP7:SRX7 TBL7:TBT7 TLH7:TLP7 TVD7:TVL7 UEZ7:UFH7 UOV7:UPD7 UYR7:UYZ7 VIN7:VIV7 VSJ7:VSR7 WCF7:WCN7 WMB7:WMJ7 WVX7:WWF7 P65544:X65544 JL65544:JT65544 TH65544:TP65544 ADD65544:ADL65544 AMZ65544:ANH65544 AWV65544:AXD65544 BGR65544:BGZ65544 BQN65544:BQV65544 CAJ65544:CAR65544 CKF65544:CKN65544 CUB65544:CUJ65544 DDX65544:DEF65544 DNT65544:DOB65544 DXP65544:DXX65544 EHL65544:EHT65544 ERH65544:ERP65544 FBD65544:FBL65544 FKZ65544:FLH65544 FUV65544:FVD65544 GER65544:GEZ65544 GON65544:GOV65544 GYJ65544:GYR65544 HIF65544:HIN65544 HSB65544:HSJ65544 IBX65544:ICF65544 ILT65544:IMB65544 IVP65544:IVX65544 JFL65544:JFT65544 JPH65544:JPP65544 JZD65544:JZL65544 KIZ65544:KJH65544 KSV65544:KTD65544 LCR65544:LCZ65544 LMN65544:LMV65544 LWJ65544:LWR65544 MGF65544:MGN65544 MQB65544:MQJ65544 MZX65544:NAF65544 NJT65544:NKB65544 NTP65544:NTX65544 ODL65544:ODT65544 ONH65544:ONP65544 OXD65544:OXL65544 PGZ65544:PHH65544 PQV65544:PRD65544 QAR65544:QAZ65544 QKN65544:QKV65544 QUJ65544:QUR65544 REF65544:REN65544 ROB65544:ROJ65544 RXX65544:RYF65544 SHT65544:SIB65544 SRP65544:SRX65544 TBL65544:TBT65544 TLH65544:TLP65544 TVD65544:TVL65544 UEZ65544:UFH65544 UOV65544:UPD65544 UYR65544:UYZ65544 VIN65544:VIV65544 VSJ65544:VSR65544 WCF65544:WCN65544 WMB65544:WMJ65544 WVX65544:WWF65544 P131080:X131080 JL131080:JT131080 TH131080:TP131080 ADD131080:ADL131080 AMZ131080:ANH131080 AWV131080:AXD131080 BGR131080:BGZ131080 BQN131080:BQV131080 CAJ131080:CAR131080 CKF131080:CKN131080 CUB131080:CUJ131080 DDX131080:DEF131080 DNT131080:DOB131080 DXP131080:DXX131080 EHL131080:EHT131080 ERH131080:ERP131080 FBD131080:FBL131080 FKZ131080:FLH131080 FUV131080:FVD131080 GER131080:GEZ131080 GON131080:GOV131080 GYJ131080:GYR131080 HIF131080:HIN131080 HSB131080:HSJ131080 IBX131080:ICF131080 ILT131080:IMB131080 IVP131080:IVX131080 JFL131080:JFT131080 JPH131080:JPP131080 JZD131080:JZL131080 KIZ131080:KJH131080 KSV131080:KTD131080 LCR131080:LCZ131080 LMN131080:LMV131080 LWJ131080:LWR131080 MGF131080:MGN131080 MQB131080:MQJ131080 MZX131080:NAF131080 NJT131080:NKB131080 NTP131080:NTX131080 ODL131080:ODT131080 ONH131080:ONP131080 OXD131080:OXL131080 PGZ131080:PHH131080 PQV131080:PRD131080 QAR131080:QAZ131080 QKN131080:QKV131080 QUJ131080:QUR131080 REF131080:REN131080 ROB131080:ROJ131080 RXX131080:RYF131080 SHT131080:SIB131080 SRP131080:SRX131080 TBL131080:TBT131080 TLH131080:TLP131080 TVD131080:TVL131080 UEZ131080:UFH131080 UOV131080:UPD131080 UYR131080:UYZ131080 VIN131080:VIV131080 VSJ131080:VSR131080 WCF131080:WCN131080 WMB131080:WMJ131080 WVX131080:WWF131080 P196616:X196616 JL196616:JT196616 TH196616:TP196616 ADD196616:ADL196616 AMZ196616:ANH196616 AWV196616:AXD196616 BGR196616:BGZ196616 BQN196616:BQV196616 CAJ196616:CAR196616 CKF196616:CKN196616 CUB196616:CUJ196616 DDX196616:DEF196616 DNT196616:DOB196616 DXP196616:DXX196616 EHL196616:EHT196616 ERH196616:ERP196616 FBD196616:FBL196616 FKZ196616:FLH196616 FUV196616:FVD196616 GER196616:GEZ196616 GON196616:GOV196616 GYJ196616:GYR196616 HIF196616:HIN196616 HSB196616:HSJ196616 IBX196616:ICF196616 ILT196616:IMB196616 IVP196616:IVX196616 JFL196616:JFT196616 JPH196616:JPP196616 JZD196616:JZL196616 KIZ196616:KJH196616 KSV196616:KTD196616 LCR196616:LCZ196616 LMN196616:LMV196616 LWJ196616:LWR196616 MGF196616:MGN196616 MQB196616:MQJ196616 MZX196616:NAF196616 NJT196616:NKB196616 NTP196616:NTX196616 ODL196616:ODT196616 ONH196616:ONP196616 OXD196616:OXL196616 PGZ196616:PHH196616 PQV196616:PRD196616 QAR196616:QAZ196616 QKN196616:QKV196616 QUJ196616:QUR196616 REF196616:REN196616 ROB196616:ROJ196616 RXX196616:RYF196616 SHT196616:SIB196616 SRP196616:SRX196616 TBL196616:TBT196616 TLH196616:TLP196616 TVD196616:TVL196616 UEZ196616:UFH196616 UOV196616:UPD196616 UYR196616:UYZ196616 VIN196616:VIV196616 VSJ196616:VSR196616 WCF196616:WCN196616 WMB196616:WMJ196616 WVX196616:WWF196616 P262152:X262152 JL262152:JT262152 TH262152:TP262152 ADD262152:ADL262152 AMZ262152:ANH262152 AWV262152:AXD262152 BGR262152:BGZ262152 BQN262152:BQV262152 CAJ262152:CAR262152 CKF262152:CKN262152 CUB262152:CUJ262152 DDX262152:DEF262152 DNT262152:DOB262152 DXP262152:DXX262152 EHL262152:EHT262152 ERH262152:ERP262152 FBD262152:FBL262152 FKZ262152:FLH262152 FUV262152:FVD262152 GER262152:GEZ262152 GON262152:GOV262152 GYJ262152:GYR262152 HIF262152:HIN262152 HSB262152:HSJ262152 IBX262152:ICF262152 ILT262152:IMB262152 IVP262152:IVX262152 JFL262152:JFT262152 JPH262152:JPP262152 JZD262152:JZL262152 KIZ262152:KJH262152 KSV262152:KTD262152 LCR262152:LCZ262152 LMN262152:LMV262152 LWJ262152:LWR262152 MGF262152:MGN262152 MQB262152:MQJ262152 MZX262152:NAF262152 NJT262152:NKB262152 NTP262152:NTX262152 ODL262152:ODT262152 ONH262152:ONP262152 OXD262152:OXL262152 PGZ262152:PHH262152 PQV262152:PRD262152 QAR262152:QAZ262152 QKN262152:QKV262152 QUJ262152:QUR262152 REF262152:REN262152 ROB262152:ROJ262152 RXX262152:RYF262152 SHT262152:SIB262152 SRP262152:SRX262152 TBL262152:TBT262152 TLH262152:TLP262152 TVD262152:TVL262152 UEZ262152:UFH262152 UOV262152:UPD262152 UYR262152:UYZ262152 VIN262152:VIV262152 VSJ262152:VSR262152 WCF262152:WCN262152 WMB262152:WMJ262152 WVX262152:WWF262152 P327688:X327688 JL327688:JT327688 TH327688:TP327688 ADD327688:ADL327688 AMZ327688:ANH327688 AWV327688:AXD327688 BGR327688:BGZ327688 BQN327688:BQV327688 CAJ327688:CAR327688 CKF327688:CKN327688 CUB327688:CUJ327688 DDX327688:DEF327688 DNT327688:DOB327688 DXP327688:DXX327688 EHL327688:EHT327688 ERH327688:ERP327688 FBD327688:FBL327688 FKZ327688:FLH327688 FUV327688:FVD327688 GER327688:GEZ327688 GON327688:GOV327688 GYJ327688:GYR327688 HIF327688:HIN327688 HSB327688:HSJ327688 IBX327688:ICF327688 ILT327688:IMB327688 IVP327688:IVX327688 JFL327688:JFT327688 JPH327688:JPP327688 JZD327688:JZL327688 KIZ327688:KJH327688 KSV327688:KTD327688 LCR327688:LCZ327688 LMN327688:LMV327688 LWJ327688:LWR327688 MGF327688:MGN327688 MQB327688:MQJ327688 MZX327688:NAF327688 NJT327688:NKB327688 NTP327688:NTX327688 ODL327688:ODT327688 ONH327688:ONP327688 OXD327688:OXL327688 PGZ327688:PHH327688 PQV327688:PRD327688 QAR327688:QAZ327688 QKN327688:QKV327688 QUJ327688:QUR327688 REF327688:REN327688 ROB327688:ROJ327688 RXX327688:RYF327688 SHT327688:SIB327688 SRP327688:SRX327688 TBL327688:TBT327688 TLH327688:TLP327688 TVD327688:TVL327688 UEZ327688:UFH327688 UOV327688:UPD327688 UYR327688:UYZ327688 VIN327688:VIV327688 VSJ327688:VSR327688 WCF327688:WCN327688 WMB327688:WMJ327688 WVX327688:WWF327688 P393224:X393224 JL393224:JT393224 TH393224:TP393224 ADD393224:ADL393224 AMZ393224:ANH393224 AWV393224:AXD393224 BGR393224:BGZ393224 BQN393224:BQV393224 CAJ393224:CAR393224 CKF393224:CKN393224 CUB393224:CUJ393224 DDX393224:DEF393224 DNT393224:DOB393224 DXP393224:DXX393224 EHL393224:EHT393224 ERH393224:ERP393224 FBD393224:FBL393224 FKZ393224:FLH393224 FUV393224:FVD393224 GER393224:GEZ393224 GON393224:GOV393224 GYJ393224:GYR393224 HIF393224:HIN393224 HSB393224:HSJ393224 IBX393224:ICF393224 ILT393224:IMB393224 IVP393224:IVX393224 JFL393224:JFT393224 JPH393224:JPP393224 JZD393224:JZL393224 KIZ393224:KJH393224 KSV393224:KTD393224 LCR393224:LCZ393224 LMN393224:LMV393224 LWJ393224:LWR393224 MGF393224:MGN393224 MQB393224:MQJ393224 MZX393224:NAF393224 NJT393224:NKB393224 NTP393224:NTX393224 ODL393224:ODT393224 ONH393224:ONP393224 OXD393224:OXL393224 PGZ393224:PHH393224 PQV393224:PRD393224 QAR393224:QAZ393224 QKN393224:QKV393224 QUJ393224:QUR393224 REF393224:REN393224 ROB393224:ROJ393224 RXX393224:RYF393224 SHT393224:SIB393224 SRP393224:SRX393224 TBL393224:TBT393224 TLH393224:TLP393224 TVD393224:TVL393224 UEZ393224:UFH393224 UOV393224:UPD393224 UYR393224:UYZ393224 VIN393224:VIV393224 VSJ393224:VSR393224 WCF393224:WCN393224 WMB393224:WMJ393224 WVX393224:WWF393224 P458760:X458760 JL458760:JT458760 TH458760:TP458760 ADD458760:ADL458760 AMZ458760:ANH458760 AWV458760:AXD458760 BGR458760:BGZ458760 BQN458760:BQV458760 CAJ458760:CAR458760 CKF458760:CKN458760 CUB458760:CUJ458760 DDX458760:DEF458760 DNT458760:DOB458760 DXP458760:DXX458760 EHL458760:EHT458760 ERH458760:ERP458760 FBD458760:FBL458760 FKZ458760:FLH458760 FUV458760:FVD458760 GER458760:GEZ458760 GON458760:GOV458760 GYJ458760:GYR458760 HIF458760:HIN458760 HSB458760:HSJ458760 IBX458760:ICF458760 ILT458760:IMB458760 IVP458760:IVX458760 JFL458760:JFT458760 JPH458760:JPP458760 JZD458760:JZL458760 KIZ458760:KJH458760 KSV458760:KTD458760 LCR458760:LCZ458760 LMN458760:LMV458760 LWJ458760:LWR458760 MGF458760:MGN458760 MQB458760:MQJ458760 MZX458760:NAF458760 NJT458760:NKB458760 NTP458760:NTX458760 ODL458760:ODT458760 ONH458760:ONP458760 OXD458760:OXL458760 PGZ458760:PHH458760 PQV458760:PRD458760 QAR458760:QAZ458760 QKN458760:QKV458760 QUJ458760:QUR458760 REF458760:REN458760 ROB458760:ROJ458760 RXX458760:RYF458760 SHT458760:SIB458760 SRP458760:SRX458760 TBL458760:TBT458760 TLH458760:TLP458760 TVD458760:TVL458760 UEZ458760:UFH458760 UOV458760:UPD458760 UYR458760:UYZ458760 VIN458760:VIV458760 VSJ458760:VSR458760 WCF458760:WCN458760 WMB458760:WMJ458760 WVX458760:WWF458760 P524296:X524296 JL524296:JT524296 TH524296:TP524296 ADD524296:ADL524296 AMZ524296:ANH524296 AWV524296:AXD524296 BGR524296:BGZ524296 BQN524296:BQV524296 CAJ524296:CAR524296 CKF524296:CKN524296 CUB524296:CUJ524296 DDX524296:DEF524296 DNT524296:DOB524296 DXP524296:DXX524296 EHL524296:EHT524296 ERH524296:ERP524296 FBD524296:FBL524296 FKZ524296:FLH524296 FUV524296:FVD524296 GER524296:GEZ524296 GON524296:GOV524296 GYJ524296:GYR524296 HIF524296:HIN524296 HSB524296:HSJ524296 IBX524296:ICF524296 ILT524296:IMB524296 IVP524296:IVX524296 JFL524296:JFT524296 JPH524296:JPP524296 JZD524296:JZL524296 KIZ524296:KJH524296 KSV524296:KTD524296 LCR524296:LCZ524296 LMN524296:LMV524296 LWJ524296:LWR524296 MGF524296:MGN524296 MQB524296:MQJ524296 MZX524296:NAF524296 NJT524296:NKB524296 NTP524296:NTX524296 ODL524296:ODT524296 ONH524296:ONP524296 OXD524296:OXL524296 PGZ524296:PHH524296 PQV524296:PRD524296 QAR524296:QAZ524296 QKN524296:QKV524296 QUJ524296:QUR524296 REF524296:REN524296 ROB524296:ROJ524296 RXX524296:RYF524296 SHT524296:SIB524296 SRP524296:SRX524296 TBL524296:TBT524296 TLH524296:TLP524296 TVD524296:TVL524296 UEZ524296:UFH524296 UOV524296:UPD524296 UYR524296:UYZ524296 VIN524296:VIV524296 VSJ524296:VSR524296 WCF524296:WCN524296 WMB524296:WMJ524296 WVX524296:WWF524296 P589832:X589832 JL589832:JT589832 TH589832:TP589832 ADD589832:ADL589832 AMZ589832:ANH589832 AWV589832:AXD589832 BGR589832:BGZ589832 BQN589832:BQV589832 CAJ589832:CAR589832 CKF589832:CKN589832 CUB589832:CUJ589832 DDX589832:DEF589832 DNT589832:DOB589832 DXP589832:DXX589832 EHL589832:EHT589832 ERH589832:ERP589832 FBD589832:FBL589832 FKZ589832:FLH589832 FUV589832:FVD589832 GER589832:GEZ589832 GON589832:GOV589832 GYJ589832:GYR589832 HIF589832:HIN589832 HSB589832:HSJ589832 IBX589832:ICF589832 ILT589832:IMB589832 IVP589832:IVX589832 JFL589832:JFT589832 JPH589832:JPP589832 JZD589832:JZL589832 KIZ589832:KJH589832 KSV589832:KTD589832 LCR589832:LCZ589832 LMN589832:LMV589832 LWJ589832:LWR589832 MGF589832:MGN589832 MQB589832:MQJ589832 MZX589832:NAF589832 NJT589832:NKB589832 NTP589832:NTX589832 ODL589832:ODT589832 ONH589832:ONP589832 OXD589832:OXL589832 PGZ589832:PHH589832 PQV589832:PRD589832 QAR589832:QAZ589832 QKN589832:QKV589832 QUJ589832:QUR589832 REF589832:REN589832 ROB589832:ROJ589832 RXX589832:RYF589832 SHT589832:SIB589832 SRP589832:SRX589832 TBL589832:TBT589832 TLH589832:TLP589832 TVD589832:TVL589832 UEZ589832:UFH589832 UOV589832:UPD589832 UYR589832:UYZ589832 VIN589832:VIV589832 VSJ589832:VSR589832 WCF589832:WCN589832 WMB589832:WMJ589832 WVX589832:WWF589832 P655368:X655368 JL655368:JT655368 TH655368:TP655368 ADD655368:ADL655368 AMZ655368:ANH655368 AWV655368:AXD655368 BGR655368:BGZ655368 BQN655368:BQV655368 CAJ655368:CAR655368 CKF655368:CKN655368 CUB655368:CUJ655368 DDX655368:DEF655368 DNT655368:DOB655368 DXP655368:DXX655368 EHL655368:EHT655368 ERH655368:ERP655368 FBD655368:FBL655368 FKZ655368:FLH655368 FUV655368:FVD655368 GER655368:GEZ655368 GON655368:GOV655368 GYJ655368:GYR655368 HIF655368:HIN655368 HSB655368:HSJ655368 IBX655368:ICF655368 ILT655368:IMB655368 IVP655368:IVX655368 JFL655368:JFT655368 JPH655368:JPP655368 JZD655368:JZL655368 KIZ655368:KJH655368 KSV655368:KTD655368 LCR655368:LCZ655368 LMN655368:LMV655368 LWJ655368:LWR655368 MGF655368:MGN655368 MQB655368:MQJ655368 MZX655368:NAF655368 NJT655368:NKB655368 NTP655368:NTX655368 ODL655368:ODT655368 ONH655368:ONP655368 OXD655368:OXL655368 PGZ655368:PHH655368 PQV655368:PRD655368 QAR655368:QAZ655368 QKN655368:QKV655368 QUJ655368:QUR655368 REF655368:REN655368 ROB655368:ROJ655368 RXX655368:RYF655368 SHT655368:SIB655368 SRP655368:SRX655368 TBL655368:TBT655368 TLH655368:TLP655368 TVD655368:TVL655368 UEZ655368:UFH655368 UOV655368:UPD655368 UYR655368:UYZ655368 VIN655368:VIV655368 VSJ655368:VSR655368 WCF655368:WCN655368 WMB655368:WMJ655368 WVX655368:WWF655368 P720904:X720904 JL720904:JT720904 TH720904:TP720904 ADD720904:ADL720904 AMZ720904:ANH720904 AWV720904:AXD720904 BGR720904:BGZ720904 BQN720904:BQV720904 CAJ720904:CAR720904 CKF720904:CKN720904 CUB720904:CUJ720904 DDX720904:DEF720904 DNT720904:DOB720904 DXP720904:DXX720904 EHL720904:EHT720904 ERH720904:ERP720904 FBD720904:FBL720904 FKZ720904:FLH720904 FUV720904:FVD720904 GER720904:GEZ720904 GON720904:GOV720904 GYJ720904:GYR720904 HIF720904:HIN720904 HSB720904:HSJ720904 IBX720904:ICF720904 ILT720904:IMB720904 IVP720904:IVX720904 JFL720904:JFT720904 JPH720904:JPP720904 JZD720904:JZL720904 KIZ720904:KJH720904 KSV720904:KTD720904 LCR720904:LCZ720904 LMN720904:LMV720904 LWJ720904:LWR720904 MGF720904:MGN720904 MQB720904:MQJ720904 MZX720904:NAF720904 NJT720904:NKB720904 NTP720904:NTX720904 ODL720904:ODT720904 ONH720904:ONP720904 OXD720904:OXL720904 PGZ720904:PHH720904 PQV720904:PRD720904 QAR720904:QAZ720904 QKN720904:QKV720904 QUJ720904:QUR720904 REF720904:REN720904 ROB720904:ROJ720904 RXX720904:RYF720904 SHT720904:SIB720904 SRP720904:SRX720904 TBL720904:TBT720904 TLH720904:TLP720904 TVD720904:TVL720904 UEZ720904:UFH720904 UOV720904:UPD720904 UYR720904:UYZ720904 VIN720904:VIV720904 VSJ720904:VSR720904 WCF720904:WCN720904 WMB720904:WMJ720904 WVX720904:WWF720904 P786440:X786440 JL786440:JT786440 TH786440:TP786440 ADD786440:ADL786440 AMZ786440:ANH786440 AWV786440:AXD786440 BGR786440:BGZ786440 BQN786440:BQV786440 CAJ786440:CAR786440 CKF786440:CKN786440 CUB786440:CUJ786440 DDX786440:DEF786440 DNT786440:DOB786440 DXP786440:DXX786440 EHL786440:EHT786440 ERH786440:ERP786440 FBD786440:FBL786440 FKZ786440:FLH786440 FUV786440:FVD786440 GER786440:GEZ786440 GON786440:GOV786440 GYJ786440:GYR786440 HIF786440:HIN786440 HSB786440:HSJ786440 IBX786440:ICF786440 ILT786440:IMB786440 IVP786440:IVX786440 JFL786440:JFT786440 JPH786440:JPP786440 JZD786440:JZL786440 KIZ786440:KJH786440 KSV786440:KTD786440 LCR786440:LCZ786440 LMN786440:LMV786440 LWJ786440:LWR786440 MGF786440:MGN786440 MQB786440:MQJ786440 MZX786440:NAF786440 NJT786440:NKB786440 NTP786440:NTX786440 ODL786440:ODT786440 ONH786440:ONP786440 OXD786440:OXL786440 PGZ786440:PHH786440 PQV786440:PRD786440 QAR786440:QAZ786440 QKN786440:QKV786440 QUJ786440:QUR786440 REF786440:REN786440 ROB786440:ROJ786440 RXX786440:RYF786440 SHT786440:SIB786440 SRP786440:SRX786440 TBL786440:TBT786440 TLH786440:TLP786440 TVD786440:TVL786440 UEZ786440:UFH786440 UOV786440:UPD786440 UYR786440:UYZ786440 VIN786440:VIV786440 VSJ786440:VSR786440 WCF786440:WCN786440 WMB786440:WMJ786440 WVX786440:WWF786440 P851976:X851976 JL851976:JT851976 TH851976:TP851976 ADD851976:ADL851976 AMZ851976:ANH851976 AWV851976:AXD851976 BGR851976:BGZ851976 BQN851976:BQV851976 CAJ851976:CAR851976 CKF851976:CKN851976 CUB851976:CUJ851976 DDX851976:DEF851976 DNT851976:DOB851976 DXP851976:DXX851976 EHL851976:EHT851976 ERH851976:ERP851976 FBD851976:FBL851976 FKZ851976:FLH851976 FUV851976:FVD851976 GER851976:GEZ851976 GON851976:GOV851976 GYJ851976:GYR851976 HIF851976:HIN851976 HSB851976:HSJ851976 IBX851976:ICF851976 ILT851976:IMB851976 IVP851976:IVX851976 JFL851976:JFT851976 JPH851976:JPP851976 JZD851976:JZL851976 KIZ851976:KJH851976 KSV851976:KTD851976 LCR851976:LCZ851976 LMN851976:LMV851976 LWJ851976:LWR851976 MGF851976:MGN851976 MQB851976:MQJ851976 MZX851976:NAF851976 NJT851976:NKB851976 NTP851976:NTX851976 ODL851976:ODT851976 ONH851976:ONP851976 OXD851976:OXL851976 PGZ851976:PHH851976 PQV851976:PRD851976 QAR851976:QAZ851976 QKN851976:QKV851976 QUJ851976:QUR851976 REF851976:REN851976 ROB851976:ROJ851976 RXX851976:RYF851976 SHT851976:SIB851976 SRP851976:SRX851976 TBL851976:TBT851976 TLH851976:TLP851976 TVD851976:TVL851976 UEZ851976:UFH851976 UOV851976:UPD851976 UYR851976:UYZ851976 VIN851976:VIV851976 VSJ851976:VSR851976 WCF851976:WCN851976 WMB851976:WMJ851976 WVX851976:WWF851976 P917512:X917512 JL917512:JT917512 TH917512:TP917512 ADD917512:ADL917512 AMZ917512:ANH917512 AWV917512:AXD917512 BGR917512:BGZ917512 BQN917512:BQV917512 CAJ917512:CAR917512 CKF917512:CKN917512 CUB917512:CUJ917512 DDX917512:DEF917512 DNT917512:DOB917512 DXP917512:DXX917512 EHL917512:EHT917512 ERH917512:ERP917512 FBD917512:FBL917512 FKZ917512:FLH917512 FUV917512:FVD917512 GER917512:GEZ917512 GON917512:GOV917512 GYJ917512:GYR917512 HIF917512:HIN917512 HSB917512:HSJ917512 IBX917512:ICF917512 ILT917512:IMB917512 IVP917512:IVX917512 JFL917512:JFT917512 JPH917512:JPP917512 JZD917512:JZL917512 KIZ917512:KJH917512 KSV917512:KTD917512 LCR917512:LCZ917512 LMN917512:LMV917512 LWJ917512:LWR917512 MGF917512:MGN917512 MQB917512:MQJ917512 MZX917512:NAF917512 NJT917512:NKB917512 NTP917512:NTX917512 ODL917512:ODT917512 ONH917512:ONP917512 OXD917512:OXL917512 PGZ917512:PHH917512 PQV917512:PRD917512 QAR917512:QAZ917512 QKN917512:QKV917512 QUJ917512:QUR917512 REF917512:REN917512 ROB917512:ROJ917512 RXX917512:RYF917512 SHT917512:SIB917512 SRP917512:SRX917512 TBL917512:TBT917512 TLH917512:TLP917512 TVD917512:TVL917512 UEZ917512:UFH917512 UOV917512:UPD917512 UYR917512:UYZ917512 VIN917512:VIV917512 VSJ917512:VSR917512 WCF917512:WCN917512 WMB917512:WMJ917512 WVX917512:WWF917512 P983048:X983048 JL983048:JT983048 TH983048:TP983048 ADD983048:ADL983048 AMZ983048:ANH983048 AWV983048:AXD983048 BGR983048:BGZ983048 BQN983048:BQV983048 CAJ983048:CAR983048 CKF983048:CKN983048 CUB983048:CUJ983048 DDX983048:DEF983048 DNT983048:DOB983048 DXP983048:DXX983048 EHL983048:EHT983048 ERH983048:ERP983048 FBD983048:FBL983048 FKZ983048:FLH983048 FUV983048:FVD983048 GER983048:GEZ983048 GON983048:GOV983048 GYJ983048:GYR983048 HIF983048:HIN983048 HSB983048:HSJ983048 IBX983048:ICF983048 ILT983048:IMB983048 IVP983048:IVX983048 JFL983048:JFT983048 JPH983048:JPP983048 JZD983048:JZL983048 KIZ983048:KJH983048 KSV983048:KTD983048 LCR983048:LCZ983048 LMN983048:LMV983048 LWJ983048:LWR983048 MGF983048:MGN983048 MQB983048:MQJ983048 MZX983048:NAF983048 NJT983048:NKB983048 NTP983048:NTX983048 ODL983048:ODT983048 ONH983048:ONP983048 OXD983048:OXL983048 PGZ983048:PHH983048 PQV983048:PRD983048 QAR983048:QAZ983048 QKN983048:QKV983048 QUJ983048:QUR983048 REF983048:REN983048 ROB983048:ROJ983048 RXX983048:RYF983048 SHT983048:SIB983048 SRP983048:SRX983048 TBL983048:TBT983048 TLH983048:TLP983048 TVD983048:TVL983048 UEZ983048:UFH983048 UOV983048:UPD983048 UYR983048:UYZ983048 VIN983048:VIV983048 VSJ983048:VSR983048 WCF983048:WCN983048 WMB983048:WMJ983048 J7" xr:uid="{00000000-0002-0000-0100-000001000000}">
      <formula1>$AY$6:$AY$7</formula1>
    </dataValidation>
    <dataValidation type="list" allowBlank="1" showInputMessage="1" sqref="S3:X3 JO3:JT3 TK3:TP3 ADG3:ADL3 ANC3:ANH3 AWY3:AXD3 BGU3:BGZ3 BQQ3:BQV3 CAM3:CAR3 CKI3:CKN3 CUE3:CUJ3 DEA3:DEF3 DNW3:DOB3 DXS3:DXX3 EHO3:EHT3 ERK3:ERP3 FBG3:FBL3 FLC3:FLH3 FUY3:FVD3 GEU3:GEZ3 GOQ3:GOV3 GYM3:GYR3 HII3:HIN3 HSE3:HSJ3 ICA3:ICF3 ILW3:IMB3 IVS3:IVX3 JFO3:JFT3 JPK3:JPP3 JZG3:JZL3 KJC3:KJH3 KSY3:KTD3 LCU3:LCZ3 LMQ3:LMV3 LWM3:LWR3 MGI3:MGN3 MQE3:MQJ3 NAA3:NAF3 NJW3:NKB3 NTS3:NTX3 ODO3:ODT3 ONK3:ONP3 OXG3:OXL3 PHC3:PHH3 PQY3:PRD3 QAU3:QAZ3 QKQ3:QKV3 QUM3:QUR3 REI3:REN3 ROE3:ROJ3 RYA3:RYF3 SHW3:SIB3 SRS3:SRX3 TBO3:TBT3 TLK3:TLP3 TVG3:TVL3 UFC3:UFH3 UOY3:UPD3 UYU3:UYZ3 VIQ3:VIV3 VSM3:VSR3 WCI3:WCN3 WME3:WMJ3 WWA3:WWF3 S65540:X65540 JO65540:JT65540 TK65540:TP65540 ADG65540:ADL65540 ANC65540:ANH65540 AWY65540:AXD65540 BGU65540:BGZ65540 BQQ65540:BQV65540 CAM65540:CAR65540 CKI65540:CKN65540 CUE65540:CUJ65540 DEA65540:DEF65540 DNW65540:DOB65540 DXS65540:DXX65540 EHO65540:EHT65540 ERK65540:ERP65540 FBG65540:FBL65540 FLC65540:FLH65540 FUY65540:FVD65540 GEU65540:GEZ65540 GOQ65540:GOV65540 GYM65540:GYR65540 HII65540:HIN65540 HSE65540:HSJ65540 ICA65540:ICF65540 ILW65540:IMB65540 IVS65540:IVX65540 JFO65540:JFT65540 JPK65540:JPP65540 JZG65540:JZL65540 KJC65540:KJH65540 KSY65540:KTD65540 LCU65540:LCZ65540 LMQ65540:LMV65540 LWM65540:LWR65540 MGI65540:MGN65540 MQE65540:MQJ65540 NAA65540:NAF65540 NJW65540:NKB65540 NTS65540:NTX65540 ODO65540:ODT65540 ONK65540:ONP65540 OXG65540:OXL65540 PHC65540:PHH65540 PQY65540:PRD65540 QAU65540:QAZ65540 QKQ65540:QKV65540 QUM65540:QUR65540 REI65540:REN65540 ROE65540:ROJ65540 RYA65540:RYF65540 SHW65540:SIB65540 SRS65540:SRX65540 TBO65540:TBT65540 TLK65540:TLP65540 TVG65540:TVL65540 UFC65540:UFH65540 UOY65540:UPD65540 UYU65540:UYZ65540 VIQ65540:VIV65540 VSM65540:VSR65540 WCI65540:WCN65540 WME65540:WMJ65540 WWA65540:WWF65540 S131076:X131076 JO131076:JT131076 TK131076:TP131076 ADG131076:ADL131076 ANC131076:ANH131076 AWY131076:AXD131076 BGU131076:BGZ131076 BQQ131076:BQV131076 CAM131076:CAR131076 CKI131076:CKN131076 CUE131076:CUJ131076 DEA131076:DEF131076 DNW131076:DOB131076 DXS131076:DXX131076 EHO131076:EHT131076 ERK131076:ERP131076 FBG131076:FBL131076 FLC131076:FLH131076 FUY131076:FVD131076 GEU131076:GEZ131076 GOQ131076:GOV131076 GYM131076:GYR131076 HII131076:HIN131076 HSE131076:HSJ131076 ICA131076:ICF131076 ILW131076:IMB131076 IVS131076:IVX131076 JFO131076:JFT131076 JPK131076:JPP131076 JZG131076:JZL131076 KJC131076:KJH131076 KSY131076:KTD131076 LCU131076:LCZ131076 LMQ131076:LMV131076 LWM131076:LWR131076 MGI131076:MGN131076 MQE131076:MQJ131076 NAA131076:NAF131076 NJW131076:NKB131076 NTS131076:NTX131076 ODO131076:ODT131076 ONK131076:ONP131076 OXG131076:OXL131076 PHC131076:PHH131076 PQY131076:PRD131076 QAU131076:QAZ131076 QKQ131076:QKV131076 QUM131076:QUR131076 REI131076:REN131076 ROE131076:ROJ131076 RYA131076:RYF131076 SHW131076:SIB131076 SRS131076:SRX131076 TBO131076:TBT131076 TLK131076:TLP131076 TVG131076:TVL131076 UFC131076:UFH131076 UOY131076:UPD131076 UYU131076:UYZ131076 VIQ131076:VIV131076 VSM131076:VSR131076 WCI131076:WCN131076 WME131076:WMJ131076 WWA131076:WWF131076 S196612:X196612 JO196612:JT196612 TK196612:TP196612 ADG196612:ADL196612 ANC196612:ANH196612 AWY196612:AXD196612 BGU196612:BGZ196612 BQQ196612:BQV196612 CAM196612:CAR196612 CKI196612:CKN196612 CUE196612:CUJ196612 DEA196612:DEF196612 DNW196612:DOB196612 DXS196612:DXX196612 EHO196612:EHT196612 ERK196612:ERP196612 FBG196612:FBL196612 FLC196612:FLH196612 FUY196612:FVD196612 GEU196612:GEZ196612 GOQ196612:GOV196612 GYM196612:GYR196612 HII196612:HIN196612 HSE196612:HSJ196612 ICA196612:ICF196612 ILW196612:IMB196612 IVS196612:IVX196612 JFO196612:JFT196612 JPK196612:JPP196612 JZG196612:JZL196612 KJC196612:KJH196612 KSY196612:KTD196612 LCU196612:LCZ196612 LMQ196612:LMV196612 LWM196612:LWR196612 MGI196612:MGN196612 MQE196612:MQJ196612 NAA196612:NAF196612 NJW196612:NKB196612 NTS196612:NTX196612 ODO196612:ODT196612 ONK196612:ONP196612 OXG196612:OXL196612 PHC196612:PHH196612 PQY196612:PRD196612 QAU196612:QAZ196612 QKQ196612:QKV196612 QUM196612:QUR196612 REI196612:REN196612 ROE196612:ROJ196612 RYA196612:RYF196612 SHW196612:SIB196612 SRS196612:SRX196612 TBO196612:TBT196612 TLK196612:TLP196612 TVG196612:TVL196612 UFC196612:UFH196612 UOY196612:UPD196612 UYU196612:UYZ196612 VIQ196612:VIV196612 VSM196612:VSR196612 WCI196612:WCN196612 WME196612:WMJ196612 WWA196612:WWF196612 S262148:X262148 JO262148:JT262148 TK262148:TP262148 ADG262148:ADL262148 ANC262148:ANH262148 AWY262148:AXD262148 BGU262148:BGZ262148 BQQ262148:BQV262148 CAM262148:CAR262148 CKI262148:CKN262148 CUE262148:CUJ262148 DEA262148:DEF262148 DNW262148:DOB262148 DXS262148:DXX262148 EHO262148:EHT262148 ERK262148:ERP262148 FBG262148:FBL262148 FLC262148:FLH262148 FUY262148:FVD262148 GEU262148:GEZ262148 GOQ262148:GOV262148 GYM262148:GYR262148 HII262148:HIN262148 HSE262148:HSJ262148 ICA262148:ICF262148 ILW262148:IMB262148 IVS262148:IVX262148 JFO262148:JFT262148 JPK262148:JPP262148 JZG262148:JZL262148 KJC262148:KJH262148 KSY262148:KTD262148 LCU262148:LCZ262148 LMQ262148:LMV262148 LWM262148:LWR262148 MGI262148:MGN262148 MQE262148:MQJ262148 NAA262148:NAF262148 NJW262148:NKB262148 NTS262148:NTX262148 ODO262148:ODT262148 ONK262148:ONP262148 OXG262148:OXL262148 PHC262148:PHH262148 PQY262148:PRD262148 QAU262148:QAZ262148 QKQ262148:QKV262148 QUM262148:QUR262148 REI262148:REN262148 ROE262148:ROJ262148 RYA262148:RYF262148 SHW262148:SIB262148 SRS262148:SRX262148 TBO262148:TBT262148 TLK262148:TLP262148 TVG262148:TVL262148 UFC262148:UFH262148 UOY262148:UPD262148 UYU262148:UYZ262148 VIQ262148:VIV262148 VSM262148:VSR262148 WCI262148:WCN262148 WME262148:WMJ262148 WWA262148:WWF262148 S327684:X327684 JO327684:JT327684 TK327684:TP327684 ADG327684:ADL327684 ANC327684:ANH327684 AWY327684:AXD327684 BGU327684:BGZ327684 BQQ327684:BQV327684 CAM327684:CAR327684 CKI327684:CKN327684 CUE327684:CUJ327684 DEA327684:DEF327684 DNW327684:DOB327684 DXS327684:DXX327684 EHO327684:EHT327684 ERK327684:ERP327684 FBG327684:FBL327684 FLC327684:FLH327684 FUY327684:FVD327684 GEU327684:GEZ327684 GOQ327684:GOV327684 GYM327684:GYR327684 HII327684:HIN327684 HSE327684:HSJ327684 ICA327684:ICF327684 ILW327684:IMB327684 IVS327684:IVX327684 JFO327684:JFT327684 JPK327684:JPP327684 JZG327684:JZL327684 KJC327684:KJH327684 KSY327684:KTD327684 LCU327684:LCZ327684 LMQ327684:LMV327684 LWM327684:LWR327684 MGI327684:MGN327684 MQE327684:MQJ327684 NAA327684:NAF327684 NJW327684:NKB327684 NTS327684:NTX327684 ODO327684:ODT327684 ONK327684:ONP327684 OXG327684:OXL327684 PHC327684:PHH327684 PQY327684:PRD327684 QAU327684:QAZ327684 QKQ327684:QKV327684 QUM327684:QUR327684 REI327684:REN327684 ROE327684:ROJ327684 RYA327684:RYF327684 SHW327684:SIB327684 SRS327684:SRX327684 TBO327684:TBT327684 TLK327684:TLP327684 TVG327684:TVL327684 UFC327684:UFH327684 UOY327684:UPD327684 UYU327684:UYZ327684 VIQ327684:VIV327684 VSM327684:VSR327684 WCI327684:WCN327684 WME327684:WMJ327684 WWA327684:WWF327684 S393220:X393220 JO393220:JT393220 TK393220:TP393220 ADG393220:ADL393220 ANC393220:ANH393220 AWY393220:AXD393220 BGU393220:BGZ393220 BQQ393220:BQV393220 CAM393220:CAR393220 CKI393220:CKN393220 CUE393220:CUJ393220 DEA393220:DEF393220 DNW393220:DOB393220 DXS393220:DXX393220 EHO393220:EHT393220 ERK393220:ERP393220 FBG393220:FBL393220 FLC393220:FLH393220 FUY393220:FVD393220 GEU393220:GEZ393220 GOQ393220:GOV393220 GYM393220:GYR393220 HII393220:HIN393220 HSE393220:HSJ393220 ICA393220:ICF393220 ILW393220:IMB393220 IVS393220:IVX393220 JFO393220:JFT393220 JPK393220:JPP393220 JZG393220:JZL393220 KJC393220:KJH393220 KSY393220:KTD393220 LCU393220:LCZ393220 LMQ393220:LMV393220 LWM393220:LWR393220 MGI393220:MGN393220 MQE393220:MQJ393220 NAA393220:NAF393220 NJW393220:NKB393220 NTS393220:NTX393220 ODO393220:ODT393220 ONK393220:ONP393220 OXG393220:OXL393220 PHC393220:PHH393220 PQY393220:PRD393220 QAU393220:QAZ393220 QKQ393220:QKV393220 QUM393220:QUR393220 REI393220:REN393220 ROE393220:ROJ393220 RYA393220:RYF393220 SHW393220:SIB393220 SRS393220:SRX393220 TBO393220:TBT393220 TLK393220:TLP393220 TVG393220:TVL393220 UFC393220:UFH393220 UOY393220:UPD393220 UYU393220:UYZ393220 VIQ393220:VIV393220 VSM393220:VSR393220 WCI393220:WCN393220 WME393220:WMJ393220 WWA393220:WWF393220 S458756:X458756 JO458756:JT458756 TK458756:TP458756 ADG458756:ADL458756 ANC458756:ANH458756 AWY458756:AXD458756 BGU458756:BGZ458756 BQQ458756:BQV458756 CAM458756:CAR458756 CKI458756:CKN458756 CUE458756:CUJ458756 DEA458756:DEF458756 DNW458756:DOB458756 DXS458756:DXX458756 EHO458756:EHT458756 ERK458756:ERP458756 FBG458756:FBL458756 FLC458756:FLH458756 FUY458756:FVD458756 GEU458756:GEZ458756 GOQ458756:GOV458756 GYM458756:GYR458756 HII458756:HIN458756 HSE458756:HSJ458756 ICA458756:ICF458756 ILW458756:IMB458756 IVS458756:IVX458756 JFO458756:JFT458756 JPK458756:JPP458756 JZG458756:JZL458756 KJC458756:KJH458756 KSY458756:KTD458756 LCU458756:LCZ458756 LMQ458756:LMV458756 LWM458756:LWR458756 MGI458756:MGN458756 MQE458756:MQJ458756 NAA458756:NAF458756 NJW458756:NKB458756 NTS458756:NTX458756 ODO458756:ODT458756 ONK458756:ONP458756 OXG458756:OXL458756 PHC458756:PHH458756 PQY458756:PRD458756 QAU458756:QAZ458756 QKQ458756:QKV458756 QUM458756:QUR458756 REI458756:REN458756 ROE458756:ROJ458756 RYA458756:RYF458756 SHW458756:SIB458756 SRS458756:SRX458756 TBO458756:TBT458756 TLK458756:TLP458756 TVG458756:TVL458756 UFC458756:UFH458756 UOY458756:UPD458756 UYU458756:UYZ458756 VIQ458756:VIV458756 VSM458756:VSR458756 WCI458756:WCN458756 WME458756:WMJ458756 WWA458756:WWF458756 S524292:X524292 JO524292:JT524292 TK524292:TP524292 ADG524292:ADL524292 ANC524292:ANH524292 AWY524292:AXD524292 BGU524292:BGZ524292 BQQ524292:BQV524292 CAM524292:CAR524292 CKI524292:CKN524292 CUE524292:CUJ524292 DEA524292:DEF524292 DNW524292:DOB524292 DXS524292:DXX524292 EHO524292:EHT524292 ERK524292:ERP524292 FBG524292:FBL524292 FLC524292:FLH524292 FUY524292:FVD524292 GEU524292:GEZ524292 GOQ524292:GOV524292 GYM524292:GYR524292 HII524292:HIN524292 HSE524292:HSJ524292 ICA524292:ICF524292 ILW524292:IMB524292 IVS524292:IVX524292 JFO524292:JFT524292 JPK524292:JPP524292 JZG524292:JZL524292 KJC524292:KJH524292 KSY524292:KTD524292 LCU524292:LCZ524292 LMQ524292:LMV524292 LWM524292:LWR524292 MGI524292:MGN524292 MQE524292:MQJ524292 NAA524292:NAF524292 NJW524292:NKB524292 NTS524292:NTX524292 ODO524292:ODT524292 ONK524292:ONP524292 OXG524292:OXL524292 PHC524292:PHH524292 PQY524292:PRD524292 QAU524292:QAZ524292 QKQ524292:QKV524292 QUM524292:QUR524292 REI524292:REN524292 ROE524292:ROJ524292 RYA524292:RYF524292 SHW524292:SIB524292 SRS524292:SRX524292 TBO524292:TBT524292 TLK524292:TLP524292 TVG524292:TVL524292 UFC524292:UFH524292 UOY524292:UPD524292 UYU524292:UYZ524292 VIQ524292:VIV524292 VSM524292:VSR524292 WCI524292:WCN524292 WME524292:WMJ524292 WWA524292:WWF524292 S589828:X589828 JO589828:JT589828 TK589828:TP589828 ADG589828:ADL589828 ANC589828:ANH589828 AWY589828:AXD589828 BGU589828:BGZ589828 BQQ589828:BQV589828 CAM589828:CAR589828 CKI589828:CKN589828 CUE589828:CUJ589828 DEA589828:DEF589828 DNW589828:DOB589828 DXS589828:DXX589828 EHO589828:EHT589828 ERK589828:ERP589828 FBG589828:FBL589828 FLC589828:FLH589828 FUY589828:FVD589828 GEU589828:GEZ589828 GOQ589828:GOV589828 GYM589828:GYR589828 HII589828:HIN589828 HSE589828:HSJ589828 ICA589828:ICF589828 ILW589828:IMB589828 IVS589828:IVX589828 JFO589828:JFT589828 JPK589828:JPP589828 JZG589828:JZL589828 KJC589828:KJH589828 KSY589828:KTD589828 LCU589828:LCZ589828 LMQ589828:LMV589828 LWM589828:LWR589828 MGI589828:MGN589828 MQE589828:MQJ589828 NAA589828:NAF589828 NJW589828:NKB589828 NTS589828:NTX589828 ODO589828:ODT589828 ONK589828:ONP589828 OXG589828:OXL589828 PHC589828:PHH589828 PQY589828:PRD589828 QAU589828:QAZ589828 QKQ589828:QKV589828 QUM589828:QUR589828 REI589828:REN589828 ROE589828:ROJ589828 RYA589828:RYF589828 SHW589828:SIB589828 SRS589828:SRX589828 TBO589828:TBT589828 TLK589828:TLP589828 TVG589828:TVL589828 UFC589828:UFH589828 UOY589828:UPD589828 UYU589828:UYZ589828 VIQ589828:VIV589828 VSM589828:VSR589828 WCI589828:WCN589828 WME589828:WMJ589828 WWA589828:WWF589828 S655364:X655364 JO655364:JT655364 TK655364:TP655364 ADG655364:ADL655364 ANC655364:ANH655364 AWY655364:AXD655364 BGU655364:BGZ655364 BQQ655364:BQV655364 CAM655364:CAR655364 CKI655364:CKN655364 CUE655364:CUJ655364 DEA655364:DEF655364 DNW655364:DOB655364 DXS655364:DXX655364 EHO655364:EHT655364 ERK655364:ERP655364 FBG655364:FBL655364 FLC655364:FLH655364 FUY655364:FVD655364 GEU655364:GEZ655364 GOQ655364:GOV655364 GYM655364:GYR655364 HII655364:HIN655364 HSE655364:HSJ655364 ICA655364:ICF655364 ILW655364:IMB655364 IVS655364:IVX655364 JFO655364:JFT655364 JPK655364:JPP655364 JZG655364:JZL655364 KJC655364:KJH655364 KSY655364:KTD655364 LCU655364:LCZ655364 LMQ655364:LMV655364 LWM655364:LWR655364 MGI655364:MGN655364 MQE655364:MQJ655364 NAA655364:NAF655364 NJW655364:NKB655364 NTS655364:NTX655364 ODO655364:ODT655364 ONK655364:ONP655364 OXG655364:OXL655364 PHC655364:PHH655364 PQY655364:PRD655364 QAU655364:QAZ655364 QKQ655364:QKV655364 QUM655364:QUR655364 REI655364:REN655364 ROE655364:ROJ655364 RYA655364:RYF655364 SHW655364:SIB655364 SRS655364:SRX655364 TBO655364:TBT655364 TLK655364:TLP655364 TVG655364:TVL655364 UFC655364:UFH655364 UOY655364:UPD655364 UYU655364:UYZ655364 VIQ655364:VIV655364 VSM655364:VSR655364 WCI655364:WCN655364 WME655364:WMJ655364 WWA655364:WWF655364 S720900:X720900 JO720900:JT720900 TK720900:TP720900 ADG720900:ADL720900 ANC720900:ANH720900 AWY720900:AXD720900 BGU720900:BGZ720900 BQQ720900:BQV720900 CAM720900:CAR720900 CKI720900:CKN720900 CUE720900:CUJ720900 DEA720900:DEF720900 DNW720900:DOB720900 DXS720900:DXX720900 EHO720900:EHT720900 ERK720900:ERP720900 FBG720900:FBL720900 FLC720900:FLH720900 FUY720900:FVD720900 GEU720900:GEZ720900 GOQ720900:GOV720900 GYM720900:GYR720900 HII720900:HIN720900 HSE720900:HSJ720900 ICA720900:ICF720900 ILW720900:IMB720900 IVS720900:IVX720900 JFO720900:JFT720900 JPK720900:JPP720900 JZG720900:JZL720900 KJC720900:KJH720900 KSY720900:KTD720900 LCU720900:LCZ720900 LMQ720900:LMV720900 LWM720900:LWR720900 MGI720900:MGN720900 MQE720900:MQJ720900 NAA720900:NAF720900 NJW720900:NKB720900 NTS720900:NTX720900 ODO720900:ODT720900 ONK720900:ONP720900 OXG720900:OXL720900 PHC720900:PHH720900 PQY720900:PRD720900 QAU720900:QAZ720900 QKQ720900:QKV720900 QUM720900:QUR720900 REI720900:REN720900 ROE720900:ROJ720900 RYA720900:RYF720900 SHW720900:SIB720900 SRS720900:SRX720900 TBO720900:TBT720900 TLK720900:TLP720900 TVG720900:TVL720900 UFC720900:UFH720900 UOY720900:UPD720900 UYU720900:UYZ720900 VIQ720900:VIV720900 VSM720900:VSR720900 WCI720900:WCN720900 WME720900:WMJ720900 WWA720900:WWF720900 S786436:X786436 JO786436:JT786436 TK786436:TP786436 ADG786436:ADL786436 ANC786436:ANH786436 AWY786436:AXD786436 BGU786436:BGZ786436 BQQ786436:BQV786436 CAM786436:CAR786436 CKI786436:CKN786436 CUE786436:CUJ786436 DEA786436:DEF786436 DNW786436:DOB786436 DXS786436:DXX786436 EHO786436:EHT786436 ERK786436:ERP786436 FBG786436:FBL786436 FLC786436:FLH786436 FUY786436:FVD786436 GEU786436:GEZ786436 GOQ786436:GOV786436 GYM786436:GYR786436 HII786436:HIN786436 HSE786436:HSJ786436 ICA786436:ICF786436 ILW786436:IMB786436 IVS786436:IVX786436 JFO786436:JFT786436 JPK786436:JPP786436 JZG786436:JZL786436 KJC786436:KJH786436 KSY786436:KTD786436 LCU786436:LCZ786436 LMQ786436:LMV786436 LWM786436:LWR786436 MGI786436:MGN786436 MQE786436:MQJ786436 NAA786436:NAF786436 NJW786436:NKB786436 NTS786436:NTX786436 ODO786436:ODT786436 ONK786436:ONP786436 OXG786436:OXL786436 PHC786436:PHH786436 PQY786436:PRD786436 QAU786436:QAZ786436 QKQ786436:QKV786436 QUM786436:QUR786436 REI786436:REN786436 ROE786436:ROJ786436 RYA786436:RYF786436 SHW786436:SIB786436 SRS786436:SRX786436 TBO786436:TBT786436 TLK786436:TLP786436 TVG786436:TVL786436 UFC786436:UFH786436 UOY786436:UPD786436 UYU786436:UYZ786436 VIQ786436:VIV786436 VSM786436:VSR786436 WCI786436:WCN786436 WME786436:WMJ786436 WWA786436:WWF786436 S851972:X851972 JO851972:JT851972 TK851972:TP851972 ADG851972:ADL851972 ANC851972:ANH851972 AWY851972:AXD851972 BGU851972:BGZ851972 BQQ851972:BQV851972 CAM851972:CAR851972 CKI851972:CKN851972 CUE851972:CUJ851972 DEA851972:DEF851972 DNW851972:DOB851972 DXS851972:DXX851972 EHO851972:EHT851972 ERK851972:ERP851972 FBG851972:FBL851972 FLC851972:FLH851972 FUY851972:FVD851972 GEU851972:GEZ851972 GOQ851972:GOV851972 GYM851972:GYR851972 HII851972:HIN851972 HSE851972:HSJ851972 ICA851972:ICF851972 ILW851972:IMB851972 IVS851972:IVX851972 JFO851972:JFT851972 JPK851972:JPP851972 JZG851972:JZL851972 KJC851972:KJH851972 KSY851972:KTD851972 LCU851972:LCZ851972 LMQ851972:LMV851972 LWM851972:LWR851972 MGI851972:MGN851972 MQE851972:MQJ851972 NAA851972:NAF851972 NJW851972:NKB851972 NTS851972:NTX851972 ODO851972:ODT851972 ONK851972:ONP851972 OXG851972:OXL851972 PHC851972:PHH851972 PQY851972:PRD851972 QAU851972:QAZ851972 QKQ851972:QKV851972 QUM851972:QUR851972 REI851972:REN851972 ROE851972:ROJ851972 RYA851972:RYF851972 SHW851972:SIB851972 SRS851972:SRX851972 TBO851972:TBT851972 TLK851972:TLP851972 TVG851972:TVL851972 UFC851972:UFH851972 UOY851972:UPD851972 UYU851972:UYZ851972 VIQ851972:VIV851972 VSM851972:VSR851972 WCI851972:WCN851972 WME851972:WMJ851972 WWA851972:WWF851972 S917508:X917508 JO917508:JT917508 TK917508:TP917508 ADG917508:ADL917508 ANC917508:ANH917508 AWY917508:AXD917508 BGU917508:BGZ917508 BQQ917508:BQV917508 CAM917508:CAR917508 CKI917508:CKN917508 CUE917508:CUJ917508 DEA917508:DEF917508 DNW917508:DOB917508 DXS917508:DXX917508 EHO917508:EHT917508 ERK917508:ERP917508 FBG917508:FBL917508 FLC917508:FLH917508 FUY917508:FVD917508 GEU917508:GEZ917508 GOQ917508:GOV917508 GYM917508:GYR917508 HII917508:HIN917508 HSE917508:HSJ917508 ICA917508:ICF917508 ILW917508:IMB917508 IVS917508:IVX917508 JFO917508:JFT917508 JPK917508:JPP917508 JZG917508:JZL917508 KJC917508:KJH917508 KSY917508:KTD917508 LCU917508:LCZ917508 LMQ917508:LMV917508 LWM917508:LWR917508 MGI917508:MGN917508 MQE917508:MQJ917508 NAA917508:NAF917508 NJW917508:NKB917508 NTS917508:NTX917508 ODO917508:ODT917508 ONK917508:ONP917508 OXG917508:OXL917508 PHC917508:PHH917508 PQY917508:PRD917508 QAU917508:QAZ917508 QKQ917508:QKV917508 QUM917508:QUR917508 REI917508:REN917508 ROE917508:ROJ917508 RYA917508:RYF917508 SHW917508:SIB917508 SRS917508:SRX917508 TBO917508:TBT917508 TLK917508:TLP917508 TVG917508:TVL917508 UFC917508:UFH917508 UOY917508:UPD917508 UYU917508:UYZ917508 VIQ917508:VIV917508 VSM917508:VSR917508 WCI917508:WCN917508 WME917508:WMJ917508 WWA917508:WWF917508 S983044:X983044 JO983044:JT983044 TK983044:TP983044 ADG983044:ADL983044 ANC983044:ANH983044 AWY983044:AXD983044 BGU983044:BGZ983044 BQQ983044:BQV983044 CAM983044:CAR983044 CKI983044:CKN983044 CUE983044:CUJ983044 DEA983044:DEF983044 DNW983044:DOB983044 DXS983044:DXX983044 EHO983044:EHT983044 ERK983044:ERP983044 FBG983044:FBL983044 FLC983044:FLH983044 FUY983044:FVD983044 GEU983044:GEZ983044 GOQ983044:GOV983044 GYM983044:GYR983044 HII983044:HIN983044 HSE983044:HSJ983044 ICA983044:ICF983044 ILW983044:IMB983044 IVS983044:IVX983044 JFO983044:JFT983044 JPK983044:JPP983044 JZG983044:JZL983044 KJC983044:KJH983044 KSY983044:KTD983044 LCU983044:LCZ983044 LMQ983044:LMV983044 LWM983044:LWR983044 MGI983044:MGN983044 MQE983044:MQJ983044 NAA983044:NAF983044 NJW983044:NKB983044 NTS983044:NTX983044 ODO983044:ODT983044 ONK983044:ONP983044 OXG983044:OXL983044 PHC983044:PHH983044 PQY983044:PRD983044 QAU983044:QAZ983044 QKQ983044:QKV983044 QUM983044:QUR983044 REI983044:REN983044 ROE983044:ROJ983044 RYA983044:RYF983044 SHW983044:SIB983044 SRS983044:SRX983044 TBO983044:TBT983044 TLK983044:TLP983044 TVG983044:TVL983044 UFC983044:UFH983044 UOY983044:UPD983044 UYU983044:UYZ983044 VIQ983044:VIV983044 VSM983044:VSR983044 WCI983044:WCN983044 WME983044:WMJ983044 WWA983044:WWF983044" xr:uid="{00000000-0002-0000-0100-000002000000}">
      <formula1>$AY$4:$AY$5</formula1>
    </dataValidation>
    <dataValidation type="list" allowBlank="1" showInputMessage="1" sqref="S2:X2 JO2:JT2 TK2:TP2 ADG2:ADL2 ANC2:ANH2 AWY2:AXD2 BGU2:BGZ2 BQQ2:BQV2 CAM2:CAR2 CKI2:CKN2 CUE2:CUJ2 DEA2:DEF2 DNW2:DOB2 DXS2:DXX2 EHO2:EHT2 ERK2:ERP2 FBG2:FBL2 FLC2:FLH2 FUY2:FVD2 GEU2:GEZ2 GOQ2:GOV2 GYM2:GYR2 HII2:HIN2 HSE2:HSJ2 ICA2:ICF2 ILW2:IMB2 IVS2:IVX2 JFO2:JFT2 JPK2:JPP2 JZG2:JZL2 KJC2:KJH2 KSY2:KTD2 LCU2:LCZ2 LMQ2:LMV2 LWM2:LWR2 MGI2:MGN2 MQE2:MQJ2 NAA2:NAF2 NJW2:NKB2 NTS2:NTX2 ODO2:ODT2 ONK2:ONP2 OXG2:OXL2 PHC2:PHH2 PQY2:PRD2 QAU2:QAZ2 QKQ2:QKV2 QUM2:QUR2 REI2:REN2 ROE2:ROJ2 RYA2:RYF2 SHW2:SIB2 SRS2:SRX2 TBO2:TBT2 TLK2:TLP2 TVG2:TVL2 UFC2:UFH2 UOY2:UPD2 UYU2:UYZ2 VIQ2:VIV2 VSM2:VSR2 WCI2:WCN2 WME2:WMJ2 WWA2:WWF2 S65539:X65539 JO65539:JT65539 TK65539:TP65539 ADG65539:ADL65539 ANC65539:ANH65539 AWY65539:AXD65539 BGU65539:BGZ65539 BQQ65539:BQV65539 CAM65539:CAR65539 CKI65539:CKN65539 CUE65539:CUJ65539 DEA65539:DEF65539 DNW65539:DOB65539 DXS65539:DXX65539 EHO65539:EHT65539 ERK65539:ERP65539 FBG65539:FBL65539 FLC65539:FLH65539 FUY65539:FVD65539 GEU65539:GEZ65539 GOQ65539:GOV65539 GYM65539:GYR65539 HII65539:HIN65539 HSE65539:HSJ65539 ICA65539:ICF65539 ILW65539:IMB65539 IVS65539:IVX65539 JFO65539:JFT65539 JPK65539:JPP65539 JZG65539:JZL65539 KJC65539:KJH65539 KSY65539:KTD65539 LCU65539:LCZ65539 LMQ65539:LMV65539 LWM65539:LWR65539 MGI65539:MGN65539 MQE65539:MQJ65539 NAA65539:NAF65539 NJW65539:NKB65539 NTS65539:NTX65539 ODO65539:ODT65539 ONK65539:ONP65539 OXG65539:OXL65539 PHC65539:PHH65539 PQY65539:PRD65539 QAU65539:QAZ65539 QKQ65539:QKV65539 QUM65539:QUR65539 REI65539:REN65539 ROE65539:ROJ65539 RYA65539:RYF65539 SHW65539:SIB65539 SRS65539:SRX65539 TBO65539:TBT65539 TLK65539:TLP65539 TVG65539:TVL65539 UFC65539:UFH65539 UOY65539:UPD65539 UYU65539:UYZ65539 VIQ65539:VIV65539 VSM65539:VSR65539 WCI65539:WCN65539 WME65539:WMJ65539 WWA65539:WWF65539 S131075:X131075 JO131075:JT131075 TK131075:TP131075 ADG131075:ADL131075 ANC131075:ANH131075 AWY131075:AXD131075 BGU131075:BGZ131075 BQQ131075:BQV131075 CAM131075:CAR131075 CKI131075:CKN131075 CUE131075:CUJ131075 DEA131075:DEF131075 DNW131075:DOB131075 DXS131075:DXX131075 EHO131075:EHT131075 ERK131075:ERP131075 FBG131075:FBL131075 FLC131075:FLH131075 FUY131075:FVD131075 GEU131075:GEZ131075 GOQ131075:GOV131075 GYM131075:GYR131075 HII131075:HIN131075 HSE131075:HSJ131075 ICA131075:ICF131075 ILW131075:IMB131075 IVS131075:IVX131075 JFO131075:JFT131075 JPK131075:JPP131075 JZG131075:JZL131075 KJC131075:KJH131075 KSY131075:KTD131075 LCU131075:LCZ131075 LMQ131075:LMV131075 LWM131075:LWR131075 MGI131075:MGN131075 MQE131075:MQJ131075 NAA131075:NAF131075 NJW131075:NKB131075 NTS131075:NTX131075 ODO131075:ODT131075 ONK131075:ONP131075 OXG131075:OXL131075 PHC131075:PHH131075 PQY131075:PRD131075 QAU131075:QAZ131075 QKQ131075:QKV131075 QUM131075:QUR131075 REI131075:REN131075 ROE131075:ROJ131075 RYA131075:RYF131075 SHW131075:SIB131075 SRS131075:SRX131075 TBO131075:TBT131075 TLK131075:TLP131075 TVG131075:TVL131075 UFC131075:UFH131075 UOY131075:UPD131075 UYU131075:UYZ131075 VIQ131075:VIV131075 VSM131075:VSR131075 WCI131075:WCN131075 WME131075:WMJ131075 WWA131075:WWF131075 S196611:X196611 JO196611:JT196611 TK196611:TP196611 ADG196611:ADL196611 ANC196611:ANH196611 AWY196611:AXD196611 BGU196611:BGZ196611 BQQ196611:BQV196611 CAM196611:CAR196611 CKI196611:CKN196611 CUE196611:CUJ196611 DEA196611:DEF196611 DNW196611:DOB196611 DXS196611:DXX196611 EHO196611:EHT196611 ERK196611:ERP196611 FBG196611:FBL196611 FLC196611:FLH196611 FUY196611:FVD196611 GEU196611:GEZ196611 GOQ196611:GOV196611 GYM196611:GYR196611 HII196611:HIN196611 HSE196611:HSJ196611 ICA196611:ICF196611 ILW196611:IMB196611 IVS196611:IVX196611 JFO196611:JFT196611 JPK196611:JPP196611 JZG196611:JZL196611 KJC196611:KJH196611 KSY196611:KTD196611 LCU196611:LCZ196611 LMQ196611:LMV196611 LWM196611:LWR196611 MGI196611:MGN196611 MQE196611:MQJ196611 NAA196611:NAF196611 NJW196611:NKB196611 NTS196611:NTX196611 ODO196611:ODT196611 ONK196611:ONP196611 OXG196611:OXL196611 PHC196611:PHH196611 PQY196611:PRD196611 QAU196611:QAZ196611 QKQ196611:QKV196611 QUM196611:QUR196611 REI196611:REN196611 ROE196611:ROJ196611 RYA196611:RYF196611 SHW196611:SIB196611 SRS196611:SRX196611 TBO196611:TBT196611 TLK196611:TLP196611 TVG196611:TVL196611 UFC196611:UFH196611 UOY196611:UPD196611 UYU196611:UYZ196611 VIQ196611:VIV196611 VSM196611:VSR196611 WCI196611:WCN196611 WME196611:WMJ196611 WWA196611:WWF196611 S262147:X262147 JO262147:JT262147 TK262147:TP262147 ADG262147:ADL262147 ANC262147:ANH262147 AWY262147:AXD262147 BGU262147:BGZ262147 BQQ262147:BQV262147 CAM262147:CAR262147 CKI262147:CKN262147 CUE262147:CUJ262147 DEA262147:DEF262147 DNW262147:DOB262147 DXS262147:DXX262147 EHO262147:EHT262147 ERK262147:ERP262147 FBG262147:FBL262147 FLC262147:FLH262147 FUY262147:FVD262147 GEU262147:GEZ262147 GOQ262147:GOV262147 GYM262147:GYR262147 HII262147:HIN262147 HSE262147:HSJ262147 ICA262147:ICF262147 ILW262147:IMB262147 IVS262147:IVX262147 JFO262147:JFT262147 JPK262147:JPP262147 JZG262147:JZL262147 KJC262147:KJH262147 KSY262147:KTD262147 LCU262147:LCZ262147 LMQ262147:LMV262147 LWM262147:LWR262147 MGI262147:MGN262147 MQE262147:MQJ262147 NAA262147:NAF262147 NJW262147:NKB262147 NTS262147:NTX262147 ODO262147:ODT262147 ONK262147:ONP262147 OXG262147:OXL262147 PHC262147:PHH262147 PQY262147:PRD262147 QAU262147:QAZ262147 QKQ262147:QKV262147 QUM262147:QUR262147 REI262147:REN262147 ROE262147:ROJ262147 RYA262147:RYF262147 SHW262147:SIB262147 SRS262147:SRX262147 TBO262147:TBT262147 TLK262147:TLP262147 TVG262147:TVL262147 UFC262147:UFH262147 UOY262147:UPD262147 UYU262147:UYZ262147 VIQ262147:VIV262147 VSM262147:VSR262147 WCI262147:WCN262147 WME262147:WMJ262147 WWA262147:WWF262147 S327683:X327683 JO327683:JT327683 TK327683:TP327683 ADG327683:ADL327683 ANC327683:ANH327683 AWY327683:AXD327683 BGU327683:BGZ327683 BQQ327683:BQV327683 CAM327683:CAR327683 CKI327683:CKN327683 CUE327683:CUJ327683 DEA327683:DEF327683 DNW327683:DOB327683 DXS327683:DXX327683 EHO327683:EHT327683 ERK327683:ERP327683 FBG327683:FBL327683 FLC327683:FLH327683 FUY327683:FVD327683 GEU327683:GEZ327683 GOQ327683:GOV327683 GYM327683:GYR327683 HII327683:HIN327683 HSE327683:HSJ327683 ICA327683:ICF327683 ILW327683:IMB327683 IVS327683:IVX327683 JFO327683:JFT327683 JPK327683:JPP327683 JZG327683:JZL327683 KJC327683:KJH327683 KSY327683:KTD327683 LCU327683:LCZ327683 LMQ327683:LMV327683 LWM327683:LWR327683 MGI327683:MGN327683 MQE327683:MQJ327683 NAA327683:NAF327683 NJW327683:NKB327683 NTS327683:NTX327683 ODO327683:ODT327683 ONK327683:ONP327683 OXG327683:OXL327683 PHC327683:PHH327683 PQY327683:PRD327683 QAU327683:QAZ327683 QKQ327683:QKV327683 QUM327683:QUR327683 REI327683:REN327683 ROE327683:ROJ327683 RYA327683:RYF327683 SHW327683:SIB327683 SRS327683:SRX327683 TBO327683:TBT327683 TLK327683:TLP327683 TVG327683:TVL327683 UFC327683:UFH327683 UOY327683:UPD327683 UYU327683:UYZ327683 VIQ327683:VIV327683 VSM327683:VSR327683 WCI327683:WCN327683 WME327683:WMJ327683 WWA327683:WWF327683 S393219:X393219 JO393219:JT393219 TK393219:TP393219 ADG393219:ADL393219 ANC393219:ANH393219 AWY393219:AXD393219 BGU393219:BGZ393219 BQQ393219:BQV393219 CAM393219:CAR393219 CKI393219:CKN393219 CUE393219:CUJ393219 DEA393219:DEF393219 DNW393219:DOB393219 DXS393219:DXX393219 EHO393219:EHT393219 ERK393219:ERP393219 FBG393219:FBL393219 FLC393219:FLH393219 FUY393219:FVD393219 GEU393219:GEZ393219 GOQ393219:GOV393219 GYM393219:GYR393219 HII393219:HIN393219 HSE393219:HSJ393219 ICA393219:ICF393219 ILW393219:IMB393219 IVS393219:IVX393219 JFO393219:JFT393219 JPK393219:JPP393219 JZG393219:JZL393219 KJC393219:KJH393219 KSY393219:KTD393219 LCU393219:LCZ393219 LMQ393219:LMV393219 LWM393219:LWR393219 MGI393219:MGN393219 MQE393219:MQJ393219 NAA393219:NAF393219 NJW393219:NKB393219 NTS393219:NTX393219 ODO393219:ODT393219 ONK393219:ONP393219 OXG393219:OXL393219 PHC393219:PHH393219 PQY393219:PRD393219 QAU393219:QAZ393219 QKQ393219:QKV393219 QUM393219:QUR393219 REI393219:REN393219 ROE393219:ROJ393219 RYA393219:RYF393219 SHW393219:SIB393219 SRS393219:SRX393219 TBO393219:TBT393219 TLK393219:TLP393219 TVG393219:TVL393219 UFC393219:UFH393219 UOY393219:UPD393219 UYU393219:UYZ393219 VIQ393219:VIV393219 VSM393219:VSR393219 WCI393219:WCN393219 WME393219:WMJ393219 WWA393219:WWF393219 S458755:X458755 JO458755:JT458755 TK458755:TP458755 ADG458755:ADL458755 ANC458755:ANH458755 AWY458755:AXD458755 BGU458755:BGZ458755 BQQ458755:BQV458755 CAM458755:CAR458755 CKI458755:CKN458755 CUE458755:CUJ458755 DEA458755:DEF458755 DNW458755:DOB458755 DXS458755:DXX458755 EHO458755:EHT458755 ERK458755:ERP458755 FBG458755:FBL458755 FLC458755:FLH458755 FUY458755:FVD458755 GEU458755:GEZ458755 GOQ458755:GOV458755 GYM458755:GYR458755 HII458755:HIN458755 HSE458755:HSJ458755 ICA458755:ICF458755 ILW458755:IMB458755 IVS458755:IVX458755 JFO458755:JFT458755 JPK458755:JPP458755 JZG458755:JZL458755 KJC458755:KJH458755 KSY458755:KTD458755 LCU458755:LCZ458755 LMQ458755:LMV458755 LWM458755:LWR458755 MGI458755:MGN458755 MQE458755:MQJ458755 NAA458755:NAF458755 NJW458755:NKB458755 NTS458755:NTX458755 ODO458755:ODT458755 ONK458755:ONP458755 OXG458755:OXL458755 PHC458755:PHH458755 PQY458755:PRD458755 QAU458755:QAZ458755 QKQ458755:QKV458755 QUM458755:QUR458755 REI458755:REN458755 ROE458755:ROJ458755 RYA458755:RYF458755 SHW458755:SIB458755 SRS458755:SRX458755 TBO458755:TBT458755 TLK458755:TLP458755 TVG458755:TVL458755 UFC458755:UFH458755 UOY458755:UPD458755 UYU458755:UYZ458755 VIQ458755:VIV458755 VSM458755:VSR458755 WCI458755:WCN458755 WME458755:WMJ458755 WWA458755:WWF458755 S524291:X524291 JO524291:JT524291 TK524291:TP524291 ADG524291:ADL524291 ANC524291:ANH524291 AWY524291:AXD524291 BGU524291:BGZ524291 BQQ524291:BQV524291 CAM524291:CAR524291 CKI524291:CKN524291 CUE524291:CUJ524291 DEA524291:DEF524291 DNW524291:DOB524291 DXS524291:DXX524291 EHO524291:EHT524291 ERK524291:ERP524291 FBG524291:FBL524291 FLC524291:FLH524291 FUY524291:FVD524291 GEU524291:GEZ524291 GOQ524291:GOV524291 GYM524291:GYR524291 HII524291:HIN524291 HSE524291:HSJ524291 ICA524291:ICF524291 ILW524291:IMB524291 IVS524291:IVX524291 JFO524291:JFT524291 JPK524291:JPP524291 JZG524291:JZL524291 KJC524291:KJH524291 KSY524291:KTD524291 LCU524291:LCZ524291 LMQ524291:LMV524291 LWM524291:LWR524291 MGI524291:MGN524291 MQE524291:MQJ524291 NAA524291:NAF524291 NJW524291:NKB524291 NTS524291:NTX524291 ODO524291:ODT524291 ONK524291:ONP524291 OXG524291:OXL524291 PHC524291:PHH524291 PQY524291:PRD524291 QAU524291:QAZ524291 QKQ524291:QKV524291 QUM524291:QUR524291 REI524291:REN524291 ROE524291:ROJ524291 RYA524291:RYF524291 SHW524291:SIB524291 SRS524291:SRX524291 TBO524291:TBT524291 TLK524291:TLP524291 TVG524291:TVL524291 UFC524291:UFH524291 UOY524291:UPD524291 UYU524291:UYZ524291 VIQ524291:VIV524291 VSM524291:VSR524291 WCI524291:WCN524291 WME524291:WMJ524291 WWA524291:WWF524291 S589827:X589827 JO589827:JT589827 TK589827:TP589827 ADG589827:ADL589827 ANC589827:ANH589827 AWY589827:AXD589827 BGU589827:BGZ589827 BQQ589827:BQV589827 CAM589827:CAR589827 CKI589827:CKN589827 CUE589827:CUJ589827 DEA589827:DEF589827 DNW589827:DOB589827 DXS589827:DXX589827 EHO589827:EHT589827 ERK589827:ERP589827 FBG589827:FBL589827 FLC589827:FLH589827 FUY589827:FVD589827 GEU589827:GEZ589827 GOQ589827:GOV589827 GYM589827:GYR589827 HII589827:HIN589827 HSE589827:HSJ589827 ICA589827:ICF589827 ILW589827:IMB589827 IVS589827:IVX589827 JFO589827:JFT589827 JPK589827:JPP589827 JZG589827:JZL589827 KJC589827:KJH589827 KSY589827:KTD589827 LCU589827:LCZ589827 LMQ589827:LMV589827 LWM589827:LWR589827 MGI589827:MGN589827 MQE589827:MQJ589827 NAA589827:NAF589827 NJW589827:NKB589827 NTS589827:NTX589827 ODO589827:ODT589827 ONK589827:ONP589827 OXG589827:OXL589827 PHC589827:PHH589827 PQY589827:PRD589827 QAU589827:QAZ589827 QKQ589827:QKV589827 QUM589827:QUR589827 REI589827:REN589827 ROE589827:ROJ589827 RYA589827:RYF589827 SHW589827:SIB589827 SRS589827:SRX589827 TBO589827:TBT589827 TLK589827:TLP589827 TVG589827:TVL589827 UFC589827:UFH589827 UOY589827:UPD589827 UYU589827:UYZ589827 VIQ589827:VIV589827 VSM589827:VSR589827 WCI589827:WCN589827 WME589827:WMJ589827 WWA589827:WWF589827 S655363:X655363 JO655363:JT655363 TK655363:TP655363 ADG655363:ADL655363 ANC655363:ANH655363 AWY655363:AXD655363 BGU655363:BGZ655363 BQQ655363:BQV655363 CAM655363:CAR655363 CKI655363:CKN655363 CUE655363:CUJ655363 DEA655363:DEF655363 DNW655363:DOB655363 DXS655363:DXX655363 EHO655363:EHT655363 ERK655363:ERP655363 FBG655363:FBL655363 FLC655363:FLH655363 FUY655363:FVD655363 GEU655363:GEZ655363 GOQ655363:GOV655363 GYM655363:GYR655363 HII655363:HIN655363 HSE655363:HSJ655363 ICA655363:ICF655363 ILW655363:IMB655363 IVS655363:IVX655363 JFO655363:JFT655363 JPK655363:JPP655363 JZG655363:JZL655363 KJC655363:KJH655363 KSY655363:KTD655363 LCU655363:LCZ655363 LMQ655363:LMV655363 LWM655363:LWR655363 MGI655363:MGN655363 MQE655363:MQJ655363 NAA655363:NAF655363 NJW655363:NKB655363 NTS655363:NTX655363 ODO655363:ODT655363 ONK655363:ONP655363 OXG655363:OXL655363 PHC655363:PHH655363 PQY655363:PRD655363 QAU655363:QAZ655363 QKQ655363:QKV655363 QUM655363:QUR655363 REI655363:REN655363 ROE655363:ROJ655363 RYA655363:RYF655363 SHW655363:SIB655363 SRS655363:SRX655363 TBO655363:TBT655363 TLK655363:TLP655363 TVG655363:TVL655363 UFC655363:UFH655363 UOY655363:UPD655363 UYU655363:UYZ655363 VIQ655363:VIV655363 VSM655363:VSR655363 WCI655363:WCN655363 WME655363:WMJ655363 WWA655363:WWF655363 S720899:X720899 JO720899:JT720899 TK720899:TP720899 ADG720899:ADL720899 ANC720899:ANH720899 AWY720899:AXD720899 BGU720899:BGZ720899 BQQ720899:BQV720899 CAM720899:CAR720899 CKI720899:CKN720899 CUE720899:CUJ720899 DEA720899:DEF720899 DNW720899:DOB720899 DXS720899:DXX720899 EHO720899:EHT720899 ERK720899:ERP720899 FBG720899:FBL720899 FLC720899:FLH720899 FUY720899:FVD720899 GEU720899:GEZ720899 GOQ720899:GOV720899 GYM720899:GYR720899 HII720899:HIN720899 HSE720899:HSJ720899 ICA720899:ICF720899 ILW720899:IMB720899 IVS720899:IVX720899 JFO720899:JFT720899 JPK720899:JPP720899 JZG720899:JZL720899 KJC720899:KJH720899 KSY720899:KTD720899 LCU720899:LCZ720899 LMQ720899:LMV720899 LWM720899:LWR720899 MGI720899:MGN720899 MQE720899:MQJ720899 NAA720899:NAF720899 NJW720899:NKB720899 NTS720899:NTX720899 ODO720899:ODT720899 ONK720899:ONP720899 OXG720899:OXL720899 PHC720899:PHH720899 PQY720899:PRD720899 QAU720899:QAZ720899 QKQ720899:QKV720899 QUM720899:QUR720899 REI720899:REN720899 ROE720899:ROJ720899 RYA720899:RYF720899 SHW720899:SIB720899 SRS720899:SRX720899 TBO720899:TBT720899 TLK720899:TLP720899 TVG720899:TVL720899 UFC720899:UFH720899 UOY720899:UPD720899 UYU720899:UYZ720899 VIQ720899:VIV720899 VSM720899:VSR720899 WCI720899:WCN720899 WME720899:WMJ720899 WWA720899:WWF720899 S786435:X786435 JO786435:JT786435 TK786435:TP786435 ADG786435:ADL786435 ANC786435:ANH786435 AWY786435:AXD786435 BGU786435:BGZ786435 BQQ786435:BQV786435 CAM786435:CAR786435 CKI786435:CKN786435 CUE786435:CUJ786435 DEA786435:DEF786435 DNW786435:DOB786435 DXS786435:DXX786435 EHO786435:EHT786435 ERK786435:ERP786435 FBG786435:FBL786435 FLC786435:FLH786435 FUY786435:FVD786435 GEU786435:GEZ786435 GOQ786435:GOV786435 GYM786435:GYR786435 HII786435:HIN786435 HSE786435:HSJ786435 ICA786435:ICF786435 ILW786435:IMB786435 IVS786435:IVX786435 JFO786435:JFT786435 JPK786435:JPP786435 JZG786435:JZL786435 KJC786435:KJH786435 KSY786435:KTD786435 LCU786435:LCZ786435 LMQ786435:LMV786435 LWM786435:LWR786435 MGI786435:MGN786435 MQE786435:MQJ786435 NAA786435:NAF786435 NJW786435:NKB786435 NTS786435:NTX786435 ODO786435:ODT786435 ONK786435:ONP786435 OXG786435:OXL786435 PHC786435:PHH786435 PQY786435:PRD786435 QAU786435:QAZ786435 QKQ786435:QKV786435 QUM786435:QUR786435 REI786435:REN786435 ROE786435:ROJ786435 RYA786435:RYF786435 SHW786435:SIB786435 SRS786435:SRX786435 TBO786435:TBT786435 TLK786435:TLP786435 TVG786435:TVL786435 UFC786435:UFH786435 UOY786435:UPD786435 UYU786435:UYZ786435 VIQ786435:VIV786435 VSM786435:VSR786435 WCI786435:WCN786435 WME786435:WMJ786435 WWA786435:WWF786435 S851971:X851971 JO851971:JT851971 TK851971:TP851971 ADG851971:ADL851971 ANC851971:ANH851971 AWY851971:AXD851971 BGU851971:BGZ851971 BQQ851971:BQV851971 CAM851971:CAR851971 CKI851971:CKN851971 CUE851971:CUJ851971 DEA851971:DEF851971 DNW851971:DOB851971 DXS851971:DXX851971 EHO851971:EHT851971 ERK851971:ERP851971 FBG851971:FBL851971 FLC851971:FLH851971 FUY851971:FVD851971 GEU851971:GEZ851971 GOQ851971:GOV851971 GYM851971:GYR851971 HII851971:HIN851971 HSE851971:HSJ851971 ICA851971:ICF851971 ILW851971:IMB851971 IVS851971:IVX851971 JFO851971:JFT851971 JPK851971:JPP851971 JZG851971:JZL851971 KJC851971:KJH851971 KSY851971:KTD851971 LCU851971:LCZ851971 LMQ851971:LMV851971 LWM851971:LWR851971 MGI851971:MGN851971 MQE851971:MQJ851971 NAA851971:NAF851971 NJW851971:NKB851971 NTS851971:NTX851971 ODO851971:ODT851971 ONK851971:ONP851971 OXG851971:OXL851971 PHC851971:PHH851971 PQY851971:PRD851971 QAU851971:QAZ851971 QKQ851971:QKV851971 QUM851971:QUR851971 REI851971:REN851971 ROE851971:ROJ851971 RYA851971:RYF851971 SHW851971:SIB851971 SRS851971:SRX851971 TBO851971:TBT851971 TLK851971:TLP851971 TVG851971:TVL851971 UFC851971:UFH851971 UOY851971:UPD851971 UYU851971:UYZ851971 VIQ851971:VIV851971 VSM851971:VSR851971 WCI851971:WCN851971 WME851971:WMJ851971 WWA851971:WWF851971 S917507:X917507 JO917507:JT917507 TK917507:TP917507 ADG917507:ADL917507 ANC917507:ANH917507 AWY917507:AXD917507 BGU917507:BGZ917507 BQQ917507:BQV917507 CAM917507:CAR917507 CKI917507:CKN917507 CUE917507:CUJ917507 DEA917507:DEF917507 DNW917507:DOB917507 DXS917507:DXX917507 EHO917507:EHT917507 ERK917507:ERP917507 FBG917507:FBL917507 FLC917507:FLH917507 FUY917507:FVD917507 GEU917507:GEZ917507 GOQ917507:GOV917507 GYM917507:GYR917507 HII917507:HIN917507 HSE917507:HSJ917507 ICA917507:ICF917507 ILW917507:IMB917507 IVS917507:IVX917507 JFO917507:JFT917507 JPK917507:JPP917507 JZG917507:JZL917507 KJC917507:KJH917507 KSY917507:KTD917507 LCU917507:LCZ917507 LMQ917507:LMV917507 LWM917507:LWR917507 MGI917507:MGN917507 MQE917507:MQJ917507 NAA917507:NAF917507 NJW917507:NKB917507 NTS917507:NTX917507 ODO917507:ODT917507 ONK917507:ONP917507 OXG917507:OXL917507 PHC917507:PHH917507 PQY917507:PRD917507 QAU917507:QAZ917507 QKQ917507:QKV917507 QUM917507:QUR917507 REI917507:REN917507 ROE917507:ROJ917507 RYA917507:RYF917507 SHW917507:SIB917507 SRS917507:SRX917507 TBO917507:TBT917507 TLK917507:TLP917507 TVG917507:TVL917507 UFC917507:UFH917507 UOY917507:UPD917507 UYU917507:UYZ917507 VIQ917507:VIV917507 VSM917507:VSR917507 WCI917507:WCN917507 WME917507:WMJ917507 WWA917507:WWF917507 S983043:X983043 JO983043:JT983043 TK983043:TP983043 ADG983043:ADL983043 ANC983043:ANH983043 AWY983043:AXD983043 BGU983043:BGZ983043 BQQ983043:BQV983043 CAM983043:CAR983043 CKI983043:CKN983043 CUE983043:CUJ983043 DEA983043:DEF983043 DNW983043:DOB983043 DXS983043:DXX983043 EHO983043:EHT983043 ERK983043:ERP983043 FBG983043:FBL983043 FLC983043:FLH983043 FUY983043:FVD983043 GEU983043:GEZ983043 GOQ983043:GOV983043 GYM983043:GYR983043 HII983043:HIN983043 HSE983043:HSJ983043 ICA983043:ICF983043 ILW983043:IMB983043 IVS983043:IVX983043 JFO983043:JFT983043 JPK983043:JPP983043 JZG983043:JZL983043 KJC983043:KJH983043 KSY983043:KTD983043 LCU983043:LCZ983043 LMQ983043:LMV983043 LWM983043:LWR983043 MGI983043:MGN983043 MQE983043:MQJ983043 NAA983043:NAF983043 NJW983043:NKB983043 NTS983043:NTX983043 ODO983043:ODT983043 ONK983043:ONP983043 OXG983043:OXL983043 PHC983043:PHH983043 PQY983043:PRD983043 QAU983043:QAZ983043 QKQ983043:QKV983043 QUM983043:QUR983043 REI983043:REN983043 ROE983043:ROJ983043 RYA983043:RYF983043 SHW983043:SIB983043 SRS983043:SRX983043 TBO983043:TBT983043 TLK983043:TLP983043 TVG983043:TVL983043 UFC983043:UFH983043 UOY983043:UPD983043 UYU983043:UYZ983043 VIQ983043:VIV983043 VSM983043:VSR983043 WCI983043:WCN983043 WME983043:WMJ983043 WWA983043:WWF983043" xr:uid="{00000000-0002-0000-0100-000003000000}">
      <formula1>$AY$2:$AY$3</formula1>
    </dataValidation>
  </dataValidations>
  <pageMargins left="1.1811023622047245" right="1.1811023622047245" top="0.78740157480314965" bottom="0.98425196850393692"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O10"/>
  <sheetViews>
    <sheetView showZeros="0" view="pageBreakPreview" topLeftCell="B1" zoomScale="60" zoomScaleNormal="55" workbookViewId="0">
      <selection activeCell="O4" sqref="O4:O5"/>
    </sheetView>
  </sheetViews>
  <sheetFormatPr defaultColWidth="8" defaultRowHeight="14.25"/>
  <cols>
    <col min="1" max="1" width="20.625" style="21" customWidth="1"/>
    <col min="2" max="2" width="54.5" style="22" customWidth="1"/>
    <col min="3" max="15" width="15" style="23" customWidth="1"/>
    <col min="16" max="256" width="8" style="23"/>
    <col min="257" max="257" width="20.625" style="23" customWidth="1"/>
    <col min="258" max="258" width="54.5" style="23" customWidth="1"/>
    <col min="259" max="271" width="15" style="23" customWidth="1"/>
    <col min="272" max="512" width="8" style="23"/>
    <col min="513" max="513" width="20.625" style="23" customWidth="1"/>
    <col min="514" max="514" width="54.5" style="23" customWidth="1"/>
    <col min="515" max="527" width="15" style="23" customWidth="1"/>
    <col min="528" max="768" width="8" style="23"/>
    <col min="769" max="769" width="20.625" style="23" customWidth="1"/>
    <col min="770" max="770" width="54.5" style="23" customWidth="1"/>
    <col min="771" max="783" width="15" style="23" customWidth="1"/>
    <col min="784" max="1024" width="8" style="23"/>
    <col min="1025" max="1025" width="20.625" style="23" customWidth="1"/>
    <col min="1026" max="1026" width="54.5" style="23" customWidth="1"/>
    <col min="1027" max="1039" width="15" style="23" customWidth="1"/>
    <col min="1040" max="1280" width="8" style="23"/>
    <col min="1281" max="1281" width="20.625" style="23" customWidth="1"/>
    <col min="1282" max="1282" width="54.5" style="23" customWidth="1"/>
    <col min="1283" max="1295" width="15" style="23" customWidth="1"/>
    <col min="1296" max="1536" width="8" style="23"/>
    <col min="1537" max="1537" width="20.625" style="23" customWidth="1"/>
    <col min="1538" max="1538" width="54.5" style="23" customWidth="1"/>
    <col min="1539" max="1551" width="15" style="23" customWidth="1"/>
    <col min="1552" max="1792" width="8" style="23"/>
    <col min="1793" max="1793" width="20.625" style="23" customWidth="1"/>
    <col min="1794" max="1794" width="54.5" style="23" customWidth="1"/>
    <col min="1795" max="1807" width="15" style="23" customWidth="1"/>
    <col min="1808" max="2048" width="8" style="23"/>
    <col min="2049" max="2049" width="20.625" style="23" customWidth="1"/>
    <col min="2050" max="2050" width="54.5" style="23" customWidth="1"/>
    <col min="2051" max="2063" width="15" style="23" customWidth="1"/>
    <col min="2064" max="2304" width="8" style="23"/>
    <col min="2305" max="2305" width="20.625" style="23" customWidth="1"/>
    <col min="2306" max="2306" width="54.5" style="23" customWidth="1"/>
    <col min="2307" max="2319" width="15" style="23" customWidth="1"/>
    <col min="2320" max="2560" width="8" style="23"/>
    <col min="2561" max="2561" width="20.625" style="23" customWidth="1"/>
    <col min="2562" max="2562" width="54.5" style="23" customWidth="1"/>
    <col min="2563" max="2575" width="15" style="23" customWidth="1"/>
    <col min="2576" max="2816" width="8" style="23"/>
    <col min="2817" max="2817" width="20.625" style="23" customWidth="1"/>
    <col min="2818" max="2818" width="54.5" style="23" customWidth="1"/>
    <col min="2819" max="2831" width="15" style="23" customWidth="1"/>
    <col min="2832" max="3072" width="8" style="23"/>
    <col min="3073" max="3073" width="20.625" style="23" customWidth="1"/>
    <col min="3074" max="3074" width="54.5" style="23" customWidth="1"/>
    <col min="3075" max="3087" width="15" style="23" customWidth="1"/>
    <col min="3088" max="3328" width="8" style="23"/>
    <col min="3329" max="3329" width="20.625" style="23" customWidth="1"/>
    <col min="3330" max="3330" width="54.5" style="23" customWidth="1"/>
    <col min="3331" max="3343" width="15" style="23" customWidth="1"/>
    <col min="3344" max="3584" width="8" style="23"/>
    <col min="3585" max="3585" width="20.625" style="23" customWidth="1"/>
    <col min="3586" max="3586" width="54.5" style="23" customWidth="1"/>
    <col min="3587" max="3599" width="15" style="23" customWidth="1"/>
    <col min="3600" max="3840" width="8" style="23"/>
    <col min="3841" max="3841" width="20.625" style="23" customWidth="1"/>
    <col min="3842" max="3842" width="54.5" style="23" customWidth="1"/>
    <col min="3843" max="3855" width="15" style="23" customWidth="1"/>
    <col min="3856" max="4096" width="8" style="23"/>
    <col min="4097" max="4097" width="20.625" style="23" customWidth="1"/>
    <col min="4098" max="4098" width="54.5" style="23" customWidth="1"/>
    <col min="4099" max="4111" width="15" style="23" customWidth="1"/>
    <col min="4112" max="4352" width="8" style="23"/>
    <col min="4353" max="4353" width="20.625" style="23" customWidth="1"/>
    <col min="4354" max="4354" width="54.5" style="23" customWidth="1"/>
    <col min="4355" max="4367" width="15" style="23" customWidth="1"/>
    <col min="4368" max="4608" width="8" style="23"/>
    <col min="4609" max="4609" width="20.625" style="23" customWidth="1"/>
    <col min="4610" max="4610" width="54.5" style="23" customWidth="1"/>
    <col min="4611" max="4623" width="15" style="23" customWidth="1"/>
    <col min="4624" max="4864" width="8" style="23"/>
    <col min="4865" max="4865" width="20.625" style="23" customWidth="1"/>
    <col min="4866" max="4866" width="54.5" style="23" customWidth="1"/>
    <col min="4867" max="4879" width="15" style="23" customWidth="1"/>
    <col min="4880" max="5120" width="8" style="23"/>
    <col min="5121" max="5121" width="20.625" style="23" customWidth="1"/>
    <col min="5122" max="5122" width="54.5" style="23" customWidth="1"/>
    <col min="5123" max="5135" width="15" style="23" customWidth="1"/>
    <col min="5136" max="5376" width="8" style="23"/>
    <col min="5377" max="5377" width="20.625" style="23" customWidth="1"/>
    <col min="5378" max="5378" width="54.5" style="23" customWidth="1"/>
    <col min="5379" max="5391" width="15" style="23" customWidth="1"/>
    <col min="5392" max="5632" width="8" style="23"/>
    <col min="5633" max="5633" width="20.625" style="23" customWidth="1"/>
    <col min="5634" max="5634" width="54.5" style="23" customWidth="1"/>
    <col min="5635" max="5647" width="15" style="23" customWidth="1"/>
    <col min="5648" max="5888" width="8" style="23"/>
    <col min="5889" max="5889" width="20.625" style="23" customWidth="1"/>
    <col min="5890" max="5890" width="54.5" style="23" customWidth="1"/>
    <col min="5891" max="5903" width="15" style="23" customWidth="1"/>
    <col min="5904" max="6144" width="8" style="23"/>
    <col min="6145" max="6145" width="20.625" style="23" customWidth="1"/>
    <col min="6146" max="6146" width="54.5" style="23" customWidth="1"/>
    <col min="6147" max="6159" width="15" style="23" customWidth="1"/>
    <col min="6160" max="6400" width="8" style="23"/>
    <col min="6401" max="6401" width="20.625" style="23" customWidth="1"/>
    <col min="6402" max="6402" width="54.5" style="23" customWidth="1"/>
    <col min="6403" max="6415" width="15" style="23" customWidth="1"/>
    <col min="6416" max="6656" width="8" style="23"/>
    <col min="6657" max="6657" width="20.625" style="23" customWidth="1"/>
    <col min="6658" max="6658" width="54.5" style="23" customWidth="1"/>
    <col min="6659" max="6671" width="15" style="23" customWidth="1"/>
    <col min="6672" max="6912" width="8" style="23"/>
    <col min="6913" max="6913" width="20.625" style="23" customWidth="1"/>
    <col min="6914" max="6914" width="54.5" style="23" customWidth="1"/>
    <col min="6915" max="6927" width="15" style="23" customWidth="1"/>
    <col min="6928" max="7168" width="8" style="23"/>
    <col min="7169" max="7169" width="20.625" style="23" customWidth="1"/>
    <col min="7170" max="7170" width="54.5" style="23" customWidth="1"/>
    <col min="7171" max="7183" width="15" style="23" customWidth="1"/>
    <col min="7184" max="7424" width="8" style="23"/>
    <col min="7425" max="7425" width="20.625" style="23" customWidth="1"/>
    <col min="7426" max="7426" width="54.5" style="23" customWidth="1"/>
    <col min="7427" max="7439" width="15" style="23" customWidth="1"/>
    <col min="7440" max="7680" width="8" style="23"/>
    <col min="7681" max="7681" width="20.625" style="23" customWidth="1"/>
    <col min="7682" max="7682" width="54.5" style="23" customWidth="1"/>
    <col min="7683" max="7695" width="15" style="23" customWidth="1"/>
    <col min="7696" max="7936" width="8" style="23"/>
    <col min="7937" max="7937" width="20.625" style="23" customWidth="1"/>
    <col min="7938" max="7938" width="54.5" style="23" customWidth="1"/>
    <col min="7939" max="7951" width="15" style="23" customWidth="1"/>
    <col min="7952" max="8192" width="8" style="23"/>
    <col min="8193" max="8193" width="20.625" style="23" customWidth="1"/>
    <col min="8194" max="8194" width="54.5" style="23" customWidth="1"/>
    <col min="8195" max="8207" width="15" style="23" customWidth="1"/>
    <col min="8208" max="8448" width="8" style="23"/>
    <col min="8449" max="8449" width="20.625" style="23" customWidth="1"/>
    <col min="8450" max="8450" width="54.5" style="23" customWidth="1"/>
    <col min="8451" max="8463" width="15" style="23" customWidth="1"/>
    <col min="8464" max="8704" width="8" style="23"/>
    <col min="8705" max="8705" width="20.625" style="23" customWidth="1"/>
    <col min="8706" max="8706" width="54.5" style="23" customWidth="1"/>
    <col min="8707" max="8719" width="15" style="23" customWidth="1"/>
    <col min="8720" max="8960" width="8" style="23"/>
    <col min="8961" max="8961" width="20.625" style="23" customWidth="1"/>
    <col min="8962" max="8962" width="54.5" style="23" customWidth="1"/>
    <col min="8963" max="8975" width="15" style="23" customWidth="1"/>
    <col min="8976" max="9216" width="8" style="23"/>
    <col min="9217" max="9217" width="20.625" style="23" customWidth="1"/>
    <col min="9218" max="9218" width="54.5" style="23" customWidth="1"/>
    <col min="9219" max="9231" width="15" style="23" customWidth="1"/>
    <col min="9232" max="9472" width="8" style="23"/>
    <col min="9473" max="9473" width="20.625" style="23" customWidth="1"/>
    <col min="9474" max="9474" width="54.5" style="23" customWidth="1"/>
    <col min="9475" max="9487" width="15" style="23" customWidth="1"/>
    <col min="9488" max="9728" width="8" style="23"/>
    <col min="9729" max="9729" width="20.625" style="23" customWidth="1"/>
    <col min="9730" max="9730" width="54.5" style="23" customWidth="1"/>
    <col min="9731" max="9743" width="15" style="23" customWidth="1"/>
    <col min="9744" max="9984" width="8" style="23"/>
    <col min="9985" max="9985" width="20.625" style="23" customWidth="1"/>
    <col min="9986" max="9986" width="54.5" style="23" customWidth="1"/>
    <col min="9987" max="9999" width="15" style="23" customWidth="1"/>
    <col min="10000" max="10240" width="8" style="23"/>
    <col min="10241" max="10241" width="20.625" style="23" customWidth="1"/>
    <col min="10242" max="10242" width="54.5" style="23" customWidth="1"/>
    <col min="10243" max="10255" width="15" style="23" customWidth="1"/>
    <col min="10256" max="10496" width="8" style="23"/>
    <col min="10497" max="10497" width="20.625" style="23" customWidth="1"/>
    <col min="10498" max="10498" width="54.5" style="23" customWidth="1"/>
    <col min="10499" max="10511" width="15" style="23" customWidth="1"/>
    <col min="10512" max="10752" width="8" style="23"/>
    <col min="10753" max="10753" width="20.625" style="23" customWidth="1"/>
    <col min="10754" max="10754" width="54.5" style="23" customWidth="1"/>
    <col min="10755" max="10767" width="15" style="23" customWidth="1"/>
    <col min="10768" max="11008" width="8" style="23"/>
    <col min="11009" max="11009" width="20.625" style="23" customWidth="1"/>
    <col min="11010" max="11010" width="54.5" style="23" customWidth="1"/>
    <col min="11011" max="11023" width="15" style="23" customWidth="1"/>
    <col min="11024" max="11264" width="8" style="23"/>
    <col min="11265" max="11265" width="20.625" style="23" customWidth="1"/>
    <col min="11266" max="11266" width="54.5" style="23" customWidth="1"/>
    <col min="11267" max="11279" width="15" style="23" customWidth="1"/>
    <col min="11280" max="11520" width="8" style="23"/>
    <col min="11521" max="11521" width="20.625" style="23" customWidth="1"/>
    <col min="11522" max="11522" width="54.5" style="23" customWidth="1"/>
    <col min="11523" max="11535" width="15" style="23" customWidth="1"/>
    <col min="11536" max="11776" width="8" style="23"/>
    <col min="11777" max="11777" width="20.625" style="23" customWidth="1"/>
    <col min="11778" max="11778" width="54.5" style="23" customWidth="1"/>
    <col min="11779" max="11791" width="15" style="23" customWidth="1"/>
    <col min="11792" max="12032" width="8" style="23"/>
    <col min="12033" max="12033" width="20.625" style="23" customWidth="1"/>
    <col min="12034" max="12034" width="54.5" style="23" customWidth="1"/>
    <col min="12035" max="12047" width="15" style="23" customWidth="1"/>
    <col min="12048" max="12288" width="8" style="23"/>
    <col min="12289" max="12289" width="20.625" style="23" customWidth="1"/>
    <col min="12290" max="12290" width="54.5" style="23" customWidth="1"/>
    <col min="12291" max="12303" width="15" style="23" customWidth="1"/>
    <col min="12304" max="12544" width="8" style="23"/>
    <col min="12545" max="12545" width="20.625" style="23" customWidth="1"/>
    <col min="12546" max="12546" width="54.5" style="23" customWidth="1"/>
    <col min="12547" max="12559" width="15" style="23" customWidth="1"/>
    <col min="12560" max="12800" width="8" style="23"/>
    <col min="12801" max="12801" width="20.625" style="23" customWidth="1"/>
    <col min="12802" max="12802" width="54.5" style="23" customWidth="1"/>
    <col min="12803" max="12815" width="15" style="23" customWidth="1"/>
    <col min="12816" max="13056" width="8" style="23"/>
    <col min="13057" max="13057" width="20.625" style="23" customWidth="1"/>
    <col min="13058" max="13058" width="54.5" style="23" customWidth="1"/>
    <col min="13059" max="13071" width="15" style="23" customWidth="1"/>
    <col min="13072" max="13312" width="8" style="23"/>
    <col min="13313" max="13313" width="20.625" style="23" customWidth="1"/>
    <col min="13314" max="13314" width="54.5" style="23" customWidth="1"/>
    <col min="13315" max="13327" width="15" style="23" customWidth="1"/>
    <col min="13328" max="13568" width="8" style="23"/>
    <col min="13569" max="13569" width="20.625" style="23" customWidth="1"/>
    <col min="13570" max="13570" width="54.5" style="23" customWidth="1"/>
    <col min="13571" max="13583" width="15" style="23" customWidth="1"/>
    <col min="13584" max="13824" width="8" style="23"/>
    <col min="13825" max="13825" width="20.625" style="23" customWidth="1"/>
    <col min="13826" max="13826" width="54.5" style="23" customWidth="1"/>
    <col min="13827" max="13839" width="15" style="23" customWidth="1"/>
    <col min="13840" max="14080" width="8" style="23"/>
    <col min="14081" max="14081" width="20.625" style="23" customWidth="1"/>
    <col min="14082" max="14082" width="54.5" style="23" customWidth="1"/>
    <col min="14083" max="14095" width="15" style="23" customWidth="1"/>
    <col min="14096" max="14336" width="8" style="23"/>
    <col min="14337" max="14337" width="20.625" style="23" customWidth="1"/>
    <col min="14338" max="14338" width="54.5" style="23" customWidth="1"/>
    <col min="14339" max="14351" width="15" style="23" customWidth="1"/>
    <col min="14352" max="14592" width="8" style="23"/>
    <col min="14593" max="14593" width="20.625" style="23" customWidth="1"/>
    <col min="14594" max="14594" width="54.5" style="23" customWidth="1"/>
    <col min="14595" max="14607" width="15" style="23" customWidth="1"/>
    <col min="14608" max="14848" width="8" style="23"/>
    <col min="14849" max="14849" width="20.625" style="23" customWidth="1"/>
    <col min="14850" max="14850" width="54.5" style="23" customWidth="1"/>
    <col min="14851" max="14863" width="15" style="23" customWidth="1"/>
    <col min="14864" max="15104" width="8" style="23"/>
    <col min="15105" max="15105" width="20.625" style="23" customWidth="1"/>
    <col min="15106" max="15106" width="54.5" style="23" customWidth="1"/>
    <col min="15107" max="15119" width="15" style="23" customWidth="1"/>
    <col min="15120" max="15360" width="8" style="23"/>
    <col min="15361" max="15361" width="20.625" style="23" customWidth="1"/>
    <col min="15362" max="15362" width="54.5" style="23" customWidth="1"/>
    <col min="15363" max="15375" width="15" style="23" customWidth="1"/>
    <col min="15376" max="15616" width="8" style="23"/>
    <col min="15617" max="15617" width="20.625" style="23" customWidth="1"/>
    <col min="15618" max="15618" width="54.5" style="23" customWidth="1"/>
    <col min="15619" max="15631" width="15" style="23" customWidth="1"/>
    <col min="15632" max="15872" width="8" style="23"/>
    <col min="15873" max="15873" width="20.625" style="23" customWidth="1"/>
    <col min="15874" max="15874" width="54.5" style="23" customWidth="1"/>
    <col min="15875" max="15887" width="15" style="23" customWidth="1"/>
    <col min="15888" max="16128" width="8" style="23"/>
    <col min="16129" max="16129" width="20.625" style="23" customWidth="1"/>
    <col min="16130" max="16130" width="54.5" style="23" customWidth="1"/>
    <col min="16131" max="16143" width="15" style="23" customWidth="1"/>
    <col min="16144" max="16384" width="8" style="23"/>
  </cols>
  <sheetData>
    <row r="1" spans="1:15" ht="48" customHeight="1">
      <c r="A1" s="24" t="s">
        <v>235</v>
      </c>
      <c r="B1" s="24"/>
      <c r="C1" s="32"/>
      <c r="D1" s="32"/>
      <c r="E1" s="32"/>
      <c r="F1" s="32"/>
      <c r="G1" s="32"/>
      <c r="H1" s="32"/>
      <c r="I1" s="32"/>
      <c r="J1" s="32"/>
      <c r="K1" s="32"/>
    </row>
    <row r="2" spans="1:15" ht="48" customHeight="1">
      <c r="A2" s="267" t="s">
        <v>188</v>
      </c>
      <c r="B2" s="267"/>
      <c r="C2" s="267"/>
      <c r="D2" s="267"/>
      <c r="E2" s="267"/>
      <c r="F2" s="267"/>
      <c r="G2" s="267"/>
      <c r="H2" s="267"/>
      <c r="I2" s="267"/>
      <c r="J2" s="267"/>
      <c r="K2" s="267"/>
      <c r="L2" s="268"/>
      <c r="M2" s="268"/>
      <c r="N2" s="268"/>
      <c r="O2" s="268"/>
    </row>
    <row r="3" spans="1:15" ht="48" customHeight="1">
      <c r="A3" s="25" t="s">
        <v>236</v>
      </c>
      <c r="B3" s="29"/>
      <c r="C3" s="29"/>
      <c r="D3" s="29"/>
      <c r="E3" s="29"/>
      <c r="F3" s="29"/>
      <c r="G3" s="29"/>
      <c r="H3" s="29"/>
      <c r="I3" s="29"/>
      <c r="J3" s="29"/>
      <c r="K3" s="29"/>
      <c r="M3" s="269" t="s">
        <v>238</v>
      </c>
      <c r="N3" s="270"/>
      <c r="O3" s="270"/>
    </row>
    <row r="4" spans="1:15" ht="67.5" customHeight="1">
      <c r="A4" s="275" t="s">
        <v>239</v>
      </c>
      <c r="B4" s="276" t="s">
        <v>240</v>
      </c>
      <c r="C4" s="278" t="s">
        <v>241</v>
      </c>
      <c r="D4" s="278" t="s">
        <v>242</v>
      </c>
      <c r="E4" s="278" t="s">
        <v>244</v>
      </c>
      <c r="F4" s="278" t="s">
        <v>102</v>
      </c>
      <c r="G4" s="278" t="s">
        <v>246</v>
      </c>
      <c r="H4" s="278" t="s">
        <v>247</v>
      </c>
      <c r="I4" s="278" t="s">
        <v>245</v>
      </c>
      <c r="J4" s="278" t="s">
        <v>249</v>
      </c>
      <c r="K4" s="278" t="s">
        <v>86</v>
      </c>
      <c r="L4" s="278" t="s">
        <v>250</v>
      </c>
      <c r="M4" s="271" t="s">
        <v>212</v>
      </c>
      <c r="N4" s="272"/>
      <c r="O4" s="280" t="s">
        <v>63</v>
      </c>
    </row>
    <row r="5" spans="1:15" ht="67.5" customHeight="1">
      <c r="A5" s="275"/>
      <c r="B5" s="277"/>
      <c r="C5" s="279"/>
      <c r="D5" s="279"/>
      <c r="E5" s="279"/>
      <c r="F5" s="279"/>
      <c r="G5" s="279"/>
      <c r="H5" s="279"/>
      <c r="I5" s="279"/>
      <c r="J5" s="279"/>
      <c r="K5" s="279"/>
      <c r="L5" s="279"/>
      <c r="M5" s="26" t="s">
        <v>180</v>
      </c>
      <c r="N5" s="26" t="s">
        <v>160</v>
      </c>
      <c r="O5" s="281"/>
    </row>
    <row r="6" spans="1:15" ht="75" customHeight="1">
      <c r="A6" s="27" t="s">
        <v>251</v>
      </c>
      <c r="B6" s="30" t="s">
        <v>252</v>
      </c>
      <c r="C6" s="33"/>
      <c r="D6" s="33"/>
      <c r="E6" s="34">
        <f>C6-D6</f>
        <v>0</v>
      </c>
      <c r="F6" s="33"/>
      <c r="G6" s="35"/>
      <c r="H6" s="35"/>
      <c r="I6" s="33"/>
      <c r="J6" s="34">
        <f>I6</f>
        <v>0</v>
      </c>
      <c r="K6" s="36">
        <f>MIN(E6,I6)</f>
        <v>0</v>
      </c>
      <c r="L6" s="36"/>
      <c r="M6" s="37"/>
      <c r="N6" s="37"/>
      <c r="O6" s="37"/>
    </row>
    <row r="7" spans="1:15" ht="82.5" customHeight="1">
      <c r="A7" s="271" t="s">
        <v>56</v>
      </c>
      <c r="B7" s="273"/>
      <c r="C7" s="34">
        <f>C6</f>
        <v>0</v>
      </c>
      <c r="D7" s="34">
        <f>D6</f>
        <v>0</v>
      </c>
      <c r="E7" s="34"/>
      <c r="F7" s="34">
        <f>F6</f>
        <v>0</v>
      </c>
      <c r="G7" s="35"/>
      <c r="H7" s="35"/>
      <c r="I7" s="34">
        <f>I6</f>
        <v>0</v>
      </c>
      <c r="J7" s="34">
        <f>J6</f>
        <v>0</v>
      </c>
      <c r="K7" s="36">
        <f>K6</f>
        <v>0</v>
      </c>
      <c r="L7" s="37"/>
      <c r="M7" s="37">
        <f>M6</f>
        <v>0</v>
      </c>
      <c r="N7" s="37">
        <f>N6</f>
        <v>0</v>
      </c>
      <c r="O7" s="37"/>
    </row>
    <row r="8" spans="1:15" s="22" customFormat="1" ht="24.75" customHeight="1">
      <c r="A8" s="28" t="s">
        <v>253</v>
      </c>
      <c r="B8" s="23" t="s">
        <v>43</v>
      </c>
      <c r="C8" s="23"/>
      <c r="D8" s="23"/>
      <c r="E8" s="23"/>
      <c r="F8" s="23"/>
      <c r="G8" s="23"/>
      <c r="H8" s="23"/>
      <c r="I8" s="23"/>
      <c r="J8" s="28"/>
      <c r="K8" s="28"/>
      <c r="O8" s="28" t="s">
        <v>254</v>
      </c>
    </row>
    <row r="9" spans="1:15" s="22" customFormat="1" ht="24.75" customHeight="1">
      <c r="A9" s="28" t="s">
        <v>255</v>
      </c>
      <c r="B9" s="23" t="s">
        <v>256</v>
      </c>
      <c r="C9" s="31"/>
      <c r="D9" s="31"/>
      <c r="E9" s="31"/>
      <c r="F9" s="31"/>
      <c r="G9" s="31"/>
      <c r="H9" s="31"/>
      <c r="I9" s="31"/>
      <c r="J9" s="31"/>
    </row>
    <row r="10" spans="1:15" s="22" customFormat="1" ht="24.75" customHeight="1">
      <c r="A10" s="28" t="s">
        <v>243</v>
      </c>
      <c r="B10" s="274" t="s">
        <v>257</v>
      </c>
      <c r="C10" s="274"/>
      <c r="D10" s="274"/>
      <c r="E10" s="274"/>
      <c r="F10" s="274"/>
      <c r="G10" s="274"/>
      <c r="H10" s="274"/>
      <c r="I10" s="274"/>
      <c r="J10" s="274"/>
    </row>
  </sheetData>
  <sheetProtection password="CC2B" sheet="1" formatCells="0"/>
  <mergeCells count="18">
    <mergeCell ref="L4:L5"/>
    <mergeCell ref="O4:O5"/>
    <mergeCell ref="A2:O2"/>
    <mergeCell ref="M3:O3"/>
    <mergeCell ref="M4:N4"/>
    <mergeCell ref="A7:B7"/>
    <mergeCell ref="B10:J10"/>
    <mergeCell ref="A4:A5"/>
    <mergeCell ref="B4:B5"/>
    <mergeCell ref="C4:C5"/>
    <mergeCell ref="D4:D5"/>
    <mergeCell ref="E4:E5"/>
    <mergeCell ref="F4:F5"/>
    <mergeCell ref="G4:G5"/>
    <mergeCell ref="H4:H5"/>
    <mergeCell ref="I4:I5"/>
    <mergeCell ref="J4:J5"/>
    <mergeCell ref="K4:K5"/>
  </mergeCells>
  <phoneticPr fontId="4"/>
  <pageMargins left="0.39370078740157483" right="0.39370078740157483" top="0.98425196850393692" bottom="0.78740157480314965" header="0.51181102362204722" footer="0.51181102362204722"/>
  <pageSetup paperSize="9" scale="52"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M50"/>
  <sheetViews>
    <sheetView showGridLines="0" view="pageBreakPreview" topLeftCell="A10" zoomScale="85" zoomScaleNormal="120" zoomScaleSheetLayoutView="85" workbookViewId="0">
      <selection activeCell="BA24" sqref="BA24"/>
    </sheetView>
  </sheetViews>
  <sheetFormatPr defaultColWidth="2.25" defaultRowHeight="12"/>
  <cols>
    <col min="1" max="1" width="2.625" style="38" customWidth="1"/>
    <col min="2" max="16384" width="2.25" style="38"/>
  </cols>
  <sheetData>
    <row r="1" spans="1:39" ht="13.5" customHeight="1">
      <c r="A1" s="39" t="s">
        <v>215</v>
      </c>
      <c r="C1" s="40"/>
      <c r="D1" s="40"/>
    </row>
    <row r="2" spans="1:39" ht="18" customHeight="1">
      <c r="A2" s="39"/>
      <c r="C2" s="40"/>
      <c r="D2" s="40"/>
    </row>
    <row r="3" spans="1:39" ht="18" customHeight="1">
      <c r="A3" s="39"/>
      <c r="C3" s="40"/>
      <c r="D3" s="40"/>
    </row>
    <row r="4" spans="1:39" ht="18" customHeight="1">
      <c r="A4" s="282" t="s">
        <v>252</v>
      </c>
      <c r="B4" s="282"/>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row>
    <row r="5" spans="1:39" ht="18" customHeight="1">
      <c r="A5" s="282" t="s">
        <v>88</v>
      </c>
      <c r="B5" s="282"/>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2"/>
    </row>
    <row r="6" spans="1:39" ht="12"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row>
    <row r="7" spans="1:39">
      <c r="A7" s="38" t="s">
        <v>182</v>
      </c>
      <c r="C7" s="40"/>
      <c r="D7" s="40"/>
    </row>
    <row r="8" spans="1:39" ht="11.25" customHeight="1">
      <c r="C8" s="40"/>
      <c r="D8" s="40"/>
    </row>
    <row r="9" spans="1:39" ht="13.5" customHeight="1">
      <c r="A9" s="372" t="s">
        <v>52</v>
      </c>
      <c r="B9" s="43" t="s">
        <v>1</v>
      </c>
      <c r="C9" s="55"/>
      <c r="D9" s="55"/>
      <c r="E9" s="51"/>
      <c r="F9" s="51"/>
      <c r="G9" s="51"/>
      <c r="H9" s="51"/>
      <c r="I9" s="51"/>
      <c r="J9" s="51"/>
      <c r="K9" s="62"/>
      <c r="L9" s="283"/>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5"/>
    </row>
    <row r="10" spans="1:39" ht="21" customHeight="1">
      <c r="A10" s="370"/>
      <c r="B10" s="44" t="s">
        <v>18</v>
      </c>
      <c r="C10" s="56"/>
      <c r="D10" s="56"/>
      <c r="E10" s="58"/>
      <c r="F10" s="58"/>
      <c r="G10" s="58"/>
      <c r="H10" s="58"/>
      <c r="I10" s="58"/>
      <c r="J10" s="58"/>
      <c r="K10" s="63"/>
      <c r="L10" s="286"/>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8"/>
    </row>
    <row r="11" spans="1:39">
      <c r="A11" s="370"/>
      <c r="B11" s="351" t="s">
        <v>57</v>
      </c>
      <c r="C11" s="352"/>
      <c r="D11" s="352"/>
      <c r="E11" s="352"/>
      <c r="F11" s="352"/>
      <c r="G11" s="352"/>
      <c r="H11" s="352"/>
      <c r="I11" s="352"/>
      <c r="J11" s="352"/>
      <c r="K11" s="353"/>
      <c r="L11" s="57" t="s">
        <v>6</v>
      </c>
      <c r="M11" s="57"/>
      <c r="N11" s="57"/>
      <c r="O11" s="57"/>
      <c r="P11" s="57"/>
      <c r="Q11" s="289"/>
      <c r="R11" s="289"/>
      <c r="S11" s="57" t="s">
        <v>7</v>
      </c>
      <c r="T11" s="289"/>
      <c r="U11" s="289"/>
      <c r="V11" s="289"/>
      <c r="W11" s="57" t="s">
        <v>16</v>
      </c>
      <c r="X11" s="57"/>
      <c r="Y11" s="57"/>
      <c r="Z11" s="57"/>
      <c r="AA11" s="57"/>
      <c r="AB11" s="57"/>
      <c r="AC11" s="57"/>
      <c r="AD11" s="57"/>
      <c r="AE11" s="57"/>
      <c r="AF11" s="57"/>
      <c r="AG11" s="57"/>
      <c r="AH11" s="57"/>
      <c r="AI11" s="57"/>
      <c r="AJ11" s="57"/>
      <c r="AK11" s="57"/>
      <c r="AL11" s="57"/>
      <c r="AM11" s="64"/>
    </row>
    <row r="12" spans="1:39" ht="13.5" customHeight="1">
      <c r="A12" s="370"/>
      <c r="B12" s="338"/>
      <c r="C12" s="339"/>
      <c r="D12" s="339"/>
      <c r="E12" s="339"/>
      <c r="F12" s="339"/>
      <c r="G12" s="339"/>
      <c r="H12" s="339"/>
      <c r="I12" s="339"/>
      <c r="J12" s="339"/>
      <c r="K12" s="354"/>
      <c r="L12" s="358"/>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359"/>
      <c r="AJ12" s="359"/>
      <c r="AK12" s="359"/>
      <c r="AL12" s="359"/>
      <c r="AM12" s="360"/>
    </row>
    <row r="13" spans="1:39" ht="13.5" customHeight="1">
      <c r="A13" s="370"/>
      <c r="B13" s="355"/>
      <c r="C13" s="356"/>
      <c r="D13" s="356"/>
      <c r="E13" s="356"/>
      <c r="F13" s="356"/>
      <c r="G13" s="356"/>
      <c r="H13" s="356"/>
      <c r="I13" s="356"/>
      <c r="J13" s="356"/>
      <c r="K13" s="357"/>
      <c r="L13" s="361"/>
      <c r="M13" s="362"/>
      <c r="N13" s="362"/>
      <c r="O13" s="362"/>
      <c r="P13" s="362"/>
      <c r="Q13" s="362"/>
      <c r="R13" s="362"/>
      <c r="S13" s="362"/>
      <c r="T13" s="362"/>
      <c r="U13" s="362"/>
      <c r="V13" s="362"/>
      <c r="W13" s="362"/>
      <c r="X13" s="362"/>
      <c r="Y13" s="362"/>
      <c r="Z13" s="362"/>
      <c r="AA13" s="362"/>
      <c r="AB13" s="362"/>
      <c r="AC13" s="362"/>
      <c r="AD13" s="362"/>
      <c r="AE13" s="362"/>
      <c r="AF13" s="362"/>
      <c r="AG13" s="362"/>
      <c r="AH13" s="362"/>
      <c r="AI13" s="362"/>
      <c r="AJ13" s="362"/>
      <c r="AK13" s="362"/>
      <c r="AL13" s="362"/>
      <c r="AM13" s="363"/>
    </row>
    <row r="14" spans="1:39" ht="18" customHeight="1">
      <c r="A14" s="370"/>
      <c r="B14" s="46" t="s">
        <v>21</v>
      </c>
      <c r="C14" s="54"/>
      <c r="D14" s="54"/>
      <c r="E14" s="41"/>
      <c r="F14" s="41"/>
      <c r="G14" s="41"/>
      <c r="H14" s="41"/>
      <c r="I14" s="41"/>
      <c r="J14" s="41"/>
      <c r="K14" s="41"/>
      <c r="L14" s="46" t="s">
        <v>24</v>
      </c>
      <c r="M14" s="41"/>
      <c r="N14" s="41"/>
      <c r="O14" s="41"/>
      <c r="P14" s="41"/>
      <c r="Q14" s="41"/>
      <c r="R14" s="65"/>
      <c r="S14" s="290"/>
      <c r="T14" s="291"/>
      <c r="U14" s="291"/>
      <c r="V14" s="291"/>
      <c r="W14" s="291"/>
      <c r="X14" s="291"/>
      <c r="Y14" s="292"/>
      <c r="Z14" s="46" t="s">
        <v>59</v>
      </c>
      <c r="AA14" s="41"/>
      <c r="AB14" s="41"/>
      <c r="AC14" s="41"/>
      <c r="AD14" s="41"/>
      <c r="AE14" s="41"/>
      <c r="AF14" s="65"/>
      <c r="AG14" s="293"/>
      <c r="AH14" s="291"/>
      <c r="AI14" s="291"/>
      <c r="AJ14" s="291"/>
      <c r="AK14" s="291"/>
      <c r="AL14" s="291"/>
      <c r="AM14" s="292"/>
    </row>
    <row r="15" spans="1:39" ht="18" customHeight="1">
      <c r="A15" s="370"/>
      <c r="B15" s="46" t="s">
        <v>28</v>
      </c>
      <c r="C15" s="54"/>
      <c r="D15" s="54"/>
      <c r="E15" s="41"/>
      <c r="F15" s="41"/>
      <c r="G15" s="41"/>
      <c r="H15" s="41"/>
      <c r="I15" s="41"/>
      <c r="J15" s="41"/>
      <c r="K15" s="41"/>
      <c r="L15" s="46" t="s">
        <v>29</v>
      </c>
      <c r="M15" s="41"/>
      <c r="N15" s="41"/>
      <c r="O15" s="41"/>
      <c r="P15" s="41"/>
      <c r="Q15" s="41"/>
      <c r="R15" s="65"/>
      <c r="S15" s="290"/>
      <c r="T15" s="291"/>
      <c r="U15" s="291"/>
      <c r="V15" s="291"/>
      <c r="W15" s="291"/>
      <c r="X15" s="291"/>
      <c r="Y15" s="292"/>
      <c r="Z15" s="46" t="s">
        <v>31</v>
      </c>
      <c r="AA15" s="41"/>
      <c r="AB15" s="41"/>
      <c r="AC15" s="41"/>
      <c r="AD15" s="41"/>
      <c r="AE15" s="41"/>
      <c r="AF15" s="65"/>
      <c r="AG15" s="290"/>
      <c r="AH15" s="291"/>
      <c r="AI15" s="291"/>
      <c r="AJ15" s="291"/>
      <c r="AK15" s="291"/>
      <c r="AL15" s="291"/>
      <c r="AM15" s="292"/>
    </row>
    <row r="16" spans="1:39" ht="18.75" customHeight="1">
      <c r="A16" s="371"/>
      <c r="B16" s="46" t="s">
        <v>32</v>
      </c>
      <c r="C16" s="54"/>
      <c r="D16" s="54"/>
      <c r="E16" s="41"/>
      <c r="F16" s="41"/>
      <c r="G16" s="41"/>
      <c r="H16" s="41"/>
      <c r="I16" s="41"/>
      <c r="J16" s="41"/>
      <c r="K16" s="41"/>
      <c r="L16" s="46" t="s">
        <v>29</v>
      </c>
      <c r="M16" s="41"/>
      <c r="N16" s="41"/>
      <c r="O16" s="41"/>
      <c r="P16" s="41"/>
      <c r="Q16" s="41"/>
      <c r="R16" s="65"/>
      <c r="S16" s="290"/>
      <c r="T16" s="291"/>
      <c r="U16" s="291"/>
      <c r="V16" s="291"/>
      <c r="W16" s="291"/>
      <c r="X16" s="291"/>
      <c r="Y16" s="292"/>
      <c r="Z16" s="46" t="s">
        <v>31</v>
      </c>
      <c r="AA16" s="41"/>
      <c r="AB16" s="41"/>
      <c r="AC16" s="41"/>
      <c r="AD16" s="41"/>
      <c r="AE16" s="41"/>
      <c r="AF16" s="65"/>
      <c r="AG16" s="290"/>
      <c r="AH16" s="291"/>
      <c r="AI16" s="291"/>
      <c r="AJ16" s="291"/>
      <c r="AK16" s="291"/>
      <c r="AL16" s="291"/>
      <c r="AM16" s="292"/>
    </row>
    <row r="17" spans="1:39" ht="18" customHeight="1">
      <c r="A17" s="41" t="s">
        <v>207</v>
      </c>
      <c r="B17" s="41"/>
      <c r="C17" s="41"/>
      <c r="D17" s="41"/>
      <c r="E17" s="41"/>
      <c r="F17" s="41"/>
      <c r="G17" s="6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65"/>
    </row>
    <row r="18" spans="1:39" ht="22.5" customHeight="1">
      <c r="A18" s="364" t="s">
        <v>183</v>
      </c>
      <c r="B18" s="365"/>
      <c r="C18" s="365"/>
      <c r="D18" s="365"/>
      <c r="E18" s="365"/>
      <c r="F18" s="365"/>
      <c r="G18" s="365"/>
      <c r="H18" s="365"/>
      <c r="I18" s="365"/>
      <c r="J18" s="365"/>
      <c r="K18" s="365"/>
      <c r="L18" s="365"/>
      <c r="M18" s="365"/>
      <c r="N18" s="365"/>
      <c r="O18" s="365"/>
      <c r="P18" s="365"/>
      <c r="Q18" s="365"/>
      <c r="R18" s="365"/>
      <c r="S18" s="366"/>
      <c r="T18" s="294" t="s">
        <v>104</v>
      </c>
      <c r="U18" s="295"/>
      <c r="V18" s="295"/>
      <c r="W18" s="295"/>
      <c r="X18" s="295"/>
      <c r="Y18" s="295"/>
      <c r="Z18" s="295"/>
      <c r="AA18" s="295"/>
      <c r="AB18" s="295"/>
      <c r="AC18" s="296"/>
      <c r="AD18" s="294" t="s">
        <v>190</v>
      </c>
      <c r="AE18" s="295"/>
      <c r="AF18" s="295"/>
      <c r="AG18" s="295"/>
      <c r="AH18" s="295"/>
      <c r="AI18" s="295"/>
      <c r="AJ18" s="295"/>
      <c r="AK18" s="295"/>
      <c r="AL18" s="295"/>
      <c r="AM18" s="296"/>
    </row>
    <row r="19" spans="1:39" ht="12.75" customHeight="1">
      <c r="A19" s="367"/>
      <c r="B19" s="368"/>
      <c r="C19" s="368"/>
      <c r="D19" s="368"/>
      <c r="E19" s="368"/>
      <c r="F19" s="368"/>
      <c r="G19" s="368"/>
      <c r="H19" s="368"/>
      <c r="I19" s="368"/>
      <c r="J19" s="368"/>
      <c r="K19" s="368"/>
      <c r="L19" s="368"/>
      <c r="M19" s="368"/>
      <c r="N19" s="368"/>
      <c r="O19" s="368"/>
      <c r="P19" s="368"/>
      <c r="Q19" s="368"/>
      <c r="R19" s="368"/>
      <c r="S19" s="369"/>
      <c r="T19" s="297" t="s">
        <v>60</v>
      </c>
      <c r="U19" s="298"/>
      <c r="V19" s="298"/>
      <c r="W19" s="299"/>
      <c r="X19" s="300" t="s">
        <v>100</v>
      </c>
      <c r="Y19" s="300"/>
      <c r="Z19" s="300"/>
      <c r="AA19" s="300"/>
      <c r="AB19" s="300"/>
      <c r="AC19" s="301"/>
      <c r="AD19" s="297" t="s">
        <v>60</v>
      </c>
      <c r="AE19" s="298"/>
      <c r="AF19" s="298"/>
      <c r="AG19" s="299"/>
      <c r="AH19" s="302" t="s">
        <v>100</v>
      </c>
      <c r="AI19" s="302"/>
      <c r="AJ19" s="302"/>
      <c r="AK19" s="302"/>
      <c r="AL19" s="302"/>
      <c r="AM19" s="303"/>
    </row>
    <row r="20" spans="1:39" ht="12.75" customHeight="1">
      <c r="A20" s="372" t="s">
        <v>103</v>
      </c>
      <c r="B20" s="43" t="s">
        <v>78</v>
      </c>
      <c r="C20" s="51"/>
      <c r="D20" s="51"/>
      <c r="E20" s="51"/>
      <c r="F20" s="51"/>
      <c r="G20" s="51"/>
      <c r="H20" s="51"/>
      <c r="I20" s="51"/>
      <c r="J20" s="51"/>
      <c r="K20" s="51"/>
      <c r="L20" s="51"/>
      <c r="M20" s="51"/>
      <c r="N20" s="51"/>
      <c r="O20" s="51"/>
      <c r="P20" s="51"/>
      <c r="Q20" s="51"/>
      <c r="R20" s="51"/>
      <c r="S20" s="62"/>
      <c r="T20" s="304">
        <f ca="1">COUNTIFS('申請額一覧 '!$E$6:$E$20,B20,'申請額一覧 '!$H$6:$H$20,"&gt;0")</f>
        <v>0</v>
      </c>
      <c r="U20" s="305"/>
      <c r="V20" s="306" t="s">
        <v>38</v>
      </c>
      <c r="W20" s="307"/>
      <c r="X20" s="308">
        <f ca="1">SUMIF('申請額一覧 '!$E$6:$E$20,B20,'申請額一覧 '!$H$6:$H$20)</f>
        <v>0</v>
      </c>
      <c r="Y20" s="309"/>
      <c r="Z20" s="309"/>
      <c r="AA20" s="309"/>
      <c r="AB20" s="69" t="s">
        <v>19</v>
      </c>
      <c r="AC20" s="77"/>
      <c r="AD20" s="304">
        <f ca="1">COUNTIFS('申請額一覧 '!$E$6:$E$20,B20,'申請額一覧 '!$N$6:$N$20,"&gt;0")</f>
        <v>0</v>
      </c>
      <c r="AE20" s="305"/>
      <c r="AF20" s="306" t="s">
        <v>38</v>
      </c>
      <c r="AG20" s="307"/>
      <c r="AH20" s="308">
        <f ca="1">SUMIF('申請額一覧 '!$E$6:$E$20,B20,'申請額一覧 '!$N$6:$N$20)</f>
        <v>0</v>
      </c>
      <c r="AI20" s="309"/>
      <c r="AJ20" s="309"/>
      <c r="AK20" s="309"/>
      <c r="AL20" s="69" t="s">
        <v>19</v>
      </c>
      <c r="AM20" s="77"/>
    </row>
    <row r="21" spans="1:39" ht="12.75" customHeight="1">
      <c r="A21" s="370"/>
      <c r="B21" s="47" t="s">
        <v>105</v>
      </c>
      <c r="C21" s="50"/>
      <c r="D21" s="50"/>
      <c r="E21" s="50"/>
      <c r="F21" s="50"/>
      <c r="G21" s="50"/>
      <c r="H21" s="50"/>
      <c r="I21" s="50"/>
      <c r="J21" s="50"/>
      <c r="K21" s="50"/>
      <c r="L21" s="50"/>
      <c r="M21" s="50"/>
      <c r="N21" s="50"/>
      <c r="O21" s="50"/>
      <c r="P21" s="50"/>
      <c r="Q21" s="50"/>
      <c r="R21" s="50"/>
      <c r="S21" s="66"/>
      <c r="T21" s="310">
        <f ca="1">COUNTIFS('申請額一覧 '!$E$6:$E$20,B21,'申請額一覧 '!$H$6:$H$20,"&gt;0")</f>
        <v>0</v>
      </c>
      <c r="U21" s="311"/>
      <c r="V21" s="312" t="s">
        <v>38</v>
      </c>
      <c r="W21" s="313"/>
      <c r="X21" s="314">
        <f ca="1">SUMIF('申請額一覧 '!$E$6:$E$20,B21,'申請額一覧 '!$H$6:$H$20)</f>
        <v>0</v>
      </c>
      <c r="Y21" s="315"/>
      <c r="Z21" s="315"/>
      <c r="AA21" s="315"/>
      <c r="AB21" s="70" t="s">
        <v>19</v>
      </c>
      <c r="AC21" s="78"/>
      <c r="AD21" s="310">
        <f ca="1">COUNTIFS('申請額一覧 '!$E$6:$E$20,B21,'申請額一覧 '!$N$6:$N$20,"&gt;0")</f>
        <v>0</v>
      </c>
      <c r="AE21" s="311"/>
      <c r="AF21" s="312" t="s">
        <v>38</v>
      </c>
      <c r="AG21" s="313"/>
      <c r="AH21" s="316">
        <f ca="1">SUMIF('申請額一覧 '!$E$6:$E$20,B21,'申請額一覧 '!$N$6:$N$20)</f>
        <v>0</v>
      </c>
      <c r="AI21" s="317"/>
      <c r="AJ21" s="317"/>
      <c r="AK21" s="317"/>
      <c r="AL21" s="70" t="s">
        <v>19</v>
      </c>
      <c r="AM21" s="78"/>
    </row>
    <row r="22" spans="1:39" ht="12.75" customHeight="1">
      <c r="A22" s="370"/>
      <c r="B22" s="47" t="s">
        <v>106</v>
      </c>
      <c r="C22" s="50"/>
      <c r="D22" s="50"/>
      <c r="E22" s="50"/>
      <c r="F22" s="50"/>
      <c r="G22" s="50"/>
      <c r="H22" s="50"/>
      <c r="I22" s="50"/>
      <c r="J22" s="50"/>
      <c r="K22" s="50"/>
      <c r="L22" s="50"/>
      <c r="M22" s="50"/>
      <c r="N22" s="50"/>
      <c r="O22" s="50"/>
      <c r="P22" s="50"/>
      <c r="Q22" s="50"/>
      <c r="R22" s="50"/>
      <c r="S22" s="66"/>
      <c r="T22" s="310">
        <f ca="1">COUNTIFS('申請額一覧 '!$E$6:$E$20,B22,'申請額一覧 '!$H$6:$H$20,"&gt;0")</f>
        <v>0</v>
      </c>
      <c r="U22" s="311"/>
      <c r="V22" s="312" t="s">
        <v>38</v>
      </c>
      <c r="W22" s="313"/>
      <c r="X22" s="316">
        <f ca="1">SUMIF('申請額一覧 '!$E$6:$E$20,B22,'申請額一覧 '!$H$6:$H$20)</f>
        <v>0</v>
      </c>
      <c r="Y22" s="317"/>
      <c r="Z22" s="317"/>
      <c r="AA22" s="317"/>
      <c r="AB22" s="70" t="s">
        <v>19</v>
      </c>
      <c r="AC22" s="78"/>
      <c r="AD22" s="310">
        <f ca="1">COUNTIFS('申請額一覧 '!$E$6:$E$20,B22,'申請額一覧 '!$N$6:$N$20,"&gt;0")</f>
        <v>0</v>
      </c>
      <c r="AE22" s="311"/>
      <c r="AF22" s="312" t="s">
        <v>38</v>
      </c>
      <c r="AG22" s="313"/>
      <c r="AH22" s="316">
        <f ca="1">SUMIF('申請額一覧 '!$E$6:$E$20,B22,'申請額一覧 '!$N$6:$N$20)</f>
        <v>0</v>
      </c>
      <c r="AI22" s="317"/>
      <c r="AJ22" s="317"/>
      <c r="AK22" s="317"/>
      <c r="AL22" s="70" t="s">
        <v>19</v>
      </c>
      <c r="AM22" s="78"/>
    </row>
    <row r="23" spans="1:39" ht="12.75" customHeight="1">
      <c r="A23" s="370"/>
      <c r="B23" s="47" t="s">
        <v>80</v>
      </c>
      <c r="C23" s="50"/>
      <c r="D23" s="50"/>
      <c r="E23" s="50"/>
      <c r="F23" s="50"/>
      <c r="G23" s="50"/>
      <c r="H23" s="50"/>
      <c r="I23" s="50"/>
      <c r="J23" s="50"/>
      <c r="K23" s="50"/>
      <c r="L23" s="50"/>
      <c r="M23" s="50"/>
      <c r="N23" s="50"/>
      <c r="O23" s="50"/>
      <c r="P23" s="50"/>
      <c r="Q23" s="50"/>
      <c r="R23" s="50"/>
      <c r="S23" s="50"/>
      <c r="T23" s="310">
        <f ca="1">COUNTIFS('申請額一覧 '!$E$6:$E$20,B23,'申請額一覧 '!$H$6:$H$20,"&gt;0")</f>
        <v>0</v>
      </c>
      <c r="U23" s="311"/>
      <c r="V23" s="312" t="s">
        <v>38</v>
      </c>
      <c r="W23" s="313"/>
      <c r="X23" s="316">
        <f ca="1">SUMIF('申請額一覧 '!$E$6:$E$20,B23,'申請額一覧 '!$H$6:$H$20)</f>
        <v>0</v>
      </c>
      <c r="Y23" s="317"/>
      <c r="Z23" s="317"/>
      <c r="AA23" s="317"/>
      <c r="AB23" s="71" t="s">
        <v>19</v>
      </c>
      <c r="AC23" s="78"/>
      <c r="AD23" s="310">
        <f ca="1">COUNTIFS('申請額一覧 '!$E$6:$E$20,B23,'申請額一覧 '!$N$6:$N$20,"&gt;0")</f>
        <v>0</v>
      </c>
      <c r="AE23" s="311"/>
      <c r="AF23" s="312" t="s">
        <v>38</v>
      </c>
      <c r="AG23" s="313"/>
      <c r="AH23" s="316">
        <f ca="1">SUMIF('申請額一覧 '!$E$6:$E$20,B23,'申請額一覧 '!$N$6:$N$20)</f>
        <v>0</v>
      </c>
      <c r="AI23" s="317"/>
      <c r="AJ23" s="317"/>
      <c r="AK23" s="317"/>
      <c r="AL23" s="71" t="s">
        <v>19</v>
      </c>
      <c r="AM23" s="78"/>
    </row>
    <row r="24" spans="1:39" ht="12.75" customHeight="1">
      <c r="A24" s="370"/>
      <c r="B24" s="47" t="s">
        <v>107</v>
      </c>
      <c r="C24" s="50"/>
      <c r="D24" s="50"/>
      <c r="E24" s="50"/>
      <c r="F24" s="50"/>
      <c r="G24" s="50"/>
      <c r="H24" s="50"/>
      <c r="I24" s="50"/>
      <c r="J24" s="50"/>
      <c r="K24" s="50"/>
      <c r="L24" s="50"/>
      <c r="M24" s="50"/>
      <c r="N24" s="50"/>
      <c r="O24" s="50"/>
      <c r="P24" s="50"/>
      <c r="Q24" s="50"/>
      <c r="R24" s="50"/>
      <c r="S24" s="50"/>
      <c r="T24" s="310">
        <f ca="1">COUNTIFS('申請額一覧 '!$E$6:$E$20,B24,'申請額一覧 '!$H$6:$H$20,"&gt;0")</f>
        <v>0</v>
      </c>
      <c r="U24" s="311"/>
      <c r="V24" s="312" t="s">
        <v>38</v>
      </c>
      <c r="W24" s="313"/>
      <c r="X24" s="316">
        <f ca="1">SUMIF('申請額一覧 '!$E$6:$E$20,B24,'申請額一覧 '!$H$6:$H$20)</f>
        <v>0</v>
      </c>
      <c r="Y24" s="317"/>
      <c r="Z24" s="317"/>
      <c r="AA24" s="317"/>
      <c r="AB24" s="71" t="s">
        <v>19</v>
      </c>
      <c r="AC24" s="78"/>
      <c r="AD24" s="310">
        <f ca="1">COUNTIFS('申請額一覧 '!$E$6:$E$20,B24,'申請額一覧 '!$N$6:$N$20,"&gt;0")</f>
        <v>0</v>
      </c>
      <c r="AE24" s="311"/>
      <c r="AF24" s="312" t="s">
        <v>38</v>
      </c>
      <c r="AG24" s="313"/>
      <c r="AH24" s="316">
        <f ca="1">SUMIF('申請額一覧 '!$E$6:$E$20,B24,'申請額一覧 '!$N$6:$N$20)</f>
        <v>0</v>
      </c>
      <c r="AI24" s="317"/>
      <c r="AJ24" s="317"/>
      <c r="AK24" s="317"/>
      <c r="AL24" s="71" t="s">
        <v>19</v>
      </c>
      <c r="AM24" s="78"/>
    </row>
    <row r="25" spans="1:39" ht="12.75" customHeight="1">
      <c r="A25" s="370"/>
      <c r="B25" s="47" t="s">
        <v>109</v>
      </c>
      <c r="C25" s="50"/>
      <c r="D25" s="50"/>
      <c r="E25" s="50"/>
      <c r="F25" s="50"/>
      <c r="G25" s="50"/>
      <c r="H25" s="50"/>
      <c r="I25" s="50"/>
      <c r="J25" s="50"/>
      <c r="K25" s="50"/>
      <c r="L25" s="50"/>
      <c r="M25" s="50"/>
      <c r="N25" s="50"/>
      <c r="O25" s="50"/>
      <c r="P25" s="50"/>
      <c r="Q25" s="50"/>
      <c r="R25" s="50"/>
      <c r="S25" s="50"/>
      <c r="T25" s="310">
        <f ca="1">COUNTIFS('申請額一覧 '!$E$6:$E$20,B25,'申請額一覧 '!$H$6:$H$20,"&gt;0")</f>
        <v>0</v>
      </c>
      <c r="U25" s="311"/>
      <c r="V25" s="312" t="s">
        <v>38</v>
      </c>
      <c r="W25" s="313"/>
      <c r="X25" s="316">
        <f ca="1">SUMIF('申請額一覧 '!$E$6:$E$20,B25,'申請額一覧 '!$H$6:$H$20)</f>
        <v>0</v>
      </c>
      <c r="Y25" s="317"/>
      <c r="Z25" s="317"/>
      <c r="AA25" s="317"/>
      <c r="AB25" s="70" t="s">
        <v>19</v>
      </c>
      <c r="AC25" s="78"/>
      <c r="AD25" s="310">
        <f ca="1">COUNTIFS('申請額一覧 '!$E$6:$E$20,B25,'申請額一覧 '!$N$6:$N$20,"&gt;0")</f>
        <v>0</v>
      </c>
      <c r="AE25" s="311"/>
      <c r="AF25" s="312" t="s">
        <v>38</v>
      </c>
      <c r="AG25" s="313"/>
      <c r="AH25" s="316">
        <f ca="1">SUMIF('申請額一覧 '!$E$6:$E$20,B25,'申請額一覧 '!$N$6:$N$20)</f>
        <v>0</v>
      </c>
      <c r="AI25" s="317"/>
      <c r="AJ25" s="317"/>
      <c r="AK25" s="317"/>
      <c r="AL25" s="70" t="s">
        <v>19</v>
      </c>
      <c r="AM25" s="78"/>
    </row>
    <row r="26" spans="1:39" ht="12.75" customHeight="1">
      <c r="A26" s="370"/>
      <c r="B26" s="47" t="s">
        <v>110</v>
      </c>
      <c r="C26" s="50"/>
      <c r="D26" s="50"/>
      <c r="E26" s="50"/>
      <c r="F26" s="50"/>
      <c r="G26" s="50"/>
      <c r="H26" s="50"/>
      <c r="I26" s="50"/>
      <c r="J26" s="50"/>
      <c r="K26" s="50"/>
      <c r="L26" s="50"/>
      <c r="M26" s="50"/>
      <c r="N26" s="50"/>
      <c r="O26" s="50"/>
      <c r="P26" s="50"/>
      <c r="Q26" s="50"/>
      <c r="R26" s="50"/>
      <c r="S26" s="50"/>
      <c r="T26" s="310">
        <f ca="1">COUNTIFS('申請額一覧 '!$E$6:$E$20,B26,'申請額一覧 '!$H$6:$H$20,"&gt;0")</f>
        <v>0</v>
      </c>
      <c r="U26" s="311"/>
      <c r="V26" s="312" t="s">
        <v>38</v>
      </c>
      <c r="W26" s="313"/>
      <c r="X26" s="316">
        <f ca="1">SUMIF('申請額一覧 '!$E$6:$E$20,B26,'申請額一覧 '!$H$6:$H$20)</f>
        <v>0</v>
      </c>
      <c r="Y26" s="317"/>
      <c r="Z26" s="317"/>
      <c r="AA26" s="317"/>
      <c r="AB26" s="70" t="s">
        <v>19</v>
      </c>
      <c r="AC26" s="78"/>
      <c r="AD26" s="310">
        <f ca="1">COUNTIFS('申請額一覧 '!$E$6:$E$20,B26,'申請額一覧 '!$N$6:$N$20,"&gt;0")</f>
        <v>0</v>
      </c>
      <c r="AE26" s="311"/>
      <c r="AF26" s="312" t="s">
        <v>38</v>
      </c>
      <c r="AG26" s="313"/>
      <c r="AH26" s="316">
        <f ca="1">SUMIF('申請額一覧 '!$E$6:$E$20,B26,'申請額一覧 '!$N$6:$N$20)</f>
        <v>0</v>
      </c>
      <c r="AI26" s="317"/>
      <c r="AJ26" s="317"/>
      <c r="AK26" s="317"/>
      <c r="AL26" s="70" t="s">
        <v>19</v>
      </c>
      <c r="AM26" s="78"/>
    </row>
    <row r="27" spans="1:39" ht="12.75" customHeight="1">
      <c r="A27" s="370"/>
      <c r="B27" s="47" t="s">
        <v>113</v>
      </c>
      <c r="C27" s="50"/>
      <c r="D27" s="50"/>
      <c r="E27" s="50"/>
      <c r="F27" s="50"/>
      <c r="G27" s="50"/>
      <c r="H27" s="50"/>
      <c r="I27" s="50"/>
      <c r="J27" s="50"/>
      <c r="K27" s="50"/>
      <c r="L27" s="50"/>
      <c r="M27" s="50"/>
      <c r="N27" s="50"/>
      <c r="O27" s="50"/>
      <c r="P27" s="50"/>
      <c r="Q27" s="50"/>
      <c r="R27" s="50"/>
      <c r="S27" s="50"/>
      <c r="T27" s="310">
        <f ca="1">COUNTIFS('申請額一覧 '!$E$6:$E$20,B27,'申請額一覧 '!$H$6:$H$20,"&gt;0")</f>
        <v>0</v>
      </c>
      <c r="U27" s="311"/>
      <c r="V27" s="312" t="s">
        <v>38</v>
      </c>
      <c r="W27" s="313"/>
      <c r="X27" s="316">
        <f ca="1">SUMIF('申請額一覧 '!$E$6:$E$20,B27,'申請額一覧 '!$H$6:$H$20)</f>
        <v>0</v>
      </c>
      <c r="Y27" s="317"/>
      <c r="Z27" s="317"/>
      <c r="AA27" s="317"/>
      <c r="AB27" s="70" t="s">
        <v>19</v>
      </c>
      <c r="AC27" s="78"/>
      <c r="AD27" s="310">
        <f ca="1">COUNTIFS('申請額一覧 '!$E$6:$E$20,B27,'申請額一覧 '!$N$6:$N$20,"&gt;0")</f>
        <v>0</v>
      </c>
      <c r="AE27" s="311"/>
      <c r="AF27" s="312" t="s">
        <v>38</v>
      </c>
      <c r="AG27" s="313"/>
      <c r="AH27" s="316">
        <f ca="1">SUMIF('申請額一覧 '!$E$6:$E$20,B27,'申請額一覧 '!$N$6:$N$20)</f>
        <v>0</v>
      </c>
      <c r="AI27" s="317"/>
      <c r="AJ27" s="317"/>
      <c r="AK27" s="317"/>
      <c r="AL27" s="70" t="s">
        <v>19</v>
      </c>
      <c r="AM27" s="78"/>
    </row>
    <row r="28" spans="1:39" ht="12.75" customHeight="1">
      <c r="A28" s="370"/>
      <c r="B28" s="47" t="s">
        <v>114</v>
      </c>
      <c r="C28" s="50"/>
      <c r="D28" s="50"/>
      <c r="E28" s="50"/>
      <c r="F28" s="50"/>
      <c r="G28" s="50"/>
      <c r="H28" s="50"/>
      <c r="I28" s="50"/>
      <c r="J28" s="50"/>
      <c r="K28" s="50"/>
      <c r="L28" s="50"/>
      <c r="M28" s="50"/>
      <c r="N28" s="50"/>
      <c r="O28" s="50"/>
      <c r="P28" s="50"/>
      <c r="Q28" s="50"/>
      <c r="R28" s="50"/>
      <c r="S28" s="50"/>
      <c r="T28" s="310">
        <f ca="1">COUNTIFS('申請額一覧 '!$E$6:$E$20,B28,'申請額一覧 '!$H$6:$H$20,"&gt;0")</f>
        <v>0</v>
      </c>
      <c r="U28" s="311"/>
      <c r="V28" s="312" t="s">
        <v>38</v>
      </c>
      <c r="W28" s="313"/>
      <c r="X28" s="316">
        <f ca="1">SUMIF('申請額一覧 '!$E$6:$E$20,B28,'申請額一覧 '!$H$6:$H$20)</f>
        <v>0</v>
      </c>
      <c r="Y28" s="317"/>
      <c r="Z28" s="317"/>
      <c r="AA28" s="317"/>
      <c r="AB28" s="70" t="s">
        <v>19</v>
      </c>
      <c r="AC28" s="78"/>
      <c r="AD28" s="310">
        <f ca="1">COUNTIFS('申請額一覧 '!$E$6:$E$20,B28,'申請額一覧 '!$N$6:$N$20,"&gt;0")</f>
        <v>0</v>
      </c>
      <c r="AE28" s="311"/>
      <c r="AF28" s="312" t="s">
        <v>38</v>
      </c>
      <c r="AG28" s="313"/>
      <c r="AH28" s="316">
        <f ca="1">SUMIF('申請額一覧 '!$E$6:$E$20,B28,'申請額一覧 '!$N$6:$N$20)</f>
        <v>0</v>
      </c>
      <c r="AI28" s="317"/>
      <c r="AJ28" s="317"/>
      <c r="AK28" s="317"/>
      <c r="AL28" s="70" t="s">
        <v>19</v>
      </c>
      <c r="AM28" s="78"/>
    </row>
    <row r="29" spans="1:39" ht="12.75" customHeight="1">
      <c r="A29" s="371"/>
      <c r="B29" s="48" t="s">
        <v>115</v>
      </c>
      <c r="C29" s="59"/>
      <c r="D29" s="59"/>
      <c r="E29" s="59"/>
      <c r="F29" s="59"/>
      <c r="G29" s="59"/>
      <c r="H29" s="59"/>
      <c r="I29" s="59"/>
      <c r="J29" s="59"/>
      <c r="K29" s="59"/>
      <c r="L29" s="59"/>
      <c r="M29" s="59"/>
      <c r="N29" s="59"/>
      <c r="O29" s="59"/>
      <c r="P29" s="59"/>
      <c r="Q29" s="59"/>
      <c r="R29" s="59"/>
      <c r="S29" s="59"/>
      <c r="T29" s="318">
        <f ca="1">COUNTIFS('申請額一覧 '!$E$6:$E$20,B29,'申請額一覧 '!$H$6:$H$20,"&gt;0")</f>
        <v>0</v>
      </c>
      <c r="U29" s="319"/>
      <c r="V29" s="320" t="s">
        <v>38</v>
      </c>
      <c r="W29" s="321"/>
      <c r="X29" s="322">
        <f ca="1">SUMIF('申請額一覧 '!$E$6:$E$20,B29,'申請額一覧 '!$H$6:$H$20)</f>
        <v>0</v>
      </c>
      <c r="Y29" s="323"/>
      <c r="Z29" s="323"/>
      <c r="AA29" s="323"/>
      <c r="AB29" s="72" t="s">
        <v>19</v>
      </c>
      <c r="AC29" s="79"/>
      <c r="AD29" s="324">
        <f ca="1">COUNTIFS('申請額一覧 '!$E$6:$E$20,B29,'申請額一覧 '!$N$6:$N$20,"&gt;0")</f>
        <v>0</v>
      </c>
      <c r="AE29" s="325"/>
      <c r="AF29" s="326" t="s">
        <v>38</v>
      </c>
      <c r="AG29" s="327"/>
      <c r="AH29" s="322">
        <f ca="1">SUMIF('申請額一覧 '!$E$6:$E$20,B29,'申請額一覧 '!$N$6:$N$20)</f>
        <v>0</v>
      </c>
      <c r="AI29" s="323"/>
      <c r="AJ29" s="323"/>
      <c r="AK29" s="323"/>
      <c r="AL29" s="72" t="s">
        <v>19</v>
      </c>
      <c r="AM29" s="79"/>
    </row>
    <row r="30" spans="1:39" ht="21.75" customHeight="1">
      <c r="A30" s="42" t="s">
        <v>138</v>
      </c>
      <c r="B30" s="46" t="s">
        <v>116</v>
      </c>
      <c r="C30" s="41"/>
      <c r="D30" s="41"/>
      <c r="E30" s="41"/>
      <c r="F30" s="41"/>
      <c r="G30" s="41"/>
      <c r="H30" s="41"/>
      <c r="I30" s="41"/>
      <c r="J30" s="41"/>
      <c r="K30" s="41"/>
      <c r="L30" s="41"/>
      <c r="M30" s="41"/>
      <c r="N30" s="41"/>
      <c r="O30" s="41"/>
      <c r="P30" s="41"/>
      <c r="Q30" s="41"/>
      <c r="R30" s="41"/>
      <c r="S30" s="41"/>
      <c r="T30" s="328">
        <f ca="1">COUNTIFS('申請額一覧 '!$E$6:$E$20,B30,'申請額一覧 '!$H$6:$H$20,"&gt;0")</f>
        <v>0</v>
      </c>
      <c r="U30" s="329"/>
      <c r="V30" s="330" t="s">
        <v>38</v>
      </c>
      <c r="W30" s="331"/>
      <c r="X30" s="332">
        <f ca="1">SUMIF('申請額一覧 '!$E$6:$E$20,B30,'申請額一覧 '!$H$6:$H$20)</f>
        <v>0</v>
      </c>
      <c r="Y30" s="333"/>
      <c r="Z30" s="333"/>
      <c r="AA30" s="333"/>
      <c r="AB30" s="68" t="s">
        <v>19</v>
      </c>
      <c r="AC30" s="80"/>
      <c r="AD30" s="328">
        <f ca="1">COUNTIFS('申請額一覧 '!$E$6:$E$20,B30,'申請額一覧 '!$N$6:$N$20,"&gt;0")</f>
        <v>0</v>
      </c>
      <c r="AE30" s="329"/>
      <c r="AF30" s="330" t="s">
        <v>38</v>
      </c>
      <c r="AG30" s="331"/>
      <c r="AH30" s="332">
        <f ca="1">SUMIF('申請額一覧 '!$E$6:$E$20,B30,'申請額一覧 '!$N$6:$N$20)</f>
        <v>0</v>
      </c>
      <c r="AI30" s="333"/>
      <c r="AJ30" s="333"/>
      <c r="AK30" s="333"/>
      <c r="AL30" s="68" t="s">
        <v>19</v>
      </c>
      <c r="AM30" s="80"/>
    </row>
    <row r="31" spans="1:39" ht="12.75" customHeight="1">
      <c r="A31" s="370" t="s">
        <v>117</v>
      </c>
      <c r="B31" s="49" t="s">
        <v>118</v>
      </c>
      <c r="C31" s="49"/>
      <c r="D31" s="49"/>
      <c r="E31" s="49"/>
      <c r="F31" s="49"/>
      <c r="G31" s="49"/>
      <c r="H31" s="49"/>
      <c r="I31" s="49"/>
      <c r="J31" s="49"/>
      <c r="K31" s="49"/>
      <c r="L31" s="49"/>
      <c r="M31" s="49"/>
      <c r="N31" s="49"/>
      <c r="O31" s="49"/>
      <c r="P31" s="49"/>
      <c r="Q31" s="49"/>
      <c r="R31" s="49"/>
      <c r="S31" s="49"/>
      <c r="T31" s="334">
        <f ca="1">COUNTIFS('申請額一覧 '!$E$6:$E$20,B31,'申請額一覧 '!$H$6:$H$20,"&gt;0")</f>
        <v>0</v>
      </c>
      <c r="U31" s="335"/>
      <c r="V31" s="336" t="s">
        <v>38</v>
      </c>
      <c r="W31" s="337"/>
      <c r="X31" s="314">
        <f ca="1">SUMIF('申請額一覧 '!$E$6:$E$20,B31,'申請額一覧 '!$H$6:$H$20)</f>
        <v>0</v>
      </c>
      <c r="Y31" s="315"/>
      <c r="Z31" s="315"/>
      <c r="AA31" s="315"/>
      <c r="AB31" s="73" t="s">
        <v>19</v>
      </c>
      <c r="AC31" s="81"/>
      <c r="AD31" s="334">
        <f ca="1">COUNTIFS('申請額一覧 '!$E$6:$E$20,B31,'申請額一覧 '!$N$6:$N$20,"&gt;0")</f>
        <v>0</v>
      </c>
      <c r="AE31" s="335"/>
      <c r="AF31" s="336" t="s">
        <v>38</v>
      </c>
      <c r="AG31" s="337"/>
      <c r="AH31" s="314">
        <f ca="1">SUMIF('申請額一覧 '!$E$6:$E$20,B31,'申請額一覧 '!$N$6:$N$20)</f>
        <v>0</v>
      </c>
      <c r="AI31" s="315"/>
      <c r="AJ31" s="315"/>
      <c r="AK31" s="315"/>
      <c r="AL31" s="73" t="s">
        <v>19</v>
      </c>
      <c r="AM31" s="81"/>
    </row>
    <row r="32" spans="1:39" ht="12.75" customHeight="1">
      <c r="A32" s="370"/>
      <c r="B32" s="50" t="s">
        <v>119</v>
      </c>
      <c r="C32" s="50"/>
      <c r="D32" s="50"/>
      <c r="E32" s="50"/>
      <c r="F32" s="50"/>
      <c r="G32" s="50"/>
      <c r="H32" s="50"/>
      <c r="I32" s="50"/>
      <c r="J32" s="50"/>
      <c r="K32" s="50"/>
      <c r="L32" s="50"/>
      <c r="M32" s="50"/>
      <c r="N32" s="50"/>
      <c r="O32" s="50"/>
      <c r="P32" s="50"/>
      <c r="Q32" s="50"/>
      <c r="R32" s="50"/>
      <c r="S32" s="50"/>
      <c r="T32" s="310">
        <f ca="1">COUNTIFS('申請額一覧 '!$E$6:$E$20,B32,'申請額一覧 '!$H$6:$H$20,"&gt;0")</f>
        <v>0</v>
      </c>
      <c r="U32" s="311"/>
      <c r="V32" s="312" t="s">
        <v>38</v>
      </c>
      <c r="W32" s="313"/>
      <c r="X32" s="316">
        <f ca="1">SUMIF('申請額一覧 '!$E$6:$E$20,B32,'申請額一覧 '!$H$6:$H$20)</f>
        <v>0</v>
      </c>
      <c r="Y32" s="317"/>
      <c r="Z32" s="317"/>
      <c r="AA32" s="317"/>
      <c r="AB32" s="70" t="s">
        <v>19</v>
      </c>
      <c r="AC32" s="78"/>
      <c r="AD32" s="310">
        <f ca="1">COUNTIFS('申請額一覧 '!$E$6:$E$20,B32,'申請額一覧 '!$N$6:$N$20,"&gt;0")</f>
        <v>0</v>
      </c>
      <c r="AE32" s="311"/>
      <c r="AF32" s="312" t="s">
        <v>38</v>
      </c>
      <c r="AG32" s="313"/>
      <c r="AH32" s="316">
        <f ca="1">SUMIF('申請額一覧 '!$E$6:$E$20,B32,'申請額一覧 '!$N$6:$N$20)</f>
        <v>0</v>
      </c>
      <c r="AI32" s="317"/>
      <c r="AJ32" s="317"/>
      <c r="AK32" s="317"/>
      <c r="AL32" s="70" t="s">
        <v>19</v>
      </c>
      <c r="AM32" s="78"/>
    </row>
    <row r="33" spans="1:39" ht="12.75" customHeight="1">
      <c r="A33" s="370"/>
      <c r="B33" s="50" t="s">
        <v>120</v>
      </c>
      <c r="C33" s="50"/>
      <c r="D33" s="50"/>
      <c r="E33" s="50"/>
      <c r="F33" s="50"/>
      <c r="G33" s="50"/>
      <c r="H33" s="50"/>
      <c r="I33" s="50"/>
      <c r="J33" s="50"/>
      <c r="K33" s="50"/>
      <c r="L33" s="50"/>
      <c r="M33" s="50"/>
      <c r="N33" s="50"/>
      <c r="O33" s="50"/>
      <c r="P33" s="50"/>
      <c r="Q33" s="50"/>
      <c r="R33" s="50"/>
      <c r="S33" s="50"/>
      <c r="T33" s="310">
        <f ca="1">COUNTIFS('申請額一覧 '!$E$6:$E$20,B33,'申請額一覧 '!$H$6:$H$20,"&gt;0")</f>
        <v>0</v>
      </c>
      <c r="U33" s="311"/>
      <c r="V33" s="312" t="s">
        <v>38</v>
      </c>
      <c r="W33" s="313"/>
      <c r="X33" s="316">
        <f ca="1">SUMIF('申請額一覧 '!$E$6:$E$20,B33,'申請額一覧 '!$H$6:$H$20)</f>
        <v>0</v>
      </c>
      <c r="Y33" s="317"/>
      <c r="Z33" s="317"/>
      <c r="AA33" s="317"/>
      <c r="AB33" s="70" t="s">
        <v>19</v>
      </c>
      <c r="AC33" s="78"/>
      <c r="AD33" s="310">
        <f ca="1">COUNTIFS('申請額一覧 '!$E$6:$E$20,B33,'申請額一覧 '!$N$6:$N$20,"&gt;0")</f>
        <v>0</v>
      </c>
      <c r="AE33" s="311"/>
      <c r="AF33" s="312" t="s">
        <v>38</v>
      </c>
      <c r="AG33" s="313"/>
      <c r="AH33" s="316">
        <f ca="1">SUMIF('申請額一覧 '!$E$6:$E$20,B33,'申請額一覧 '!$N$6:$N$20)</f>
        <v>0</v>
      </c>
      <c r="AI33" s="317"/>
      <c r="AJ33" s="317"/>
      <c r="AK33" s="317"/>
      <c r="AL33" s="70" t="s">
        <v>19</v>
      </c>
      <c r="AM33" s="78"/>
    </row>
    <row r="34" spans="1:39" ht="12.75" customHeight="1">
      <c r="A34" s="370"/>
      <c r="B34" s="50" t="s">
        <v>121</v>
      </c>
      <c r="C34" s="50"/>
      <c r="D34" s="50"/>
      <c r="E34" s="50"/>
      <c r="F34" s="50"/>
      <c r="G34" s="50"/>
      <c r="H34" s="50"/>
      <c r="I34" s="50"/>
      <c r="J34" s="50"/>
      <c r="K34" s="50"/>
      <c r="L34" s="50"/>
      <c r="M34" s="50"/>
      <c r="N34" s="50"/>
      <c r="O34" s="50"/>
      <c r="P34" s="50"/>
      <c r="Q34" s="50"/>
      <c r="R34" s="50"/>
      <c r="S34" s="50"/>
      <c r="T34" s="310">
        <f ca="1">COUNTIFS('申請額一覧 '!$E$6:$E$20,B34,'申請額一覧 '!$H$6:$H$20,"&gt;0")</f>
        <v>0</v>
      </c>
      <c r="U34" s="311"/>
      <c r="V34" s="312" t="s">
        <v>38</v>
      </c>
      <c r="W34" s="313"/>
      <c r="X34" s="316">
        <f ca="1">SUMIF('申請額一覧 '!$E$6:$E$20,B34,'申請額一覧 '!$H$6:$H$20)</f>
        <v>0</v>
      </c>
      <c r="Y34" s="317"/>
      <c r="Z34" s="317"/>
      <c r="AA34" s="317"/>
      <c r="AB34" s="70" t="s">
        <v>19</v>
      </c>
      <c r="AC34" s="78"/>
      <c r="AD34" s="310">
        <f ca="1">COUNTIFS('申請額一覧 '!$E$6:$E$20,B34,'申請額一覧 '!$N$6:$N$20,"&gt;0")</f>
        <v>0</v>
      </c>
      <c r="AE34" s="311"/>
      <c r="AF34" s="312" t="s">
        <v>38</v>
      </c>
      <c r="AG34" s="313"/>
      <c r="AH34" s="316">
        <f ca="1">SUMIF('申請額一覧 '!$E$6:$E$20,B34,'申請額一覧 '!$N$6:$N$20)</f>
        <v>0</v>
      </c>
      <c r="AI34" s="317"/>
      <c r="AJ34" s="317"/>
      <c r="AK34" s="317"/>
      <c r="AL34" s="70" t="s">
        <v>19</v>
      </c>
      <c r="AM34" s="78"/>
    </row>
    <row r="35" spans="1:39" ht="12.75" customHeight="1">
      <c r="A35" s="370"/>
      <c r="B35" s="50" t="s">
        <v>122</v>
      </c>
      <c r="C35" s="50"/>
      <c r="D35" s="50"/>
      <c r="E35" s="50"/>
      <c r="F35" s="50"/>
      <c r="G35" s="50"/>
      <c r="H35" s="50"/>
      <c r="I35" s="50"/>
      <c r="J35" s="50"/>
      <c r="K35" s="50"/>
      <c r="L35" s="50"/>
      <c r="M35" s="50"/>
      <c r="N35" s="50"/>
      <c r="O35" s="50"/>
      <c r="P35" s="50"/>
      <c r="Q35" s="50"/>
      <c r="R35" s="50"/>
      <c r="S35" s="50"/>
      <c r="T35" s="310">
        <f ca="1">COUNTIFS('申請額一覧 '!$E$6:$E$20,B35,'申請額一覧 '!$H$6:$H$20,"&gt;0")</f>
        <v>0</v>
      </c>
      <c r="U35" s="311"/>
      <c r="V35" s="312" t="s">
        <v>38</v>
      </c>
      <c r="W35" s="313"/>
      <c r="X35" s="316">
        <f ca="1">SUMIF('申請額一覧 '!$E$6:$E$20,B35,'申請額一覧 '!$H$6:$H$20)</f>
        <v>0</v>
      </c>
      <c r="Y35" s="317"/>
      <c r="Z35" s="317"/>
      <c r="AA35" s="317"/>
      <c r="AB35" s="70" t="s">
        <v>19</v>
      </c>
      <c r="AC35" s="78"/>
      <c r="AD35" s="310">
        <f ca="1">COUNTIFS('申請額一覧 '!$E$6:$E$20,B35,'申請額一覧 '!$N$6:$N$20,"&gt;0")</f>
        <v>0</v>
      </c>
      <c r="AE35" s="311"/>
      <c r="AF35" s="312" t="s">
        <v>38</v>
      </c>
      <c r="AG35" s="313"/>
      <c r="AH35" s="316">
        <f ca="1">SUMIF('申請額一覧 '!$E$6:$E$20,B35,'申請額一覧 '!$N$6:$N$20)</f>
        <v>0</v>
      </c>
      <c r="AI35" s="317"/>
      <c r="AJ35" s="317"/>
      <c r="AK35" s="317"/>
      <c r="AL35" s="70" t="s">
        <v>19</v>
      </c>
      <c r="AM35" s="78"/>
    </row>
    <row r="36" spans="1:39" ht="12.75" customHeight="1">
      <c r="A36" s="371"/>
      <c r="B36" s="50" t="s">
        <v>139</v>
      </c>
      <c r="C36" s="50"/>
      <c r="D36" s="50"/>
      <c r="E36" s="50"/>
      <c r="F36" s="50"/>
      <c r="G36" s="50"/>
      <c r="H36" s="50"/>
      <c r="I36" s="50"/>
      <c r="J36" s="50"/>
      <c r="K36" s="50"/>
      <c r="L36" s="50"/>
      <c r="M36" s="50"/>
      <c r="N36" s="50"/>
      <c r="O36" s="50"/>
      <c r="P36" s="50"/>
      <c r="Q36" s="50"/>
      <c r="R36" s="50"/>
      <c r="S36" s="50"/>
      <c r="T36" s="310">
        <f ca="1">COUNTIFS('申請額一覧 '!$E$6:$E$20,B36,'申請額一覧 '!$H$6:$H$20,"&gt;0")</f>
        <v>0</v>
      </c>
      <c r="U36" s="311"/>
      <c r="V36" s="312" t="s">
        <v>38</v>
      </c>
      <c r="W36" s="313"/>
      <c r="X36" s="316">
        <f ca="1">SUMIF('申請額一覧 '!$E$6:$E$20,B36,'申請額一覧 '!$H$6:$H$20)</f>
        <v>0</v>
      </c>
      <c r="Y36" s="317"/>
      <c r="Z36" s="317"/>
      <c r="AA36" s="317"/>
      <c r="AB36" s="70" t="s">
        <v>19</v>
      </c>
      <c r="AC36" s="78"/>
      <c r="AD36" s="310">
        <f ca="1">COUNTIFS('申請額一覧 '!$E$6:$E$20,B36,'申請額一覧 '!$N$6:$N$20,"&gt;0")</f>
        <v>0</v>
      </c>
      <c r="AE36" s="311"/>
      <c r="AF36" s="312" t="s">
        <v>38</v>
      </c>
      <c r="AG36" s="313"/>
      <c r="AH36" s="316">
        <f ca="1">SUMIF('申請額一覧 '!$E$6:$E$20,B36,'申請額一覧 '!$N$6:$N$20)</f>
        <v>0</v>
      </c>
      <c r="AI36" s="317"/>
      <c r="AJ36" s="317"/>
      <c r="AK36" s="317"/>
      <c r="AL36" s="70" t="s">
        <v>19</v>
      </c>
      <c r="AM36" s="78"/>
    </row>
    <row r="37" spans="1:39" ht="12.75" customHeight="1">
      <c r="A37" s="373" t="s">
        <v>30</v>
      </c>
      <c r="B37" s="51" t="s">
        <v>108</v>
      </c>
      <c r="C37" s="51"/>
      <c r="D37" s="51"/>
      <c r="E37" s="51"/>
      <c r="F37" s="51"/>
      <c r="G37" s="51"/>
      <c r="H37" s="51"/>
      <c r="I37" s="51"/>
      <c r="J37" s="51"/>
      <c r="K37" s="51"/>
      <c r="L37" s="51"/>
      <c r="M37" s="51"/>
      <c r="N37" s="51"/>
      <c r="O37" s="51"/>
      <c r="P37" s="51"/>
      <c r="Q37" s="51"/>
      <c r="R37" s="51"/>
      <c r="S37" s="51"/>
      <c r="T37" s="304">
        <f ca="1">COUNTIFS('申請額一覧 '!$E$6:$E$20,B37,'申請額一覧 '!$H$6:$H$20,"&gt;0")</f>
        <v>0</v>
      </c>
      <c r="U37" s="305"/>
      <c r="V37" s="306" t="s">
        <v>38</v>
      </c>
      <c r="W37" s="307"/>
      <c r="X37" s="308">
        <f ca="1">SUMIF('申請額一覧 '!$E$6:$E$20,B37,'申請額一覧 '!$H$6:$H$20)</f>
        <v>0</v>
      </c>
      <c r="Y37" s="309"/>
      <c r="Z37" s="309"/>
      <c r="AA37" s="309"/>
      <c r="AB37" s="74" t="s">
        <v>19</v>
      </c>
      <c r="AC37" s="77"/>
      <c r="AD37" s="304">
        <f ca="1">COUNTIFS('申請額一覧 '!$E$6:$E$20,B37,'申請額一覧 '!$N$6:$N$20,"&gt;0")</f>
        <v>0</v>
      </c>
      <c r="AE37" s="305"/>
      <c r="AF37" s="306" t="s">
        <v>38</v>
      </c>
      <c r="AG37" s="307"/>
      <c r="AH37" s="308">
        <f ca="1">SUMIF('申請額一覧 '!$E$6:$E$20,B37,'申請額一覧 '!$N$6:$N$20)</f>
        <v>0</v>
      </c>
      <c r="AI37" s="309"/>
      <c r="AJ37" s="309"/>
      <c r="AK37" s="309"/>
      <c r="AL37" s="74" t="s">
        <v>19</v>
      </c>
      <c r="AM37" s="77"/>
    </row>
    <row r="38" spans="1:39" ht="12.75" customHeight="1">
      <c r="A38" s="374"/>
      <c r="B38" s="38" t="s">
        <v>125</v>
      </c>
      <c r="C38" s="60"/>
      <c r="D38" s="60"/>
      <c r="E38" s="60"/>
      <c r="F38" s="60"/>
      <c r="G38" s="60"/>
      <c r="H38" s="60"/>
      <c r="I38" s="60"/>
      <c r="J38" s="60"/>
      <c r="K38" s="60"/>
      <c r="L38" s="60"/>
      <c r="M38" s="60"/>
      <c r="N38" s="60"/>
      <c r="O38" s="60"/>
      <c r="P38" s="60"/>
      <c r="Q38" s="60"/>
      <c r="R38" s="60"/>
      <c r="S38" s="60"/>
      <c r="T38" s="324">
        <f ca="1">COUNTIFS('申請額一覧 '!$E$6:$E$20,B38,'申請額一覧 '!$H$6:$H$20,"&gt;0")</f>
        <v>0</v>
      </c>
      <c r="U38" s="325"/>
      <c r="V38" s="326" t="s">
        <v>38</v>
      </c>
      <c r="W38" s="327"/>
      <c r="X38" s="322">
        <f ca="1">SUMIF('申請額一覧 '!$E$6:$E$20,B38,'申請額一覧 '!$H$6:$H$20)</f>
        <v>0</v>
      </c>
      <c r="Y38" s="323"/>
      <c r="Z38" s="323"/>
      <c r="AA38" s="323"/>
      <c r="AB38" s="72" t="s">
        <v>19</v>
      </c>
      <c r="AC38" s="79"/>
      <c r="AD38" s="324">
        <f ca="1">COUNTIFS('申請額一覧 '!$E$6:$E$20,B38,'申請額一覧 '!$N$6:$N$20,"&gt;0")</f>
        <v>0</v>
      </c>
      <c r="AE38" s="325"/>
      <c r="AF38" s="326" t="s">
        <v>38</v>
      </c>
      <c r="AG38" s="327"/>
      <c r="AH38" s="322">
        <f ca="1">SUMIF('申請額一覧 '!$E$6:$E$20,B38,'申請額一覧 '!$N$6:$N$20)</f>
        <v>0</v>
      </c>
      <c r="AI38" s="323"/>
      <c r="AJ38" s="323"/>
      <c r="AK38" s="323"/>
      <c r="AL38" s="72" t="s">
        <v>19</v>
      </c>
      <c r="AM38" s="79"/>
    </row>
    <row r="39" spans="1:39" ht="12.75" customHeight="1">
      <c r="A39" s="374"/>
      <c r="B39" s="45" t="s">
        <v>126</v>
      </c>
      <c r="T39" s="338">
        <f ca="1">COUNTIFS('申請額一覧 '!$E$6:$E$20,B39,'申請額一覧 '!$H$6:$H$20,"&gt;0")</f>
        <v>0</v>
      </c>
      <c r="U39" s="339"/>
      <c r="V39" s="340" t="s">
        <v>38</v>
      </c>
      <c r="W39" s="341"/>
      <c r="X39" s="342">
        <f ca="1">SUMIF('申請額一覧 '!$E$6:$E$20,B39,'申請額一覧 '!$H$6:$H$20)</f>
        <v>0</v>
      </c>
      <c r="Y39" s="343"/>
      <c r="Z39" s="343"/>
      <c r="AA39" s="343"/>
      <c r="AB39" s="75" t="s">
        <v>19</v>
      </c>
      <c r="AC39" s="82"/>
      <c r="AD39" s="338">
        <f ca="1">COUNTIFS('申請額一覧 '!$E$6:$E$20,B39,'申請額一覧 '!$N$6:$N$20,"&gt;0")</f>
        <v>0</v>
      </c>
      <c r="AE39" s="339"/>
      <c r="AF39" s="340" t="s">
        <v>38</v>
      </c>
      <c r="AG39" s="341"/>
      <c r="AH39" s="342">
        <f ca="1">SUMIF('申請額一覧 '!$E$6:$E$20,B39,'申請額一覧 '!$N$6:$N$20)</f>
        <v>0</v>
      </c>
      <c r="AI39" s="343"/>
      <c r="AJ39" s="343"/>
      <c r="AK39" s="343"/>
      <c r="AL39" s="75" t="s">
        <v>19</v>
      </c>
      <c r="AM39" s="82"/>
    </row>
    <row r="40" spans="1:39" ht="12.75" customHeight="1">
      <c r="A40" s="374"/>
      <c r="B40" s="38" t="s">
        <v>128</v>
      </c>
      <c r="T40" s="338">
        <f ca="1">COUNTIFS('申請額一覧 '!$E$6:$E$20,B40,'申請額一覧 '!$H$6:$H$20,"&gt;0")</f>
        <v>0</v>
      </c>
      <c r="U40" s="339"/>
      <c r="V40" s="340" t="s">
        <v>38</v>
      </c>
      <c r="W40" s="341"/>
      <c r="X40" s="342">
        <f ca="1">SUMIF('申請額一覧 '!$E$6:$E$20,B40,'申請額一覧 '!$H$6:$H$20)</f>
        <v>0</v>
      </c>
      <c r="Y40" s="343"/>
      <c r="Z40" s="343"/>
      <c r="AA40" s="343"/>
      <c r="AB40" s="75" t="s">
        <v>19</v>
      </c>
      <c r="AC40" s="82"/>
      <c r="AD40" s="338">
        <f ca="1">COUNTIFS('申請額一覧 '!$E$6:$E$20,B40,'申請額一覧 '!$N$6:$N$20,"&gt;0")</f>
        <v>0</v>
      </c>
      <c r="AE40" s="339"/>
      <c r="AF40" s="340" t="s">
        <v>38</v>
      </c>
      <c r="AG40" s="341"/>
      <c r="AH40" s="342">
        <f ca="1">SUMIF('申請額一覧 '!$E$6:$E$20,B40,'申請額一覧 '!$N$6:$N$20)</f>
        <v>0</v>
      </c>
      <c r="AI40" s="343"/>
      <c r="AJ40" s="343"/>
      <c r="AK40" s="343"/>
      <c r="AL40" s="75" t="s">
        <v>19</v>
      </c>
      <c r="AM40" s="82"/>
    </row>
    <row r="41" spans="1:39" ht="12.75" customHeight="1">
      <c r="A41" s="374"/>
      <c r="B41" s="52" t="s">
        <v>111</v>
      </c>
      <c r="C41" s="60"/>
      <c r="D41" s="60"/>
      <c r="E41" s="60"/>
      <c r="F41" s="60"/>
      <c r="G41" s="60"/>
      <c r="H41" s="60"/>
      <c r="I41" s="60"/>
      <c r="J41" s="60"/>
      <c r="K41" s="60"/>
      <c r="L41" s="60"/>
      <c r="M41" s="60"/>
      <c r="N41" s="60"/>
      <c r="O41" s="60"/>
      <c r="P41" s="60"/>
      <c r="Q41" s="60"/>
      <c r="R41" s="60"/>
      <c r="S41" s="67"/>
      <c r="T41" s="324">
        <f ca="1">COUNTIFS('申請額一覧 '!$E$6:$E$20,B41,'申請額一覧 '!$H$6:$H$20,"&gt;0")</f>
        <v>0</v>
      </c>
      <c r="U41" s="325"/>
      <c r="V41" s="326" t="s">
        <v>38</v>
      </c>
      <c r="W41" s="327"/>
      <c r="X41" s="322">
        <f ca="1">SUMIF('申請額一覧 '!$E$6:$E$20,B41,'申請額一覧 '!$H$6:$H$20)</f>
        <v>0</v>
      </c>
      <c r="Y41" s="323"/>
      <c r="Z41" s="323"/>
      <c r="AA41" s="323"/>
      <c r="AB41" s="72" t="s">
        <v>19</v>
      </c>
      <c r="AC41" s="79"/>
      <c r="AD41" s="324">
        <f ca="1">COUNTIFS('申請額一覧 '!$E$6:$E$20,B41,'申請額一覧 '!$N$6:$N$20,"&gt;0")</f>
        <v>0</v>
      </c>
      <c r="AE41" s="325"/>
      <c r="AF41" s="326" t="s">
        <v>38</v>
      </c>
      <c r="AG41" s="327"/>
      <c r="AH41" s="322">
        <f ca="1">SUMIF('申請額一覧 '!$E$6:$E$20,B41,'申請額一覧 '!$N$6:$N$20)</f>
        <v>0</v>
      </c>
      <c r="AI41" s="323"/>
      <c r="AJ41" s="323"/>
      <c r="AK41" s="323"/>
      <c r="AL41" s="72" t="s">
        <v>19</v>
      </c>
      <c r="AM41" s="79"/>
    </row>
    <row r="42" spans="1:39" ht="12.75" customHeight="1">
      <c r="A42" s="374"/>
      <c r="B42" s="53" t="s">
        <v>112</v>
      </c>
      <c r="C42" s="49"/>
      <c r="D42" s="49"/>
      <c r="E42" s="49"/>
      <c r="F42" s="49"/>
      <c r="G42" s="49"/>
      <c r="H42" s="49"/>
      <c r="I42" s="49"/>
      <c r="J42" s="49"/>
      <c r="K42" s="49"/>
      <c r="L42" s="49"/>
      <c r="M42" s="49"/>
      <c r="N42" s="49"/>
      <c r="O42" s="49"/>
      <c r="P42" s="49"/>
      <c r="Q42" s="49"/>
      <c r="R42" s="49"/>
      <c r="S42" s="49"/>
      <c r="T42" s="334">
        <f ca="1">COUNTIFS('申請額一覧 '!$E$6:$E$20,B42,'申請額一覧 '!$H$6:$H$20,"&gt;0")</f>
        <v>0</v>
      </c>
      <c r="U42" s="335"/>
      <c r="V42" s="336" t="s">
        <v>38</v>
      </c>
      <c r="W42" s="337"/>
      <c r="X42" s="316">
        <f ca="1">SUMIF('申請額一覧 '!$E$6:$E$20,B42,'申請額一覧 '!$H$6:$H$20)</f>
        <v>0</v>
      </c>
      <c r="Y42" s="317"/>
      <c r="Z42" s="317"/>
      <c r="AA42" s="317"/>
      <c r="AB42" s="70" t="s">
        <v>19</v>
      </c>
      <c r="AC42" s="78"/>
      <c r="AD42" s="310">
        <f ca="1">COUNTIFS('申請額一覧 '!$E$6:$E$20,B42,'申請額一覧 '!$N$6:$N$20,"&gt;0")</f>
        <v>0</v>
      </c>
      <c r="AE42" s="311"/>
      <c r="AF42" s="312" t="s">
        <v>38</v>
      </c>
      <c r="AG42" s="313"/>
      <c r="AH42" s="316">
        <f ca="1">SUMIF('申請額一覧 '!$E$6:$E$20,B42,'申請額一覧 '!$N$6:$N$20)</f>
        <v>0</v>
      </c>
      <c r="AI42" s="317"/>
      <c r="AJ42" s="317"/>
      <c r="AK42" s="317"/>
      <c r="AL42" s="70" t="s">
        <v>19</v>
      </c>
      <c r="AM42" s="78"/>
    </row>
    <row r="43" spans="1:39" ht="12.75" customHeight="1">
      <c r="A43" s="374"/>
      <c r="B43" s="53" t="s">
        <v>129</v>
      </c>
      <c r="C43" s="49"/>
      <c r="D43" s="49"/>
      <c r="E43" s="49"/>
      <c r="F43" s="49"/>
      <c r="G43" s="49"/>
      <c r="H43" s="49"/>
      <c r="I43" s="49"/>
      <c r="J43" s="49"/>
      <c r="K43" s="49"/>
      <c r="L43" s="49"/>
      <c r="M43" s="49"/>
      <c r="N43" s="49"/>
      <c r="O43" s="49"/>
      <c r="P43" s="49"/>
      <c r="Q43" s="49"/>
      <c r="R43" s="49"/>
      <c r="S43" s="49"/>
      <c r="T43" s="334">
        <f ca="1">COUNTIFS('申請額一覧 '!$E$6:$E$20,B43,'申請額一覧 '!$H$6:$H$20,"&gt;0")</f>
        <v>0</v>
      </c>
      <c r="U43" s="335"/>
      <c r="V43" s="336" t="s">
        <v>38</v>
      </c>
      <c r="W43" s="337"/>
      <c r="X43" s="314">
        <f ca="1">SUMIF('申請額一覧 '!$E$6:$E$20,B43,'申請額一覧 '!$H$6:$H$20)</f>
        <v>0</v>
      </c>
      <c r="Y43" s="315"/>
      <c r="Z43" s="315"/>
      <c r="AA43" s="315"/>
      <c r="AB43" s="73" t="s">
        <v>19</v>
      </c>
      <c r="AC43" s="81"/>
      <c r="AD43" s="334">
        <f ca="1">COUNTIFS('申請額一覧 '!$E$6:$E$20,B43,'申請額一覧 '!$N$6:$N$20,"&gt;0")</f>
        <v>0</v>
      </c>
      <c r="AE43" s="335"/>
      <c r="AF43" s="336" t="s">
        <v>38</v>
      </c>
      <c r="AG43" s="337"/>
      <c r="AH43" s="314">
        <f ca="1">SUMIF('申請額一覧 '!$E$6:$E$20,B43,'申請額一覧 '!$N$6:$N$20)</f>
        <v>0</v>
      </c>
      <c r="AI43" s="315"/>
      <c r="AJ43" s="315"/>
      <c r="AK43" s="315"/>
      <c r="AL43" s="73" t="s">
        <v>19</v>
      </c>
      <c r="AM43" s="81"/>
    </row>
    <row r="44" spans="1:39" ht="12.75" customHeight="1">
      <c r="A44" s="375"/>
      <c r="B44" s="52" t="s">
        <v>133</v>
      </c>
      <c r="C44" s="60"/>
      <c r="D44" s="60"/>
      <c r="E44" s="60"/>
      <c r="F44" s="60"/>
      <c r="G44" s="60"/>
      <c r="H44" s="60"/>
      <c r="I44" s="60"/>
      <c r="J44" s="60"/>
      <c r="K44" s="60"/>
      <c r="L44" s="60"/>
      <c r="M44" s="60"/>
      <c r="N44" s="60"/>
      <c r="O44" s="60"/>
      <c r="P44" s="60"/>
      <c r="Q44" s="60"/>
      <c r="R44" s="60"/>
      <c r="S44" s="60"/>
      <c r="T44" s="324">
        <f ca="1">COUNTIFS('申請額一覧 '!$E$6:$E$20,B44,'申請額一覧 '!$H$6:$H$20,"&gt;0")</f>
        <v>0</v>
      </c>
      <c r="U44" s="325"/>
      <c r="V44" s="326" t="s">
        <v>38</v>
      </c>
      <c r="W44" s="327"/>
      <c r="X44" s="322">
        <f ca="1">SUMIF('申請額一覧 '!$E$6:$E$20,B44,'申請額一覧 '!$H$6:$H$20)</f>
        <v>0</v>
      </c>
      <c r="Y44" s="323"/>
      <c r="Z44" s="323"/>
      <c r="AA44" s="323"/>
      <c r="AB44" s="72" t="s">
        <v>19</v>
      </c>
      <c r="AC44" s="79"/>
      <c r="AD44" s="324">
        <f ca="1">COUNTIFS('申請額一覧 '!$E$6:$E$20,B44,'申請額一覧 '!$N$6:$N$20,"&gt;0")</f>
        <v>0</v>
      </c>
      <c r="AE44" s="325"/>
      <c r="AF44" s="326" t="s">
        <v>38</v>
      </c>
      <c r="AG44" s="327"/>
      <c r="AH44" s="322">
        <f ca="1">SUMIF('申請額一覧 '!$E$6:$E$20,B44,'申請額一覧 '!$N$6:$N$20)</f>
        <v>0</v>
      </c>
      <c r="AI44" s="323"/>
      <c r="AJ44" s="323"/>
      <c r="AK44" s="323"/>
      <c r="AL44" s="72" t="s">
        <v>19</v>
      </c>
      <c r="AM44" s="79"/>
    </row>
    <row r="45" spans="1:39" ht="12.75" customHeight="1">
      <c r="A45" s="372" t="s">
        <v>140</v>
      </c>
      <c r="B45" s="43" t="s">
        <v>134</v>
      </c>
      <c r="C45" s="51"/>
      <c r="D45" s="51"/>
      <c r="E45" s="51"/>
      <c r="F45" s="51"/>
      <c r="G45" s="51"/>
      <c r="H45" s="51"/>
      <c r="I45" s="51"/>
      <c r="J45" s="51"/>
      <c r="K45" s="51"/>
      <c r="L45" s="51"/>
      <c r="M45" s="51"/>
      <c r="N45" s="51"/>
      <c r="O45" s="51"/>
      <c r="P45" s="51"/>
      <c r="Q45" s="51"/>
      <c r="R45" s="51"/>
      <c r="S45" s="51"/>
      <c r="T45" s="304">
        <f ca="1">COUNTIFS('申請額一覧 '!$E$6:$E$20,B45,'申請額一覧 '!$H$6:$H$20,"&gt;0")</f>
        <v>0</v>
      </c>
      <c r="U45" s="305"/>
      <c r="V45" s="306" t="s">
        <v>38</v>
      </c>
      <c r="W45" s="307"/>
      <c r="X45" s="308">
        <f ca="1">SUMIF('申請額一覧 '!$E$6:$E$20,B45,'申請額一覧 '!$H$6:$H$20)</f>
        <v>0</v>
      </c>
      <c r="Y45" s="309"/>
      <c r="Z45" s="309"/>
      <c r="AA45" s="309"/>
      <c r="AB45" s="74" t="s">
        <v>19</v>
      </c>
      <c r="AC45" s="77"/>
      <c r="AD45" s="304">
        <f ca="1">COUNTIFS('申請額一覧 '!$E$6:$E$20,B45,'申請額一覧 '!$N$6:$N$20,"&gt;0")</f>
        <v>0</v>
      </c>
      <c r="AE45" s="305"/>
      <c r="AF45" s="306" t="s">
        <v>38</v>
      </c>
      <c r="AG45" s="307"/>
      <c r="AH45" s="308">
        <f ca="1">SUMIF('申請額一覧 '!$E$6:$E$20,B45,'申請額一覧 '!$N$6:$N$20)</f>
        <v>0</v>
      </c>
      <c r="AI45" s="309"/>
      <c r="AJ45" s="309"/>
      <c r="AK45" s="309"/>
      <c r="AL45" s="74" t="s">
        <v>19</v>
      </c>
      <c r="AM45" s="77"/>
    </row>
    <row r="46" spans="1:39" ht="12.75" customHeight="1">
      <c r="A46" s="370"/>
      <c r="B46" s="47" t="s">
        <v>135</v>
      </c>
      <c r="C46" s="50"/>
      <c r="D46" s="50"/>
      <c r="E46" s="50"/>
      <c r="F46" s="50"/>
      <c r="G46" s="50"/>
      <c r="H46" s="50"/>
      <c r="I46" s="50"/>
      <c r="J46" s="50"/>
      <c r="K46" s="50"/>
      <c r="L46" s="50"/>
      <c r="M46" s="50"/>
      <c r="N46" s="50"/>
      <c r="O46" s="50"/>
      <c r="P46" s="50"/>
      <c r="Q46" s="50"/>
      <c r="R46" s="50"/>
      <c r="S46" s="50"/>
      <c r="T46" s="310">
        <f ca="1">COUNTIFS('申請額一覧 '!$E$6:$E$20,B46,'申請額一覧 '!$H$6:$H$20,"&gt;0")</f>
        <v>0</v>
      </c>
      <c r="U46" s="311"/>
      <c r="V46" s="312" t="s">
        <v>38</v>
      </c>
      <c r="W46" s="313"/>
      <c r="X46" s="316">
        <f ca="1">SUMIF('申請額一覧 '!$E$6:$E$20,B46,'申請額一覧 '!$H$6:$H$20)</f>
        <v>0</v>
      </c>
      <c r="Y46" s="317"/>
      <c r="Z46" s="317"/>
      <c r="AA46" s="317"/>
      <c r="AB46" s="70" t="s">
        <v>19</v>
      </c>
      <c r="AC46" s="78"/>
      <c r="AD46" s="310">
        <f ca="1">COUNTIFS('申請額一覧 '!$E$6:$E$20,B46,'申請額一覧 '!$N$6:$N$20,"&gt;0")</f>
        <v>0</v>
      </c>
      <c r="AE46" s="311"/>
      <c r="AF46" s="312" t="s">
        <v>38</v>
      </c>
      <c r="AG46" s="313"/>
      <c r="AH46" s="316">
        <f ca="1">SUMIF('申請額一覧 '!$E$6:$E$20,B46,'申請額一覧 '!$N$6:$N$20)</f>
        <v>0</v>
      </c>
      <c r="AI46" s="317"/>
      <c r="AJ46" s="317"/>
      <c r="AK46" s="317"/>
      <c r="AL46" s="70" t="s">
        <v>19</v>
      </c>
      <c r="AM46" s="78"/>
    </row>
    <row r="47" spans="1:39" ht="12.75" customHeight="1">
      <c r="A47" s="370"/>
      <c r="B47" s="47" t="s">
        <v>136</v>
      </c>
      <c r="C47" s="50"/>
      <c r="D47" s="50"/>
      <c r="E47" s="50"/>
      <c r="F47" s="50"/>
      <c r="G47" s="50"/>
      <c r="H47" s="50"/>
      <c r="I47" s="50"/>
      <c r="J47" s="50"/>
      <c r="K47" s="50"/>
      <c r="L47" s="50"/>
      <c r="M47" s="50"/>
      <c r="N47" s="50"/>
      <c r="O47" s="50"/>
      <c r="P47" s="50"/>
      <c r="Q47" s="50"/>
      <c r="R47" s="50"/>
      <c r="S47" s="50"/>
      <c r="T47" s="310">
        <f ca="1">COUNTIFS('申請額一覧 '!$E$6:$E$20,B47,'申請額一覧 '!$H$6:$H$20,"&gt;0")</f>
        <v>0</v>
      </c>
      <c r="U47" s="311"/>
      <c r="V47" s="312" t="s">
        <v>38</v>
      </c>
      <c r="W47" s="313"/>
      <c r="X47" s="316">
        <f ca="1">SUMIF('申請額一覧 '!$E$6:$E$20,B47,'申請額一覧 '!$H$6:$H$20)</f>
        <v>0</v>
      </c>
      <c r="Y47" s="317"/>
      <c r="Z47" s="317"/>
      <c r="AA47" s="317"/>
      <c r="AB47" s="70" t="s">
        <v>19</v>
      </c>
      <c r="AC47" s="78"/>
      <c r="AD47" s="310">
        <f ca="1">COUNTIFS('申請額一覧 '!$E$6:$E$20,B47,'申請額一覧 '!$N$6:$N$20,"&gt;0")</f>
        <v>0</v>
      </c>
      <c r="AE47" s="311"/>
      <c r="AF47" s="312" t="s">
        <v>38</v>
      </c>
      <c r="AG47" s="313"/>
      <c r="AH47" s="316">
        <f ca="1">SUMIF('申請額一覧 '!$E$6:$E$20,B47,'申請額一覧 '!$N$6:$N$20)</f>
        <v>0</v>
      </c>
      <c r="AI47" s="317"/>
      <c r="AJ47" s="317"/>
      <c r="AK47" s="317"/>
      <c r="AL47" s="70" t="s">
        <v>19</v>
      </c>
      <c r="AM47" s="78"/>
    </row>
    <row r="48" spans="1:39" ht="12.75" customHeight="1">
      <c r="A48" s="371"/>
      <c r="B48" s="48" t="s">
        <v>137</v>
      </c>
      <c r="C48" s="59"/>
      <c r="D48" s="59"/>
      <c r="E48" s="59"/>
      <c r="F48" s="59"/>
      <c r="G48" s="59"/>
      <c r="H48" s="59"/>
      <c r="I48" s="59"/>
      <c r="J48" s="59"/>
      <c r="K48" s="59"/>
      <c r="L48" s="59"/>
      <c r="M48" s="59"/>
      <c r="N48" s="59"/>
      <c r="O48" s="59"/>
      <c r="P48" s="59"/>
      <c r="Q48" s="59"/>
      <c r="R48" s="59"/>
      <c r="S48" s="59"/>
      <c r="T48" s="318">
        <f ca="1">COUNTIFS('申請額一覧 '!$E$6:$E$20,B48,'申請額一覧 '!$H$6:$H$20,"&gt;0")</f>
        <v>0</v>
      </c>
      <c r="U48" s="319"/>
      <c r="V48" s="320" t="s">
        <v>38</v>
      </c>
      <c r="W48" s="321"/>
      <c r="X48" s="344">
        <f ca="1">SUMIF('申請額一覧 '!$E$6:$E$20,B48,'申請額一覧 '!$H$6:$H$20)</f>
        <v>0</v>
      </c>
      <c r="Y48" s="345"/>
      <c r="Z48" s="345"/>
      <c r="AA48" s="345"/>
      <c r="AB48" s="76" t="s">
        <v>19</v>
      </c>
      <c r="AC48" s="83"/>
      <c r="AD48" s="318">
        <f ca="1">COUNTIFS('申請額一覧 '!$E$6:$E$20,B48,'申請額一覧 '!$N$6:$N$20,"&gt;0")</f>
        <v>0</v>
      </c>
      <c r="AE48" s="319"/>
      <c r="AF48" s="320" t="s">
        <v>38</v>
      </c>
      <c r="AG48" s="321"/>
      <c r="AH48" s="344">
        <f ca="1">SUMIF('申請額一覧 '!$E$6:$E$20,B48,'申請額一覧 '!$N$6:$N$20)</f>
        <v>0</v>
      </c>
      <c r="AI48" s="345"/>
      <c r="AJ48" s="345"/>
      <c r="AK48" s="345"/>
      <c r="AL48" s="76" t="s">
        <v>19</v>
      </c>
      <c r="AM48" s="83"/>
    </row>
    <row r="49" spans="1:39" ht="15.75" customHeight="1">
      <c r="A49" s="346" t="s">
        <v>40</v>
      </c>
      <c r="B49" s="347"/>
      <c r="C49" s="347"/>
      <c r="D49" s="347"/>
      <c r="E49" s="347"/>
      <c r="F49" s="347"/>
      <c r="G49" s="347"/>
      <c r="H49" s="347"/>
      <c r="I49" s="347"/>
      <c r="J49" s="347"/>
      <c r="K49" s="347"/>
      <c r="L49" s="347"/>
      <c r="M49" s="347"/>
      <c r="N49" s="347"/>
      <c r="O49" s="347"/>
      <c r="P49" s="347"/>
      <c r="Q49" s="347"/>
      <c r="R49" s="347"/>
      <c r="S49" s="348"/>
      <c r="T49" s="328">
        <f ca="1">SUM(T20:U48)</f>
        <v>0</v>
      </c>
      <c r="U49" s="329"/>
      <c r="V49" s="330" t="s">
        <v>38</v>
      </c>
      <c r="W49" s="331"/>
      <c r="X49" s="332">
        <f ca="1">SUM(X20:AA48)</f>
        <v>0</v>
      </c>
      <c r="Y49" s="333"/>
      <c r="Z49" s="333"/>
      <c r="AA49" s="333"/>
      <c r="AB49" s="68" t="s">
        <v>19</v>
      </c>
      <c r="AC49" s="80"/>
      <c r="AD49" s="328">
        <f ca="1">SUM(AD20:AE48)</f>
        <v>0</v>
      </c>
      <c r="AE49" s="329"/>
      <c r="AF49" s="330" t="s">
        <v>38</v>
      </c>
      <c r="AG49" s="331"/>
      <c r="AH49" s="332">
        <f ca="1">SUM(AH20:AK48)</f>
        <v>0</v>
      </c>
      <c r="AI49" s="333"/>
      <c r="AJ49" s="333"/>
      <c r="AK49" s="333"/>
      <c r="AL49" s="68" t="s">
        <v>19</v>
      </c>
      <c r="AM49" s="80"/>
    </row>
    <row r="50" spans="1:39" ht="15.75" customHeight="1">
      <c r="A50" s="346" t="s">
        <v>71</v>
      </c>
      <c r="B50" s="347"/>
      <c r="C50" s="347"/>
      <c r="D50" s="347"/>
      <c r="E50" s="347"/>
      <c r="F50" s="347"/>
      <c r="G50" s="347"/>
      <c r="H50" s="347"/>
      <c r="I50" s="347"/>
      <c r="J50" s="347"/>
      <c r="K50" s="347"/>
      <c r="L50" s="347"/>
      <c r="M50" s="347"/>
      <c r="N50" s="347"/>
      <c r="O50" s="347"/>
      <c r="P50" s="347"/>
      <c r="Q50" s="347"/>
      <c r="R50" s="347"/>
      <c r="S50" s="348"/>
      <c r="T50" s="349">
        <f ca="1">X49+AH49</f>
        <v>0</v>
      </c>
      <c r="U50" s="350"/>
      <c r="V50" s="350"/>
      <c r="W50" s="350"/>
      <c r="X50" s="350"/>
      <c r="Y50" s="350"/>
      <c r="Z50" s="350"/>
      <c r="AA50" s="350"/>
      <c r="AB50" s="350"/>
      <c r="AC50" s="350"/>
      <c r="AD50" s="350"/>
      <c r="AE50" s="350"/>
      <c r="AF50" s="350"/>
      <c r="AG50" s="350"/>
      <c r="AH50" s="350"/>
      <c r="AI50" s="350"/>
      <c r="AJ50" s="350"/>
      <c r="AK50" s="350"/>
      <c r="AL50" s="68" t="s">
        <v>19</v>
      </c>
      <c r="AM50" s="80"/>
    </row>
  </sheetData>
  <sheetProtection password="CC2B" sheet="1" formatCells="0"/>
  <mergeCells count="209">
    <mergeCell ref="A31:A36"/>
    <mergeCell ref="A45:A48"/>
    <mergeCell ref="A9:A16"/>
    <mergeCell ref="A20:A29"/>
    <mergeCell ref="A37:A44"/>
    <mergeCell ref="A49:S49"/>
    <mergeCell ref="T49:U49"/>
    <mergeCell ref="V49:W49"/>
    <mergeCell ref="X49:AA49"/>
    <mergeCell ref="AD49:AE49"/>
    <mergeCell ref="AF49:AG49"/>
    <mergeCell ref="AH49:AK49"/>
    <mergeCell ref="A50:S50"/>
    <mergeCell ref="T50:AK50"/>
    <mergeCell ref="T47:U47"/>
    <mergeCell ref="V47:W47"/>
    <mergeCell ref="X47:AA47"/>
    <mergeCell ref="AD47:AE47"/>
    <mergeCell ref="AF47:AG47"/>
    <mergeCell ref="AH47:AK47"/>
    <mergeCell ref="T48:U48"/>
    <mergeCell ref="V48:W48"/>
    <mergeCell ref="X48:AA48"/>
    <mergeCell ref="AD48:AE48"/>
    <mergeCell ref="AF48:AG48"/>
    <mergeCell ref="AH48:AK48"/>
    <mergeCell ref="T45:U45"/>
    <mergeCell ref="V45:W45"/>
    <mergeCell ref="X45:AA45"/>
    <mergeCell ref="AD45:AE45"/>
    <mergeCell ref="AF45:AG45"/>
    <mergeCell ref="AH45:AK45"/>
    <mergeCell ref="T46:U46"/>
    <mergeCell ref="V46:W46"/>
    <mergeCell ref="X46:AA46"/>
    <mergeCell ref="AD46:AE46"/>
    <mergeCell ref="AF46:AG46"/>
    <mergeCell ref="AH46:AK46"/>
    <mergeCell ref="T43:U43"/>
    <mergeCell ref="V43:W43"/>
    <mergeCell ref="X43:AA43"/>
    <mergeCell ref="AD43:AE43"/>
    <mergeCell ref="AF43:AG43"/>
    <mergeCell ref="AH43:AK43"/>
    <mergeCell ref="T44:U44"/>
    <mergeCell ref="V44:W44"/>
    <mergeCell ref="X44:AA44"/>
    <mergeCell ref="AD44:AE44"/>
    <mergeCell ref="AF44:AG44"/>
    <mergeCell ref="AH44:AK44"/>
    <mergeCell ref="T41:U41"/>
    <mergeCell ref="V41:W41"/>
    <mergeCell ref="X41:AA41"/>
    <mergeCell ref="AD41:AE41"/>
    <mergeCell ref="AF41:AG41"/>
    <mergeCell ref="AH41:AK41"/>
    <mergeCell ref="T42:U42"/>
    <mergeCell ref="V42:W42"/>
    <mergeCell ref="X42:AA42"/>
    <mergeCell ref="AD42:AE42"/>
    <mergeCell ref="AF42:AG42"/>
    <mergeCell ref="AH42:AK42"/>
    <mergeCell ref="T39:U39"/>
    <mergeCell ref="V39:W39"/>
    <mergeCell ref="X39:AA39"/>
    <mergeCell ref="AD39:AE39"/>
    <mergeCell ref="AF39:AG39"/>
    <mergeCell ref="AH39:AK39"/>
    <mergeCell ref="T40:U40"/>
    <mergeCell ref="V40:W40"/>
    <mergeCell ref="X40:AA40"/>
    <mergeCell ref="AD40:AE40"/>
    <mergeCell ref="AF40:AG40"/>
    <mergeCell ref="AH40:AK40"/>
    <mergeCell ref="T37:U37"/>
    <mergeCell ref="V37:W37"/>
    <mergeCell ref="X37:AA37"/>
    <mergeCell ref="AD37:AE37"/>
    <mergeCell ref="AF37:AG37"/>
    <mergeCell ref="AH37:AK37"/>
    <mergeCell ref="T38:U38"/>
    <mergeCell ref="V38:W38"/>
    <mergeCell ref="X38:AA38"/>
    <mergeCell ref="AD38:AE38"/>
    <mergeCell ref="AF38:AG38"/>
    <mergeCell ref="AH38:AK38"/>
    <mergeCell ref="T35:U35"/>
    <mergeCell ref="V35:W35"/>
    <mergeCell ref="X35:AA35"/>
    <mergeCell ref="AD35:AE35"/>
    <mergeCell ref="AF35:AG35"/>
    <mergeCell ref="AH35:AK35"/>
    <mergeCell ref="T36:U36"/>
    <mergeCell ref="V36:W36"/>
    <mergeCell ref="X36:AA36"/>
    <mergeCell ref="AD36:AE36"/>
    <mergeCell ref="AF36:AG36"/>
    <mergeCell ref="AH36:AK36"/>
    <mergeCell ref="T33:U33"/>
    <mergeCell ref="V33:W33"/>
    <mergeCell ref="X33:AA33"/>
    <mergeCell ref="AD33:AE33"/>
    <mergeCell ref="AF33:AG33"/>
    <mergeCell ref="AH33:AK33"/>
    <mergeCell ref="T34:U34"/>
    <mergeCell ref="V34:W34"/>
    <mergeCell ref="X34:AA34"/>
    <mergeCell ref="AD34:AE34"/>
    <mergeCell ref="AF34:AG34"/>
    <mergeCell ref="AH34:AK34"/>
    <mergeCell ref="T31:U31"/>
    <mergeCell ref="V31:W31"/>
    <mergeCell ref="X31:AA31"/>
    <mergeCell ref="AD31:AE31"/>
    <mergeCell ref="AF31:AG31"/>
    <mergeCell ref="AH31:AK31"/>
    <mergeCell ref="T32:U32"/>
    <mergeCell ref="V32:W32"/>
    <mergeCell ref="X32:AA32"/>
    <mergeCell ref="AD32:AE32"/>
    <mergeCell ref="AF32:AG32"/>
    <mergeCell ref="AH32:AK32"/>
    <mergeCell ref="T29:U29"/>
    <mergeCell ref="V29:W29"/>
    <mergeCell ref="X29:AA29"/>
    <mergeCell ref="AD29:AE29"/>
    <mergeCell ref="AF29:AG29"/>
    <mergeCell ref="AH29:AK29"/>
    <mergeCell ref="T30:U30"/>
    <mergeCell ref="V30:W30"/>
    <mergeCell ref="X30:AA30"/>
    <mergeCell ref="AD30:AE30"/>
    <mergeCell ref="AF30:AG30"/>
    <mergeCell ref="AH30:AK30"/>
    <mergeCell ref="T27:U27"/>
    <mergeCell ref="V27:W27"/>
    <mergeCell ref="X27:AA27"/>
    <mergeCell ref="AD27:AE27"/>
    <mergeCell ref="AF27:AG27"/>
    <mergeCell ref="AH27:AK27"/>
    <mergeCell ref="T28:U28"/>
    <mergeCell ref="V28:W28"/>
    <mergeCell ref="X28:AA28"/>
    <mergeCell ref="AD28:AE28"/>
    <mergeCell ref="AF28:AG28"/>
    <mergeCell ref="AH28:AK28"/>
    <mergeCell ref="T25:U25"/>
    <mergeCell ref="V25:W25"/>
    <mergeCell ref="X25:AA25"/>
    <mergeCell ref="AD25:AE25"/>
    <mergeCell ref="AF25:AG25"/>
    <mergeCell ref="AH25:AK25"/>
    <mergeCell ref="T26:U26"/>
    <mergeCell ref="V26:W26"/>
    <mergeCell ref="X26:AA26"/>
    <mergeCell ref="AD26:AE26"/>
    <mergeCell ref="AF26:AG26"/>
    <mergeCell ref="AH26:AK26"/>
    <mergeCell ref="T23:U23"/>
    <mergeCell ref="V23:W23"/>
    <mergeCell ref="X23:AA23"/>
    <mergeCell ref="AD23:AE23"/>
    <mergeCell ref="AF23:AG23"/>
    <mergeCell ref="AH23:AK23"/>
    <mergeCell ref="T24:U24"/>
    <mergeCell ref="V24:W24"/>
    <mergeCell ref="X24:AA24"/>
    <mergeCell ref="AD24:AE24"/>
    <mergeCell ref="AF24:AG24"/>
    <mergeCell ref="AH24:AK24"/>
    <mergeCell ref="T21:U21"/>
    <mergeCell ref="V21:W21"/>
    <mergeCell ref="X21:AA21"/>
    <mergeCell ref="AD21:AE21"/>
    <mergeCell ref="AF21:AG21"/>
    <mergeCell ref="AH21:AK21"/>
    <mergeCell ref="T22:U22"/>
    <mergeCell ref="V22:W22"/>
    <mergeCell ref="X22:AA22"/>
    <mergeCell ref="AD22:AE22"/>
    <mergeCell ref="AF22:AG22"/>
    <mergeCell ref="AH22:AK22"/>
    <mergeCell ref="S16:Y16"/>
    <mergeCell ref="AG16:AM16"/>
    <mergeCell ref="T18:AC18"/>
    <mergeCell ref="AD18:AM18"/>
    <mergeCell ref="T19:W19"/>
    <mergeCell ref="X19:AC19"/>
    <mergeCell ref="AD19:AG19"/>
    <mergeCell ref="AH19:AM19"/>
    <mergeCell ref="T20:U20"/>
    <mergeCell ref="V20:W20"/>
    <mergeCell ref="X20:AA20"/>
    <mergeCell ref="AD20:AE20"/>
    <mergeCell ref="AF20:AG20"/>
    <mergeCell ref="AH20:AK20"/>
    <mergeCell ref="A18:S19"/>
    <mergeCell ref="A4:AM4"/>
    <mergeCell ref="A5:AM5"/>
    <mergeCell ref="L9:AM9"/>
    <mergeCell ref="L10:AM10"/>
    <mergeCell ref="Q11:R11"/>
    <mergeCell ref="T11:V11"/>
    <mergeCell ref="S14:Y14"/>
    <mergeCell ref="AG14:AM14"/>
    <mergeCell ref="S15:Y15"/>
    <mergeCell ref="AG15:AM15"/>
    <mergeCell ref="B11:K13"/>
    <mergeCell ref="L12:AM13"/>
  </mergeCells>
  <phoneticPr fontId="4"/>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P39"/>
  <sheetViews>
    <sheetView showGridLines="0" view="pageBreakPreview" zoomScale="85" zoomScaleNormal="140" zoomScaleSheetLayoutView="85" workbookViewId="0">
      <selection activeCell="D3" sqref="D3"/>
    </sheetView>
  </sheetViews>
  <sheetFormatPr defaultColWidth="2.25" defaultRowHeight="13.5"/>
  <cols>
    <col min="1" max="1" width="2.25" style="84"/>
    <col min="2" max="2" width="3.125" style="84" customWidth="1"/>
    <col min="3" max="3" width="12.875" style="84" customWidth="1"/>
    <col min="4" max="4" width="16.875" style="84" customWidth="1"/>
    <col min="5" max="5" width="18.875" style="84" customWidth="1"/>
    <col min="6" max="8" width="11.25" style="84" customWidth="1"/>
    <col min="9" max="11" width="11.25" style="84" hidden="1" customWidth="1"/>
    <col min="12" max="14" width="11.25" style="84" customWidth="1"/>
    <col min="15" max="15" width="12.625" style="84" customWidth="1"/>
    <col min="16" max="16" width="18.75" style="84" customWidth="1"/>
    <col min="17" max="16384" width="2.25" style="84"/>
  </cols>
  <sheetData>
    <row r="1" spans="1:16">
      <c r="A1" s="84" t="s">
        <v>131</v>
      </c>
    </row>
    <row r="3" spans="1:16" ht="18" customHeight="1">
      <c r="B3" s="85"/>
      <c r="P3" s="109" t="s">
        <v>64</v>
      </c>
    </row>
    <row r="4" spans="1:16" ht="32.25" customHeight="1">
      <c r="B4" s="383" t="s">
        <v>55</v>
      </c>
      <c r="C4" s="384" t="s">
        <v>99</v>
      </c>
      <c r="D4" s="385" t="s">
        <v>17</v>
      </c>
      <c r="E4" s="386" t="s">
        <v>2</v>
      </c>
      <c r="F4" s="376" t="s">
        <v>95</v>
      </c>
      <c r="G4" s="376"/>
      <c r="H4" s="377"/>
      <c r="I4" s="378"/>
      <c r="J4" s="379"/>
      <c r="K4" s="380"/>
      <c r="L4" s="376" t="s">
        <v>54</v>
      </c>
      <c r="M4" s="376"/>
      <c r="N4" s="377"/>
      <c r="O4" s="387" t="s">
        <v>26</v>
      </c>
      <c r="P4" s="388" t="s">
        <v>63</v>
      </c>
    </row>
    <row r="5" spans="1:16" ht="27.75" customHeight="1">
      <c r="B5" s="383"/>
      <c r="C5" s="384"/>
      <c r="D5" s="385"/>
      <c r="E5" s="386"/>
      <c r="F5" s="94" t="s">
        <v>65</v>
      </c>
      <c r="G5" s="94" t="s">
        <v>45</v>
      </c>
      <c r="H5" s="98" t="s">
        <v>66</v>
      </c>
      <c r="I5" s="94"/>
      <c r="J5" s="94"/>
      <c r="K5" s="98"/>
      <c r="L5" s="102" t="s">
        <v>69</v>
      </c>
      <c r="M5" s="94" t="s">
        <v>70</v>
      </c>
      <c r="N5" s="106" t="s">
        <v>15</v>
      </c>
      <c r="O5" s="388"/>
      <c r="P5" s="388"/>
    </row>
    <row r="6" spans="1:16" ht="22.5" customHeight="1">
      <c r="B6" s="86">
        <v>1</v>
      </c>
      <c r="C6" s="90">
        <f t="shared" ref="C6:C20" ca="1" si="0">IFERROR(INDIRECT("個票"&amp;$B6&amp;"！$AG$4"),"")</f>
        <v>0</v>
      </c>
      <c r="D6" s="90">
        <f t="shared" ref="D6:D20" ca="1" si="1">IFERROR(INDIRECT("個票"&amp;$B6&amp;"！$L$4"),"")</f>
        <v>0</v>
      </c>
      <c r="E6" s="86">
        <f t="shared" ref="E6:E20" ca="1" si="2">IFERROR(INDIRECT("個票"&amp;$B6&amp;"！$L$5"),"")</f>
        <v>0</v>
      </c>
      <c r="F6" s="95">
        <f t="shared" ref="F6:F20" ca="1" si="3">IF(G6&lt;&gt;0,IFERROR(INDIRECT("個票"&amp;$B6&amp;"！$AA$13"),""),0)</f>
        <v>0</v>
      </c>
      <c r="G6" s="95">
        <f t="shared" ref="G6:G20" ca="1" si="4">IFERROR(INDIRECT("個票"&amp;$B6&amp;"！$AI$13"),"")</f>
        <v>0</v>
      </c>
      <c r="H6" s="99">
        <f t="shared" ref="H6:H20" ca="1" si="5">MIN(F6:G6)</f>
        <v>0</v>
      </c>
      <c r="I6" s="95"/>
      <c r="J6" s="95"/>
      <c r="K6" s="99"/>
      <c r="L6" s="103">
        <f ca="1">IF(M6&lt;&gt;0,IFERROR(INDIRECT("個票"&amp;$B6&amp;"！$AA$４７"),""),0)</f>
        <v>0</v>
      </c>
      <c r="M6" s="95">
        <f t="shared" ref="M6:M20" ca="1" si="6">IFERROR(INDIRECT("個票"&amp;$B6&amp;"！$AI$47"),"")</f>
        <v>0</v>
      </c>
      <c r="N6" s="107">
        <f t="shared" ref="N6:N20" ca="1" si="7">MIN(L6:M6)</f>
        <v>0</v>
      </c>
      <c r="O6" s="107">
        <f t="shared" ref="O6:O20" ca="1" si="8">SUM(H6,K6,N6)</f>
        <v>0</v>
      </c>
      <c r="P6" s="110"/>
    </row>
    <row r="7" spans="1:16" ht="22.5" customHeight="1">
      <c r="B7" s="86">
        <v>2</v>
      </c>
      <c r="C7" s="90">
        <f t="shared" ca="1" si="0"/>
        <v>0</v>
      </c>
      <c r="D7" s="90">
        <f t="shared" ca="1" si="1"/>
        <v>0</v>
      </c>
      <c r="E7" s="86">
        <f t="shared" ca="1" si="2"/>
        <v>0</v>
      </c>
      <c r="F7" s="95">
        <f t="shared" ca="1" si="3"/>
        <v>0</v>
      </c>
      <c r="G7" s="95">
        <f t="shared" ca="1" si="4"/>
        <v>0</v>
      </c>
      <c r="H7" s="99">
        <f t="shared" ca="1" si="5"/>
        <v>0</v>
      </c>
      <c r="I7" s="95"/>
      <c r="J7" s="95"/>
      <c r="K7" s="99"/>
      <c r="L7" s="103">
        <f t="shared" ref="L7:L20" ca="1" si="9">IF(M7&lt;&gt;0,IFERROR(INDIRECT("個票"&amp;$B7&amp;"！$AA$47"),""),0)</f>
        <v>0</v>
      </c>
      <c r="M7" s="95">
        <f t="shared" ca="1" si="6"/>
        <v>0</v>
      </c>
      <c r="N7" s="107">
        <f t="shared" ca="1" si="7"/>
        <v>0</v>
      </c>
      <c r="O7" s="107">
        <f t="shared" ca="1" si="8"/>
        <v>0</v>
      </c>
      <c r="P7" s="110"/>
    </row>
    <row r="8" spans="1:16" ht="22.5" customHeight="1">
      <c r="B8" s="86">
        <v>3</v>
      </c>
      <c r="C8" s="90">
        <f t="shared" ca="1" si="0"/>
        <v>0</v>
      </c>
      <c r="D8" s="90">
        <f t="shared" ca="1" si="1"/>
        <v>0</v>
      </c>
      <c r="E8" s="86">
        <f t="shared" ca="1" si="2"/>
        <v>0</v>
      </c>
      <c r="F8" s="95">
        <f t="shared" ca="1" si="3"/>
        <v>0</v>
      </c>
      <c r="G8" s="95">
        <f t="shared" ca="1" si="4"/>
        <v>0</v>
      </c>
      <c r="H8" s="99">
        <f t="shared" ca="1" si="5"/>
        <v>0</v>
      </c>
      <c r="I8" s="95"/>
      <c r="J8" s="95"/>
      <c r="K8" s="99"/>
      <c r="L8" s="103">
        <f t="shared" ca="1" si="9"/>
        <v>0</v>
      </c>
      <c r="M8" s="95">
        <f t="shared" ca="1" si="6"/>
        <v>0</v>
      </c>
      <c r="N8" s="107">
        <f t="shared" ca="1" si="7"/>
        <v>0</v>
      </c>
      <c r="O8" s="107">
        <f t="shared" ca="1" si="8"/>
        <v>0</v>
      </c>
      <c r="P8" s="110"/>
    </row>
    <row r="9" spans="1:16" ht="22.5" customHeight="1">
      <c r="B9" s="86">
        <v>4</v>
      </c>
      <c r="C9" s="90">
        <f t="shared" ca="1" si="0"/>
        <v>0</v>
      </c>
      <c r="D9" s="90">
        <f t="shared" ca="1" si="1"/>
        <v>0</v>
      </c>
      <c r="E9" s="86">
        <f t="shared" ca="1" si="2"/>
        <v>0</v>
      </c>
      <c r="F9" s="95">
        <f t="shared" ca="1" si="3"/>
        <v>0</v>
      </c>
      <c r="G9" s="95">
        <f t="shared" ca="1" si="4"/>
        <v>0</v>
      </c>
      <c r="H9" s="99">
        <f t="shared" ca="1" si="5"/>
        <v>0</v>
      </c>
      <c r="I9" s="95"/>
      <c r="J9" s="95"/>
      <c r="K9" s="99"/>
      <c r="L9" s="103">
        <f t="shared" ca="1" si="9"/>
        <v>0</v>
      </c>
      <c r="M9" s="95">
        <f t="shared" ca="1" si="6"/>
        <v>0</v>
      </c>
      <c r="N9" s="107">
        <f t="shared" ca="1" si="7"/>
        <v>0</v>
      </c>
      <c r="O9" s="107">
        <f t="shared" ca="1" si="8"/>
        <v>0</v>
      </c>
      <c r="P9" s="110"/>
    </row>
    <row r="10" spans="1:16" ht="22.5" customHeight="1">
      <c r="B10" s="86">
        <v>5</v>
      </c>
      <c r="C10" s="90" t="str">
        <f t="shared" ca="1" si="0"/>
        <v/>
      </c>
      <c r="D10" s="90" t="str">
        <f t="shared" ca="1" si="1"/>
        <v/>
      </c>
      <c r="E10" s="86" t="str">
        <f t="shared" ca="1" si="2"/>
        <v/>
      </c>
      <c r="F10" s="95" t="str">
        <f t="shared" ca="1" si="3"/>
        <v/>
      </c>
      <c r="G10" s="95" t="str">
        <f t="shared" ca="1" si="4"/>
        <v/>
      </c>
      <c r="H10" s="99">
        <f t="shared" ca="1" si="5"/>
        <v>0</v>
      </c>
      <c r="I10" s="95"/>
      <c r="J10" s="95"/>
      <c r="K10" s="99"/>
      <c r="L10" s="103" t="str">
        <f t="shared" ca="1" si="9"/>
        <v/>
      </c>
      <c r="M10" s="95" t="str">
        <f t="shared" ca="1" si="6"/>
        <v/>
      </c>
      <c r="N10" s="107">
        <f t="shared" ca="1" si="7"/>
        <v>0</v>
      </c>
      <c r="O10" s="107">
        <f t="shared" ca="1" si="8"/>
        <v>0</v>
      </c>
      <c r="P10" s="110"/>
    </row>
    <row r="11" spans="1:16" ht="22.5" customHeight="1">
      <c r="B11" s="86">
        <v>6</v>
      </c>
      <c r="C11" s="90" t="str">
        <f t="shared" ca="1" si="0"/>
        <v/>
      </c>
      <c r="D11" s="90" t="str">
        <f t="shared" ca="1" si="1"/>
        <v/>
      </c>
      <c r="E11" s="86" t="str">
        <f t="shared" ca="1" si="2"/>
        <v/>
      </c>
      <c r="F11" s="95" t="str">
        <f t="shared" ca="1" si="3"/>
        <v/>
      </c>
      <c r="G11" s="95" t="str">
        <f t="shared" ca="1" si="4"/>
        <v/>
      </c>
      <c r="H11" s="99">
        <f t="shared" ca="1" si="5"/>
        <v>0</v>
      </c>
      <c r="I11" s="95"/>
      <c r="J11" s="95"/>
      <c r="K11" s="99"/>
      <c r="L11" s="103" t="str">
        <f t="shared" ca="1" si="9"/>
        <v/>
      </c>
      <c r="M11" s="95" t="str">
        <f t="shared" ca="1" si="6"/>
        <v/>
      </c>
      <c r="N11" s="107">
        <f t="shared" ca="1" si="7"/>
        <v>0</v>
      </c>
      <c r="O11" s="107">
        <f t="shared" ca="1" si="8"/>
        <v>0</v>
      </c>
      <c r="P11" s="110"/>
    </row>
    <row r="12" spans="1:16" ht="22.5" customHeight="1">
      <c r="B12" s="86">
        <v>7</v>
      </c>
      <c r="C12" s="90" t="str">
        <f t="shared" ca="1" si="0"/>
        <v/>
      </c>
      <c r="D12" s="90" t="str">
        <f t="shared" ca="1" si="1"/>
        <v/>
      </c>
      <c r="E12" s="86" t="str">
        <f t="shared" ca="1" si="2"/>
        <v/>
      </c>
      <c r="F12" s="95" t="str">
        <f t="shared" ca="1" si="3"/>
        <v/>
      </c>
      <c r="G12" s="95" t="str">
        <f t="shared" ca="1" si="4"/>
        <v/>
      </c>
      <c r="H12" s="99">
        <f t="shared" ca="1" si="5"/>
        <v>0</v>
      </c>
      <c r="I12" s="95"/>
      <c r="J12" s="95"/>
      <c r="K12" s="99"/>
      <c r="L12" s="103" t="str">
        <f t="shared" ca="1" si="9"/>
        <v/>
      </c>
      <c r="M12" s="95" t="str">
        <f t="shared" ca="1" si="6"/>
        <v/>
      </c>
      <c r="N12" s="107">
        <f t="shared" ca="1" si="7"/>
        <v>0</v>
      </c>
      <c r="O12" s="107">
        <f t="shared" ca="1" si="8"/>
        <v>0</v>
      </c>
      <c r="P12" s="110"/>
    </row>
    <row r="13" spans="1:16" ht="22.5" customHeight="1">
      <c r="B13" s="86">
        <v>8</v>
      </c>
      <c r="C13" s="90" t="str">
        <f t="shared" ca="1" si="0"/>
        <v/>
      </c>
      <c r="D13" s="90" t="str">
        <f t="shared" ca="1" si="1"/>
        <v/>
      </c>
      <c r="E13" s="86" t="str">
        <f t="shared" ca="1" si="2"/>
        <v/>
      </c>
      <c r="F13" s="95" t="str">
        <f t="shared" ca="1" si="3"/>
        <v/>
      </c>
      <c r="G13" s="95" t="str">
        <f t="shared" ca="1" si="4"/>
        <v/>
      </c>
      <c r="H13" s="99">
        <f t="shared" ca="1" si="5"/>
        <v>0</v>
      </c>
      <c r="I13" s="95"/>
      <c r="J13" s="95"/>
      <c r="K13" s="99"/>
      <c r="L13" s="103" t="str">
        <f t="shared" ca="1" si="9"/>
        <v/>
      </c>
      <c r="M13" s="95" t="str">
        <f t="shared" ca="1" si="6"/>
        <v/>
      </c>
      <c r="N13" s="107">
        <f t="shared" ca="1" si="7"/>
        <v>0</v>
      </c>
      <c r="O13" s="107">
        <f t="shared" ca="1" si="8"/>
        <v>0</v>
      </c>
      <c r="P13" s="110"/>
    </row>
    <row r="14" spans="1:16" ht="22.5" customHeight="1">
      <c r="B14" s="86">
        <v>9</v>
      </c>
      <c r="C14" s="90" t="str">
        <f t="shared" ca="1" si="0"/>
        <v/>
      </c>
      <c r="D14" s="90" t="str">
        <f t="shared" ca="1" si="1"/>
        <v/>
      </c>
      <c r="E14" s="86" t="str">
        <f t="shared" ca="1" si="2"/>
        <v/>
      </c>
      <c r="F14" s="95" t="str">
        <f t="shared" ca="1" si="3"/>
        <v/>
      </c>
      <c r="G14" s="95" t="str">
        <f t="shared" ca="1" si="4"/>
        <v/>
      </c>
      <c r="H14" s="99">
        <f t="shared" ca="1" si="5"/>
        <v>0</v>
      </c>
      <c r="I14" s="95"/>
      <c r="J14" s="95"/>
      <c r="K14" s="99"/>
      <c r="L14" s="103" t="str">
        <f t="shared" ca="1" si="9"/>
        <v/>
      </c>
      <c r="M14" s="95" t="str">
        <f t="shared" ca="1" si="6"/>
        <v/>
      </c>
      <c r="N14" s="107">
        <f t="shared" ca="1" si="7"/>
        <v>0</v>
      </c>
      <c r="O14" s="107">
        <f t="shared" ca="1" si="8"/>
        <v>0</v>
      </c>
      <c r="P14" s="110"/>
    </row>
    <row r="15" spans="1:16" ht="22.5" customHeight="1">
      <c r="B15" s="86">
        <v>10</v>
      </c>
      <c r="C15" s="90" t="str">
        <f t="shared" ca="1" si="0"/>
        <v/>
      </c>
      <c r="D15" s="90" t="str">
        <f t="shared" ca="1" si="1"/>
        <v/>
      </c>
      <c r="E15" s="86" t="str">
        <f t="shared" ca="1" si="2"/>
        <v/>
      </c>
      <c r="F15" s="95" t="str">
        <f t="shared" ca="1" si="3"/>
        <v/>
      </c>
      <c r="G15" s="95" t="str">
        <f t="shared" ca="1" si="4"/>
        <v/>
      </c>
      <c r="H15" s="99">
        <f t="shared" ca="1" si="5"/>
        <v>0</v>
      </c>
      <c r="I15" s="95"/>
      <c r="J15" s="95"/>
      <c r="K15" s="99"/>
      <c r="L15" s="103" t="str">
        <f t="shared" ca="1" si="9"/>
        <v/>
      </c>
      <c r="M15" s="95" t="str">
        <f t="shared" ca="1" si="6"/>
        <v/>
      </c>
      <c r="N15" s="107">
        <f t="shared" ca="1" si="7"/>
        <v>0</v>
      </c>
      <c r="O15" s="107">
        <f t="shared" ca="1" si="8"/>
        <v>0</v>
      </c>
      <c r="P15" s="110"/>
    </row>
    <row r="16" spans="1:16" ht="22.5" customHeight="1">
      <c r="B16" s="86">
        <v>11</v>
      </c>
      <c r="C16" s="90" t="str">
        <f t="shared" ca="1" si="0"/>
        <v/>
      </c>
      <c r="D16" s="90" t="str">
        <f t="shared" ca="1" si="1"/>
        <v/>
      </c>
      <c r="E16" s="86" t="str">
        <f t="shared" ca="1" si="2"/>
        <v/>
      </c>
      <c r="F16" s="95" t="str">
        <f t="shared" ca="1" si="3"/>
        <v/>
      </c>
      <c r="G16" s="95" t="str">
        <f t="shared" ca="1" si="4"/>
        <v/>
      </c>
      <c r="H16" s="99">
        <f t="shared" ca="1" si="5"/>
        <v>0</v>
      </c>
      <c r="I16" s="95"/>
      <c r="J16" s="95"/>
      <c r="K16" s="99"/>
      <c r="L16" s="103" t="str">
        <f t="shared" ca="1" si="9"/>
        <v/>
      </c>
      <c r="M16" s="95" t="str">
        <f t="shared" ca="1" si="6"/>
        <v/>
      </c>
      <c r="N16" s="107">
        <f t="shared" ca="1" si="7"/>
        <v>0</v>
      </c>
      <c r="O16" s="107">
        <f t="shared" ca="1" si="8"/>
        <v>0</v>
      </c>
      <c r="P16" s="110"/>
    </row>
    <row r="17" spans="1:16" ht="22.5" customHeight="1">
      <c r="B17" s="86">
        <v>12</v>
      </c>
      <c r="C17" s="90" t="str">
        <f t="shared" ca="1" si="0"/>
        <v/>
      </c>
      <c r="D17" s="90" t="str">
        <f t="shared" ca="1" si="1"/>
        <v/>
      </c>
      <c r="E17" s="86" t="str">
        <f t="shared" ca="1" si="2"/>
        <v/>
      </c>
      <c r="F17" s="95" t="str">
        <f t="shared" ca="1" si="3"/>
        <v/>
      </c>
      <c r="G17" s="95" t="str">
        <f t="shared" ca="1" si="4"/>
        <v/>
      </c>
      <c r="H17" s="99">
        <f t="shared" ca="1" si="5"/>
        <v>0</v>
      </c>
      <c r="I17" s="95"/>
      <c r="J17" s="95"/>
      <c r="K17" s="99"/>
      <c r="L17" s="103" t="str">
        <f t="shared" ca="1" si="9"/>
        <v/>
      </c>
      <c r="M17" s="95" t="str">
        <f t="shared" ca="1" si="6"/>
        <v/>
      </c>
      <c r="N17" s="107">
        <f t="shared" ca="1" si="7"/>
        <v>0</v>
      </c>
      <c r="O17" s="107">
        <f t="shared" ca="1" si="8"/>
        <v>0</v>
      </c>
      <c r="P17" s="110"/>
    </row>
    <row r="18" spans="1:16" ht="22.5" customHeight="1">
      <c r="B18" s="86">
        <v>13</v>
      </c>
      <c r="C18" s="90" t="str">
        <f t="shared" ca="1" si="0"/>
        <v/>
      </c>
      <c r="D18" s="90" t="str">
        <f t="shared" ca="1" si="1"/>
        <v/>
      </c>
      <c r="E18" s="86" t="str">
        <f t="shared" ca="1" si="2"/>
        <v/>
      </c>
      <c r="F18" s="95" t="str">
        <f t="shared" ca="1" si="3"/>
        <v/>
      </c>
      <c r="G18" s="95" t="str">
        <f t="shared" ca="1" si="4"/>
        <v/>
      </c>
      <c r="H18" s="99">
        <f t="shared" ca="1" si="5"/>
        <v>0</v>
      </c>
      <c r="I18" s="95"/>
      <c r="J18" s="95"/>
      <c r="K18" s="99"/>
      <c r="L18" s="103" t="str">
        <f t="shared" ca="1" si="9"/>
        <v/>
      </c>
      <c r="M18" s="95" t="str">
        <f t="shared" ca="1" si="6"/>
        <v/>
      </c>
      <c r="N18" s="107">
        <f t="shared" ca="1" si="7"/>
        <v>0</v>
      </c>
      <c r="O18" s="107">
        <f t="shared" ca="1" si="8"/>
        <v>0</v>
      </c>
      <c r="P18" s="110"/>
    </row>
    <row r="19" spans="1:16" ht="22.5" customHeight="1">
      <c r="B19" s="86">
        <v>14</v>
      </c>
      <c r="C19" s="90" t="str">
        <f t="shared" ca="1" si="0"/>
        <v/>
      </c>
      <c r="D19" s="90" t="str">
        <f t="shared" ca="1" si="1"/>
        <v/>
      </c>
      <c r="E19" s="86" t="str">
        <f t="shared" ca="1" si="2"/>
        <v/>
      </c>
      <c r="F19" s="95" t="str">
        <f t="shared" ca="1" si="3"/>
        <v/>
      </c>
      <c r="G19" s="95" t="str">
        <f t="shared" ca="1" si="4"/>
        <v/>
      </c>
      <c r="H19" s="99">
        <f t="shared" ca="1" si="5"/>
        <v>0</v>
      </c>
      <c r="I19" s="95"/>
      <c r="J19" s="95"/>
      <c r="K19" s="99"/>
      <c r="L19" s="103" t="str">
        <f t="shared" ca="1" si="9"/>
        <v/>
      </c>
      <c r="M19" s="95" t="str">
        <f t="shared" ca="1" si="6"/>
        <v/>
      </c>
      <c r="N19" s="107">
        <f t="shared" ca="1" si="7"/>
        <v>0</v>
      </c>
      <c r="O19" s="107">
        <f t="shared" ca="1" si="8"/>
        <v>0</v>
      </c>
      <c r="P19" s="110"/>
    </row>
    <row r="20" spans="1:16" ht="22.5" customHeight="1">
      <c r="B20" s="87">
        <v>15</v>
      </c>
      <c r="C20" s="91" t="str">
        <f t="shared" ca="1" si="0"/>
        <v/>
      </c>
      <c r="D20" s="91" t="str">
        <f t="shared" ca="1" si="1"/>
        <v/>
      </c>
      <c r="E20" s="87" t="str">
        <f t="shared" ca="1" si="2"/>
        <v/>
      </c>
      <c r="F20" s="96" t="str">
        <f t="shared" ca="1" si="3"/>
        <v/>
      </c>
      <c r="G20" s="96" t="str">
        <f t="shared" ca="1" si="4"/>
        <v/>
      </c>
      <c r="H20" s="100">
        <f t="shared" ca="1" si="5"/>
        <v>0</v>
      </c>
      <c r="I20" s="96"/>
      <c r="J20" s="96"/>
      <c r="K20" s="100"/>
      <c r="L20" s="104" t="str">
        <f t="shared" ca="1" si="9"/>
        <v/>
      </c>
      <c r="M20" s="96" t="str">
        <f t="shared" ca="1" si="6"/>
        <v/>
      </c>
      <c r="N20" s="104">
        <f t="shared" ca="1" si="7"/>
        <v>0</v>
      </c>
      <c r="O20" s="100">
        <f t="shared" ca="1" si="8"/>
        <v>0</v>
      </c>
      <c r="P20" s="111"/>
    </row>
    <row r="21" spans="1:16" ht="22.5" customHeight="1">
      <c r="B21" s="381" t="s">
        <v>56</v>
      </c>
      <c r="C21" s="382"/>
      <c r="D21" s="382"/>
      <c r="E21" s="382"/>
      <c r="F21" s="97"/>
      <c r="G21" s="97"/>
      <c r="H21" s="101">
        <f ca="1">SUM(H6:H20)</f>
        <v>0</v>
      </c>
      <c r="I21" s="97"/>
      <c r="J21" s="97"/>
      <c r="K21" s="101"/>
      <c r="L21" s="105"/>
      <c r="M21" s="97"/>
      <c r="N21" s="108">
        <f ca="1">SUM(N6:N20)</f>
        <v>0</v>
      </c>
      <c r="O21" s="108">
        <f ca="1">SUM(H21,N21)</f>
        <v>0</v>
      </c>
      <c r="P21" s="112"/>
    </row>
    <row r="22" spans="1:16" ht="19.5" customHeight="1"/>
    <row r="23" spans="1:16" customFormat="1" ht="18" customHeight="1">
      <c r="A23" s="84" t="s">
        <v>68</v>
      </c>
      <c r="B23" s="84"/>
      <c r="C23" s="84"/>
      <c r="D23" s="84"/>
    </row>
    <row r="24" spans="1:16" customFormat="1" ht="16.5" customHeight="1">
      <c r="A24" s="84"/>
      <c r="B24" s="88">
        <v>1</v>
      </c>
      <c r="C24" s="92" t="s">
        <v>47</v>
      </c>
      <c r="D24" s="84"/>
    </row>
    <row r="25" spans="1:16" customFormat="1" ht="16.5" customHeight="1">
      <c r="A25" s="84"/>
      <c r="B25" s="88">
        <v>2</v>
      </c>
      <c r="C25" s="92" t="s">
        <v>209</v>
      </c>
      <c r="D25" s="84"/>
    </row>
    <row r="26" spans="1:16" customFormat="1" ht="16.5" customHeight="1">
      <c r="A26" s="84"/>
      <c r="B26" s="88">
        <v>3</v>
      </c>
      <c r="C26" s="92" t="s">
        <v>187</v>
      </c>
      <c r="D26" s="84"/>
    </row>
    <row r="27" spans="1:16" customFormat="1" ht="16.5" customHeight="1">
      <c r="A27" s="84"/>
      <c r="B27" s="89">
        <v>4</v>
      </c>
      <c r="C27" s="93" t="s">
        <v>189</v>
      </c>
      <c r="D27" s="84"/>
    </row>
    <row r="28" spans="1:16" customFormat="1" ht="16.5" customHeight="1">
      <c r="A28" s="84"/>
      <c r="B28" s="89">
        <v>5</v>
      </c>
      <c r="C28" s="93" t="s">
        <v>72</v>
      </c>
      <c r="D28" s="84"/>
    </row>
    <row r="29" spans="1:16" customFormat="1" ht="22.5" customHeight="1"/>
    <row r="30" spans="1:16" customFormat="1" ht="22.5" customHeight="1"/>
    <row r="31" spans="1:16" customFormat="1" ht="22.5" customHeight="1"/>
    <row r="32" spans="1:16" customFormat="1" ht="22.5" customHeight="1"/>
    <row r="33" customFormat="1" ht="22.5" customHeight="1"/>
    <row r="34" customFormat="1" ht="22.5" customHeight="1"/>
    <row r="35" customFormat="1" ht="22.5" customHeight="1"/>
    <row r="36" customFormat="1" ht="22.5" customHeight="1"/>
    <row r="37" customFormat="1" ht="22.5" customHeight="1"/>
    <row r="38" customFormat="1" ht="22.5" customHeight="1"/>
    <row r="39" customFormat="1" ht="22.5" customHeight="1"/>
  </sheetData>
  <sheetProtection password="CC2B" sheet="1" formatCells="0"/>
  <mergeCells count="10">
    <mergeCell ref="O4:O5"/>
    <mergeCell ref="P4:P5"/>
    <mergeCell ref="F4:H4"/>
    <mergeCell ref="I4:K4"/>
    <mergeCell ref="L4:N4"/>
    <mergeCell ref="B21:E21"/>
    <mergeCell ref="B4:B5"/>
    <mergeCell ref="C4:C5"/>
    <mergeCell ref="D4:D5"/>
    <mergeCell ref="E4:E5"/>
  </mergeCells>
  <phoneticPr fontId="4"/>
  <dataValidations count="1">
    <dataValidation type="list" errorStyle="warning" allowBlank="1" showDropDown="1" showInputMessage="1" showErrorMessage="1" sqref="E6:E20" xr:uid="{00000000-0002-0000-0400-000000000000}">
      <formula1>#REF!</formula1>
    </dataValidation>
  </dataValidations>
  <pageMargins left="0.19685039370078741" right="0.19685039370078741" top="0.39370078740157483" bottom="0.39370078740157483" header="0" footer="0"/>
  <pageSetup paperSize="9" scale="96"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P136"/>
  <sheetViews>
    <sheetView showGridLines="0" tabSelected="1" view="pageBreakPreview" zoomScale="124" zoomScaleNormal="120" zoomScaleSheetLayoutView="124" workbookViewId="0">
      <selection activeCell="AI13" sqref="AI13:AK13"/>
    </sheetView>
  </sheetViews>
  <sheetFormatPr defaultColWidth="2.25" defaultRowHeight="13.5"/>
  <cols>
    <col min="1" max="39" width="2.375" style="113" customWidth="1"/>
    <col min="40" max="41" width="2.25" style="113"/>
    <col min="42" max="42" width="3.125" style="113" hidden="1" customWidth="1"/>
    <col min="43" max="16384" width="2.25" style="113"/>
  </cols>
  <sheetData>
    <row r="1" spans="1:42" ht="14.25">
      <c r="A1" s="116" t="s">
        <v>185</v>
      </c>
    </row>
    <row r="3" spans="1:42" s="114" customFormat="1" ht="12" customHeight="1">
      <c r="A3" s="484" t="s">
        <v>23</v>
      </c>
      <c r="B3" s="131" t="s">
        <v>1</v>
      </c>
      <c r="C3" s="140"/>
      <c r="D3" s="140"/>
      <c r="E3" s="150"/>
      <c r="F3" s="150"/>
      <c r="G3" s="150"/>
      <c r="H3" s="150"/>
      <c r="I3" s="150"/>
      <c r="J3" s="150"/>
      <c r="K3" s="164"/>
      <c r="L3" s="389"/>
      <c r="M3" s="390"/>
      <c r="N3" s="390"/>
      <c r="O3" s="390"/>
      <c r="P3" s="390"/>
      <c r="Q3" s="390"/>
      <c r="R3" s="390"/>
      <c r="S3" s="390"/>
      <c r="T3" s="390"/>
      <c r="U3" s="390"/>
      <c r="V3" s="390"/>
      <c r="W3" s="390"/>
      <c r="X3" s="390"/>
      <c r="Y3" s="390"/>
      <c r="Z3" s="390"/>
      <c r="AA3" s="390"/>
      <c r="AB3" s="390"/>
      <c r="AC3" s="390"/>
      <c r="AD3" s="390"/>
      <c r="AE3" s="390"/>
      <c r="AF3" s="391"/>
      <c r="AG3" s="392" t="s">
        <v>141</v>
      </c>
      <c r="AH3" s="393"/>
      <c r="AI3" s="393"/>
      <c r="AJ3" s="393"/>
      <c r="AK3" s="393"/>
      <c r="AL3" s="393"/>
      <c r="AM3" s="394"/>
    </row>
    <row r="4" spans="1:42" s="114" customFormat="1" ht="20.25" customHeight="1">
      <c r="A4" s="485"/>
      <c r="B4" s="132" t="s">
        <v>41</v>
      </c>
      <c r="C4" s="141"/>
      <c r="D4" s="141"/>
      <c r="E4" s="144"/>
      <c r="F4" s="144"/>
      <c r="G4" s="144"/>
      <c r="H4" s="144"/>
      <c r="I4" s="144"/>
      <c r="J4" s="144"/>
      <c r="K4" s="165"/>
      <c r="L4" s="395"/>
      <c r="M4" s="396"/>
      <c r="N4" s="396"/>
      <c r="O4" s="396"/>
      <c r="P4" s="396"/>
      <c r="Q4" s="396"/>
      <c r="R4" s="396"/>
      <c r="S4" s="396"/>
      <c r="T4" s="396"/>
      <c r="U4" s="396"/>
      <c r="V4" s="396"/>
      <c r="W4" s="396"/>
      <c r="X4" s="396"/>
      <c r="Y4" s="396"/>
      <c r="Z4" s="396"/>
      <c r="AA4" s="396"/>
      <c r="AB4" s="396"/>
      <c r="AC4" s="396"/>
      <c r="AD4" s="396"/>
      <c r="AE4" s="396"/>
      <c r="AF4" s="397"/>
      <c r="AG4" s="398"/>
      <c r="AH4" s="399"/>
      <c r="AI4" s="399"/>
      <c r="AJ4" s="399"/>
      <c r="AK4" s="399"/>
      <c r="AL4" s="399"/>
      <c r="AM4" s="400"/>
    </row>
    <row r="5" spans="1:42" s="114" customFormat="1" ht="20.25" customHeight="1">
      <c r="A5" s="485"/>
      <c r="B5" s="133" t="s">
        <v>46</v>
      </c>
      <c r="C5" s="142"/>
      <c r="D5" s="142"/>
      <c r="E5" s="151"/>
      <c r="F5" s="151"/>
      <c r="G5" s="151"/>
      <c r="H5" s="151"/>
      <c r="I5" s="151"/>
      <c r="J5" s="151"/>
      <c r="K5" s="166"/>
      <c r="L5" s="401"/>
      <c r="M5" s="402"/>
      <c r="N5" s="402"/>
      <c r="O5" s="402"/>
      <c r="P5" s="402"/>
      <c r="Q5" s="402"/>
      <c r="R5" s="402"/>
      <c r="S5" s="402"/>
      <c r="T5" s="402"/>
      <c r="U5" s="402"/>
      <c r="V5" s="402"/>
      <c r="W5" s="402"/>
      <c r="X5" s="402"/>
      <c r="Y5" s="402"/>
      <c r="Z5" s="402"/>
      <c r="AA5" s="402"/>
      <c r="AB5" s="402"/>
      <c r="AC5" s="402"/>
      <c r="AD5" s="402"/>
      <c r="AE5" s="402"/>
      <c r="AF5" s="402"/>
      <c r="AG5" s="402"/>
      <c r="AH5" s="402"/>
      <c r="AI5" s="402"/>
      <c r="AJ5" s="402"/>
      <c r="AK5" s="402"/>
      <c r="AL5" s="402"/>
      <c r="AM5" s="403"/>
    </row>
    <row r="6" spans="1:42" s="114" customFormat="1" ht="13.5" customHeight="1">
      <c r="A6" s="485"/>
      <c r="B6" s="466" t="s">
        <v>61</v>
      </c>
      <c r="C6" s="467"/>
      <c r="D6" s="467"/>
      <c r="E6" s="467"/>
      <c r="F6" s="467"/>
      <c r="G6" s="467"/>
      <c r="H6" s="467"/>
      <c r="I6" s="467"/>
      <c r="J6" s="467"/>
      <c r="K6" s="468"/>
      <c r="L6" s="143" t="s">
        <v>6</v>
      </c>
      <c r="M6" s="143"/>
      <c r="N6" s="143"/>
      <c r="O6" s="143"/>
      <c r="P6" s="143"/>
      <c r="Q6" s="404"/>
      <c r="R6" s="404"/>
      <c r="S6" s="143" t="s">
        <v>7</v>
      </c>
      <c r="T6" s="404"/>
      <c r="U6" s="404"/>
      <c r="V6" s="404"/>
      <c r="W6" s="143" t="s">
        <v>16</v>
      </c>
      <c r="X6" s="143"/>
      <c r="Y6" s="143"/>
      <c r="Z6" s="143"/>
      <c r="AA6" s="143"/>
      <c r="AB6" s="143"/>
      <c r="AC6" s="175"/>
      <c r="AD6" s="143"/>
      <c r="AE6" s="143"/>
      <c r="AF6" s="143"/>
      <c r="AG6" s="143"/>
      <c r="AH6" s="143"/>
      <c r="AI6" s="143"/>
      <c r="AJ6" s="143"/>
      <c r="AK6" s="143"/>
      <c r="AL6" s="143"/>
      <c r="AM6" s="167"/>
    </row>
    <row r="7" spans="1:42" s="114" customFormat="1" ht="20.25" customHeight="1">
      <c r="A7" s="485"/>
      <c r="B7" s="469"/>
      <c r="C7" s="470"/>
      <c r="D7" s="470"/>
      <c r="E7" s="470"/>
      <c r="F7" s="470"/>
      <c r="G7" s="470"/>
      <c r="H7" s="470"/>
      <c r="I7" s="470"/>
      <c r="J7" s="470"/>
      <c r="K7" s="471"/>
      <c r="L7" s="395"/>
      <c r="M7" s="396"/>
      <c r="N7" s="396"/>
      <c r="O7" s="396"/>
      <c r="P7" s="396"/>
      <c r="Q7" s="396"/>
      <c r="R7" s="396"/>
      <c r="S7" s="396"/>
      <c r="T7" s="396"/>
      <c r="U7" s="396"/>
      <c r="V7" s="396"/>
      <c r="W7" s="396"/>
      <c r="X7" s="396"/>
      <c r="Y7" s="396"/>
      <c r="Z7" s="396"/>
      <c r="AA7" s="396"/>
      <c r="AB7" s="396"/>
      <c r="AC7" s="396"/>
      <c r="AD7" s="396"/>
      <c r="AE7" s="396"/>
      <c r="AF7" s="396"/>
      <c r="AG7" s="396"/>
      <c r="AH7" s="396"/>
      <c r="AI7" s="396"/>
      <c r="AJ7" s="396"/>
      <c r="AK7" s="396"/>
      <c r="AL7" s="396"/>
      <c r="AM7" s="397"/>
      <c r="AP7" s="114" t="s">
        <v>191</v>
      </c>
    </row>
    <row r="8" spans="1:42" s="114" customFormat="1" ht="20.25" customHeight="1">
      <c r="A8" s="485"/>
      <c r="B8" s="134" t="s">
        <v>21</v>
      </c>
      <c r="C8" s="145"/>
      <c r="D8" s="145"/>
      <c r="E8" s="152"/>
      <c r="F8" s="152"/>
      <c r="G8" s="152"/>
      <c r="H8" s="152"/>
      <c r="I8" s="152"/>
      <c r="J8" s="152"/>
      <c r="K8" s="152"/>
      <c r="L8" s="134" t="s">
        <v>24</v>
      </c>
      <c r="M8" s="152"/>
      <c r="N8" s="152"/>
      <c r="O8" s="152"/>
      <c r="P8" s="152"/>
      <c r="Q8" s="152"/>
      <c r="R8" s="173"/>
      <c r="S8" s="405"/>
      <c r="T8" s="406"/>
      <c r="U8" s="406"/>
      <c r="V8" s="406"/>
      <c r="W8" s="406"/>
      <c r="X8" s="406"/>
      <c r="Y8" s="407"/>
      <c r="Z8" s="134" t="s">
        <v>59</v>
      </c>
      <c r="AA8" s="152"/>
      <c r="AB8" s="152"/>
      <c r="AC8" s="152"/>
      <c r="AD8" s="152"/>
      <c r="AE8" s="152"/>
      <c r="AF8" s="173"/>
      <c r="AG8" s="408"/>
      <c r="AH8" s="406"/>
      <c r="AI8" s="406"/>
      <c r="AJ8" s="406"/>
      <c r="AK8" s="406"/>
      <c r="AL8" s="406"/>
      <c r="AM8" s="407"/>
      <c r="AP8" s="114" t="s">
        <v>192</v>
      </c>
    </row>
    <row r="9" spans="1:42" s="114" customFormat="1" ht="20.25" customHeight="1">
      <c r="A9" s="486"/>
      <c r="B9" s="134" t="s">
        <v>42</v>
      </c>
      <c r="C9" s="145"/>
      <c r="D9" s="145"/>
      <c r="E9" s="152"/>
      <c r="F9" s="152"/>
      <c r="G9" s="152"/>
      <c r="H9" s="152"/>
      <c r="I9" s="152"/>
      <c r="J9" s="152"/>
      <c r="K9" s="152"/>
      <c r="L9" s="405"/>
      <c r="M9" s="406"/>
      <c r="N9" s="406"/>
      <c r="O9" s="406"/>
      <c r="P9" s="406"/>
      <c r="Q9" s="406"/>
      <c r="R9" s="406"/>
      <c r="S9" s="406"/>
      <c r="T9" s="406"/>
      <c r="U9" s="406"/>
      <c r="V9" s="406"/>
      <c r="W9" s="406"/>
      <c r="X9" s="406"/>
      <c r="Y9" s="406"/>
      <c r="Z9" s="406"/>
      <c r="AA9" s="406"/>
      <c r="AB9" s="406"/>
      <c r="AC9" s="406"/>
      <c r="AD9" s="406"/>
      <c r="AE9" s="406"/>
      <c r="AF9" s="406"/>
      <c r="AG9" s="406"/>
      <c r="AH9" s="406"/>
      <c r="AI9" s="406"/>
      <c r="AJ9" s="406"/>
      <c r="AK9" s="406"/>
      <c r="AL9" s="406"/>
      <c r="AM9" s="407"/>
      <c r="AP9" s="114" t="s">
        <v>194</v>
      </c>
    </row>
    <row r="10" spans="1:42" s="114" customFormat="1" ht="18" customHeight="1">
      <c r="A10" s="472" t="s">
        <v>9</v>
      </c>
      <c r="B10" s="473"/>
      <c r="C10" s="473"/>
      <c r="D10" s="473"/>
      <c r="E10" s="473"/>
      <c r="F10" s="473"/>
      <c r="G10" s="473"/>
      <c r="H10" s="474"/>
      <c r="I10" s="156"/>
      <c r="J10" s="158" t="s">
        <v>204</v>
      </c>
      <c r="K10" s="143"/>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82"/>
      <c r="AP10" s="114" t="s">
        <v>195</v>
      </c>
    </row>
    <row r="11" spans="1:42" s="114" customFormat="1" ht="18" customHeight="1">
      <c r="A11" s="475"/>
      <c r="B11" s="476"/>
      <c r="C11" s="476"/>
      <c r="D11" s="476"/>
      <c r="E11" s="476"/>
      <c r="F11" s="476"/>
      <c r="G11" s="476"/>
      <c r="H11" s="477"/>
      <c r="I11" s="157"/>
      <c r="J11" s="135" t="s">
        <v>205</v>
      </c>
      <c r="K11" s="144"/>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83"/>
    </row>
    <row r="12" spans="1:42" s="114" customFormat="1" ht="5.25" customHeight="1">
      <c r="A12" s="117"/>
      <c r="B12" s="117"/>
      <c r="C12" s="117"/>
      <c r="D12" s="117"/>
      <c r="E12" s="117"/>
      <c r="F12" s="117"/>
      <c r="G12" s="117"/>
      <c r="H12" s="117"/>
      <c r="I12" s="158"/>
      <c r="J12" s="160"/>
      <c r="K12" s="143"/>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P12" s="114" t="s">
        <v>191</v>
      </c>
    </row>
    <row r="13" spans="1:42" s="114" customFormat="1" ht="20.25" customHeight="1">
      <c r="A13" s="118" t="s">
        <v>200</v>
      </c>
      <c r="B13" s="135"/>
      <c r="C13" s="135"/>
      <c r="D13" s="135"/>
      <c r="E13" s="135"/>
      <c r="F13" s="135"/>
      <c r="G13" s="135"/>
      <c r="H13" s="135"/>
      <c r="I13" s="159"/>
      <c r="J13" s="161"/>
      <c r="K13" s="144"/>
      <c r="L13" s="141"/>
      <c r="M13" s="141"/>
      <c r="N13" s="141"/>
      <c r="O13" s="141"/>
      <c r="P13" s="141"/>
      <c r="Q13" s="141"/>
      <c r="R13" s="141"/>
      <c r="S13" s="141"/>
      <c r="T13" s="141"/>
      <c r="U13" s="141"/>
      <c r="V13" s="141"/>
      <c r="W13" s="409" t="s">
        <v>5</v>
      </c>
      <c r="X13" s="410"/>
      <c r="Y13" s="410"/>
      <c r="Z13" s="411"/>
      <c r="AA13" s="621"/>
      <c r="AB13" s="622"/>
      <c r="AC13" s="622"/>
      <c r="AD13" s="410" t="s">
        <v>0</v>
      </c>
      <c r="AE13" s="411"/>
      <c r="AF13" s="409" t="s">
        <v>50</v>
      </c>
      <c r="AG13" s="410"/>
      <c r="AH13" s="411"/>
      <c r="AI13" s="414"/>
      <c r="AJ13" s="415"/>
      <c r="AK13" s="415"/>
      <c r="AL13" s="410" t="s">
        <v>0</v>
      </c>
      <c r="AM13" s="411"/>
      <c r="AP13" s="114" t="s">
        <v>192</v>
      </c>
    </row>
    <row r="14" spans="1:42" s="114" customFormat="1" ht="20.25" customHeight="1">
      <c r="A14" s="119" t="s">
        <v>44</v>
      </c>
      <c r="B14" s="136"/>
      <c r="C14" s="146"/>
      <c r="D14" s="146"/>
      <c r="E14" s="146"/>
      <c r="F14" s="146"/>
      <c r="G14" s="146"/>
      <c r="H14" s="416"/>
      <c r="I14" s="417"/>
      <c r="J14" s="418"/>
      <c r="K14" s="419" t="s">
        <v>67</v>
      </c>
      <c r="L14" s="420"/>
      <c r="M14" s="420"/>
      <c r="N14" s="420"/>
      <c r="O14" s="420"/>
      <c r="P14" s="420"/>
      <c r="Q14" s="420"/>
      <c r="R14" s="420"/>
      <c r="S14" s="420"/>
      <c r="T14" s="420"/>
      <c r="U14" s="420"/>
      <c r="V14" s="420"/>
      <c r="W14" s="420"/>
      <c r="X14" s="420"/>
      <c r="Y14" s="420"/>
      <c r="Z14" s="420"/>
      <c r="AA14" s="420"/>
      <c r="AB14" s="420"/>
      <c r="AC14" s="420"/>
      <c r="AD14" s="420"/>
      <c r="AE14" s="420"/>
      <c r="AF14" s="176" t="s">
        <v>197</v>
      </c>
      <c r="AG14" s="177"/>
      <c r="AH14" s="177"/>
      <c r="AI14" s="146"/>
      <c r="AJ14" s="146"/>
      <c r="AK14" s="145"/>
      <c r="AL14" s="146"/>
      <c r="AM14" s="184"/>
    </row>
    <row r="15" spans="1:42" s="114" customFormat="1" ht="14.25" customHeight="1">
      <c r="A15" s="120"/>
      <c r="C15" s="479" t="s">
        <v>291</v>
      </c>
      <c r="D15" s="479"/>
      <c r="E15" s="479"/>
      <c r="F15" s="479"/>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479"/>
      <c r="AF15" s="479"/>
      <c r="AG15" s="479"/>
      <c r="AH15" s="479"/>
      <c r="AI15" s="479"/>
      <c r="AJ15" s="479"/>
      <c r="AK15" s="479"/>
      <c r="AL15" s="479"/>
      <c r="AM15" s="480"/>
    </row>
    <row r="16" spans="1:42" s="114" customFormat="1" ht="14.25" customHeight="1">
      <c r="A16" s="121"/>
      <c r="B16" s="138"/>
      <c r="C16" s="479"/>
      <c r="D16" s="479"/>
      <c r="E16" s="479"/>
      <c r="F16" s="479"/>
      <c r="G16" s="479"/>
      <c r="H16" s="479"/>
      <c r="I16" s="479"/>
      <c r="J16" s="479"/>
      <c r="K16" s="479"/>
      <c r="L16" s="479"/>
      <c r="M16" s="479"/>
      <c r="N16" s="479"/>
      <c r="O16" s="479"/>
      <c r="P16" s="479"/>
      <c r="Q16" s="479"/>
      <c r="R16" s="479"/>
      <c r="S16" s="479"/>
      <c r="T16" s="479"/>
      <c r="U16" s="479"/>
      <c r="V16" s="479"/>
      <c r="W16" s="479"/>
      <c r="X16" s="479"/>
      <c r="Y16" s="479"/>
      <c r="Z16" s="479"/>
      <c r="AA16" s="479"/>
      <c r="AB16" s="479"/>
      <c r="AC16" s="479"/>
      <c r="AD16" s="479"/>
      <c r="AE16" s="479"/>
      <c r="AF16" s="479"/>
      <c r="AG16" s="479"/>
      <c r="AH16" s="479"/>
      <c r="AI16" s="479"/>
      <c r="AJ16" s="479"/>
      <c r="AK16" s="479"/>
      <c r="AL16" s="479"/>
      <c r="AM16" s="480"/>
    </row>
    <row r="17" spans="1:39" s="114" customFormat="1" ht="14.25" customHeight="1">
      <c r="A17" s="121"/>
      <c r="B17" s="138"/>
      <c r="C17" s="479"/>
      <c r="D17" s="479"/>
      <c r="E17" s="479"/>
      <c r="F17" s="479"/>
      <c r="G17" s="479"/>
      <c r="H17" s="479"/>
      <c r="I17" s="479"/>
      <c r="J17" s="479"/>
      <c r="K17" s="479"/>
      <c r="L17" s="479"/>
      <c r="M17" s="479"/>
      <c r="N17" s="479"/>
      <c r="O17" s="479"/>
      <c r="P17" s="479"/>
      <c r="Q17" s="479"/>
      <c r="R17" s="479"/>
      <c r="S17" s="479"/>
      <c r="T17" s="479"/>
      <c r="U17" s="479"/>
      <c r="V17" s="479"/>
      <c r="W17" s="479"/>
      <c r="X17" s="479"/>
      <c r="Y17" s="479"/>
      <c r="Z17" s="479"/>
      <c r="AA17" s="479"/>
      <c r="AB17" s="479"/>
      <c r="AC17" s="479"/>
      <c r="AD17" s="479"/>
      <c r="AE17" s="479"/>
      <c r="AF17" s="479"/>
      <c r="AG17" s="479"/>
      <c r="AH17" s="479"/>
      <c r="AI17" s="479"/>
      <c r="AJ17" s="479"/>
      <c r="AK17" s="479"/>
      <c r="AL17" s="479"/>
      <c r="AM17" s="480"/>
    </row>
    <row r="18" spans="1:39" s="114" customFormat="1" ht="14.25" customHeight="1">
      <c r="A18" s="121"/>
      <c r="B18" s="138"/>
      <c r="C18" s="479"/>
      <c r="D18" s="479"/>
      <c r="E18" s="479"/>
      <c r="F18" s="479"/>
      <c r="G18" s="479"/>
      <c r="H18" s="479"/>
      <c r="I18" s="479"/>
      <c r="J18" s="479"/>
      <c r="K18" s="479"/>
      <c r="L18" s="479"/>
      <c r="M18" s="479"/>
      <c r="N18" s="479"/>
      <c r="O18" s="479"/>
      <c r="P18" s="479"/>
      <c r="Q18" s="479"/>
      <c r="R18" s="479"/>
      <c r="S18" s="479"/>
      <c r="T18" s="479"/>
      <c r="U18" s="479"/>
      <c r="V18" s="479"/>
      <c r="W18" s="479"/>
      <c r="X18" s="479"/>
      <c r="Y18" s="479"/>
      <c r="Z18" s="479"/>
      <c r="AA18" s="479"/>
      <c r="AB18" s="479"/>
      <c r="AC18" s="479"/>
      <c r="AD18" s="479"/>
      <c r="AE18" s="479"/>
      <c r="AF18" s="479"/>
      <c r="AG18" s="479"/>
      <c r="AH18" s="479"/>
      <c r="AI18" s="479"/>
      <c r="AJ18" s="479"/>
      <c r="AK18" s="479"/>
      <c r="AL18" s="479"/>
      <c r="AM18" s="480"/>
    </row>
    <row r="19" spans="1:39" s="114" customFormat="1" ht="14.25" customHeight="1">
      <c r="A19" s="121"/>
      <c r="B19" s="138"/>
      <c r="C19" s="479"/>
      <c r="D19" s="479"/>
      <c r="E19" s="479"/>
      <c r="F19" s="479"/>
      <c r="G19" s="479"/>
      <c r="H19" s="479"/>
      <c r="I19" s="479"/>
      <c r="J19" s="479"/>
      <c r="K19" s="479"/>
      <c r="L19" s="479"/>
      <c r="M19" s="479"/>
      <c r="N19" s="479"/>
      <c r="O19" s="479"/>
      <c r="P19" s="479"/>
      <c r="Q19" s="479"/>
      <c r="R19" s="479"/>
      <c r="S19" s="479"/>
      <c r="T19" s="479"/>
      <c r="U19" s="479"/>
      <c r="V19" s="479"/>
      <c r="W19" s="479"/>
      <c r="X19" s="479"/>
      <c r="Y19" s="479"/>
      <c r="Z19" s="479"/>
      <c r="AA19" s="479"/>
      <c r="AB19" s="479"/>
      <c r="AC19" s="479"/>
      <c r="AD19" s="479"/>
      <c r="AE19" s="479"/>
      <c r="AF19" s="479"/>
      <c r="AG19" s="479"/>
      <c r="AH19" s="479"/>
      <c r="AI19" s="479"/>
      <c r="AJ19" s="479"/>
      <c r="AK19" s="479"/>
      <c r="AL19" s="479"/>
      <c r="AM19" s="480"/>
    </row>
    <row r="20" spans="1:39" s="114" customFormat="1" ht="14.25" customHeight="1">
      <c r="A20" s="121"/>
      <c r="B20" s="138"/>
      <c r="C20" s="479"/>
      <c r="D20" s="479"/>
      <c r="E20" s="479"/>
      <c r="F20" s="479"/>
      <c r="G20" s="479"/>
      <c r="H20" s="479"/>
      <c r="I20" s="479"/>
      <c r="J20" s="479"/>
      <c r="K20" s="479"/>
      <c r="L20" s="479"/>
      <c r="M20" s="479"/>
      <c r="N20" s="479"/>
      <c r="O20" s="479"/>
      <c r="P20" s="479"/>
      <c r="Q20" s="479"/>
      <c r="R20" s="479"/>
      <c r="S20" s="479"/>
      <c r="T20" s="479"/>
      <c r="U20" s="479"/>
      <c r="V20" s="479"/>
      <c r="W20" s="479"/>
      <c r="X20" s="479"/>
      <c r="Y20" s="479"/>
      <c r="Z20" s="479"/>
      <c r="AA20" s="479"/>
      <c r="AB20" s="479"/>
      <c r="AC20" s="479"/>
      <c r="AD20" s="479"/>
      <c r="AE20" s="479"/>
      <c r="AF20" s="479"/>
      <c r="AG20" s="479"/>
      <c r="AH20" s="479"/>
      <c r="AI20" s="479"/>
      <c r="AJ20" s="479"/>
      <c r="AK20" s="479"/>
      <c r="AL20" s="479"/>
      <c r="AM20" s="480"/>
    </row>
    <row r="21" spans="1:39" s="114" customFormat="1" ht="14.25" customHeight="1">
      <c r="A21" s="121"/>
      <c r="B21" s="138"/>
      <c r="C21" s="479"/>
      <c r="D21" s="479"/>
      <c r="E21" s="479"/>
      <c r="F21" s="479"/>
      <c r="G21" s="479"/>
      <c r="H21" s="479"/>
      <c r="I21" s="479"/>
      <c r="J21" s="479"/>
      <c r="K21" s="479"/>
      <c r="L21" s="479"/>
      <c r="M21" s="479"/>
      <c r="N21" s="479"/>
      <c r="O21" s="479"/>
      <c r="P21" s="479"/>
      <c r="Q21" s="479"/>
      <c r="R21" s="479"/>
      <c r="S21" s="479"/>
      <c r="T21" s="479"/>
      <c r="U21" s="479"/>
      <c r="V21" s="479"/>
      <c r="W21" s="479"/>
      <c r="X21" s="479"/>
      <c r="Y21" s="479"/>
      <c r="Z21" s="479"/>
      <c r="AA21" s="479"/>
      <c r="AB21" s="479"/>
      <c r="AC21" s="479"/>
      <c r="AD21" s="479"/>
      <c r="AE21" s="479"/>
      <c r="AF21" s="479"/>
      <c r="AG21" s="479"/>
      <c r="AH21" s="479"/>
      <c r="AI21" s="479"/>
      <c r="AJ21" s="479"/>
      <c r="AK21" s="479"/>
      <c r="AL21" s="479"/>
      <c r="AM21" s="480"/>
    </row>
    <row r="22" spans="1:39" s="114" customFormat="1" ht="24" customHeight="1">
      <c r="A22" s="122"/>
      <c r="B22" s="137"/>
      <c r="C22" s="481"/>
      <c r="D22" s="481"/>
      <c r="E22" s="481"/>
      <c r="F22" s="481"/>
      <c r="G22" s="481"/>
      <c r="H22" s="481"/>
      <c r="I22" s="481"/>
      <c r="J22" s="481"/>
      <c r="K22" s="481"/>
      <c r="L22" s="481"/>
      <c r="M22" s="481"/>
      <c r="N22" s="481"/>
      <c r="O22" s="481"/>
      <c r="P22" s="481"/>
      <c r="Q22" s="481"/>
      <c r="R22" s="481"/>
      <c r="S22" s="481"/>
      <c r="T22" s="481"/>
      <c r="U22" s="481"/>
      <c r="V22" s="481"/>
      <c r="W22" s="481"/>
      <c r="X22" s="481"/>
      <c r="Y22" s="481"/>
      <c r="Z22" s="481"/>
      <c r="AA22" s="481"/>
      <c r="AB22" s="481"/>
      <c r="AC22" s="481"/>
      <c r="AD22" s="481"/>
      <c r="AE22" s="481"/>
      <c r="AF22" s="481"/>
      <c r="AG22" s="481"/>
      <c r="AH22" s="481"/>
      <c r="AI22" s="481"/>
      <c r="AJ22" s="481"/>
      <c r="AK22" s="481"/>
      <c r="AL22" s="481"/>
      <c r="AM22" s="482"/>
    </row>
    <row r="23" spans="1:39" ht="18" customHeight="1">
      <c r="A23" s="123" t="s">
        <v>196</v>
      </c>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row>
    <row r="24" spans="1:39" ht="18" customHeight="1">
      <c r="A24" s="421" t="s">
        <v>49</v>
      </c>
      <c r="B24" s="422"/>
      <c r="C24" s="422"/>
      <c r="D24" s="422"/>
      <c r="E24" s="422"/>
      <c r="F24" s="422"/>
      <c r="G24" s="422"/>
      <c r="H24" s="422"/>
      <c r="I24" s="423"/>
      <c r="J24" s="421" t="s">
        <v>13</v>
      </c>
      <c r="K24" s="422"/>
      <c r="L24" s="422"/>
      <c r="M24" s="422"/>
      <c r="N24" s="422"/>
      <c r="O24" s="424" t="s">
        <v>25</v>
      </c>
      <c r="P24" s="424"/>
      <c r="Q24" s="424"/>
      <c r="R24" s="424"/>
      <c r="S24" s="424"/>
      <c r="T24" s="424"/>
      <c r="U24" s="424"/>
      <c r="V24" s="424"/>
      <c r="W24" s="424"/>
      <c r="X24" s="424"/>
      <c r="Y24" s="424"/>
      <c r="Z24" s="424"/>
      <c r="AA24" s="424"/>
      <c r="AB24" s="424"/>
      <c r="AC24" s="424"/>
      <c r="AD24" s="424"/>
      <c r="AE24" s="424"/>
      <c r="AF24" s="424"/>
      <c r="AG24" s="424"/>
      <c r="AH24" s="424"/>
      <c r="AI24" s="424"/>
      <c r="AJ24" s="424"/>
      <c r="AK24" s="424"/>
      <c r="AL24" s="424"/>
      <c r="AM24" s="424"/>
    </row>
    <row r="25" spans="1:39" ht="15.6" customHeight="1">
      <c r="A25" s="425"/>
      <c r="B25" s="426"/>
      <c r="C25" s="426"/>
      <c r="D25" s="426"/>
      <c r="E25" s="426"/>
      <c r="F25" s="426"/>
      <c r="G25" s="426"/>
      <c r="H25" s="426"/>
      <c r="I25" s="427"/>
      <c r="J25" s="428"/>
      <c r="K25" s="429"/>
      <c r="L25" s="429"/>
      <c r="M25" s="429"/>
      <c r="N25" s="429"/>
      <c r="O25" s="430"/>
      <c r="P25" s="430"/>
      <c r="Q25" s="430"/>
      <c r="R25" s="430"/>
      <c r="S25" s="430"/>
      <c r="T25" s="430"/>
      <c r="U25" s="430"/>
      <c r="V25" s="430"/>
      <c r="W25" s="430"/>
      <c r="X25" s="430"/>
      <c r="Y25" s="430"/>
      <c r="Z25" s="430"/>
      <c r="AA25" s="430"/>
      <c r="AB25" s="430"/>
      <c r="AC25" s="430"/>
      <c r="AD25" s="430"/>
      <c r="AE25" s="430"/>
      <c r="AF25" s="430"/>
      <c r="AG25" s="430"/>
      <c r="AH25" s="430"/>
      <c r="AI25" s="430"/>
      <c r="AJ25" s="430"/>
      <c r="AK25" s="430"/>
      <c r="AL25" s="430"/>
      <c r="AM25" s="430"/>
    </row>
    <row r="26" spans="1:39" ht="15.6" customHeight="1">
      <c r="A26" s="431"/>
      <c r="B26" s="432"/>
      <c r="C26" s="432"/>
      <c r="D26" s="432"/>
      <c r="E26" s="432"/>
      <c r="F26" s="432"/>
      <c r="G26" s="432"/>
      <c r="H26" s="432"/>
      <c r="I26" s="433"/>
      <c r="J26" s="428"/>
      <c r="K26" s="429"/>
      <c r="L26" s="429"/>
      <c r="M26" s="429"/>
      <c r="N26" s="429"/>
      <c r="O26" s="430"/>
      <c r="P26" s="430"/>
      <c r="Q26" s="430"/>
      <c r="R26" s="430"/>
      <c r="S26" s="430"/>
      <c r="T26" s="430"/>
      <c r="U26" s="430"/>
      <c r="V26" s="430"/>
      <c r="W26" s="430"/>
      <c r="X26" s="430"/>
      <c r="Y26" s="430"/>
      <c r="Z26" s="430"/>
      <c r="AA26" s="430"/>
      <c r="AB26" s="430"/>
      <c r="AC26" s="430"/>
      <c r="AD26" s="430"/>
      <c r="AE26" s="430"/>
      <c r="AF26" s="430"/>
      <c r="AG26" s="430"/>
      <c r="AH26" s="430"/>
      <c r="AI26" s="430"/>
      <c r="AJ26" s="430"/>
      <c r="AK26" s="430"/>
      <c r="AL26" s="430"/>
      <c r="AM26" s="430"/>
    </row>
    <row r="27" spans="1:39" ht="15.6" customHeight="1">
      <c r="A27" s="431"/>
      <c r="B27" s="432"/>
      <c r="C27" s="432"/>
      <c r="D27" s="432"/>
      <c r="E27" s="432"/>
      <c r="F27" s="432"/>
      <c r="G27" s="432"/>
      <c r="H27" s="432"/>
      <c r="I27" s="433"/>
      <c r="J27" s="428"/>
      <c r="K27" s="429"/>
      <c r="L27" s="429"/>
      <c r="M27" s="429"/>
      <c r="N27" s="429"/>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0"/>
      <c r="AM27" s="430"/>
    </row>
    <row r="28" spans="1:39" ht="15.6" customHeight="1">
      <c r="A28" s="431"/>
      <c r="B28" s="432"/>
      <c r="C28" s="432"/>
      <c r="D28" s="432"/>
      <c r="E28" s="432"/>
      <c r="F28" s="432"/>
      <c r="G28" s="432"/>
      <c r="H28" s="432"/>
      <c r="I28" s="433"/>
      <c r="J28" s="428"/>
      <c r="K28" s="429"/>
      <c r="L28" s="429"/>
      <c r="M28" s="429"/>
      <c r="N28" s="429"/>
      <c r="O28" s="430"/>
      <c r="P28" s="430"/>
      <c r="Q28" s="430"/>
      <c r="R28" s="430"/>
      <c r="S28" s="430"/>
      <c r="T28" s="430"/>
      <c r="U28" s="430"/>
      <c r="V28" s="430"/>
      <c r="W28" s="430"/>
      <c r="X28" s="430"/>
      <c r="Y28" s="430"/>
      <c r="Z28" s="430"/>
      <c r="AA28" s="430"/>
      <c r="AB28" s="430"/>
      <c r="AC28" s="430"/>
      <c r="AD28" s="430"/>
      <c r="AE28" s="430"/>
      <c r="AF28" s="430"/>
      <c r="AG28" s="430"/>
      <c r="AH28" s="430"/>
      <c r="AI28" s="430"/>
      <c r="AJ28" s="430"/>
      <c r="AK28" s="430"/>
      <c r="AL28" s="430"/>
      <c r="AM28" s="430"/>
    </row>
    <row r="29" spans="1:39" ht="15.6" customHeight="1">
      <c r="A29" s="431"/>
      <c r="B29" s="432"/>
      <c r="C29" s="432"/>
      <c r="D29" s="432"/>
      <c r="E29" s="432"/>
      <c r="F29" s="432"/>
      <c r="G29" s="432"/>
      <c r="H29" s="432"/>
      <c r="I29" s="433"/>
      <c r="J29" s="428"/>
      <c r="K29" s="429"/>
      <c r="L29" s="429"/>
      <c r="M29" s="429"/>
      <c r="N29" s="429"/>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0"/>
      <c r="AM29" s="430"/>
    </row>
    <row r="30" spans="1:39" ht="15.6" customHeight="1">
      <c r="A30" s="431"/>
      <c r="B30" s="432"/>
      <c r="C30" s="432"/>
      <c r="D30" s="432"/>
      <c r="E30" s="432"/>
      <c r="F30" s="432"/>
      <c r="G30" s="432"/>
      <c r="H30" s="432"/>
      <c r="I30" s="433"/>
      <c r="J30" s="428"/>
      <c r="K30" s="429"/>
      <c r="L30" s="429"/>
      <c r="M30" s="429"/>
      <c r="N30" s="429"/>
      <c r="O30" s="430"/>
      <c r="P30" s="430"/>
      <c r="Q30" s="430"/>
      <c r="R30" s="430"/>
      <c r="S30" s="430"/>
      <c r="T30" s="430"/>
      <c r="U30" s="430"/>
      <c r="V30" s="430"/>
      <c r="W30" s="430"/>
      <c r="X30" s="430"/>
      <c r="Y30" s="430"/>
      <c r="Z30" s="430"/>
      <c r="AA30" s="430"/>
      <c r="AB30" s="430"/>
      <c r="AC30" s="430"/>
      <c r="AD30" s="430"/>
      <c r="AE30" s="430"/>
      <c r="AF30" s="430"/>
      <c r="AG30" s="430"/>
      <c r="AH30" s="430"/>
      <c r="AI30" s="430"/>
      <c r="AJ30" s="430"/>
      <c r="AK30" s="430"/>
      <c r="AL30" s="430"/>
      <c r="AM30" s="430"/>
    </row>
    <row r="31" spans="1:39" ht="15.6" customHeight="1">
      <c r="A31" s="431"/>
      <c r="B31" s="432"/>
      <c r="C31" s="432"/>
      <c r="D31" s="432"/>
      <c r="E31" s="432"/>
      <c r="F31" s="432"/>
      <c r="G31" s="432"/>
      <c r="H31" s="432"/>
      <c r="I31" s="433"/>
      <c r="J31" s="428"/>
      <c r="K31" s="429"/>
      <c r="L31" s="429"/>
      <c r="M31" s="429"/>
      <c r="N31" s="429"/>
      <c r="O31" s="430"/>
      <c r="P31" s="430"/>
      <c r="Q31" s="430"/>
      <c r="R31" s="430"/>
      <c r="S31" s="430"/>
      <c r="T31" s="430"/>
      <c r="U31" s="430"/>
      <c r="V31" s="430"/>
      <c r="W31" s="430"/>
      <c r="X31" s="430"/>
      <c r="Y31" s="430"/>
      <c r="Z31" s="430"/>
      <c r="AA31" s="430"/>
      <c r="AB31" s="430"/>
      <c r="AC31" s="430"/>
      <c r="AD31" s="430"/>
      <c r="AE31" s="430"/>
      <c r="AF31" s="430"/>
      <c r="AG31" s="430"/>
      <c r="AH31" s="430"/>
      <c r="AI31" s="430"/>
      <c r="AJ31" s="430"/>
      <c r="AK31" s="430"/>
      <c r="AL31" s="430"/>
      <c r="AM31" s="430"/>
    </row>
    <row r="32" spans="1:39" ht="15.6" customHeight="1">
      <c r="A32" s="431"/>
      <c r="B32" s="432"/>
      <c r="C32" s="432"/>
      <c r="D32" s="432"/>
      <c r="E32" s="432"/>
      <c r="F32" s="432"/>
      <c r="G32" s="432"/>
      <c r="H32" s="432"/>
      <c r="I32" s="433"/>
      <c r="J32" s="428"/>
      <c r="K32" s="429"/>
      <c r="L32" s="429"/>
      <c r="M32" s="429"/>
      <c r="N32" s="429"/>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430"/>
      <c r="AM32" s="430"/>
    </row>
    <row r="33" spans="1:39" ht="15.6" customHeight="1">
      <c r="A33" s="431"/>
      <c r="B33" s="432"/>
      <c r="C33" s="432"/>
      <c r="D33" s="432"/>
      <c r="E33" s="432"/>
      <c r="F33" s="432"/>
      <c r="G33" s="432"/>
      <c r="H33" s="432"/>
      <c r="I33" s="433"/>
      <c r="J33" s="428"/>
      <c r="K33" s="429"/>
      <c r="L33" s="429"/>
      <c r="M33" s="429"/>
      <c r="N33" s="429"/>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0"/>
      <c r="AM33" s="430"/>
    </row>
    <row r="34" spans="1:39" ht="15.6" customHeight="1">
      <c r="A34" s="431"/>
      <c r="B34" s="432"/>
      <c r="C34" s="432"/>
      <c r="D34" s="432"/>
      <c r="E34" s="432"/>
      <c r="F34" s="432"/>
      <c r="G34" s="432"/>
      <c r="H34" s="432"/>
      <c r="I34" s="433"/>
      <c r="J34" s="428"/>
      <c r="K34" s="429"/>
      <c r="L34" s="429"/>
      <c r="M34" s="429"/>
      <c r="N34" s="429"/>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0"/>
      <c r="AM34" s="430"/>
    </row>
    <row r="35" spans="1:39" ht="15.6" customHeight="1">
      <c r="A35" s="431"/>
      <c r="B35" s="432"/>
      <c r="C35" s="432"/>
      <c r="D35" s="432"/>
      <c r="E35" s="432"/>
      <c r="F35" s="432"/>
      <c r="G35" s="432"/>
      <c r="H35" s="432"/>
      <c r="I35" s="433"/>
      <c r="J35" s="428"/>
      <c r="K35" s="429"/>
      <c r="L35" s="429"/>
      <c r="M35" s="429"/>
      <c r="N35" s="429"/>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0"/>
      <c r="AM35" s="430"/>
    </row>
    <row r="36" spans="1:39" ht="15.6" customHeight="1">
      <c r="A36" s="431"/>
      <c r="B36" s="432"/>
      <c r="C36" s="432"/>
      <c r="D36" s="432"/>
      <c r="E36" s="432"/>
      <c r="F36" s="432"/>
      <c r="G36" s="432"/>
      <c r="H36" s="432"/>
      <c r="I36" s="433"/>
      <c r="J36" s="428"/>
      <c r="K36" s="429"/>
      <c r="L36" s="429"/>
      <c r="M36" s="429"/>
      <c r="N36" s="429"/>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0"/>
      <c r="AM36" s="430"/>
    </row>
    <row r="37" spans="1:39" ht="15.6" customHeight="1">
      <c r="A37" s="431"/>
      <c r="B37" s="432"/>
      <c r="C37" s="432"/>
      <c r="D37" s="432"/>
      <c r="E37" s="432"/>
      <c r="F37" s="432"/>
      <c r="G37" s="432"/>
      <c r="H37" s="432"/>
      <c r="I37" s="433"/>
      <c r="J37" s="428"/>
      <c r="K37" s="429"/>
      <c r="L37" s="429"/>
      <c r="M37" s="429"/>
      <c r="N37" s="429"/>
      <c r="O37" s="430"/>
      <c r="P37" s="430"/>
      <c r="Q37" s="430"/>
      <c r="R37" s="430"/>
      <c r="S37" s="430"/>
      <c r="T37" s="430"/>
      <c r="U37" s="430"/>
      <c r="V37" s="430"/>
      <c r="W37" s="430"/>
      <c r="X37" s="430"/>
      <c r="Y37" s="430"/>
      <c r="Z37" s="430"/>
      <c r="AA37" s="430"/>
      <c r="AB37" s="430"/>
      <c r="AC37" s="430"/>
      <c r="AD37" s="430"/>
      <c r="AE37" s="430"/>
      <c r="AF37" s="430"/>
      <c r="AG37" s="430"/>
      <c r="AH37" s="430"/>
      <c r="AI37" s="430"/>
      <c r="AJ37" s="430"/>
      <c r="AK37" s="430"/>
      <c r="AL37" s="430"/>
      <c r="AM37" s="430"/>
    </row>
    <row r="38" spans="1:39" ht="15.6" customHeight="1">
      <c r="A38" s="431"/>
      <c r="B38" s="432"/>
      <c r="C38" s="432"/>
      <c r="D38" s="432"/>
      <c r="E38" s="432"/>
      <c r="F38" s="432"/>
      <c r="G38" s="432"/>
      <c r="H38" s="432"/>
      <c r="I38" s="433"/>
      <c r="J38" s="428"/>
      <c r="K38" s="429"/>
      <c r="L38" s="429"/>
      <c r="M38" s="429"/>
      <c r="N38" s="429"/>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30"/>
      <c r="AL38" s="430"/>
      <c r="AM38" s="430"/>
    </row>
    <row r="39" spans="1:39" ht="15.6" customHeight="1">
      <c r="A39" s="431"/>
      <c r="B39" s="432"/>
      <c r="C39" s="432"/>
      <c r="D39" s="432"/>
      <c r="E39" s="432"/>
      <c r="F39" s="432"/>
      <c r="G39" s="432"/>
      <c r="H39" s="432"/>
      <c r="I39" s="433"/>
      <c r="J39" s="428"/>
      <c r="K39" s="429"/>
      <c r="L39" s="429"/>
      <c r="M39" s="429"/>
      <c r="N39" s="429"/>
      <c r="O39" s="430"/>
      <c r="P39" s="430"/>
      <c r="Q39" s="430"/>
      <c r="R39" s="430"/>
      <c r="S39" s="430"/>
      <c r="T39" s="430"/>
      <c r="U39" s="430"/>
      <c r="V39" s="430"/>
      <c r="W39" s="430"/>
      <c r="X39" s="430"/>
      <c r="Y39" s="430"/>
      <c r="Z39" s="430"/>
      <c r="AA39" s="430"/>
      <c r="AB39" s="430"/>
      <c r="AC39" s="430"/>
      <c r="AD39" s="430"/>
      <c r="AE39" s="430"/>
      <c r="AF39" s="430"/>
      <c r="AG39" s="430"/>
      <c r="AH39" s="430"/>
      <c r="AI39" s="430"/>
      <c r="AJ39" s="430"/>
      <c r="AK39" s="430"/>
      <c r="AL39" s="430"/>
      <c r="AM39" s="430"/>
    </row>
    <row r="40" spans="1:39" ht="15.6" customHeight="1">
      <c r="A40" s="431"/>
      <c r="B40" s="432"/>
      <c r="C40" s="432"/>
      <c r="D40" s="432"/>
      <c r="E40" s="432"/>
      <c r="F40" s="432"/>
      <c r="G40" s="432"/>
      <c r="H40" s="432"/>
      <c r="I40" s="433"/>
      <c r="J40" s="428"/>
      <c r="K40" s="429"/>
      <c r="L40" s="429"/>
      <c r="M40" s="429"/>
      <c r="N40" s="429"/>
      <c r="O40" s="430"/>
      <c r="P40" s="430"/>
      <c r="Q40" s="430"/>
      <c r="R40" s="430"/>
      <c r="S40" s="430"/>
      <c r="T40" s="430"/>
      <c r="U40" s="430"/>
      <c r="V40" s="430"/>
      <c r="W40" s="430"/>
      <c r="X40" s="430"/>
      <c r="Y40" s="430"/>
      <c r="Z40" s="430"/>
      <c r="AA40" s="430"/>
      <c r="AB40" s="430"/>
      <c r="AC40" s="430"/>
      <c r="AD40" s="430"/>
      <c r="AE40" s="430"/>
      <c r="AF40" s="430"/>
      <c r="AG40" s="430"/>
      <c r="AH40" s="430"/>
      <c r="AI40" s="430"/>
      <c r="AJ40" s="430"/>
      <c r="AK40" s="430"/>
      <c r="AL40" s="430"/>
      <c r="AM40" s="430"/>
    </row>
    <row r="41" spans="1:39" ht="15.6" customHeight="1">
      <c r="A41" s="431"/>
      <c r="B41" s="432"/>
      <c r="C41" s="432"/>
      <c r="D41" s="432"/>
      <c r="E41" s="432"/>
      <c r="F41" s="432"/>
      <c r="G41" s="432"/>
      <c r="H41" s="432"/>
      <c r="I41" s="433"/>
      <c r="J41" s="428"/>
      <c r="K41" s="429"/>
      <c r="L41" s="429"/>
      <c r="M41" s="429"/>
      <c r="N41" s="429"/>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0"/>
      <c r="AM41" s="430"/>
    </row>
    <row r="42" spans="1:39" ht="15.6" customHeight="1">
      <c r="A42" s="431"/>
      <c r="B42" s="432"/>
      <c r="C42" s="432"/>
      <c r="D42" s="432"/>
      <c r="E42" s="432"/>
      <c r="F42" s="432"/>
      <c r="G42" s="432"/>
      <c r="H42" s="432"/>
      <c r="I42" s="433"/>
      <c r="J42" s="428"/>
      <c r="K42" s="429"/>
      <c r="L42" s="429"/>
      <c r="M42" s="429"/>
      <c r="N42" s="429"/>
      <c r="O42" s="430"/>
      <c r="P42" s="430"/>
      <c r="Q42" s="430"/>
      <c r="R42" s="430"/>
      <c r="S42" s="430"/>
      <c r="T42" s="430"/>
      <c r="U42" s="430"/>
      <c r="V42" s="430"/>
      <c r="W42" s="430"/>
      <c r="X42" s="430"/>
      <c r="Y42" s="430"/>
      <c r="Z42" s="430"/>
      <c r="AA42" s="430"/>
      <c r="AB42" s="430"/>
      <c r="AC42" s="430"/>
      <c r="AD42" s="430"/>
      <c r="AE42" s="430"/>
      <c r="AF42" s="430"/>
      <c r="AG42" s="430"/>
      <c r="AH42" s="430"/>
      <c r="AI42" s="430"/>
      <c r="AJ42" s="430"/>
      <c r="AK42" s="430"/>
      <c r="AL42" s="430"/>
      <c r="AM42" s="430"/>
    </row>
    <row r="43" spans="1:39" ht="15.6" customHeight="1">
      <c r="A43" s="431"/>
      <c r="B43" s="432"/>
      <c r="C43" s="432"/>
      <c r="D43" s="432"/>
      <c r="E43" s="432"/>
      <c r="F43" s="432"/>
      <c r="G43" s="432"/>
      <c r="H43" s="432"/>
      <c r="I43" s="433"/>
      <c r="J43" s="428"/>
      <c r="K43" s="429"/>
      <c r="L43" s="429"/>
      <c r="M43" s="429"/>
      <c r="N43" s="429"/>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0"/>
      <c r="AM43" s="430"/>
    </row>
    <row r="44" spans="1:39" ht="15.6" customHeight="1">
      <c r="A44" s="434"/>
      <c r="B44" s="435"/>
      <c r="C44" s="435"/>
      <c r="D44" s="435"/>
      <c r="E44" s="435"/>
      <c r="F44" s="435"/>
      <c r="G44" s="435"/>
      <c r="H44" s="435"/>
      <c r="I44" s="436"/>
      <c r="J44" s="437"/>
      <c r="K44" s="438"/>
      <c r="L44" s="438"/>
      <c r="M44" s="438"/>
      <c r="N44" s="438"/>
      <c r="O44" s="439"/>
      <c r="P44" s="439"/>
      <c r="Q44" s="439"/>
      <c r="R44" s="439"/>
      <c r="S44" s="439"/>
      <c r="T44" s="439"/>
      <c r="U44" s="439"/>
      <c r="V44" s="439"/>
      <c r="W44" s="439"/>
      <c r="X44" s="439"/>
      <c r="Y44" s="439"/>
      <c r="Z44" s="439"/>
      <c r="AA44" s="439"/>
      <c r="AB44" s="439"/>
      <c r="AC44" s="439"/>
      <c r="AD44" s="439"/>
      <c r="AE44" s="439"/>
      <c r="AF44" s="439"/>
      <c r="AG44" s="439"/>
      <c r="AH44" s="439"/>
      <c r="AI44" s="439"/>
      <c r="AJ44" s="439"/>
      <c r="AK44" s="439"/>
      <c r="AL44" s="439"/>
      <c r="AM44" s="439"/>
    </row>
    <row r="45" spans="1:39" ht="22.5" customHeight="1">
      <c r="A45" s="440" t="s">
        <v>74</v>
      </c>
      <c r="B45" s="441"/>
      <c r="C45" s="441"/>
      <c r="D45" s="442"/>
      <c r="E45" s="443"/>
      <c r="F45" s="444"/>
      <c r="G45" s="444"/>
      <c r="H45" s="444"/>
      <c r="I45" s="445"/>
      <c r="J45" s="446">
        <v>50400</v>
      </c>
      <c r="K45" s="447"/>
      <c r="L45" s="447"/>
      <c r="M45" s="447"/>
      <c r="N45" s="447"/>
      <c r="O45" s="448"/>
      <c r="P45" s="448"/>
      <c r="Q45" s="448"/>
      <c r="R45" s="448"/>
      <c r="S45" s="448"/>
      <c r="T45" s="448"/>
      <c r="U45" s="448"/>
      <c r="V45" s="448"/>
      <c r="W45" s="448"/>
      <c r="X45" s="448"/>
      <c r="Y45" s="448"/>
      <c r="Z45" s="448"/>
      <c r="AA45" s="448"/>
      <c r="AB45" s="448"/>
      <c r="AC45" s="448"/>
      <c r="AD45" s="448"/>
      <c r="AE45" s="448"/>
      <c r="AF45" s="448"/>
      <c r="AG45" s="448"/>
      <c r="AH45" s="448"/>
      <c r="AI45" s="448"/>
      <c r="AJ45" s="448"/>
      <c r="AK45" s="448"/>
      <c r="AL45" s="448"/>
      <c r="AM45" s="448"/>
    </row>
    <row r="46" spans="1:39" ht="4.5" customHeight="1">
      <c r="A46" s="124"/>
      <c r="B46" s="117"/>
      <c r="C46" s="147"/>
      <c r="D46" s="117"/>
      <c r="E46" s="153"/>
      <c r="F46" s="117"/>
      <c r="G46" s="117"/>
      <c r="H46" s="117"/>
      <c r="I46" s="117"/>
      <c r="J46" s="162"/>
      <c r="K46" s="162"/>
      <c r="L46" s="162"/>
      <c r="M46" s="162"/>
      <c r="N46" s="162"/>
      <c r="O46" s="170"/>
      <c r="P46" s="147"/>
      <c r="Q46" s="124"/>
      <c r="R46" s="124"/>
      <c r="S46" s="162"/>
      <c r="T46" s="160"/>
      <c r="U46" s="162"/>
      <c r="V46" s="162"/>
      <c r="W46" s="162"/>
      <c r="X46" s="162"/>
      <c r="Y46" s="117"/>
      <c r="Z46" s="117"/>
      <c r="AA46" s="117"/>
      <c r="AB46" s="117"/>
      <c r="AC46" s="147"/>
      <c r="AD46" s="162"/>
      <c r="AE46" s="162"/>
      <c r="AF46" s="162"/>
      <c r="AG46" s="162"/>
      <c r="AH46" s="162"/>
      <c r="AI46" s="178"/>
      <c r="AJ46" s="178"/>
      <c r="AK46" s="178"/>
      <c r="AL46" s="178"/>
      <c r="AM46" s="162"/>
    </row>
    <row r="47" spans="1:39" ht="18.75" customHeight="1">
      <c r="A47" s="125" t="s">
        <v>201</v>
      </c>
      <c r="B47" s="135"/>
      <c r="C47" s="148"/>
      <c r="D47" s="135"/>
      <c r="E47" s="154"/>
      <c r="F47" s="135"/>
      <c r="G47" s="135"/>
      <c r="H47" s="135"/>
      <c r="I47" s="135"/>
      <c r="J47" s="163"/>
      <c r="K47" s="163"/>
      <c r="L47" s="163"/>
      <c r="M47" s="163"/>
      <c r="N47" s="163"/>
      <c r="O47" s="171"/>
      <c r="P47" s="148"/>
      <c r="Q47" s="172"/>
      <c r="R47" s="172"/>
      <c r="S47" s="163"/>
      <c r="T47" s="161"/>
      <c r="U47" s="163"/>
      <c r="V47" s="163"/>
      <c r="W47" s="409" t="s">
        <v>5</v>
      </c>
      <c r="X47" s="410"/>
      <c r="Y47" s="410"/>
      <c r="Z47" s="411"/>
      <c r="AA47" s="412" t="str">
        <f>IF($L$5="","",VLOOKUP($L$5,基準単価!$D$7:$H$35,5,0))</f>
        <v/>
      </c>
      <c r="AB47" s="413"/>
      <c r="AC47" s="413"/>
      <c r="AD47" s="410" t="s">
        <v>0</v>
      </c>
      <c r="AE47" s="411"/>
      <c r="AF47" s="409" t="s">
        <v>50</v>
      </c>
      <c r="AG47" s="410"/>
      <c r="AH47" s="411"/>
      <c r="AI47" s="414">
        <f>ROUNDDOWN($J$67/1000,0)</f>
        <v>0</v>
      </c>
      <c r="AJ47" s="415"/>
      <c r="AK47" s="415"/>
      <c r="AL47" s="410" t="s">
        <v>0</v>
      </c>
      <c r="AM47" s="411"/>
    </row>
    <row r="48" spans="1:39" ht="18.75" customHeight="1">
      <c r="A48" s="119" t="s">
        <v>44</v>
      </c>
      <c r="B48" s="136"/>
      <c r="C48" s="146"/>
      <c r="D48" s="146"/>
      <c r="E48" s="146"/>
      <c r="F48" s="146"/>
      <c r="G48" s="146"/>
      <c r="H48" s="416"/>
      <c r="I48" s="417"/>
      <c r="J48" s="418"/>
      <c r="K48" s="419" t="s">
        <v>67</v>
      </c>
      <c r="L48" s="420"/>
      <c r="M48" s="420"/>
      <c r="N48" s="420"/>
      <c r="O48" s="420"/>
      <c r="P48" s="420"/>
      <c r="Q48" s="420"/>
      <c r="R48" s="420"/>
      <c r="S48" s="420"/>
      <c r="T48" s="420"/>
      <c r="U48" s="420"/>
      <c r="V48" s="420"/>
      <c r="W48" s="420"/>
      <c r="X48" s="420"/>
      <c r="Y48" s="420"/>
      <c r="Z48" s="420"/>
      <c r="AA48" s="420"/>
      <c r="AB48" s="420"/>
      <c r="AC48" s="420"/>
      <c r="AD48" s="420"/>
      <c r="AE48" s="420"/>
      <c r="AF48" s="176" t="s">
        <v>198</v>
      </c>
      <c r="AG48" s="177"/>
      <c r="AH48" s="177"/>
      <c r="AI48" s="146"/>
      <c r="AJ48" s="146"/>
      <c r="AK48" s="145"/>
      <c r="AL48" s="146"/>
      <c r="AM48" s="184"/>
    </row>
    <row r="49" spans="1:39" ht="13.5" customHeight="1">
      <c r="A49" s="120"/>
      <c r="B49" s="114"/>
      <c r="C49" s="463" t="s">
        <v>292</v>
      </c>
      <c r="D49" s="463"/>
      <c r="E49" s="463"/>
      <c r="F49" s="463"/>
      <c r="G49" s="463"/>
      <c r="H49" s="463"/>
      <c r="I49" s="463"/>
      <c r="J49" s="463"/>
      <c r="K49" s="463"/>
      <c r="L49" s="463"/>
      <c r="M49" s="463"/>
      <c r="N49" s="463"/>
      <c r="O49" s="463"/>
      <c r="P49" s="463"/>
      <c r="Q49" s="463"/>
      <c r="R49" s="463"/>
      <c r="S49" s="463"/>
      <c r="T49" s="463"/>
      <c r="U49" s="463"/>
      <c r="V49" s="463"/>
      <c r="W49" s="463"/>
      <c r="X49" s="463"/>
      <c r="Y49" s="463"/>
      <c r="Z49" s="463"/>
      <c r="AA49" s="463"/>
      <c r="AB49" s="463"/>
      <c r="AC49" s="463"/>
      <c r="AD49" s="463"/>
      <c r="AE49" s="463"/>
      <c r="AF49" s="463"/>
      <c r="AG49" s="463"/>
      <c r="AH49" s="463"/>
      <c r="AI49" s="463"/>
      <c r="AJ49" s="463"/>
      <c r="AK49" s="463"/>
      <c r="AL49" s="463"/>
      <c r="AM49" s="478"/>
    </row>
    <row r="50" spans="1:39" ht="13.5" customHeight="1">
      <c r="A50" s="120"/>
      <c r="B50" s="114"/>
      <c r="C50" s="479"/>
      <c r="D50" s="479"/>
      <c r="E50" s="479"/>
      <c r="F50" s="479"/>
      <c r="G50" s="479"/>
      <c r="H50" s="479"/>
      <c r="I50" s="479"/>
      <c r="J50" s="479"/>
      <c r="K50" s="479"/>
      <c r="L50" s="479"/>
      <c r="M50" s="479"/>
      <c r="N50" s="479"/>
      <c r="O50" s="479"/>
      <c r="P50" s="479"/>
      <c r="Q50" s="479"/>
      <c r="R50" s="479"/>
      <c r="S50" s="479"/>
      <c r="T50" s="479"/>
      <c r="U50" s="479"/>
      <c r="V50" s="479"/>
      <c r="W50" s="479"/>
      <c r="X50" s="479"/>
      <c r="Y50" s="479"/>
      <c r="Z50" s="479"/>
      <c r="AA50" s="479"/>
      <c r="AB50" s="479"/>
      <c r="AC50" s="479"/>
      <c r="AD50" s="479"/>
      <c r="AE50" s="479"/>
      <c r="AF50" s="479"/>
      <c r="AG50" s="479"/>
      <c r="AH50" s="479"/>
      <c r="AI50" s="479"/>
      <c r="AJ50" s="479"/>
      <c r="AK50" s="479"/>
      <c r="AL50" s="479"/>
      <c r="AM50" s="480"/>
    </row>
    <row r="51" spans="1:39" ht="13.5" customHeight="1">
      <c r="A51" s="122"/>
      <c r="B51" s="137"/>
      <c r="C51" s="481"/>
      <c r="D51" s="481"/>
      <c r="E51" s="481"/>
      <c r="F51" s="481"/>
      <c r="G51" s="481"/>
      <c r="H51" s="481"/>
      <c r="I51" s="481"/>
      <c r="J51" s="481"/>
      <c r="K51" s="481"/>
      <c r="L51" s="481"/>
      <c r="M51" s="481"/>
      <c r="N51" s="481"/>
      <c r="O51" s="481"/>
      <c r="P51" s="481"/>
      <c r="Q51" s="481"/>
      <c r="R51" s="481"/>
      <c r="S51" s="481"/>
      <c r="T51" s="481"/>
      <c r="U51" s="481"/>
      <c r="V51" s="481"/>
      <c r="W51" s="481"/>
      <c r="X51" s="481"/>
      <c r="Y51" s="481"/>
      <c r="Z51" s="481"/>
      <c r="AA51" s="481"/>
      <c r="AB51" s="481"/>
      <c r="AC51" s="481"/>
      <c r="AD51" s="481"/>
      <c r="AE51" s="481"/>
      <c r="AF51" s="481"/>
      <c r="AG51" s="481"/>
      <c r="AH51" s="481"/>
      <c r="AI51" s="481"/>
      <c r="AJ51" s="481"/>
      <c r="AK51" s="481"/>
      <c r="AL51" s="481"/>
      <c r="AM51" s="482"/>
    </row>
    <row r="52" spans="1:39" ht="2.25" customHeight="1">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row>
    <row r="53" spans="1:39" ht="18" customHeight="1">
      <c r="A53" s="123" t="s">
        <v>196</v>
      </c>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row>
    <row r="54" spans="1:39" ht="18" customHeight="1">
      <c r="A54" s="421" t="s">
        <v>49</v>
      </c>
      <c r="B54" s="422"/>
      <c r="C54" s="422"/>
      <c r="D54" s="422"/>
      <c r="E54" s="422"/>
      <c r="F54" s="422"/>
      <c r="G54" s="422"/>
      <c r="H54" s="422"/>
      <c r="I54" s="423"/>
      <c r="J54" s="421" t="s">
        <v>13</v>
      </c>
      <c r="K54" s="422"/>
      <c r="L54" s="422"/>
      <c r="M54" s="422"/>
      <c r="N54" s="422"/>
      <c r="O54" s="424" t="s">
        <v>25</v>
      </c>
      <c r="P54" s="424"/>
      <c r="Q54" s="424"/>
      <c r="R54" s="424"/>
      <c r="S54" s="424"/>
      <c r="T54" s="424"/>
      <c r="U54" s="424"/>
      <c r="V54" s="424"/>
      <c r="W54" s="424"/>
      <c r="X54" s="424"/>
      <c r="Y54" s="424"/>
      <c r="Z54" s="424"/>
      <c r="AA54" s="424"/>
      <c r="AB54" s="424"/>
      <c r="AC54" s="424"/>
      <c r="AD54" s="424"/>
      <c r="AE54" s="424"/>
      <c r="AF54" s="424"/>
      <c r="AG54" s="424"/>
      <c r="AH54" s="424"/>
      <c r="AI54" s="424"/>
      <c r="AJ54" s="424"/>
      <c r="AK54" s="424"/>
      <c r="AL54" s="424"/>
      <c r="AM54" s="424"/>
    </row>
    <row r="55" spans="1:39" ht="15.6" customHeight="1">
      <c r="A55" s="425"/>
      <c r="B55" s="426"/>
      <c r="C55" s="426"/>
      <c r="D55" s="426"/>
      <c r="E55" s="426"/>
      <c r="F55" s="426"/>
      <c r="G55" s="426"/>
      <c r="H55" s="426"/>
      <c r="I55" s="427"/>
      <c r="J55" s="428"/>
      <c r="K55" s="429"/>
      <c r="L55" s="429"/>
      <c r="M55" s="429"/>
      <c r="N55" s="429"/>
      <c r="O55" s="430"/>
      <c r="P55" s="430"/>
      <c r="Q55" s="430"/>
      <c r="R55" s="430"/>
      <c r="S55" s="430"/>
      <c r="T55" s="430"/>
      <c r="U55" s="430"/>
      <c r="V55" s="430"/>
      <c r="W55" s="430"/>
      <c r="X55" s="430"/>
      <c r="Y55" s="430"/>
      <c r="Z55" s="430"/>
      <c r="AA55" s="430"/>
      <c r="AB55" s="430"/>
      <c r="AC55" s="430"/>
      <c r="AD55" s="430"/>
      <c r="AE55" s="430"/>
      <c r="AF55" s="430"/>
      <c r="AG55" s="430"/>
      <c r="AH55" s="430"/>
      <c r="AI55" s="430"/>
      <c r="AJ55" s="430"/>
      <c r="AK55" s="430"/>
      <c r="AL55" s="430"/>
      <c r="AM55" s="430"/>
    </row>
    <row r="56" spans="1:39" ht="15.6" customHeight="1">
      <c r="A56" s="431"/>
      <c r="B56" s="432"/>
      <c r="C56" s="432"/>
      <c r="D56" s="432"/>
      <c r="E56" s="432"/>
      <c r="F56" s="432"/>
      <c r="G56" s="432"/>
      <c r="H56" s="432"/>
      <c r="I56" s="433"/>
      <c r="J56" s="428"/>
      <c r="K56" s="429"/>
      <c r="L56" s="429"/>
      <c r="M56" s="429"/>
      <c r="N56" s="429"/>
      <c r="O56" s="430"/>
      <c r="P56" s="430"/>
      <c r="Q56" s="430"/>
      <c r="R56" s="430"/>
      <c r="S56" s="430"/>
      <c r="T56" s="430"/>
      <c r="U56" s="430"/>
      <c r="V56" s="430"/>
      <c r="W56" s="430"/>
      <c r="X56" s="430"/>
      <c r="Y56" s="430"/>
      <c r="Z56" s="430"/>
      <c r="AA56" s="430"/>
      <c r="AB56" s="430"/>
      <c r="AC56" s="430"/>
      <c r="AD56" s="430"/>
      <c r="AE56" s="430"/>
      <c r="AF56" s="430"/>
      <c r="AG56" s="430"/>
      <c r="AH56" s="430"/>
      <c r="AI56" s="430"/>
      <c r="AJ56" s="430"/>
      <c r="AK56" s="430"/>
      <c r="AL56" s="430"/>
      <c r="AM56" s="430"/>
    </row>
    <row r="57" spans="1:39" ht="15.6" customHeight="1">
      <c r="A57" s="431"/>
      <c r="B57" s="432"/>
      <c r="C57" s="432"/>
      <c r="D57" s="432"/>
      <c r="E57" s="432"/>
      <c r="F57" s="432"/>
      <c r="G57" s="432"/>
      <c r="H57" s="432"/>
      <c r="I57" s="433"/>
      <c r="J57" s="428"/>
      <c r="K57" s="429"/>
      <c r="L57" s="429"/>
      <c r="M57" s="429"/>
      <c r="N57" s="429"/>
      <c r="O57" s="430"/>
      <c r="P57" s="430"/>
      <c r="Q57" s="430"/>
      <c r="R57" s="430"/>
      <c r="S57" s="430"/>
      <c r="T57" s="430"/>
      <c r="U57" s="430"/>
      <c r="V57" s="430"/>
      <c r="W57" s="430"/>
      <c r="X57" s="430"/>
      <c r="Y57" s="430"/>
      <c r="Z57" s="430"/>
      <c r="AA57" s="430"/>
      <c r="AB57" s="430"/>
      <c r="AC57" s="430"/>
      <c r="AD57" s="430"/>
      <c r="AE57" s="430"/>
      <c r="AF57" s="430"/>
      <c r="AG57" s="430"/>
      <c r="AH57" s="430"/>
      <c r="AI57" s="430"/>
      <c r="AJ57" s="430"/>
      <c r="AK57" s="430"/>
      <c r="AL57" s="430"/>
      <c r="AM57" s="430"/>
    </row>
    <row r="58" spans="1:39" ht="15.6" customHeight="1">
      <c r="A58" s="431"/>
      <c r="B58" s="432"/>
      <c r="C58" s="432"/>
      <c r="D58" s="432"/>
      <c r="E58" s="432"/>
      <c r="F58" s="432"/>
      <c r="G58" s="432"/>
      <c r="H58" s="432"/>
      <c r="I58" s="433"/>
      <c r="J58" s="428"/>
      <c r="K58" s="429"/>
      <c r="L58" s="429"/>
      <c r="M58" s="429"/>
      <c r="N58" s="429"/>
      <c r="O58" s="430"/>
      <c r="P58" s="430"/>
      <c r="Q58" s="430"/>
      <c r="R58" s="430"/>
      <c r="S58" s="430"/>
      <c r="T58" s="430"/>
      <c r="U58" s="430"/>
      <c r="V58" s="430"/>
      <c r="W58" s="430"/>
      <c r="X58" s="430"/>
      <c r="Y58" s="430"/>
      <c r="Z58" s="430"/>
      <c r="AA58" s="430"/>
      <c r="AB58" s="430"/>
      <c r="AC58" s="430"/>
      <c r="AD58" s="430"/>
      <c r="AE58" s="430"/>
      <c r="AF58" s="430"/>
      <c r="AG58" s="430"/>
      <c r="AH58" s="430"/>
      <c r="AI58" s="430"/>
      <c r="AJ58" s="430"/>
      <c r="AK58" s="430"/>
      <c r="AL58" s="430"/>
      <c r="AM58" s="430"/>
    </row>
    <row r="59" spans="1:39" ht="15.6" customHeight="1">
      <c r="A59" s="431"/>
      <c r="B59" s="432"/>
      <c r="C59" s="432"/>
      <c r="D59" s="432"/>
      <c r="E59" s="432"/>
      <c r="F59" s="432"/>
      <c r="G59" s="432"/>
      <c r="H59" s="432"/>
      <c r="I59" s="433"/>
      <c r="J59" s="428"/>
      <c r="K59" s="429"/>
      <c r="L59" s="429"/>
      <c r="M59" s="429"/>
      <c r="N59" s="429"/>
      <c r="O59" s="430"/>
      <c r="P59" s="430"/>
      <c r="Q59" s="430"/>
      <c r="R59" s="430"/>
      <c r="S59" s="430"/>
      <c r="T59" s="430"/>
      <c r="U59" s="430"/>
      <c r="V59" s="430"/>
      <c r="W59" s="430"/>
      <c r="X59" s="430"/>
      <c r="Y59" s="430"/>
      <c r="Z59" s="430"/>
      <c r="AA59" s="430"/>
      <c r="AB59" s="430"/>
      <c r="AC59" s="430"/>
      <c r="AD59" s="430"/>
      <c r="AE59" s="430"/>
      <c r="AF59" s="430"/>
      <c r="AG59" s="430"/>
      <c r="AH59" s="430"/>
      <c r="AI59" s="430"/>
      <c r="AJ59" s="430"/>
      <c r="AK59" s="430"/>
      <c r="AL59" s="430"/>
      <c r="AM59" s="430"/>
    </row>
    <row r="60" spans="1:39" ht="15.6" customHeight="1">
      <c r="A60" s="431"/>
      <c r="B60" s="432"/>
      <c r="C60" s="432"/>
      <c r="D60" s="432"/>
      <c r="E60" s="432"/>
      <c r="F60" s="432"/>
      <c r="G60" s="432"/>
      <c r="H60" s="432"/>
      <c r="I60" s="433"/>
      <c r="J60" s="428"/>
      <c r="K60" s="429"/>
      <c r="L60" s="429"/>
      <c r="M60" s="429"/>
      <c r="N60" s="429"/>
      <c r="O60" s="430"/>
      <c r="P60" s="430"/>
      <c r="Q60" s="430"/>
      <c r="R60" s="430"/>
      <c r="S60" s="430"/>
      <c r="T60" s="430"/>
      <c r="U60" s="430"/>
      <c r="V60" s="430"/>
      <c r="W60" s="430"/>
      <c r="X60" s="430"/>
      <c r="Y60" s="430"/>
      <c r="Z60" s="430"/>
      <c r="AA60" s="430"/>
      <c r="AB60" s="430"/>
      <c r="AC60" s="430"/>
      <c r="AD60" s="430"/>
      <c r="AE60" s="430"/>
      <c r="AF60" s="430"/>
      <c r="AG60" s="430"/>
      <c r="AH60" s="430"/>
      <c r="AI60" s="430"/>
      <c r="AJ60" s="430"/>
      <c r="AK60" s="430"/>
      <c r="AL60" s="430"/>
      <c r="AM60" s="430"/>
    </row>
    <row r="61" spans="1:39" ht="15.6" customHeight="1">
      <c r="A61" s="431"/>
      <c r="B61" s="432"/>
      <c r="C61" s="432"/>
      <c r="D61" s="432"/>
      <c r="E61" s="432"/>
      <c r="F61" s="432"/>
      <c r="G61" s="432"/>
      <c r="H61" s="432"/>
      <c r="I61" s="433"/>
      <c r="J61" s="428"/>
      <c r="K61" s="429"/>
      <c r="L61" s="429"/>
      <c r="M61" s="429"/>
      <c r="N61" s="429"/>
      <c r="O61" s="430"/>
      <c r="P61" s="430"/>
      <c r="Q61" s="430"/>
      <c r="R61" s="430"/>
      <c r="S61" s="430"/>
      <c r="T61" s="430"/>
      <c r="U61" s="430"/>
      <c r="V61" s="430"/>
      <c r="W61" s="430"/>
      <c r="X61" s="430"/>
      <c r="Y61" s="430"/>
      <c r="Z61" s="430"/>
      <c r="AA61" s="430"/>
      <c r="AB61" s="430"/>
      <c r="AC61" s="430"/>
      <c r="AD61" s="430"/>
      <c r="AE61" s="430"/>
      <c r="AF61" s="430"/>
      <c r="AG61" s="430"/>
      <c r="AH61" s="430"/>
      <c r="AI61" s="430"/>
      <c r="AJ61" s="430"/>
      <c r="AK61" s="430"/>
      <c r="AL61" s="430"/>
      <c r="AM61" s="430"/>
    </row>
    <row r="62" spans="1:39" ht="15.6" customHeight="1">
      <c r="A62" s="431"/>
      <c r="B62" s="432"/>
      <c r="C62" s="432"/>
      <c r="D62" s="432"/>
      <c r="E62" s="432"/>
      <c r="F62" s="432"/>
      <c r="G62" s="432"/>
      <c r="H62" s="432"/>
      <c r="I62" s="433"/>
      <c r="J62" s="428"/>
      <c r="K62" s="429"/>
      <c r="L62" s="429"/>
      <c r="M62" s="429"/>
      <c r="N62" s="429"/>
      <c r="O62" s="430"/>
      <c r="P62" s="430"/>
      <c r="Q62" s="430"/>
      <c r="R62" s="430"/>
      <c r="S62" s="430"/>
      <c r="T62" s="430"/>
      <c r="U62" s="430"/>
      <c r="V62" s="430"/>
      <c r="W62" s="430"/>
      <c r="X62" s="430"/>
      <c r="Y62" s="430"/>
      <c r="Z62" s="430"/>
      <c r="AA62" s="430"/>
      <c r="AB62" s="430"/>
      <c r="AC62" s="430"/>
      <c r="AD62" s="430"/>
      <c r="AE62" s="430"/>
      <c r="AF62" s="430"/>
      <c r="AG62" s="430"/>
      <c r="AH62" s="430"/>
      <c r="AI62" s="430"/>
      <c r="AJ62" s="430"/>
      <c r="AK62" s="430"/>
      <c r="AL62" s="430"/>
      <c r="AM62" s="430"/>
    </row>
    <row r="63" spans="1:39" ht="15.6" customHeight="1">
      <c r="A63" s="431"/>
      <c r="B63" s="432"/>
      <c r="C63" s="432"/>
      <c r="D63" s="432"/>
      <c r="E63" s="432"/>
      <c r="F63" s="432"/>
      <c r="G63" s="432"/>
      <c r="H63" s="432"/>
      <c r="I63" s="433"/>
      <c r="J63" s="428"/>
      <c r="K63" s="429"/>
      <c r="L63" s="429"/>
      <c r="M63" s="429"/>
      <c r="N63" s="429"/>
      <c r="O63" s="430"/>
      <c r="P63" s="430"/>
      <c r="Q63" s="430"/>
      <c r="R63" s="430"/>
      <c r="S63" s="430"/>
      <c r="T63" s="430"/>
      <c r="U63" s="430"/>
      <c r="V63" s="430"/>
      <c r="W63" s="430"/>
      <c r="X63" s="430"/>
      <c r="Y63" s="430"/>
      <c r="Z63" s="430"/>
      <c r="AA63" s="430"/>
      <c r="AB63" s="430"/>
      <c r="AC63" s="430"/>
      <c r="AD63" s="430"/>
      <c r="AE63" s="430"/>
      <c r="AF63" s="430"/>
      <c r="AG63" s="430"/>
      <c r="AH63" s="430"/>
      <c r="AI63" s="430"/>
      <c r="AJ63" s="430"/>
      <c r="AK63" s="430"/>
      <c r="AL63" s="430"/>
      <c r="AM63" s="430"/>
    </row>
    <row r="64" spans="1:39" ht="15.6" customHeight="1">
      <c r="A64" s="431"/>
      <c r="B64" s="432"/>
      <c r="C64" s="432"/>
      <c r="D64" s="432"/>
      <c r="E64" s="432"/>
      <c r="F64" s="432"/>
      <c r="G64" s="432"/>
      <c r="H64" s="432"/>
      <c r="I64" s="433"/>
      <c r="J64" s="428"/>
      <c r="K64" s="429"/>
      <c r="L64" s="429"/>
      <c r="M64" s="429"/>
      <c r="N64" s="429"/>
      <c r="O64" s="430"/>
      <c r="P64" s="430"/>
      <c r="Q64" s="430"/>
      <c r="R64" s="430"/>
      <c r="S64" s="430"/>
      <c r="T64" s="430"/>
      <c r="U64" s="430"/>
      <c r="V64" s="430"/>
      <c r="W64" s="430"/>
      <c r="X64" s="430"/>
      <c r="Y64" s="430"/>
      <c r="Z64" s="430"/>
      <c r="AA64" s="430"/>
      <c r="AB64" s="430"/>
      <c r="AC64" s="430"/>
      <c r="AD64" s="430"/>
      <c r="AE64" s="430"/>
      <c r="AF64" s="430"/>
      <c r="AG64" s="430"/>
      <c r="AH64" s="430"/>
      <c r="AI64" s="430"/>
      <c r="AJ64" s="430"/>
      <c r="AK64" s="430"/>
      <c r="AL64" s="430"/>
      <c r="AM64" s="430"/>
    </row>
    <row r="65" spans="1:39" ht="15.6" customHeight="1">
      <c r="A65" s="431"/>
      <c r="B65" s="432"/>
      <c r="C65" s="432"/>
      <c r="D65" s="432"/>
      <c r="E65" s="432"/>
      <c r="F65" s="432"/>
      <c r="G65" s="432"/>
      <c r="H65" s="432"/>
      <c r="I65" s="433"/>
      <c r="J65" s="428"/>
      <c r="K65" s="429"/>
      <c r="L65" s="429"/>
      <c r="M65" s="429"/>
      <c r="N65" s="429"/>
      <c r="O65" s="430"/>
      <c r="P65" s="430"/>
      <c r="Q65" s="430"/>
      <c r="R65" s="430"/>
      <c r="S65" s="430"/>
      <c r="T65" s="430"/>
      <c r="U65" s="430"/>
      <c r="V65" s="430"/>
      <c r="W65" s="430"/>
      <c r="X65" s="430"/>
      <c r="Y65" s="430"/>
      <c r="Z65" s="430"/>
      <c r="AA65" s="430"/>
      <c r="AB65" s="430"/>
      <c r="AC65" s="430"/>
      <c r="AD65" s="430"/>
      <c r="AE65" s="430"/>
      <c r="AF65" s="430"/>
      <c r="AG65" s="430"/>
      <c r="AH65" s="430"/>
      <c r="AI65" s="430"/>
      <c r="AJ65" s="430"/>
      <c r="AK65" s="430"/>
      <c r="AL65" s="430"/>
      <c r="AM65" s="430"/>
    </row>
    <row r="66" spans="1:39" ht="15.6" customHeight="1">
      <c r="A66" s="431"/>
      <c r="B66" s="432"/>
      <c r="C66" s="432"/>
      <c r="D66" s="432"/>
      <c r="E66" s="432"/>
      <c r="F66" s="432"/>
      <c r="G66" s="432"/>
      <c r="H66" s="432"/>
      <c r="I66" s="433"/>
      <c r="J66" s="428"/>
      <c r="K66" s="429"/>
      <c r="L66" s="429"/>
      <c r="M66" s="429"/>
      <c r="N66" s="429"/>
      <c r="O66" s="430"/>
      <c r="P66" s="430"/>
      <c r="Q66" s="430"/>
      <c r="R66" s="430"/>
      <c r="S66" s="430"/>
      <c r="T66" s="430"/>
      <c r="U66" s="430"/>
      <c r="V66" s="430"/>
      <c r="W66" s="430"/>
      <c r="X66" s="430"/>
      <c r="Y66" s="430"/>
      <c r="Z66" s="430"/>
      <c r="AA66" s="430"/>
      <c r="AB66" s="430"/>
      <c r="AC66" s="430"/>
      <c r="AD66" s="430"/>
      <c r="AE66" s="430"/>
      <c r="AF66" s="430"/>
      <c r="AG66" s="430"/>
      <c r="AH66" s="430"/>
      <c r="AI66" s="430"/>
      <c r="AJ66" s="430"/>
      <c r="AK66" s="430"/>
      <c r="AL66" s="430"/>
      <c r="AM66" s="430"/>
    </row>
    <row r="67" spans="1:39" ht="22.5" customHeight="1">
      <c r="A67" s="449" t="s">
        <v>33</v>
      </c>
      <c r="B67" s="450"/>
      <c r="C67" s="450"/>
      <c r="D67" s="451"/>
      <c r="E67" s="452"/>
      <c r="F67" s="453"/>
      <c r="G67" s="453"/>
      <c r="H67" s="453"/>
      <c r="I67" s="454"/>
      <c r="J67" s="455"/>
      <c r="K67" s="456"/>
      <c r="L67" s="456"/>
      <c r="M67" s="456"/>
      <c r="N67" s="457"/>
      <c r="O67" s="458"/>
      <c r="P67" s="459"/>
      <c r="Q67" s="459"/>
      <c r="R67" s="459"/>
      <c r="S67" s="459"/>
      <c r="T67" s="459"/>
      <c r="U67" s="459"/>
      <c r="V67" s="459"/>
      <c r="W67" s="459"/>
      <c r="X67" s="459"/>
      <c r="Y67" s="459"/>
      <c r="Z67" s="459"/>
      <c r="AA67" s="459"/>
      <c r="AB67" s="459"/>
      <c r="AC67" s="459"/>
      <c r="AD67" s="459"/>
      <c r="AE67" s="459"/>
      <c r="AF67" s="459"/>
      <c r="AG67" s="459"/>
      <c r="AH67" s="459"/>
      <c r="AI67" s="459"/>
      <c r="AJ67" s="459"/>
      <c r="AK67" s="459"/>
      <c r="AL67" s="459"/>
      <c r="AM67" s="460"/>
    </row>
    <row r="68" spans="1:39" ht="10.5" customHeight="1">
      <c r="A68" s="127"/>
      <c r="B68" s="127"/>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79"/>
      <c r="AL68" s="179"/>
      <c r="AM68" s="179"/>
    </row>
    <row r="69" spans="1:39" ht="11.45" customHeight="1">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row>
    <row r="70" spans="1:39" s="115" customFormat="1" ht="11.45" customHeight="1">
      <c r="A70" s="115" t="s">
        <v>199</v>
      </c>
      <c r="B70" s="139"/>
      <c r="C70" s="139"/>
      <c r="D70" s="139"/>
    </row>
    <row r="71" spans="1:39" s="115" customFormat="1" ht="11.45" customHeight="1">
      <c r="A71" s="461" t="s">
        <v>203</v>
      </c>
      <c r="B71" s="461"/>
      <c r="C71" s="461"/>
      <c r="D71" s="461"/>
      <c r="E71" s="461"/>
      <c r="F71" s="461"/>
      <c r="G71" s="461"/>
      <c r="H71" s="461"/>
      <c r="I71" s="461"/>
      <c r="J71" s="461"/>
      <c r="K71" s="461"/>
      <c r="L71" s="461"/>
      <c r="M71" s="461"/>
      <c r="N71" s="461"/>
      <c r="O71" s="461"/>
      <c r="P71" s="461"/>
      <c r="Q71" s="461"/>
      <c r="R71" s="461"/>
      <c r="S71" s="461"/>
      <c r="T71" s="461"/>
      <c r="U71" s="461"/>
      <c r="V71" s="461"/>
      <c r="W71" s="461"/>
      <c r="X71" s="461"/>
      <c r="Y71" s="461"/>
      <c r="Z71" s="461"/>
      <c r="AA71" s="461"/>
      <c r="AB71" s="461"/>
      <c r="AC71" s="461"/>
      <c r="AD71" s="461"/>
      <c r="AE71" s="461"/>
      <c r="AF71" s="461"/>
      <c r="AG71" s="461"/>
      <c r="AH71" s="461"/>
      <c r="AI71" s="461"/>
      <c r="AJ71" s="461"/>
      <c r="AK71" s="461"/>
      <c r="AL71" s="461"/>
    </row>
    <row r="72" spans="1:39" s="115" customFormat="1" ht="11.45" customHeight="1">
      <c r="A72" s="462" t="s">
        <v>176</v>
      </c>
      <c r="B72" s="463"/>
      <c r="C72" s="463"/>
      <c r="D72" s="463"/>
      <c r="E72" s="463"/>
      <c r="F72" s="463"/>
      <c r="G72" s="463"/>
      <c r="H72" s="463"/>
      <c r="I72" s="463"/>
      <c r="J72" s="463"/>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80"/>
    </row>
    <row r="73" spans="1:39" ht="11.45" customHeight="1">
      <c r="A73" s="483" t="s">
        <v>237</v>
      </c>
      <c r="B73" s="483"/>
      <c r="C73" s="483"/>
      <c r="D73" s="483"/>
      <c r="E73" s="483"/>
      <c r="F73" s="483"/>
      <c r="G73" s="483"/>
      <c r="H73" s="483"/>
      <c r="I73" s="483"/>
      <c r="J73" s="483"/>
      <c r="K73" s="483"/>
      <c r="L73" s="483"/>
      <c r="M73" s="483"/>
      <c r="N73" s="483"/>
      <c r="O73" s="483"/>
      <c r="P73" s="483"/>
      <c r="Q73" s="483"/>
      <c r="R73" s="483"/>
      <c r="S73" s="483"/>
      <c r="T73" s="483"/>
      <c r="U73" s="483"/>
      <c r="V73" s="483"/>
      <c r="W73" s="483"/>
      <c r="X73" s="483"/>
      <c r="Y73" s="483"/>
      <c r="Z73" s="483"/>
      <c r="AA73" s="483"/>
      <c r="AB73" s="483"/>
      <c r="AC73" s="483"/>
      <c r="AD73" s="483"/>
      <c r="AE73" s="483"/>
      <c r="AF73" s="483"/>
      <c r="AG73" s="483"/>
      <c r="AH73" s="483"/>
      <c r="AI73" s="483"/>
      <c r="AJ73" s="483"/>
      <c r="AK73" s="483"/>
      <c r="AL73" s="483"/>
      <c r="AM73" s="174"/>
    </row>
    <row r="74" spans="1:39" ht="11.45" customHeight="1">
      <c r="A74" s="483"/>
      <c r="B74" s="483"/>
      <c r="C74" s="483"/>
      <c r="D74" s="483"/>
      <c r="E74" s="483"/>
      <c r="F74" s="483"/>
      <c r="G74" s="483"/>
      <c r="H74" s="483"/>
      <c r="I74" s="483"/>
      <c r="J74" s="483"/>
      <c r="K74" s="483"/>
      <c r="L74" s="483"/>
      <c r="M74" s="483"/>
      <c r="N74" s="483"/>
      <c r="O74" s="483"/>
      <c r="P74" s="483"/>
      <c r="Q74" s="483"/>
      <c r="R74" s="483"/>
      <c r="S74" s="483"/>
      <c r="T74" s="483"/>
      <c r="U74" s="483"/>
      <c r="V74" s="483"/>
      <c r="W74" s="483"/>
      <c r="X74" s="483"/>
      <c r="Y74" s="483"/>
      <c r="Z74" s="483"/>
      <c r="AA74" s="483"/>
      <c r="AB74" s="483"/>
      <c r="AC74" s="483"/>
      <c r="AD74" s="483"/>
      <c r="AE74" s="483"/>
      <c r="AF74" s="483"/>
      <c r="AG74" s="483"/>
      <c r="AH74" s="483"/>
      <c r="AI74" s="483"/>
      <c r="AJ74" s="483"/>
      <c r="AK74" s="483"/>
      <c r="AL74" s="483"/>
      <c r="AM74" s="174"/>
    </row>
    <row r="75" spans="1:39" ht="11.45" customHeight="1">
      <c r="A75" s="483"/>
      <c r="B75" s="483"/>
      <c r="C75" s="483"/>
      <c r="D75" s="483"/>
      <c r="E75" s="483"/>
      <c r="F75" s="483"/>
      <c r="G75" s="483"/>
      <c r="H75" s="483"/>
      <c r="I75" s="483"/>
      <c r="J75" s="483"/>
      <c r="K75" s="483"/>
      <c r="L75" s="483"/>
      <c r="M75" s="483"/>
      <c r="N75" s="483"/>
      <c r="O75" s="483"/>
      <c r="P75" s="483"/>
      <c r="Q75" s="483"/>
      <c r="R75" s="483"/>
      <c r="S75" s="483"/>
      <c r="T75" s="483"/>
      <c r="U75" s="483"/>
      <c r="V75" s="483"/>
      <c r="W75" s="483"/>
      <c r="X75" s="483"/>
      <c r="Y75" s="483"/>
      <c r="Z75" s="483"/>
      <c r="AA75" s="483"/>
      <c r="AB75" s="483"/>
      <c r="AC75" s="483"/>
      <c r="AD75" s="483"/>
      <c r="AE75" s="483"/>
      <c r="AF75" s="483"/>
      <c r="AG75" s="483"/>
      <c r="AH75" s="483"/>
      <c r="AI75" s="483"/>
      <c r="AJ75" s="483"/>
      <c r="AK75" s="483"/>
      <c r="AL75" s="483"/>
      <c r="AM75" s="174"/>
    </row>
    <row r="76" spans="1:39" ht="11.45" customHeight="1">
      <c r="A76" s="483"/>
      <c r="B76" s="483"/>
      <c r="C76" s="483"/>
      <c r="D76" s="483"/>
      <c r="E76" s="483"/>
      <c r="F76" s="483"/>
      <c r="G76" s="483"/>
      <c r="H76" s="483"/>
      <c r="I76" s="483"/>
      <c r="J76" s="483"/>
      <c r="K76" s="483"/>
      <c r="L76" s="483"/>
      <c r="M76" s="483"/>
      <c r="N76" s="483"/>
      <c r="O76" s="483"/>
      <c r="P76" s="483"/>
      <c r="Q76" s="483"/>
      <c r="R76" s="483"/>
      <c r="S76" s="483"/>
      <c r="T76" s="483"/>
      <c r="U76" s="483"/>
      <c r="V76" s="483"/>
      <c r="W76" s="483"/>
      <c r="X76" s="483"/>
      <c r="Y76" s="483"/>
      <c r="Z76" s="483"/>
      <c r="AA76" s="483"/>
      <c r="AB76" s="483"/>
      <c r="AC76" s="483"/>
      <c r="AD76" s="483"/>
      <c r="AE76" s="483"/>
      <c r="AF76" s="483"/>
      <c r="AG76" s="483"/>
      <c r="AH76" s="483"/>
      <c r="AI76" s="483"/>
      <c r="AJ76" s="483"/>
      <c r="AK76" s="483"/>
      <c r="AL76" s="483"/>
      <c r="AM76" s="174"/>
    </row>
    <row r="77" spans="1:39" ht="11.45" customHeight="1">
      <c r="A77" s="483"/>
      <c r="B77" s="483"/>
      <c r="C77" s="483"/>
      <c r="D77" s="483"/>
      <c r="E77" s="483"/>
      <c r="F77" s="483"/>
      <c r="G77" s="483"/>
      <c r="H77" s="483"/>
      <c r="I77" s="483"/>
      <c r="J77" s="483"/>
      <c r="K77" s="483"/>
      <c r="L77" s="483"/>
      <c r="M77" s="483"/>
      <c r="N77" s="483"/>
      <c r="O77" s="483"/>
      <c r="P77" s="483"/>
      <c r="Q77" s="483"/>
      <c r="R77" s="483"/>
      <c r="S77" s="483"/>
      <c r="T77" s="483"/>
      <c r="U77" s="483"/>
      <c r="V77" s="483"/>
      <c r="W77" s="483"/>
      <c r="X77" s="483"/>
      <c r="Y77" s="483"/>
      <c r="Z77" s="483"/>
      <c r="AA77" s="483"/>
      <c r="AB77" s="483"/>
      <c r="AC77" s="483"/>
      <c r="AD77" s="483"/>
      <c r="AE77" s="483"/>
      <c r="AF77" s="483"/>
      <c r="AG77" s="483"/>
      <c r="AH77" s="483"/>
      <c r="AI77" s="483"/>
      <c r="AJ77" s="483"/>
      <c r="AK77" s="483"/>
      <c r="AL77" s="483"/>
      <c r="AM77" s="174"/>
    </row>
    <row r="78" spans="1:39" ht="11.45" customHeight="1">
      <c r="A78" s="483"/>
      <c r="B78" s="483"/>
      <c r="C78" s="483"/>
      <c r="D78" s="483"/>
      <c r="E78" s="483"/>
      <c r="F78" s="483"/>
      <c r="G78" s="483"/>
      <c r="H78" s="483"/>
      <c r="I78" s="483"/>
      <c r="J78" s="483"/>
      <c r="K78" s="483"/>
      <c r="L78" s="483"/>
      <c r="M78" s="483"/>
      <c r="N78" s="483"/>
      <c r="O78" s="483"/>
      <c r="P78" s="483"/>
      <c r="Q78" s="483"/>
      <c r="R78" s="483"/>
      <c r="S78" s="483"/>
      <c r="T78" s="483"/>
      <c r="U78" s="483"/>
      <c r="V78" s="483"/>
      <c r="W78" s="483"/>
      <c r="X78" s="483"/>
      <c r="Y78" s="483"/>
      <c r="Z78" s="483"/>
      <c r="AA78" s="483"/>
      <c r="AB78" s="483"/>
      <c r="AC78" s="483"/>
      <c r="AD78" s="483"/>
      <c r="AE78" s="483"/>
      <c r="AF78" s="483"/>
      <c r="AG78" s="483"/>
      <c r="AH78" s="483"/>
      <c r="AI78" s="483"/>
      <c r="AJ78" s="483"/>
      <c r="AK78" s="483"/>
      <c r="AL78" s="483"/>
      <c r="AM78" s="174"/>
    </row>
    <row r="79" spans="1:39" ht="11.45" customHeight="1">
      <c r="A79" s="483"/>
      <c r="B79" s="483"/>
      <c r="C79" s="483"/>
      <c r="D79" s="483"/>
      <c r="E79" s="483"/>
      <c r="F79" s="483"/>
      <c r="G79" s="483"/>
      <c r="H79" s="483"/>
      <c r="I79" s="483"/>
      <c r="J79" s="483"/>
      <c r="K79" s="483"/>
      <c r="L79" s="483"/>
      <c r="M79" s="483"/>
      <c r="N79" s="483"/>
      <c r="O79" s="483"/>
      <c r="P79" s="483"/>
      <c r="Q79" s="483"/>
      <c r="R79" s="483"/>
      <c r="S79" s="483"/>
      <c r="T79" s="483"/>
      <c r="U79" s="483"/>
      <c r="V79" s="483"/>
      <c r="W79" s="483"/>
      <c r="X79" s="483"/>
      <c r="Y79" s="483"/>
      <c r="Z79" s="483"/>
      <c r="AA79" s="483"/>
      <c r="AB79" s="483"/>
      <c r="AC79" s="483"/>
      <c r="AD79" s="483"/>
      <c r="AE79" s="483"/>
      <c r="AF79" s="483"/>
      <c r="AG79" s="483"/>
      <c r="AH79" s="483"/>
      <c r="AI79" s="483"/>
      <c r="AJ79" s="483"/>
      <c r="AK79" s="483"/>
      <c r="AL79" s="483"/>
      <c r="AM79" s="174"/>
    </row>
    <row r="80" spans="1:39" ht="11.45" customHeight="1">
      <c r="A80" s="483"/>
      <c r="B80" s="483"/>
      <c r="C80" s="483"/>
      <c r="D80" s="483"/>
      <c r="E80" s="483"/>
      <c r="F80" s="483"/>
      <c r="G80" s="483"/>
      <c r="H80" s="483"/>
      <c r="I80" s="483"/>
      <c r="J80" s="483"/>
      <c r="K80" s="483"/>
      <c r="L80" s="483"/>
      <c r="M80" s="483"/>
      <c r="N80" s="483"/>
      <c r="O80" s="483"/>
      <c r="P80" s="483"/>
      <c r="Q80" s="483"/>
      <c r="R80" s="483"/>
      <c r="S80" s="483"/>
      <c r="T80" s="483"/>
      <c r="U80" s="483"/>
      <c r="V80" s="483"/>
      <c r="W80" s="483"/>
      <c r="X80" s="483"/>
      <c r="Y80" s="483"/>
      <c r="Z80" s="483"/>
      <c r="AA80" s="483"/>
      <c r="AB80" s="483"/>
      <c r="AC80" s="483"/>
      <c r="AD80" s="483"/>
      <c r="AE80" s="483"/>
      <c r="AF80" s="483"/>
      <c r="AG80" s="483"/>
      <c r="AH80" s="483"/>
      <c r="AI80" s="483"/>
      <c r="AJ80" s="483"/>
      <c r="AK80" s="483"/>
      <c r="AL80" s="483"/>
      <c r="AM80" s="174"/>
    </row>
    <row r="81" spans="1:39" ht="11.45" customHeight="1">
      <c r="A81" s="483"/>
      <c r="B81" s="483"/>
      <c r="C81" s="483"/>
      <c r="D81" s="483"/>
      <c r="E81" s="483"/>
      <c r="F81" s="483"/>
      <c r="G81" s="483"/>
      <c r="H81" s="483"/>
      <c r="I81" s="483"/>
      <c r="J81" s="483"/>
      <c r="K81" s="483"/>
      <c r="L81" s="483"/>
      <c r="M81" s="483"/>
      <c r="N81" s="483"/>
      <c r="O81" s="483"/>
      <c r="P81" s="483"/>
      <c r="Q81" s="483"/>
      <c r="R81" s="483"/>
      <c r="S81" s="483"/>
      <c r="T81" s="483"/>
      <c r="U81" s="483"/>
      <c r="V81" s="483"/>
      <c r="W81" s="483"/>
      <c r="X81" s="483"/>
      <c r="Y81" s="483"/>
      <c r="Z81" s="483"/>
      <c r="AA81" s="483"/>
      <c r="AB81" s="483"/>
      <c r="AC81" s="483"/>
      <c r="AD81" s="483"/>
      <c r="AE81" s="483"/>
      <c r="AF81" s="483"/>
      <c r="AG81" s="483"/>
      <c r="AH81" s="483"/>
      <c r="AI81" s="483"/>
      <c r="AJ81" s="483"/>
      <c r="AK81" s="483"/>
      <c r="AL81" s="483"/>
      <c r="AM81" s="174"/>
    </row>
    <row r="82" spans="1:39" ht="11.45" customHeight="1">
      <c r="A82" s="483"/>
      <c r="B82" s="483"/>
      <c r="C82" s="483"/>
      <c r="D82" s="483"/>
      <c r="E82" s="483"/>
      <c r="F82" s="483"/>
      <c r="G82" s="483"/>
      <c r="H82" s="483"/>
      <c r="I82" s="483"/>
      <c r="J82" s="483"/>
      <c r="K82" s="483"/>
      <c r="L82" s="483"/>
      <c r="M82" s="483"/>
      <c r="N82" s="483"/>
      <c r="O82" s="483"/>
      <c r="P82" s="483"/>
      <c r="Q82" s="483"/>
      <c r="R82" s="483"/>
      <c r="S82" s="483"/>
      <c r="T82" s="483"/>
      <c r="U82" s="483"/>
      <c r="V82" s="483"/>
      <c r="W82" s="483"/>
      <c r="X82" s="483"/>
      <c r="Y82" s="483"/>
      <c r="Z82" s="483"/>
      <c r="AA82" s="483"/>
      <c r="AB82" s="483"/>
      <c r="AC82" s="483"/>
      <c r="AD82" s="483"/>
      <c r="AE82" s="483"/>
      <c r="AF82" s="483"/>
      <c r="AG82" s="483"/>
      <c r="AH82" s="483"/>
      <c r="AI82" s="483"/>
      <c r="AJ82" s="483"/>
      <c r="AK82" s="483"/>
      <c r="AL82" s="483"/>
      <c r="AM82" s="174"/>
    </row>
    <row r="83" spans="1:39" ht="11.45" customHeight="1">
      <c r="A83" s="483"/>
      <c r="B83" s="483"/>
      <c r="C83" s="483"/>
      <c r="D83" s="483"/>
      <c r="E83" s="483"/>
      <c r="F83" s="483"/>
      <c r="G83" s="483"/>
      <c r="H83" s="483"/>
      <c r="I83" s="483"/>
      <c r="J83" s="483"/>
      <c r="K83" s="483"/>
      <c r="L83" s="483"/>
      <c r="M83" s="483"/>
      <c r="N83" s="483"/>
      <c r="O83" s="483"/>
      <c r="P83" s="483"/>
      <c r="Q83" s="483"/>
      <c r="R83" s="483"/>
      <c r="S83" s="483"/>
      <c r="T83" s="483"/>
      <c r="U83" s="483"/>
      <c r="V83" s="483"/>
      <c r="W83" s="483"/>
      <c r="X83" s="483"/>
      <c r="Y83" s="483"/>
      <c r="Z83" s="483"/>
      <c r="AA83" s="483"/>
      <c r="AB83" s="483"/>
      <c r="AC83" s="483"/>
      <c r="AD83" s="483"/>
      <c r="AE83" s="483"/>
      <c r="AF83" s="483"/>
      <c r="AG83" s="483"/>
      <c r="AH83" s="483"/>
      <c r="AI83" s="483"/>
      <c r="AJ83" s="483"/>
      <c r="AK83" s="483"/>
      <c r="AL83" s="483"/>
      <c r="AM83" s="174"/>
    </row>
    <row r="84" spans="1:39" ht="11.45" customHeight="1">
      <c r="A84" s="483"/>
      <c r="B84" s="483"/>
      <c r="C84" s="483"/>
      <c r="D84" s="483"/>
      <c r="E84" s="483"/>
      <c r="F84" s="483"/>
      <c r="G84" s="483"/>
      <c r="H84" s="483"/>
      <c r="I84" s="483"/>
      <c r="J84" s="483"/>
      <c r="K84" s="483"/>
      <c r="L84" s="483"/>
      <c r="M84" s="483"/>
      <c r="N84" s="483"/>
      <c r="O84" s="483"/>
      <c r="P84" s="483"/>
      <c r="Q84" s="483"/>
      <c r="R84" s="483"/>
      <c r="S84" s="483"/>
      <c r="T84" s="483"/>
      <c r="U84" s="483"/>
      <c r="V84" s="483"/>
      <c r="W84" s="483"/>
      <c r="X84" s="483"/>
      <c r="Y84" s="483"/>
      <c r="Z84" s="483"/>
      <c r="AA84" s="483"/>
      <c r="AB84" s="483"/>
      <c r="AC84" s="483"/>
      <c r="AD84" s="483"/>
      <c r="AE84" s="483"/>
      <c r="AF84" s="483"/>
      <c r="AG84" s="483"/>
      <c r="AH84" s="483"/>
      <c r="AI84" s="483"/>
      <c r="AJ84" s="483"/>
      <c r="AK84" s="483"/>
      <c r="AL84" s="483"/>
      <c r="AM84" s="174"/>
    </row>
    <row r="85" spans="1:39" ht="11.45" customHeight="1">
      <c r="A85" s="483"/>
      <c r="B85" s="483"/>
      <c r="C85" s="483"/>
      <c r="D85" s="483"/>
      <c r="E85" s="483"/>
      <c r="F85" s="483"/>
      <c r="G85" s="483"/>
      <c r="H85" s="483"/>
      <c r="I85" s="483"/>
      <c r="J85" s="483"/>
      <c r="K85" s="483"/>
      <c r="L85" s="483"/>
      <c r="M85" s="483"/>
      <c r="N85" s="483"/>
      <c r="O85" s="483"/>
      <c r="P85" s="483"/>
      <c r="Q85" s="483"/>
      <c r="R85" s="483"/>
      <c r="S85" s="483"/>
      <c r="T85" s="483"/>
      <c r="U85" s="483"/>
      <c r="V85" s="483"/>
      <c r="W85" s="483"/>
      <c r="X85" s="483"/>
      <c r="Y85" s="483"/>
      <c r="Z85" s="483"/>
      <c r="AA85" s="483"/>
      <c r="AB85" s="483"/>
      <c r="AC85" s="483"/>
      <c r="AD85" s="483"/>
      <c r="AE85" s="483"/>
      <c r="AF85" s="483"/>
      <c r="AG85" s="483"/>
      <c r="AH85" s="483"/>
      <c r="AI85" s="483"/>
      <c r="AJ85" s="483"/>
      <c r="AK85" s="483"/>
      <c r="AL85" s="483"/>
      <c r="AM85" s="174"/>
    </row>
    <row r="86" spans="1:39" ht="32.25" customHeight="1">
      <c r="A86" s="483"/>
      <c r="B86" s="483"/>
      <c r="C86" s="483"/>
      <c r="D86" s="483"/>
      <c r="E86" s="483"/>
      <c r="F86" s="483"/>
      <c r="G86" s="483"/>
      <c r="H86" s="483"/>
      <c r="I86" s="483"/>
      <c r="J86" s="483"/>
      <c r="K86" s="483"/>
      <c r="L86" s="483"/>
      <c r="M86" s="483"/>
      <c r="N86" s="483"/>
      <c r="O86" s="483"/>
      <c r="P86" s="483"/>
      <c r="Q86" s="483"/>
      <c r="R86" s="483"/>
      <c r="S86" s="483"/>
      <c r="T86" s="483"/>
      <c r="U86" s="483"/>
      <c r="V86" s="483"/>
      <c r="W86" s="483"/>
      <c r="X86" s="483"/>
      <c r="Y86" s="483"/>
      <c r="Z86" s="483"/>
      <c r="AA86" s="483"/>
      <c r="AB86" s="483"/>
      <c r="AC86" s="483"/>
      <c r="AD86" s="483"/>
      <c r="AE86" s="483"/>
      <c r="AF86" s="483"/>
      <c r="AG86" s="483"/>
      <c r="AH86" s="483"/>
      <c r="AI86" s="483"/>
      <c r="AJ86" s="483"/>
      <c r="AK86" s="483"/>
      <c r="AL86" s="483"/>
      <c r="AM86" s="174"/>
    </row>
    <row r="87" spans="1:39" ht="11.45" customHeight="1">
      <c r="A87" s="464" t="s">
        <v>293</v>
      </c>
      <c r="B87" s="465"/>
      <c r="C87" s="465"/>
      <c r="D87" s="46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81"/>
      <c r="AM87" s="174"/>
    </row>
    <row r="88" spans="1:39" ht="11.45" customHeight="1">
      <c r="A88" s="483" t="s">
        <v>11</v>
      </c>
      <c r="B88" s="483"/>
      <c r="C88" s="483"/>
      <c r="D88" s="483"/>
      <c r="E88" s="483"/>
      <c r="F88" s="483"/>
      <c r="G88" s="483"/>
      <c r="H88" s="483"/>
      <c r="I88" s="483"/>
      <c r="J88" s="483"/>
      <c r="K88" s="483"/>
      <c r="L88" s="483"/>
      <c r="M88" s="483"/>
      <c r="N88" s="483"/>
      <c r="O88" s="483"/>
      <c r="P88" s="483"/>
      <c r="Q88" s="483"/>
      <c r="R88" s="483"/>
      <c r="S88" s="483"/>
      <c r="T88" s="483"/>
      <c r="U88" s="483"/>
      <c r="V88" s="483"/>
      <c r="W88" s="483"/>
      <c r="X88" s="483"/>
      <c r="Y88" s="483"/>
      <c r="Z88" s="483"/>
      <c r="AA88" s="483"/>
      <c r="AB88" s="483"/>
      <c r="AC88" s="483"/>
      <c r="AD88" s="483"/>
      <c r="AE88" s="483"/>
      <c r="AF88" s="483"/>
      <c r="AG88" s="483"/>
      <c r="AH88" s="483"/>
      <c r="AI88" s="483"/>
      <c r="AJ88" s="483"/>
      <c r="AK88" s="483"/>
      <c r="AL88" s="483"/>
      <c r="AM88" s="174"/>
    </row>
    <row r="89" spans="1:39" ht="11.45" customHeight="1">
      <c r="A89" s="483"/>
      <c r="B89" s="483"/>
      <c r="C89" s="483"/>
      <c r="D89" s="483"/>
      <c r="E89" s="483"/>
      <c r="F89" s="483"/>
      <c r="G89" s="483"/>
      <c r="H89" s="483"/>
      <c r="I89" s="483"/>
      <c r="J89" s="483"/>
      <c r="K89" s="483"/>
      <c r="L89" s="483"/>
      <c r="M89" s="483"/>
      <c r="N89" s="483"/>
      <c r="O89" s="483"/>
      <c r="P89" s="483"/>
      <c r="Q89" s="483"/>
      <c r="R89" s="483"/>
      <c r="S89" s="483"/>
      <c r="T89" s="483"/>
      <c r="U89" s="483"/>
      <c r="V89" s="483"/>
      <c r="W89" s="483"/>
      <c r="X89" s="483"/>
      <c r="Y89" s="483"/>
      <c r="Z89" s="483"/>
      <c r="AA89" s="483"/>
      <c r="AB89" s="483"/>
      <c r="AC89" s="483"/>
      <c r="AD89" s="483"/>
      <c r="AE89" s="483"/>
      <c r="AF89" s="483"/>
      <c r="AG89" s="483"/>
      <c r="AH89" s="483"/>
      <c r="AI89" s="483"/>
      <c r="AJ89" s="483"/>
      <c r="AK89" s="483"/>
      <c r="AL89" s="483"/>
      <c r="AM89" s="174"/>
    </row>
    <row r="90" spans="1:39" ht="11.45" customHeight="1">
      <c r="A90" s="483"/>
      <c r="B90" s="483"/>
      <c r="C90" s="483"/>
      <c r="D90" s="483"/>
      <c r="E90" s="483"/>
      <c r="F90" s="483"/>
      <c r="G90" s="483"/>
      <c r="H90" s="483"/>
      <c r="I90" s="483"/>
      <c r="J90" s="483"/>
      <c r="K90" s="483"/>
      <c r="L90" s="483"/>
      <c r="M90" s="483"/>
      <c r="N90" s="483"/>
      <c r="O90" s="483"/>
      <c r="P90" s="483"/>
      <c r="Q90" s="483"/>
      <c r="R90" s="483"/>
      <c r="S90" s="483"/>
      <c r="T90" s="483"/>
      <c r="U90" s="483"/>
      <c r="V90" s="483"/>
      <c r="W90" s="483"/>
      <c r="X90" s="483"/>
      <c r="Y90" s="483"/>
      <c r="Z90" s="483"/>
      <c r="AA90" s="483"/>
      <c r="AB90" s="483"/>
      <c r="AC90" s="483"/>
      <c r="AD90" s="483"/>
      <c r="AE90" s="483"/>
      <c r="AF90" s="483"/>
      <c r="AG90" s="483"/>
      <c r="AH90" s="483"/>
      <c r="AI90" s="483"/>
      <c r="AJ90" s="483"/>
      <c r="AK90" s="483"/>
      <c r="AL90" s="483"/>
      <c r="AM90" s="174"/>
    </row>
    <row r="91" spans="1:39" ht="11.45" customHeight="1">
      <c r="A91" s="483"/>
      <c r="B91" s="483"/>
      <c r="C91" s="483"/>
      <c r="D91" s="483"/>
      <c r="E91" s="483"/>
      <c r="F91" s="483"/>
      <c r="G91" s="483"/>
      <c r="H91" s="483"/>
      <c r="I91" s="483"/>
      <c r="J91" s="483"/>
      <c r="K91" s="483"/>
      <c r="L91" s="483"/>
      <c r="M91" s="483"/>
      <c r="N91" s="483"/>
      <c r="O91" s="483"/>
      <c r="P91" s="483"/>
      <c r="Q91" s="483"/>
      <c r="R91" s="483"/>
      <c r="S91" s="483"/>
      <c r="T91" s="483"/>
      <c r="U91" s="483"/>
      <c r="V91" s="483"/>
      <c r="W91" s="483"/>
      <c r="X91" s="483"/>
      <c r="Y91" s="483"/>
      <c r="Z91" s="483"/>
      <c r="AA91" s="483"/>
      <c r="AB91" s="483"/>
      <c r="AC91" s="483"/>
      <c r="AD91" s="483"/>
      <c r="AE91" s="483"/>
      <c r="AF91" s="483"/>
      <c r="AG91" s="483"/>
      <c r="AH91" s="483"/>
      <c r="AI91" s="483"/>
      <c r="AJ91" s="483"/>
      <c r="AK91" s="483"/>
      <c r="AL91" s="483"/>
      <c r="AM91" s="174"/>
    </row>
    <row r="92" spans="1:39" ht="11.45" customHeight="1">
      <c r="A92" s="483"/>
      <c r="B92" s="483"/>
      <c r="C92" s="483"/>
      <c r="D92" s="483"/>
      <c r="E92" s="483"/>
      <c r="F92" s="483"/>
      <c r="G92" s="483"/>
      <c r="H92" s="483"/>
      <c r="I92" s="483"/>
      <c r="J92" s="483"/>
      <c r="K92" s="483"/>
      <c r="L92" s="483"/>
      <c r="M92" s="483"/>
      <c r="N92" s="483"/>
      <c r="O92" s="483"/>
      <c r="P92" s="483"/>
      <c r="Q92" s="483"/>
      <c r="R92" s="483"/>
      <c r="S92" s="483"/>
      <c r="T92" s="483"/>
      <c r="U92" s="483"/>
      <c r="V92" s="483"/>
      <c r="W92" s="483"/>
      <c r="X92" s="483"/>
      <c r="Y92" s="483"/>
      <c r="Z92" s="483"/>
      <c r="AA92" s="483"/>
      <c r="AB92" s="483"/>
      <c r="AC92" s="483"/>
      <c r="AD92" s="483"/>
      <c r="AE92" s="483"/>
      <c r="AF92" s="483"/>
      <c r="AG92" s="483"/>
      <c r="AH92" s="483"/>
      <c r="AI92" s="483"/>
      <c r="AJ92" s="483"/>
      <c r="AK92" s="483"/>
      <c r="AL92" s="483"/>
      <c r="AM92" s="174"/>
    </row>
    <row r="93" spans="1:39" ht="11.45" customHeight="1">
      <c r="A93" s="483"/>
      <c r="B93" s="483"/>
      <c r="C93" s="483"/>
      <c r="D93" s="483"/>
      <c r="E93" s="483"/>
      <c r="F93" s="483"/>
      <c r="G93" s="483"/>
      <c r="H93" s="483"/>
      <c r="I93" s="483"/>
      <c r="J93" s="483"/>
      <c r="K93" s="483"/>
      <c r="L93" s="483"/>
      <c r="M93" s="483"/>
      <c r="N93" s="483"/>
      <c r="O93" s="483"/>
      <c r="P93" s="483"/>
      <c r="Q93" s="483"/>
      <c r="R93" s="483"/>
      <c r="S93" s="483"/>
      <c r="T93" s="483"/>
      <c r="U93" s="483"/>
      <c r="V93" s="483"/>
      <c r="W93" s="483"/>
      <c r="X93" s="483"/>
      <c r="Y93" s="483"/>
      <c r="Z93" s="483"/>
      <c r="AA93" s="483"/>
      <c r="AB93" s="483"/>
      <c r="AC93" s="483"/>
      <c r="AD93" s="483"/>
      <c r="AE93" s="483"/>
      <c r="AF93" s="483"/>
      <c r="AG93" s="483"/>
      <c r="AH93" s="483"/>
      <c r="AI93" s="483"/>
      <c r="AJ93" s="483"/>
      <c r="AK93" s="483"/>
      <c r="AL93" s="483"/>
      <c r="AM93" s="174"/>
    </row>
    <row r="94" spans="1:39" ht="21.75" customHeight="1">
      <c r="A94" s="483"/>
      <c r="B94" s="483"/>
      <c r="C94" s="483"/>
      <c r="D94" s="483"/>
      <c r="E94" s="483"/>
      <c r="F94" s="483"/>
      <c r="G94" s="483"/>
      <c r="H94" s="483"/>
      <c r="I94" s="483"/>
      <c r="J94" s="483"/>
      <c r="K94" s="483"/>
      <c r="L94" s="483"/>
      <c r="M94" s="483"/>
      <c r="N94" s="483"/>
      <c r="O94" s="483"/>
      <c r="P94" s="483"/>
      <c r="Q94" s="483"/>
      <c r="R94" s="483"/>
      <c r="S94" s="483"/>
      <c r="T94" s="483"/>
      <c r="U94" s="483"/>
      <c r="V94" s="483"/>
      <c r="W94" s="483"/>
      <c r="X94" s="483"/>
      <c r="Y94" s="483"/>
      <c r="Z94" s="483"/>
      <c r="AA94" s="483"/>
      <c r="AB94" s="483"/>
      <c r="AC94" s="483"/>
      <c r="AD94" s="483"/>
      <c r="AE94" s="483"/>
      <c r="AF94" s="483"/>
      <c r="AG94" s="483"/>
      <c r="AH94" s="483"/>
      <c r="AI94" s="483"/>
      <c r="AJ94" s="483"/>
      <c r="AK94" s="483"/>
      <c r="AL94" s="483"/>
      <c r="AM94" s="174"/>
    </row>
    <row r="95" spans="1:39" ht="11.45" customHeight="1">
      <c r="A95" s="128"/>
      <c r="B95" s="128"/>
      <c r="C95" s="149"/>
      <c r="D95" s="149"/>
      <c r="E95" s="149"/>
      <c r="F95" s="149"/>
      <c r="G95" s="149"/>
      <c r="H95" s="149"/>
      <c r="I95" s="149"/>
      <c r="J95" s="149"/>
      <c r="K95" s="149"/>
      <c r="L95" s="149"/>
      <c r="M95" s="149"/>
      <c r="N95" s="149"/>
      <c r="O95" s="149"/>
      <c r="P95" s="149"/>
      <c r="Q95" s="149"/>
      <c r="R95" s="149"/>
      <c r="S95" s="149"/>
      <c r="T95" s="174"/>
      <c r="U95" s="174"/>
      <c r="V95" s="174"/>
      <c r="W95" s="174"/>
      <c r="X95" s="174"/>
      <c r="Y95" s="174"/>
      <c r="Z95" s="174"/>
      <c r="AA95" s="174"/>
      <c r="AB95" s="174"/>
      <c r="AC95" s="174"/>
      <c r="AD95" s="174"/>
      <c r="AE95" s="174"/>
      <c r="AF95" s="174"/>
      <c r="AG95" s="174"/>
      <c r="AH95" s="174"/>
      <c r="AI95" s="174"/>
      <c r="AJ95" s="174"/>
      <c r="AK95" s="174"/>
      <c r="AL95" s="174"/>
      <c r="AM95" s="174"/>
    </row>
    <row r="96" spans="1:39" ht="11.45" customHeight="1">
      <c r="A96" s="461" t="s">
        <v>201</v>
      </c>
      <c r="B96" s="461"/>
      <c r="C96" s="461"/>
      <c r="D96" s="461"/>
      <c r="E96" s="461"/>
      <c r="F96" s="461"/>
      <c r="G96" s="461"/>
      <c r="H96" s="461"/>
      <c r="I96" s="461"/>
      <c r="J96" s="461"/>
      <c r="K96" s="461"/>
      <c r="L96" s="461"/>
      <c r="M96" s="461"/>
      <c r="N96" s="461"/>
      <c r="O96" s="461"/>
      <c r="P96" s="461"/>
      <c r="Q96" s="461"/>
      <c r="R96" s="461"/>
      <c r="S96" s="461"/>
      <c r="T96" s="461"/>
      <c r="U96" s="461"/>
      <c r="V96" s="461"/>
      <c r="W96" s="461"/>
      <c r="X96" s="461"/>
      <c r="Y96" s="461"/>
      <c r="Z96" s="461"/>
      <c r="AA96" s="461"/>
      <c r="AB96" s="461"/>
      <c r="AC96" s="461"/>
      <c r="AD96" s="461"/>
      <c r="AE96" s="461"/>
      <c r="AF96" s="461"/>
      <c r="AG96" s="461"/>
      <c r="AH96" s="461"/>
      <c r="AI96" s="461"/>
      <c r="AJ96" s="461"/>
      <c r="AK96" s="461"/>
      <c r="AL96" s="461"/>
      <c r="AM96" s="174"/>
    </row>
    <row r="97" spans="1:39" ht="11.45" customHeight="1">
      <c r="A97" s="483" t="s">
        <v>208</v>
      </c>
      <c r="B97" s="483"/>
      <c r="C97" s="483"/>
      <c r="D97" s="483"/>
      <c r="E97" s="483"/>
      <c r="F97" s="483"/>
      <c r="G97" s="483"/>
      <c r="H97" s="483"/>
      <c r="I97" s="483"/>
      <c r="J97" s="483"/>
      <c r="K97" s="483"/>
      <c r="L97" s="483"/>
      <c r="M97" s="483"/>
      <c r="N97" s="483"/>
      <c r="O97" s="483"/>
      <c r="P97" s="483"/>
      <c r="Q97" s="483"/>
      <c r="R97" s="483"/>
      <c r="S97" s="483"/>
      <c r="T97" s="483"/>
      <c r="U97" s="483"/>
      <c r="V97" s="483"/>
      <c r="W97" s="483"/>
      <c r="X97" s="483"/>
      <c r="Y97" s="483"/>
      <c r="Z97" s="483"/>
      <c r="AA97" s="483"/>
      <c r="AB97" s="483"/>
      <c r="AC97" s="483"/>
      <c r="AD97" s="483"/>
      <c r="AE97" s="483"/>
      <c r="AF97" s="483"/>
      <c r="AG97" s="483"/>
      <c r="AH97" s="483"/>
      <c r="AI97" s="483"/>
      <c r="AJ97" s="483"/>
      <c r="AK97" s="483"/>
      <c r="AL97" s="483"/>
      <c r="AM97" s="174"/>
    </row>
    <row r="98" spans="1:39" ht="11.45" customHeight="1">
      <c r="A98" s="483"/>
      <c r="B98" s="483"/>
      <c r="C98" s="483"/>
      <c r="D98" s="483"/>
      <c r="E98" s="483"/>
      <c r="F98" s="483"/>
      <c r="G98" s="483"/>
      <c r="H98" s="483"/>
      <c r="I98" s="483"/>
      <c r="J98" s="483"/>
      <c r="K98" s="483"/>
      <c r="L98" s="483"/>
      <c r="M98" s="483"/>
      <c r="N98" s="483"/>
      <c r="O98" s="483"/>
      <c r="P98" s="483"/>
      <c r="Q98" s="483"/>
      <c r="R98" s="483"/>
      <c r="S98" s="483"/>
      <c r="T98" s="483"/>
      <c r="U98" s="483"/>
      <c r="V98" s="483"/>
      <c r="W98" s="483"/>
      <c r="X98" s="483"/>
      <c r="Y98" s="483"/>
      <c r="Z98" s="483"/>
      <c r="AA98" s="483"/>
      <c r="AB98" s="483"/>
      <c r="AC98" s="483"/>
      <c r="AD98" s="483"/>
      <c r="AE98" s="483"/>
      <c r="AF98" s="483"/>
      <c r="AG98" s="483"/>
      <c r="AH98" s="483"/>
      <c r="AI98" s="483"/>
      <c r="AJ98" s="483"/>
      <c r="AK98" s="483"/>
      <c r="AL98" s="483"/>
    </row>
    <row r="99" spans="1:39" ht="11.45" customHeight="1">
      <c r="A99" s="129"/>
      <c r="B99" s="129"/>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row>
    <row r="100" spans="1:39" ht="11.45" customHeight="1">
      <c r="A100" s="129"/>
      <c r="B100" s="129"/>
      <c r="C100" s="129"/>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row>
    <row r="101" spans="1:39" ht="11.45" customHeight="1">
      <c r="A101" s="129"/>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row>
    <row r="102" spans="1:39" ht="11.45" customHeight="1">
      <c r="A102" s="129"/>
      <c r="B102" s="129"/>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row>
    <row r="103" spans="1:39" ht="11.45" customHeight="1">
      <c r="A103" s="129"/>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row>
    <row r="104" spans="1:39" ht="11.45" customHeight="1">
      <c r="A104" s="129"/>
      <c r="B104" s="129"/>
      <c r="C104" s="129"/>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c r="AI104" s="129"/>
      <c r="AJ104" s="129"/>
    </row>
    <row r="105" spans="1:39" ht="11.45" customHeight="1">
      <c r="A105" s="129"/>
      <c r="B105" s="129"/>
      <c r="C105" s="129"/>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c r="AI105" s="129"/>
      <c r="AJ105" s="129"/>
    </row>
    <row r="106" spans="1:39" ht="11.45" customHeight="1">
      <c r="A106" s="129"/>
      <c r="B106" s="129"/>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row>
    <row r="107" spans="1:39" ht="11.45" customHeight="1">
      <c r="A107" s="129"/>
      <c r="B107" s="129"/>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c r="AH107" s="129"/>
      <c r="AI107" s="129"/>
      <c r="AJ107" s="129"/>
    </row>
    <row r="108" spans="1:39" ht="11.45" customHeight="1">
      <c r="A108" s="129"/>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row>
    <row r="109" spans="1:39" ht="11.45" customHeight="1">
      <c r="A109" s="129"/>
      <c r="B109" s="129"/>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c r="AH109" s="129"/>
      <c r="AI109" s="129"/>
      <c r="AJ109" s="129"/>
    </row>
    <row r="110" spans="1:39" ht="11.45" customHeight="1">
      <c r="A110" s="129"/>
      <c r="B110" s="129"/>
      <c r="C110" s="129"/>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row>
    <row r="111" spans="1:39" ht="11.45" customHeight="1">
      <c r="A111" s="129"/>
      <c r="B111" s="129"/>
      <c r="C111" s="129"/>
      <c r="D111" s="129"/>
      <c r="E111" s="129"/>
      <c r="F111" s="129"/>
      <c r="G111" s="129"/>
      <c r="H111" s="129"/>
      <c r="I111" s="129"/>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row>
    <row r="112" spans="1:39" ht="11.45" customHeight="1">
      <c r="A112" s="129"/>
      <c r="B112" s="129"/>
      <c r="C112" s="129"/>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row>
    <row r="113" spans="1:36" ht="11.45" customHeight="1">
      <c r="A113" s="129"/>
      <c r="B113" s="129"/>
      <c r="C113" s="129"/>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c r="AI113" s="129"/>
      <c r="AJ113" s="129"/>
    </row>
    <row r="114" spans="1:36" ht="11.45" customHeight="1">
      <c r="A114" s="129"/>
      <c r="B114" s="129"/>
      <c r="C114" s="129"/>
      <c r="D114" s="129"/>
      <c r="E114" s="129"/>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c r="AH114" s="129"/>
      <c r="AI114" s="129"/>
      <c r="AJ114" s="129"/>
    </row>
    <row r="115" spans="1:36" ht="11.45" customHeight="1">
      <c r="A115" s="129"/>
      <c r="B115" s="129"/>
      <c r="C115" s="129"/>
      <c r="D115" s="129"/>
      <c r="E115" s="129"/>
      <c r="F115" s="129"/>
      <c r="G115" s="129"/>
      <c r="H115" s="129"/>
      <c r="I115" s="129"/>
      <c r="J115" s="129"/>
      <c r="K115" s="129"/>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c r="AH115" s="129"/>
      <c r="AI115" s="129"/>
      <c r="AJ115" s="129"/>
    </row>
    <row r="116" spans="1:36" ht="11.45" customHeight="1">
      <c r="A116" s="129"/>
      <c r="B116" s="129"/>
      <c r="C116" s="129"/>
      <c r="D116" s="129"/>
      <c r="E116" s="129"/>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129"/>
      <c r="AJ116" s="129"/>
    </row>
    <row r="117" spans="1:36" ht="11.45" customHeight="1">
      <c r="A117" s="129"/>
      <c r="B117" s="129"/>
      <c r="C117" s="129"/>
      <c r="D117" s="129"/>
      <c r="E117" s="129"/>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row>
    <row r="118" spans="1:36" ht="11.45" customHeight="1">
      <c r="A118" s="130"/>
      <c r="B118" s="129"/>
      <c r="C118" s="130"/>
      <c r="D118" s="130"/>
      <c r="E118" s="130"/>
      <c r="F118" s="130"/>
      <c r="G118" s="130"/>
      <c r="H118" s="130"/>
      <c r="I118" s="130"/>
      <c r="J118" s="130"/>
      <c r="K118" s="130"/>
      <c r="L118" s="130"/>
      <c r="M118" s="130"/>
      <c r="N118" s="130"/>
      <c r="O118" s="130"/>
      <c r="P118" s="130"/>
      <c r="Q118" s="130"/>
      <c r="R118" s="130"/>
      <c r="S118" s="130"/>
      <c r="T118" s="130"/>
      <c r="U118" s="130"/>
      <c r="V118" s="130"/>
      <c r="W118" s="130"/>
      <c r="X118" s="130"/>
      <c r="Y118" s="130"/>
      <c r="Z118" s="130"/>
      <c r="AA118" s="130"/>
      <c r="AB118" s="130"/>
      <c r="AC118" s="130"/>
      <c r="AD118" s="130"/>
      <c r="AE118" s="130"/>
      <c r="AF118" s="130"/>
      <c r="AG118" s="130"/>
      <c r="AH118" s="130"/>
      <c r="AI118" s="130"/>
      <c r="AJ118" s="130"/>
    </row>
    <row r="119" spans="1:36" ht="11.45" customHeight="1">
      <c r="A119" s="130"/>
      <c r="B119" s="130"/>
      <c r="C119" s="130"/>
      <c r="D119" s="130"/>
      <c r="E119" s="130"/>
      <c r="F119" s="130"/>
      <c r="G119" s="130"/>
      <c r="H119" s="130"/>
      <c r="I119" s="130"/>
      <c r="J119" s="130"/>
      <c r="K119" s="130"/>
      <c r="L119" s="130"/>
      <c r="M119" s="130"/>
      <c r="N119" s="130"/>
      <c r="O119" s="130"/>
      <c r="P119" s="130"/>
      <c r="Q119" s="130"/>
      <c r="R119" s="130"/>
      <c r="S119" s="130"/>
      <c r="T119" s="130"/>
      <c r="U119" s="130"/>
      <c r="V119" s="130"/>
      <c r="W119" s="130"/>
      <c r="X119" s="130"/>
      <c r="Y119" s="130"/>
      <c r="Z119" s="130"/>
      <c r="AA119" s="130"/>
      <c r="AB119" s="130"/>
      <c r="AC119" s="130"/>
      <c r="AD119" s="130"/>
      <c r="AE119" s="130"/>
      <c r="AF119" s="130"/>
      <c r="AG119" s="130"/>
      <c r="AH119" s="130"/>
      <c r="AI119" s="130"/>
      <c r="AJ119" s="130"/>
    </row>
    <row r="120" spans="1:36" ht="11.45" customHeight="1">
      <c r="B120" s="130"/>
    </row>
    <row r="121" spans="1:36" ht="11.45" customHeight="1"/>
    <row r="122" spans="1:36" ht="11.45" customHeight="1"/>
    <row r="123" spans="1:36" ht="11.45" customHeight="1"/>
    <row r="124" spans="1:36" ht="11.45" customHeight="1"/>
    <row r="125" spans="1:36" ht="11.45" customHeight="1"/>
    <row r="126" spans="1:36" ht="11.45" customHeight="1"/>
    <row r="127" spans="1:36" ht="11.45" customHeight="1"/>
    <row r="128" spans="1:36" ht="11.45" customHeight="1"/>
    <row r="129" ht="11.45" customHeight="1"/>
    <row r="130" ht="11.45" customHeight="1"/>
    <row r="131" ht="11.45" customHeight="1"/>
    <row r="132" ht="11.45" customHeight="1"/>
    <row r="133" ht="11.45" customHeight="1"/>
    <row r="134" ht="11.45" customHeight="1"/>
    <row r="135" ht="11.45" customHeight="1"/>
    <row r="136" ht="11.45" customHeight="1"/>
  </sheetData>
  <sheetProtection formatCells="0"/>
  <mergeCells count="149">
    <mergeCell ref="A87:D87"/>
    <mergeCell ref="A96:AL96"/>
    <mergeCell ref="B6:K7"/>
    <mergeCell ref="A10:H11"/>
    <mergeCell ref="C49:AM51"/>
    <mergeCell ref="A97:AL98"/>
    <mergeCell ref="A3:A9"/>
    <mergeCell ref="C15:AM22"/>
    <mergeCell ref="A73:AL86"/>
    <mergeCell ref="A88:AL94"/>
    <mergeCell ref="A66:I66"/>
    <mergeCell ref="J66:N66"/>
    <mergeCell ref="O66:AM66"/>
    <mergeCell ref="A67:D67"/>
    <mergeCell ref="E67:I67"/>
    <mergeCell ref="J67:N67"/>
    <mergeCell ref="O67:AM67"/>
    <mergeCell ref="A71:AL71"/>
    <mergeCell ref="A72:J72"/>
    <mergeCell ref="A63:I63"/>
    <mergeCell ref="J63:N63"/>
    <mergeCell ref="O63:AM63"/>
    <mergeCell ref="A64:I64"/>
    <mergeCell ref="J64:N64"/>
    <mergeCell ref="O64:AM64"/>
    <mergeCell ref="A65:I65"/>
    <mergeCell ref="J65:N65"/>
    <mergeCell ref="O65:AM65"/>
    <mergeCell ref="A60:I60"/>
    <mergeCell ref="J60:N60"/>
    <mergeCell ref="O60:AM60"/>
    <mergeCell ref="A61:I61"/>
    <mergeCell ref="J61:N61"/>
    <mergeCell ref="O61:AM61"/>
    <mergeCell ref="A62:I62"/>
    <mergeCell ref="J62:N62"/>
    <mergeCell ref="O62:AM62"/>
    <mergeCell ref="A57:I57"/>
    <mergeCell ref="J57:N57"/>
    <mergeCell ref="O57:AM57"/>
    <mergeCell ref="A58:I58"/>
    <mergeCell ref="J58:N58"/>
    <mergeCell ref="O58:AM58"/>
    <mergeCell ref="A59:I59"/>
    <mergeCell ref="J59:N59"/>
    <mergeCell ref="O59:AM59"/>
    <mergeCell ref="H48:J48"/>
    <mergeCell ref="K48:AE48"/>
    <mergeCell ref="A54:I54"/>
    <mergeCell ref="J54:N54"/>
    <mergeCell ref="O54:AM54"/>
    <mergeCell ref="A55:I55"/>
    <mergeCell ref="J55:N55"/>
    <mergeCell ref="O55:AM55"/>
    <mergeCell ref="A56:I56"/>
    <mergeCell ref="J56:N56"/>
    <mergeCell ref="O56:AM56"/>
    <mergeCell ref="A45:D45"/>
    <mergeCell ref="E45:I45"/>
    <mergeCell ref="J45:N45"/>
    <mergeCell ref="O45:AM45"/>
    <mergeCell ref="W47:Z47"/>
    <mergeCell ref="AA47:AC47"/>
    <mergeCell ref="AD47:AE47"/>
    <mergeCell ref="AF47:AH47"/>
    <mergeCell ref="AI47:AK47"/>
    <mergeCell ref="AL47:AM47"/>
    <mergeCell ref="A42:I42"/>
    <mergeCell ref="J42:N42"/>
    <mergeCell ref="O42:AM42"/>
    <mergeCell ref="A43:I43"/>
    <mergeCell ref="J43:N43"/>
    <mergeCell ref="O43:AM43"/>
    <mergeCell ref="A44:I44"/>
    <mergeCell ref="J44:N44"/>
    <mergeCell ref="O44:AM44"/>
    <mergeCell ref="A39:I39"/>
    <mergeCell ref="J39:N39"/>
    <mergeCell ref="O39:AM39"/>
    <mergeCell ref="A40:I40"/>
    <mergeCell ref="J40:N40"/>
    <mergeCell ref="O40:AM40"/>
    <mergeCell ref="A41:I41"/>
    <mergeCell ref="J41:N41"/>
    <mergeCell ref="O41:AM41"/>
    <mergeCell ref="A36:I36"/>
    <mergeCell ref="J36:N36"/>
    <mergeCell ref="O36:AM36"/>
    <mergeCell ref="A37:I37"/>
    <mergeCell ref="J37:N37"/>
    <mergeCell ref="O37:AM37"/>
    <mergeCell ref="A38:I38"/>
    <mergeCell ref="J38:N38"/>
    <mergeCell ref="O38:AM38"/>
    <mergeCell ref="A33:I33"/>
    <mergeCell ref="J33:N33"/>
    <mergeCell ref="O33:AM33"/>
    <mergeCell ref="A34:I34"/>
    <mergeCell ref="J34:N34"/>
    <mergeCell ref="O34:AM34"/>
    <mergeCell ref="A35:I35"/>
    <mergeCell ref="J35:N35"/>
    <mergeCell ref="O35:AM35"/>
    <mergeCell ref="A30:I30"/>
    <mergeCell ref="J30:N30"/>
    <mergeCell ref="O30:AM30"/>
    <mergeCell ref="A31:I31"/>
    <mergeCell ref="J31:N31"/>
    <mergeCell ref="O31:AM31"/>
    <mergeCell ref="A32:I32"/>
    <mergeCell ref="J32:N32"/>
    <mergeCell ref="O32:AM32"/>
    <mergeCell ref="A27:I27"/>
    <mergeCell ref="J27:N27"/>
    <mergeCell ref="O27:AM27"/>
    <mergeCell ref="A28:I28"/>
    <mergeCell ref="J28:N28"/>
    <mergeCell ref="O28:AM28"/>
    <mergeCell ref="A29:I29"/>
    <mergeCell ref="J29:N29"/>
    <mergeCell ref="O29:AM29"/>
    <mergeCell ref="A24:I24"/>
    <mergeCell ref="J24:N24"/>
    <mergeCell ref="O24:AM24"/>
    <mergeCell ref="A25:I25"/>
    <mergeCell ref="J25:N25"/>
    <mergeCell ref="O25:AM25"/>
    <mergeCell ref="A26:I26"/>
    <mergeCell ref="J26:N26"/>
    <mergeCell ref="O26:AM26"/>
    <mergeCell ref="L9:AM9"/>
    <mergeCell ref="W13:Z13"/>
    <mergeCell ref="AA13:AC13"/>
    <mergeCell ref="AD13:AE13"/>
    <mergeCell ref="AF13:AH13"/>
    <mergeCell ref="AI13:AK13"/>
    <mergeCell ref="AL13:AM13"/>
    <mergeCell ref="H14:J14"/>
    <mergeCell ref="K14:AE14"/>
    <mergeCell ref="L3:AF3"/>
    <mergeCell ref="AG3:AM3"/>
    <mergeCell ref="L4:AF4"/>
    <mergeCell ref="AG4:AM4"/>
    <mergeCell ref="L5:AM5"/>
    <mergeCell ref="Q6:R6"/>
    <mergeCell ref="T6:V6"/>
    <mergeCell ref="L7:AM7"/>
    <mergeCell ref="S8:Y8"/>
    <mergeCell ref="AG8:AM8"/>
  </mergeCells>
  <phoneticPr fontId="4"/>
  <dataValidations count="3">
    <dataValidation imeMode="halfAlpha" allowBlank="1" showInputMessage="1" showErrorMessage="1" sqref="S46:V47 W46:X46 AD46:AH46 J46:N47 AM46" xr:uid="{00000000-0002-0000-0500-000000000000}"/>
    <dataValidation type="list" allowBlank="1" showInputMessage="1" showErrorMessage="1" sqref="H14:J14" xr:uid="{00000000-0002-0000-0500-000001000000}">
      <formula1>$AP$7:$AP$10</formula1>
    </dataValidation>
    <dataValidation type="list" allowBlank="1" showInputMessage="1" showErrorMessage="1" sqref="H48:J48" xr:uid="{00000000-0002-0000-0500-000002000000}">
      <formula1>$AP$12:$AP$13</formula1>
    </dataValidation>
  </dataValidations>
  <printOptions horizontalCentered="1"/>
  <pageMargins left="0.55118110236220474" right="0.55118110236220474" top="0.82677165354330706" bottom="0.23622047244094488" header="0.51181102362204722" footer="0.35433070866141736"/>
  <pageSetup paperSize="9" scale="99"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チェック 58">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24635" r:id="rId5" name="チェック 59">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3000000}">
          <x14:formula1>
            <xm:f>基準単価!$D$7:$D$35</xm:f>
          </x14:formula1>
          <xm:sqref>L5:AM5</xm:sqref>
        </x14:dataValidation>
        <x14:dataValidation type="list" allowBlank="1" showInputMessage="1" showErrorMessage="1" xr:uid="{00000000-0002-0000-0500-000004000000}">
          <x14:formula1>
            <xm:f>基準単価!$J$1:$J$2</xm:f>
          </x14:formula1>
          <xm:sqref>A55:I55 A25:I25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I25"/>
  <sheetViews>
    <sheetView showGridLines="0" view="pageBreakPreview" topLeftCell="A11" zoomScaleSheetLayoutView="100" workbookViewId="0">
      <selection activeCell="J14" sqref="J14"/>
    </sheetView>
  </sheetViews>
  <sheetFormatPr defaultColWidth="9" defaultRowHeight="13.5"/>
  <cols>
    <col min="1" max="1" width="3.625" style="185" customWidth="1"/>
    <col min="2" max="2" width="20.625" style="185" customWidth="1"/>
    <col min="3" max="3" width="10.5" style="185" customWidth="1"/>
    <col min="4" max="4" width="10.75" style="185" customWidth="1"/>
    <col min="5" max="7" width="13.625" style="185" customWidth="1"/>
    <col min="8" max="8" width="8.75" style="185" customWidth="1"/>
    <col min="9" max="16384" width="9" style="185"/>
  </cols>
  <sheetData>
    <row r="1" spans="1:8" ht="18" customHeight="1">
      <c r="A1" s="487" t="s">
        <v>216</v>
      </c>
      <c r="B1" s="487"/>
      <c r="C1" s="487"/>
      <c r="D1" s="487"/>
      <c r="E1" s="487"/>
      <c r="F1" s="487"/>
      <c r="G1" s="487"/>
      <c r="H1" s="487"/>
    </row>
    <row r="2" spans="1:8" ht="21" customHeight="1">
      <c r="A2" s="488" t="s">
        <v>217</v>
      </c>
      <c r="B2" s="488"/>
      <c r="C2" s="488"/>
      <c r="D2" s="488"/>
      <c r="E2" s="488"/>
      <c r="F2" s="488"/>
      <c r="G2" s="488"/>
      <c r="H2" s="488"/>
    </row>
    <row r="3" spans="1:8" ht="11.45" customHeight="1">
      <c r="A3" s="187"/>
      <c r="B3" s="187"/>
      <c r="C3" s="187"/>
      <c r="D3" s="187"/>
      <c r="E3" s="187"/>
      <c r="F3" s="187"/>
      <c r="G3" s="187"/>
      <c r="H3" s="187"/>
    </row>
    <row r="4" spans="1:8" ht="24" customHeight="1">
      <c r="A4" s="188" t="s">
        <v>127</v>
      </c>
      <c r="B4" s="191"/>
      <c r="C4" s="489"/>
      <c r="D4" s="490"/>
      <c r="E4" s="490"/>
      <c r="F4" s="491"/>
      <c r="G4" s="187"/>
      <c r="H4" s="187"/>
    </row>
    <row r="5" spans="1:8" ht="24" customHeight="1">
      <c r="A5" s="492" t="s">
        <v>10</v>
      </c>
      <c r="B5" s="493"/>
      <c r="C5" s="494"/>
      <c r="D5" s="495"/>
      <c r="E5" s="495"/>
      <c r="F5" s="496"/>
      <c r="G5" s="190"/>
      <c r="H5" s="190"/>
    </row>
    <row r="6" spans="1:8" ht="24" customHeight="1">
      <c r="A6" s="492" t="s">
        <v>82</v>
      </c>
      <c r="B6" s="493"/>
      <c r="C6" s="490"/>
      <c r="D6" s="490"/>
      <c r="E6" s="490"/>
      <c r="F6" s="491"/>
      <c r="G6" s="190"/>
      <c r="H6" s="190"/>
    </row>
    <row r="7" spans="1:8" ht="22.15" customHeight="1">
      <c r="A7" s="487" t="s">
        <v>210</v>
      </c>
      <c r="B7" s="487"/>
      <c r="C7" s="487"/>
      <c r="D7" s="487"/>
      <c r="E7" s="487"/>
      <c r="F7" s="487"/>
      <c r="G7" s="487"/>
      <c r="H7" s="487"/>
    </row>
    <row r="8" spans="1:8" ht="7.5" customHeight="1">
      <c r="A8" s="189"/>
      <c r="B8" s="192"/>
      <c r="C8" s="192"/>
      <c r="D8" s="192"/>
      <c r="E8" s="192"/>
      <c r="F8" s="192"/>
      <c r="G8" s="192"/>
      <c r="H8" s="192"/>
    </row>
    <row r="9" spans="1:8" ht="24" customHeight="1">
      <c r="A9" s="497" t="s">
        <v>53</v>
      </c>
      <c r="B9" s="498"/>
      <c r="C9" s="498"/>
      <c r="D9" s="498"/>
      <c r="E9" s="498"/>
      <c r="F9" s="498"/>
      <c r="G9" s="498"/>
      <c r="H9" s="499"/>
    </row>
    <row r="10" spans="1:8" ht="16.149999999999999" customHeight="1">
      <c r="A10" s="500" t="s">
        <v>213</v>
      </c>
      <c r="B10" s="501"/>
      <c r="C10" s="501"/>
      <c r="D10" s="501"/>
      <c r="E10" s="501"/>
      <c r="F10" s="501"/>
      <c r="G10" s="501"/>
      <c r="H10" s="502"/>
    </row>
    <row r="11" spans="1:8" ht="30.6" customHeight="1">
      <c r="A11" s="518"/>
      <c r="B11" s="519"/>
      <c r="C11" s="519"/>
      <c r="D11" s="519"/>
      <c r="E11" s="519"/>
      <c r="F11" s="519"/>
      <c r="G11" s="519"/>
      <c r="H11" s="520"/>
    </row>
    <row r="12" spans="1:8" ht="30.6" customHeight="1">
      <c r="A12" s="521"/>
      <c r="B12" s="522"/>
      <c r="C12" s="522"/>
      <c r="D12" s="522"/>
      <c r="E12" s="522"/>
      <c r="F12" s="522"/>
      <c r="G12" s="522"/>
      <c r="H12" s="523"/>
    </row>
    <row r="13" spans="1:8" ht="19.899999999999999" customHeight="1">
      <c r="A13" s="503" t="s">
        <v>214</v>
      </c>
      <c r="B13" s="504"/>
      <c r="C13" s="504"/>
      <c r="D13" s="504"/>
      <c r="E13" s="504"/>
      <c r="F13" s="504"/>
      <c r="G13" s="504"/>
      <c r="H13" s="505"/>
    </row>
    <row r="14" spans="1:8" ht="40.15" customHeight="1">
      <c r="A14" s="518"/>
      <c r="B14" s="519"/>
      <c r="C14" s="519"/>
      <c r="D14" s="519"/>
      <c r="E14" s="519"/>
      <c r="F14" s="519"/>
      <c r="G14" s="519"/>
      <c r="H14" s="520"/>
    </row>
    <row r="15" spans="1:8" ht="40.15" customHeight="1">
      <c r="A15" s="518"/>
      <c r="B15" s="519"/>
      <c r="C15" s="519"/>
      <c r="D15" s="519"/>
      <c r="E15" s="519"/>
      <c r="F15" s="519"/>
      <c r="G15" s="519"/>
      <c r="H15" s="520"/>
    </row>
    <row r="16" spans="1:8" ht="40.15" customHeight="1">
      <c r="A16" s="518"/>
      <c r="B16" s="519"/>
      <c r="C16" s="519"/>
      <c r="D16" s="519"/>
      <c r="E16" s="519"/>
      <c r="F16" s="519"/>
      <c r="G16" s="519"/>
      <c r="H16" s="520"/>
    </row>
    <row r="17" spans="1:9" ht="40.15" customHeight="1">
      <c r="A17" s="518"/>
      <c r="B17" s="519"/>
      <c r="C17" s="519"/>
      <c r="D17" s="519"/>
      <c r="E17" s="519"/>
      <c r="F17" s="519"/>
      <c r="G17" s="519"/>
      <c r="H17" s="520"/>
    </row>
    <row r="18" spans="1:9" ht="40.15" customHeight="1">
      <c r="A18" s="518"/>
      <c r="B18" s="519"/>
      <c r="C18" s="519"/>
      <c r="D18" s="519"/>
      <c r="E18" s="519"/>
      <c r="F18" s="519"/>
      <c r="G18" s="519"/>
      <c r="H18" s="520"/>
    </row>
    <row r="19" spans="1:9" ht="40.15" customHeight="1">
      <c r="A19" s="518"/>
      <c r="B19" s="519"/>
      <c r="C19" s="519"/>
      <c r="D19" s="519"/>
      <c r="E19" s="519"/>
      <c r="F19" s="519"/>
      <c r="G19" s="519"/>
      <c r="H19" s="520"/>
    </row>
    <row r="20" spans="1:9" ht="40.15" customHeight="1">
      <c r="A20" s="518"/>
      <c r="B20" s="519"/>
      <c r="C20" s="519"/>
      <c r="D20" s="519"/>
      <c r="E20" s="519"/>
      <c r="F20" s="519"/>
      <c r="G20" s="519"/>
      <c r="H20" s="520"/>
    </row>
    <row r="21" spans="1:9" ht="40.15" customHeight="1">
      <c r="A21" s="518"/>
      <c r="B21" s="519"/>
      <c r="C21" s="519"/>
      <c r="D21" s="519"/>
      <c r="E21" s="519"/>
      <c r="F21" s="519"/>
      <c r="G21" s="519"/>
      <c r="H21" s="520"/>
    </row>
    <row r="22" spans="1:9" ht="40.15" customHeight="1">
      <c r="A22" s="524"/>
      <c r="B22" s="525"/>
      <c r="C22" s="525"/>
      <c r="D22" s="525"/>
      <c r="E22" s="525"/>
      <c r="F22" s="525"/>
      <c r="G22" s="525"/>
      <c r="H22" s="526"/>
    </row>
    <row r="23" spans="1:9" s="186" customFormat="1" ht="19.899999999999999" customHeight="1">
      <c r="A23" s="506" t="s">
        <v>8</v>
      </c>
      <c r="B23" s="507"/>
      <c r="C23" s="507"/>
      <c r="D23" s="508"/>
      <c r="E23" s="509"/>
      <c r="F23" s="510"/>
      <c r="G23" s="510"/>
      <c r="H23" s="511"/>
    </row>
    <row r="24" spans="1:9" s="186" customFormat="1" ht="19.899999999999999" customHeight="1">
      <c r="A24" s="512" t="s">
        <v>202</v>
      </c>
      <c r="B24" s="513"/>
      <c r="C24" s="513"/>
      <c r="D24" s="514"/>
      <c r="E24" s="515"/>
      <c r="F24" s="516"/>
      <c r="G24" s="516"/>
      <c r="H24" s="517"/>
    </row>
    <row r="25" spans="1:9">
      <c r="A25" s="190"/>
      <c r="B25" s="190"/>
      <c r="C25" s="190"/>
      <c r="D25" s="193"/>
      <c r="E25" s="190"/>
      <c r="F25" s="190"/>
      <c r="G25" s="190"/>
      <c r="H25" s="193">
        <f>SUM(D10:D22,H10:H22)</f>
        <v>0</v>
      </c>
      <c r="I25" s="194"/>
    </row>
  </sheetData>
  <sheetProtection sheet="1" formatCells="0"/>
  <mergeCells count="17">
    <mergeCell ref="A11:H12"/>
    <mergeCell ref="A14:H22"/>
    <mergeCell ref="A13:H13"/>
    <mergeCell ref="A23:D23"/>
    <mergeCell ref="E23:H23"/>
    <mergeCell ref="A24:D24"/>
    <mergeCell ref="E24:H24"/>
    <mergeCell ref="A6:B6"/>
    <mergeCell ref="C6:F6"/>
    <mergeCell ref="A7:H7"/>
    <mergeCell ref="A9:H9"/>
    <mergeCell ref="A10:H10"/>
    <mergeCell ref="A1:H1"/>
    <mergeCell ref="A2:H2"/>
    <mergeCell ref="C4:F4"/>
    <mergeCell ref="A5:B5"/>
    <mergeCell ref="C5:F5"/>
  </mergeCells>
  <phoneticPr fontId="4"/>
  <conditionalFormatting sqref="I25">
    <cfRule type="cellIs" dxfId="1" priority="2" stopIfTrue="1" operator="equal">
      <formula>0</formula>
    </cfRule>
  </conditionalFormatting>
  <conditionalFormatting sqref="D25 H25">
    <cfRule type="cellIs" dxfId="0" priority="1" stopIfTrue="1" operator="equal">
      <formula>0</formula>
    </cfRule>
  </conditionalFormatting>
  <pageMargins left="0.6692913385826772" right="0.55118110236220474" top="0.70866141732283472" bottom="0.70866141732283472" header="0.51181102362204722" footer="0.51181102362204722"/>
  <pageSetup paperSize="9" scale="96"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r:uid="{00000000-0002-0000-0600-000000000000}">
          <x14:formula1>
            <xm:f>基準単価!$D$7:$D$35</xm:f>
          </x14:formula1>
          <xm:sqref>C6:F6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DC302"/>
  <sheetViews>
    <sheetView showGridLines="0" workbookViewId="0">
      <selection sqref="A1:AG2"/>
    </sheetView>
  </sheetViews>
  <sheetFormatPr defaultRowHeight="13.5"/>
  <cols>
    <col min="1" max="133" width="1.125" customWidth="1"/>
  </cols>
  <sheetData>
    <row r="1" spans="1:107" ht="6.75" customHeight="1">
      <c r="A1" s="552" t="s">
        <v>258</v>
      </c>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195"/>
      <c r="AI1" s="195"/>
      <c r="AJ1" s="195"/>
      <c r="AK1" s="195"/>
      <c r="AL1" s="195"/>
      <c r="AM1" s="195"/>
      <c r="AN1" s="195"/>
      <c r="AO1" s="195"/>
      <c r="AP1" s="195"/>
      <c r="AQ1" s="195"/>
      <c r="AR1" s="195"/>
      <c r="AS1" s="195"/>
      <c r="AT1" s="195"/>
      <c r="AU1" s="195"/>
      <c r="AV1" s="195"/>
      <c r="AW1" s="195"/>
      <c r="AX1" s="195"/>
      <c r="AY1" s="195"/>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c r="CT1" s="195"/>
      <c r="CU1" s="195"/>
      <c r="CV1" s="195"/>
      <c r="CW1" s="195"/>
      <c r="CX1" s="195"/>
      <c r="CY1" s="195"/>
      <c r="CZ1" s="195"/>
      <c r="DA1" s="195"/>
      <c r="DB1" s="195"/>
      <c r="DC1" s="195"/>
    </row>
    <row r="2" spans="1:107" ht="6.75" customHeight="1">
      <c r="A2" s="552"/>
      <c r="B2" s="552"/>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195"/>
      <c r="AI2" s="195"/>
      <c r="AJ2" s="195"/>
      <c r="AK2" s="195"/>
      <c r="AL2" s="195"/>
      <c r="AM2" s="195"/>
      <c r="AN2" s="195"/>
      <c r="AO2" s="195"/>
      <c r="AP2" s="195"/>
      <c r="AQ2" s="195"/>
      <c r="AR2" s="195"/>
      <c r="AS2" s="195"/>
      <c r="AT2" s="195"/>
      <c r="AU2" s="195"/>
      <c r="AV2" s="195"/>
      <c r="AW2" s="195"/>
      <c r="AX2" s="195"/>
      <c r="AY2" s="195"/>
      <c r="AZ2" s="195"/>
      <c r="BA2" s="195"/>
      <c r="BB2" s="195"/>
      <c r="BC2" s="195"/>
      <c r="BD2" s="195"/>
      <c r="BE2" s="195"/>
      <c r="BF2" s="195"/>
      <c r="BG2" s="195"/>
      <c r="BH2" s="195"/>
      <c r="BI2" s="195"/>
      <c r="BJ2" s="195"/>
      <c r="BK2" s="195"/>
      <c r="BL2" s="195"/>
      <c r="BM2" s="195"/>
      <c r="BN2" s="195"/>
      <c r="BO2" s="195"/>
      <c r="BP2" s="195"/>
      <c r="BQ2" s="195"/>
      <c r="BR2" s="195"/>
      <c r="BS2" s="195"/>
      <c r="BT2" s="195"/>
      <c r="BU2" s="195"/>
      <c r="BV2" s="195"/>
      <c r="BW2" s="195"/>
      <c r="BX2" s="195"/>
      <c r="BY2" s="195"/>
      <c r="BZ2" s="195"/>
      <c r="CA2" s="195"/>
      <c r="CB2" s="195"/>
      <c r="CC2" s="195"/>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row>
    <row r="3" spans="1:107" ht="6.75" customHeight="1">
      <c r="A3" s="195"/>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95"/>
      <c r="BD3" s="195"/>
      <c r="BE3" s="195"/>
      <c r="BF3" s="195"/>
      <c r="BG3" s="195"/>
      <c r="BH3" s="195"/>
      <c r="BI3" s="195"/>
      <c r="BJ3" s="195"/>
      <c r="BK3" s="195"/>
      <c r="BL3" s="195"/>
      <c r="BM3" s="195"/>
      <c r="BN3" s="195"/>
      <c r="BO3" s="195"/>
      <c r="BP3" s="195"/>
      <c r="BQ3" s="195"/>
      <c r="BR3" s="195"/>
      <c r="BS3" s="195"/>
      <c r="BT3" s="195"/>
      <c r="BU3" s="195"/>
      <c r="BV3" s="195"/>
      <c r="BW3" s="195"/>
      <c r="BX3" s="195"/>
      <c r="BY3" s="195"/>
      <c r="BZ3" s="195"/>
      <c r="CA3" s="195"/>
      <c r="CB3" s="195"/>
      <c r="CC3" s="195"/>
      <c r="CD3" s="195"/>
      <c r="CE3" s="195"/>
      <c r="CF3" s="195"/>
      <c r="CG3" s="195"/>
      <c r="CH3" s="195"/>
      <c r="CI3" s="195"/>
      <c r="CJ3" s="195"/>
      <c r="CK3" s="195"/>
      <c r="CL3" s="195"/>
      <c r="CM3" s="195"/>
      <c r="CN3" s="195"/>
      <c r="CO3" s="195"/>
      <c r="CP3" s="195"/>
      <c r="CQ3" s="195"/>
      <c r="CR3" s="195"/>
      <c r="CS3" s="195"/>
      <c r="CT3" s="195"/>
      <c r="CU3" s="195"/>
      <c r="CV3" s="195"/>
      <c r="CW3" s="195"/>
      <c r="CX3" s="195"/>
      <c r="CY3" s="195"/>
      <c r="CZ3" s="195"/>
      <c r="DA3" s="195"/>
      <c r="DB3" s="195"/>
      <c r="DC3" s="195"/>
    </row>
    <row r="4" spans="1:107" ht="6.75" customHeight="1">
      <c r="A4" s="19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195"/>
      <c r="BI4" s="195"/>
      <c r="BJ4" s="195"/>
      <c r="BK4" s="195"/>
      <c r="BL4" s="195"/>
      <c r="BM4" s="195"/>
      <c r="BN4" s="195"/>
      <c r="BO4" s="195"/>
      <c r="BP4" s="195"/>
      <c r="BQ4" s="195"/>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row>
    <row r="5" spans="1:107" ht="6.75" customHeight="1">
      <c r="A5" s="195"/>
      <c r="B5" s="195"/>
      <c r="C5" s="553" t="s">
        <v>262</v>
      </c>
      <c r="D5" s="554"/>
      <c r="E5" s="554"/>
      <c r="F5" s="554"/>
      <c r="G5" s="554"/>
      <c r="H5" s="554"/>
      <c r="I5" s="554"/>
      <c r="J5" s="554"/>
      <c r="K5" s="554"/>
      <c r="L5" s="555"/>
      <c r="M5" s="597" t="s">
        <v>97</v>
      </c>
      <c r="N5" s="531"/>
      <c r="O5" s="531"/>
      <c r="P5" s="531"/>
      <c r="Q5" s="531"/>
      <c r="R5" s="531"/>
      <c r="S5" s="531"/>
      <c r="T5" s="531"/>
      <c r="U5" s="531"/>
      <c r="V5" s="531"/>
      <c r="W5" s="531"/>
      <c r="X5" s="531"/>
      <c r="Y5" s="531"/>
      <c r="Z5" s="531"/>
      <c r="AA5" s="531"/>
      <c r="AB5" s="531"/>
      <c r="AC5" s="531"/>
      <c r="AD5" s="531"/>
      <c r="AE5" s="531"/>
      <c r="AF5" s="531"/>
      <c r="AG5" s="531"/>
      <c r="AH5" s="531"/>
      <c r="AI5" s="531"/>
      <c r="AJ5" s="531"/>
      <c r="AK5" s="531"/>
      <c r="AL5" s="531"/>
      <c r="AM5" s="531"/>
      <c r="AN5" s="531"/>
      <c r="AO5" s="531"/>
      <c r="AP5" s="531"/>
      <c r="AQ5" s="531"/>
      <c r="AR5" s="531"/>
      <c r="AS5" s="531"/>
      <c r="AT5" s="531"/>
      <c r="AU5" s="531"/>
      <c r="AV5" s="531"/>
      <c r="AW5" s="531"/>
      <c r="AX5" s="531"/>
      <c r="AY5" s="531"/>
      <c r="AZ5" s="531"/>
      <c r="BA5" s="531"/>
      <c r="BB5" s="531"/>
      <c r="BC5" s="531"/>
      <c r="BD5" s="531"/>
      <c r="BE5" s="531"/>
      <c r="BF5" s="531"/>
      <c r="BG5" s="195"/>
      <c r="BH5" s="195"/>
      <c r="BI5" s="195"/>
      <c r="BJ5" s="195"/>
      <c r="BK5" s="195"/>
      <c r="BL5" s="195"/>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5"/>
      <c r="CP5" s="195"/>
      <c r="CQ5" s="195"/>
      <c r="CR5" s="195"/>
      <c r="CS5" s="195"/>
      <c r="CT5" s="195"/>
      <c r="CU5" s="195"/>
      <c r="CV5" s="195"/>
      <c r="CW5" s="195"/>
      <c r="CX5" s="195"/>
      <c r="CY5" s="195"/>
      <c r="CZ5" s="195"/>
      <c r="DA5" s="195"/>
      <c r="DB5" s="195"/>
      <c r="DC5" s="195"/>
    </row>
    <row r="6" spans="1:107" ht="6.75" customHeight="1">
      <c r="A6" s="195"/>
      <c r="B6" s="195"/>
      <c r="C6" s="556"/>
      <c r="D6" s="557"/>
      <c r="E6" s="557"/>
      <c r="F6" s="557"/>
      <c r="G6" s="557"/>
      <c r="H6" s="557"/>
      <c r="I6" s="557"/>
      <c r="J6" s="557"/>
      <c r="K6" s="557"/>
      <c r="L6" s="558"/>
      <c r="M6" s="531"/>
      <c r="N6" s="531"/>
      <c r="O6" s="531"/>
      <c r="P6" s="531"/>
      <c r="Q6" s="531"/>
      <c r="R6" s="531"/>
      <c r="S6" s="531"/>
      <c r="T6" s="531"/>
      <c r="U6" s="531"/>
      <c r="V6" s="531"/>
      <c r="W6" s="531"/>
      <c r="X6" s="531"/>
      <c r="Y6" s="531"/>
      <c r="Z6" s="531"/>
      <c r="AA6" s="531"/>
      <c r="AB6" s="531"/>
      <c r="AC6" s="531"/>
      <c r="AD6" s="531"/>
      <c r="AE6" s="531"/>
      <c r="AF6" s="531"/>
      <c r="AG6" s="531"/>
      <c r="AH6" s="531"/>
      <c r="AI6" s="531"/>
      <c r="AJ6" s="531"/>
      <c r="AK6" s="531"/>
      <c r="AL6" s="531"/>
      <c r="AM6" s="531"/>
      <c r="AN6" s="531"/>
      <c r="AO6" s="531"/>
      <c r="AP6" s="531"/>
      <c r="AQ6" s="531"/>
      <c r="AR6" s="531"/>
      <c r="AS6" s="531"/>
      <c r="AT6" s="531"/>
      <c r="AU6" s="531"/>
      <c r="AV6" s="531"/>
      <c r="AW6" s="531"/>
      <c r="AX6" s="531"/>
      <c r="AY6" s="531"/>
      <c r="AZ6" s="531"/>
      <c r="BA6" s="531"/>
      <c r="BB6" s="531"/>
      <c r="BC6" s="531"/>
      <c r="BD6" s="531"/>
      <c r="BE6" s="531"/>
      <c r="BF6" s="531"/>
      <c r="BG6" s="195"/>
      <c r="BH6" s="195"/>
      <c r="BI6" s="195"/>
      <c r="BJ6" s="195"/>
      <c r="BK6" s="195"/>
      <c r="BL6" s="195"/>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5"/>
      <c r="CP6" s="195"/>
      <c r="CQ6" s="195"/>
      <c r="CR6" s="195"/>
      <c r="CS6" s="195"/>
      <c r="CT6" s="195"/>
      <c r="CU6" s="195"/>
      <c r="CV6" s="195"/>
      <c r="CW6" s="195"/>
      <c r="CX6" s="195"/>
      <c r="CY6" s="195"/>
      <c r="CZ6" s="195"/>
      <c r="DA6" s="195"/>
      <c r="DB6" s="195"/>
      <c r="DC6" s="195"/>
    </row>
    <row r="7" spans="1:107" ht="6.75" customHeight="1">
      <c r="A7" s="195"/>
      <c r="B7" s="195"/>
      <c r="C7" s="556"/>
      <c r="D7" s="557"/>
      <c r="E7" s="557"/>
      <c r="F7" s="557"/>
      <c r="G7" s="557"/>
      <c r="H7" s="557"/>
      <c r="I7" s="557"/>
      <c r="J7" s="557"/>
      <c r="K7" s="557"/>
      <c r="L7" s="558"/>
      <c r="M7" s="531"/>
      <c r="N7" s="531"/>
      <c r="O7" s="531"/>
      <c r="P7" s="531"/>
      <c r="Q7" s="531"/>
      <c r="R7" s="531"/>
      <c r="S7" s="531"/>
      <c r="T7" s="531"/>
      <c r="U7" s="531"/>
      <c r="V7" s="531"/>
      <c r="W7" s="531"/>
      <c r="X7" s="531"/>
      <c r="Y7" s="531"/>
      <c r="Z7" s="531"/>
      <c r="AA7" s="531"/>
      <c r="AB7" s="531"/>
      <c r="AC7" s="531"/>
      <c r="AD7" s="531"/>
      <c r="AE7" s="531"/>
      <c r="AF7" s="531"/>
      <c r="AG7" s="531"/>
      <c r="AH7" s="531"/>
      <c r="AI7" s="531"/>
      <c r="AJ7" s="531"/>
      <c r="AK7" s="531"/>
      <c r="AL7" s="531"/>
      <c r="AM7" s="531"/>
      <c r="AN7" s="531"/>
      <c r="AO7" s="531"/>
      <c r="AP7" s="531"/>
      <c r="AQ7" s="531"/>
      <c r="AR7" s="531"/>
      <c r="AS7" s="531"/>
      <c r="AT7" s="531"/>
      <c r="AU7" s="531"/>
      <c r="AV7" s="531"/>
      <c r="AW7" s="531"/>
      <c r="AX7" s="531"/>
      <c r="AY7" s="531"/>
      <c r="AZ7" s="531"/>
      <c r="BA7" s="531"/>
      <c r="BB7" s="531"/>
      <c r="BC7" s="531"/>
      <c r="BD7" s="531"/>
      <c r="BE7" s="531"/>
      <c r="BF7" s="531"/>
      <c r="BG7" s="195"/>
      <c r="BH7" s="195"/>
      <c r="BI7" s="195"/>
      <c r="BJ7" s="195"/>
      <c r="BK7" s="195"/>
      <c r="BL7" s="195"/>
      <c r="BM7" s="195"/>
      <c r="BN7" s="195"/>
      <c r="BO7" s="195"/>
      <c r="BP7" s="195"/>
      <c r="BQ7" s="195"/>
      <c r="BR7" s="195"/>
      <c r="BS7" s="195"/>
      <c r="BT7" s="195"/>
      <c r="BU7" s="195"/>
      <c r="BV7" s="195"/>
      <c r="BW7" s="195"/>
      <c r="BX7" s="195"/>
      <c r="BY7" s="195"/>
      <c r="BZ7" s="195"/>
      <c r="CA7" s="195"/>
      <c r="CB7" s="195"/>
      <c r="CC7" s="195"/>
      <c r="CD7" s="195"/>
      <c r="CE7" s="195"/>
      <c r="CF7" s="195"/>
      <c r="CG7" s="195"/>
      <c r="CH7" s="195"/>
      <c r="CI7" s="195"/>
      <c r="CJ7" s="195"/>
      <c r="CK7" s="195"/>
      <c r="CL7" s="195"/>
      <c r="CM7" s="195"/>
      <c r="CN7" s="195"/>
      <c r="CO7" s="195"/>
      <c r="CP7" s="195"/>
      <c r="CQ7" s="195"/>
      <c r="CR7" s="195"/>
      <c r="CS7" s="195"/>
      <c r="CT7" s="195"/>
      <c r="CU7" s="195"/>
      <c r="CV7" s="195"/>
      <c r="CW7" s="195"/>
      <c r="CX7" s="195"/>
      <c r="CY7" s="195"/>
      <c r="CZ7" s="195"/>
      <c r="DA7" s="195"/>
      <c r="DB7" s="195"/>
      <c r="DC7" s="195"/>
    </row>
    <row r="8" spans="1:107" ht="6.75" customHeight="1">
      <c r="A8" s="195"/>
      <c r="B8" s="195"/>
      <c r="C8" s="598"/>
      <c r="D8" s="598"/>
      <c r="E8" s="598"/>
      <c r="F8" s="598"/>
      <c r="G8" s="598"/>
      <c r="H8" s="598"/>
      <c r="I8" s="598"/>
      <c r="J8" s="598"/>
      <c r="K8" s="598"/>
      <c r="L8" s="598"/>
      <c r="M8" s="531"/>
      <c r="N8" s="531"/>
      <c r="O8" s="531"/>
      <c r="P8" s="531"/>
      <c r="Q8" s="531"/>
      <c r="R8" s="531"/>
      <c r="S8" s="531"/>
      <c r="T8" s="531"/>
      <c r="U8" s="531"/>
      <c r="V8" s="531"/>
      <c r="W8" s="531"/>
      <c r="X8" s="531"/>
      <c r="Y8" s="531"/>
      <c r="Z8" s="531"/>
      <c r="AA8" s="531"/>
      <c r="AB8" s="531"/>
      <c r="AC8" s="531"/>
      <c r="AD8" s="531"/>
      <c r="AE8" s="531"/>
      <c r="AF8" s="531"/>
      <c r="AG8" s="531"/>
      <c r="AH8" s="531"/>
      <c r="AI8" s="531"/>
      <c r="AJ8" s="531"/>
      <c r="AK8" s="531"/>
      <c r="AL8" s="531"/>
      <c r="AM8" s="531"/>
      <c r="AN8" s="531"/>
      <c r="AO8" s="531"/>
      <c r="AP8" s="531"/>
      <c r="AQ8" s="531"/>
      <c r="AR8" s="531"/>
      <c r="AS8" s="531"/>
      <c r="AT8" s="531"/>
      <c r="AU8" s="531"/>
      <c r="AV8" s="531"/>
      <c r="AW8" s="531"/>
      <c r="AX8" s="531"/>
      <c r="AY8" s="531"/>
      <c r="AZ8" s="531"/>
      <c r="BA8" s="531"/>
      <c r="BB8" s="531"/>
      <c r="BC8" s="531"/>
      <c r="BD8" s="531"/>
      <c r="BE8" s="531"/>
      <c r="BF8" s="531"/>
      <c r="BG8" s="195"/>
      <c r="BH8" s="195"/>
      <c r="BI8" s="195"/>
      <c r="BJ8" s="195"/>
      <c r="BK8" s="195"/>
      <c r="BL8" s="195"/>
      <c r="BM8" s="195"/>
      <c r="BN8" s="195"/>
      <c r="BO8" s="195"/>
      <c r="BP8" s="195"/>
      <c r="BQ8" s="195"/>
      <c r="BR8" s="195"/>
      <c r="BS8" s="195"/>
      <c r="BT8" s="195"/>
      <c r="BU8" s="195"/>
      <c r="BV8" s="195"/>
      <c r="BW8" s="195"/>
      <c r="BX8" s="195"/>
      <c r="BY8" s="195"/>
      <c r="BZ8" s="195"/>
      <c r="CA8" s="195"/>
      <c r="CB8" s="195"/>
      <c r="CC8" s="195"/>
      <c r="CD8" s="195"/>
      <c r="CE8" s="195"/>
      <c r="CF8" s="195"/>
      <c r="CG8" s="195"/>
      <c r="CH8" s="195"/>
      <c r="CI8" s="195"/>
      <c r="CJ8" s="195"/>
      <c r="CK8" s="195"/>
      <c r="CL8" s="195"/>
      <c r="CM8" s="195"/>
      <c r="CN8" s="195"/>
      <c r="CO8" s="195"/>
      <c r="CP8" s="195"/>
      <c r="CQ8" s="195"/>
      <c r="CR8" s="195"/>
      <c r="CS8" s="195"/>
      <c r="CT8" s="195"/>
      <c r="CU8" s="195"/>
      <c r="CV8" s="195"/>
      <c r="CW8" s="195"/>
      <c r="CX8" s="195"/>
      <c r="CY8" s="195"/>
      <c r="CZ8" s="195"/>
      <c r="DA8" s="195"/>
      <c r="DB8" s="195"/>
      <c r="DC8" s="195"/>
    </row>
    <row r="9" spans="1:107" ht="6.75" customHeight="1">
      <c r="A9" s="195"/>
      <c r="B9" s="195"/>
      <c r="C9" s="598"/>
      <c r="D9" s="598"/>
      <c r="E9" s="598"/>
      <c r="F9" s="598"/>
      <c r="G9" s="598"/>
      <c r="H9" s="598"/>
      <c r="I9" s="598"/>
      <c r="J9" s="598"/>
      <c r="K9" s="598"/>
      <c r="L9" s="598"/>
      <c r="M9" s="531"/>
      <c r="N9" s="531"/>
      <c r="O9" s="531"/>
      <c r="P9" s="531"/>
      <c r="Q9" s="531"/>
      <c r="R9" s="531"/>
      <c r="S9" s="531"/>
      <c r="T9" s="531"/>
      <c r="U9" s="531"/>
      <c r="V9" s="531"/>
      <c r="W9" s="531"/>
      <c r="X9" s="531"/>
      <c r="Y9" s="531"/>
      <c r="Z9" s="531"/>
      <c r="AA9" s="531"/>
      <c r="AB9" s="531"/>
      <c r="AC9" s="531"/>
      <c r="AD9" s="531"/>
      <c r="AE9" s="531"/>
      <c r="AF9" s="531"/>
      <c r="AG9" s="531"/>
      <c r="AH9" s="531"/>
      <c r="AI9" s="531"/>
      <c r="AJ9" s="531"/>
      <c r="AK9" s="531"/>
      <c r="AL9" s="531"/>
      <c r="AM9" s="531"/>
      <c r="AN9" s="531"/>
      <c r="AO9" s="531"/>
      <c r="AP9" s="531"/>
      <c r="AQ9" s="531"/>
      <c r="AR9" s="531"/>
      <c r="AS9" s="531"/>
      <c r="AT9" s="531"/>
      <c r="AU9" s="531"/>
      <c r="AV9" s="531"/>
      <c r="AW9" s="531"/>
      <c r="AX9" s="531"/>
      <c r="AY9" s="531"/>
      <c r="AZ9" s="531"/>
      <c r="BA9" s="531"/>
      <c r="BB9" s="531"/>
      <c r="BC9" s="531"/>
      <c r="BD9" s="531"/>
      <c r="BE9" s="531"/>
      <c r="BF9" s="531"/>
      <c r="BG9" s="195"/>
      <c r="BH9" s="195"/>
      <c r="BI9" s="195"/>
      <c r="BJ9" s="195"/>
      <c r="BK9" s="195"/>
      <c r="BL9" s="195"/>
      <c r="BM9" s="195"/>
      <c r="BN9" s="195"/>
      <c r="BO9" s="195"/>
      <c r="BP9" s="195"/>
      <c r="BQ9" s="195"/>
      <c r="BR9" s="195"/>
      <c r="BS9" s="195"/>
      <c r="BT9" s="195"/>
      <c r="BU9" s="195"/>
      <c r="BV9" s="195"/>
      <c r="BW9" s="195"/>
      <c r="BX9" s="195"/>
      <c r="BY9" s="195"/>
      <c r="BZ9" s="195"/>
      <c r="CA9" s="195"/>
      <c r="CB9" s="195"/>
      <c r="CC9" s="195"/>
      <c r="CD9" s="195"/>
      <c r="CE9" s="195"/>
      <c r="CF9" s="195"/>
      <c r="CG9" s="195"/>
      <c r="CH9" s="195"/>
      <c r="CI9" s="195"/>
      <c r="CJ9" s="195"/>
      <c r="CK9" s="195"/>
      <c r="CL9" s="195"/>
      <c r="CM9" s="195"/>
      <c r="CN9" s="195"/>
      <c r="CO9" s="195"/>
      <c r="CP9" s="195"/>
      <c r="CQ9" s="195"/>
      <c r="CR9" s="195"/>
      <c r="CS9" s="195"/>
      <c r="CT9" s="195"/>
      <c r="CU9" s="195"/>
      <c r="CV9" s="195"/>
      <c r="CW9" s="195"/>
      <c r="CX9" s="195"/>
      <c r="CY9" s="195"/>
      <c r="CZ9" s="195"/>
      <c r="DA9" s="195"/>
      <c r="DB9" s="195"/>
      <c r="DC9" s="195"/>
    </row>
    <row r="10" spans="1:107" ht="6.75" customHeight="1">
      <c r="A10" s="195"/>
      <c r="B10" s="195"/>
      <c r="C10" s="598"/>
      <c r="D10" s="598"/>
      <c r="E10" s="598"/>
      <c r="F10" s="598"/>
      <c r="G10" s="598"/>
      <c r="H10" s="598"/>
      <c r="I10" s="598"/>
      <c r="J10" s="598"/>
      <c r="K10" s="598"/>
      <c r="L10" s="598"/>
      <c r="M10" s="531"/>
      <c r="N10" s="531"/>
      <c r="O10" s="531"/>
      <c r="P10" s="531"/>
      <c r="Q10" s="531"/>
      <c r="R10" s="531"/>
      <c r="S10" s="531"/>
      <c r="T10" s="531"/>
      <c r="U10" s="531"/>
      <c r="V10" s="531"/>
      <c r="W10" s="531"/>
      <c r="X10" s="531"/>
      <c r="Y10" s="531"/>
      <c r="Z10" s="531"/>
      <c r="AA10" s="531"/>
      <c r="AB10" s="531"/>
      <c r="AC10" s="531"/>
      <c r="AD10" s="531"/>
      <c r="AE10" s="531"/>
      <c r="AF10" s="531"/>
      <c r="AG10" s="531"/>
      <c r="AH10" s="531"/>
      <c r="AI10" s="531"/>
      <c r="AJ10" s="531"/>
      <c r="AK10" s="531"/>
      <c r="AL10" s="531"/>
      <c r="AM10" s="531"/>
      <c r="AN10" s="531"/>
      <c r="AO10" s="531"/>
      <c r="AP10" s="531"/>
      <c r="AQ10" s="531"/>
      <c r="AR10" s="531"/>
      <c r="AS10" s="531"/>
      <c r="AT10" s="531"/>
      <c r="AU10" s="531"/>
      <c r="AV10" s="531"/>
      <c r="AW10" s="531"/>
      <c r="AX10" s="531"/>
      <c r="AY10" s="531"/>
      <c r="AZ10" s="531"/>
      <c r="BA10" s="531"/>
      <c r="BB10" s="531"/>
      <c r="BC10" s="531"/>
      <c r="BD10" s="531"/>
      <c r="BE10" s="531"/>
      <c r="BF10" s="531"/>
      <c r="BG10" s="195"/>
      <c r="BH10" s="195"/>
      <c r="BI10" s="195"/>
      <c r="BJ10" s="195"/>
      <c r="BK10" s="195"/>
      <c r="BL10" s="195"/>
      <c r="BM10" s="195"/>
      <c r="BN10" s="195"/>
      <c r="BO10" s="195"/>
      <c r="BP10" s="195"/>
      <c r="BQ10" s="195"/>
      <c r="BR10" s="195"/>
      <c r="BS10" s="195"/>
      <c r="BT10" s="195"/>
      <c r="BU10" s="195"/>
      <c r="BV10" s="195"/>
      <c r="BW10" s="195"/>
      <c r="BX10" s="195"/>
      <c r="BY10" s="195"/>
      <c r="BZ10" s="195"/>
      <c r="CA10" s="195"/>
      <c r="CB10" s="195"/>
      <c r="CC10" s="195"/>
      <c r="CD10" s="195"/>
      <c r="CE10" s="195"/>
      <c r="CF10" s="195"/>
      <c r="CG10" s="195"/>
      <c r="CH10" s="195"/>
      <c r="CI10" s="195"/>
      <c r="CJ10" s="195"/>
      <c r="CK10" s="195"/>
      <c r="CL10" s="195"/>
      <c r="CM10" s="195"/>
      <c r="CN10" s="195"/>
      <c r="CO10" s="195"/>
      <c r="CP10" s="195"/>
      <c r="CQ10" s="195"/>
      <c r="CR10" s="195"/>
      <c r="CS10" s="195"/>
      <c r="CT10" s="195"/>
      <c r="CU10" s="195"/>
      <c r="CV10" s="195"/>
      <c r="CW10" s="195"/>
      <c r="CX10" s="195"/>
      <c r="CY10" s="195"/>
      <c r="CZ10" s="195"/>
      <c r="DA10" s="195"/>
      <c r="DB10" s="195"/>
      <c r="DC10" s="195"/>
    </row>
    <row r="11" spans="1:107" ht="6.75" customHeight="1">
      <c r="A11" s="195"/>
      <c r="B11" s="195"/>
      <c r="C11" s="598"/>
      <c r="D11" s="598"/>
      <c r="E11" s="598"/>
      <c r="F11" s="598"/>
      <c r="G11" s="598"/>
      <c r="H11" s="598"/>
      <c r="I11" s="598"/>
      <c r="J11" s="598"/>
      <c r="K11" s="598"/>
      <c r="L11" s="598"/>
      <c r="M11" s="531"/>
      <c r="N11" s="531"/>
      <c r="O11" s="531"/>
      <c r="P11" s="531"/>
      <c r="Q11" s="531"/>
      <c r="R11" s="531"/>
      <c r="S11" s="531"/>
      <c r="T11" s="531"/>
      <c r="U11" s="531"/>
      <c r="V11" s="531"/>
      <c r="W11" s="531"/>
      <c r="X11" s="531"/>
      <c r="Y11" s="531"/>
      <c r="Z11" s="531"/>
      <c r="AA11" s="531"/>
      <c r="AB11" s="531"/>
      <c r="AC11" s="531"/>
      <c r="AD11" s="531"/>
      <c r="AE11" s="531"/>
      <c r="AF11" s="531"/>
      <c r="AG11" s="531"/>
      <c r="AH11" s="531"/>
      <c r="AI11" s="531"/>
      <c r="AJ11" s="531"/>
      <c r="AK11" s="531"/>
      <c r="AL11" s="531"/>
      <c r="AM11" s="531"/>
      <c r="AN11" s="531"/>
      <c r="AO11" s="531"/>
      <c r="AP11" s="531"/>
      <c r="AQ11" s="531"/>
      <c r="AR11" s="531"/>
      <c r="AS11" s="531"/>
      <c r="AT11" s="531"/>
      <c r="AU11" s="531"/>
      <c r="AV11" s="531"/>
      <c r="AW11" s="531"/>
      <c r="AX11" s="531"/>
      <c r="AY11" s="531"/>
      <c r="AZ11" s="531"/>
      <c r="BA11" s="531"/>
      <c r="BB11" s="531"/>
      <c r="BC11" s="531"/>
      <c r="BD11" s="531"/>
      <c r="BE11" s="531"/>
      <c r="BF11" s="531"/>
      <c r="BG11" s="195"/>
      <c r="BH11" s="195"/>
      <c r="BI11" s="195"/>
      <c r="BJ11" s="195"/>
      <c r="BK11" s="195"/>
      <c r="BL11" s="195"/>
      <c r="BM11" s="195"/>
      <c r="BN11" s="195"/>
      <c r="BO11" s="195"/>
      <c r="BP11" s="195"/>
      <c r="BQ11" s="195"/>
      <c r="BR11" s="195"/>
      <c r="BS11" s="195"/>
      <c r="BT11" s="195"/>
      <c r="BU11" s="195"/>
      <c r="BV11" s="195"/>
      <c r="BW11" s="195"/>
      <c r="BX11" s="195"/>
      <c r="BY11" s="195"/>
      <c r="BZ11" s="195"/>
      <c r="CA11" s="195"/>
      <c r="CB11" s="195"/>
      <c r="CC11" s="195"/>
      <c r="CD11" s="195"/>
      <c r="CE11" s="195"/>
      <c r="CF11" s="195"/>
      <c r="CG11" s="195"/>
      <c r="CH11" s="195"/>
      <c r="CI11" s="195"/>
      <c r="CJ11" s="195"/>
      <c r="CK11" s="195"/>
      <c r="CL11" s="195"/>
      <c r="CM11" s="195"/>
      <c r="CN11" s="195"/>
      <c r="CO11" s="195"/>
      <c r="CP11" s="195"/>
      <c r="CQ11" s="195"/>
      <c r="CR11" s="195"/>
      <c r="CS11" s="195"/>
      <c r="CT11" s="195"/>
      <c r="CU11" s="195"/>
      <c r="CV11" s="195"/>
      <c r="CW11" s="195"/>
      <c r="CX11" s="195"/>
      <c r="CY11" s="195"/>
      <c r="CZ11" s="195"/>
      <c r="DA11" s="195"/>
      <c r="DB11" s="195"/>
      <c r="DC11" s="195"/>
    </row>
    <row r="12" spans="1:107" ht="6.75" customHeight="1">
      <c r="A12" s="195"/>
      <c r="B12" s="195"/>
      <c r="C12" s="598"/>
      <c r="D12" s="598"/>
      <c r="E12" s="598"/>
      <c r="F12" s="598"/>
      <c r="G12" s="598"/>
      <c r="H12" s="598"/>
      <c r="I12" s="598"/>
      <c r="J12" s="598"/>
      <c r="K12" s="598"/>
      <c r="L12" s="598"/>
      <c r="M12" s="531"/>
      <c r="N12" s="531"/>
      <c r="O12" s="531"/>
      <c r="P12" s="531"/>
      <c r="Q12" s="531"/>
      <c r="R12" s="531"/>
      <c r="S12" s="531"/>
      <c r="T12" s="531"/>
      <c r="U12" s="531"/>
      <c r="V12" s="531"/>
      <c r="W12" s="531"/>
      <c r="X12" s="531"/>
      <c r="Y12" s="531"/>
      <c r="Z12" s="531"/>
      <c r="AA12" s="531"/>
      <c r="AB12" s="531"/>
      <c r="AC12" s="531"/>
      <c r="AD12" s="531"/>
      <c r="AE12" s="531"/>
      <c r="AF12" s="531"/>
      <c r="AG12" s="531"/>
      <c r="AH12" s="531"/>
      <c r="AI12" s="531"/>
      <c r="AJ12" s="531"/>
      <c r="AK12" s="531"/>
      <c r="AL12" s="531"/>
      <c r="AM12" s="531"/>
      <c r="AN12" s="531"/>
      <c r="AO12" s="531"/>
      <c r="AP12" s="531"/>
      <c r="AQ12" s="531"/>
      <c r="AR12" s="531"/>
      <c r="AS12" s="531"/>
      <c r="AT12" s="531"/>
      <c r="AU12" s="531"/>
      <c r="AV12" s="531"/>
      <c r="AW12" s="531"/>
      <c r="AX12" s="531"/>
      <c r="AY12" s="531"/>
      <c r="AZ12" s="531"/>
      <c r="BA12" s="531"/>
      <c r="BB12" s="531"/>
      <c r="BC12" s="531"/>
      <c r="BD12" s="531"/>
      <c r="BE12" s="531"/>
      <c r="BF12" s="531"/>
      <c r="BG12" s="195"/>
      <c r="BH12" s="195"/>
      <c r="BI12" s="195"/>
      <c r="BJ12" s="195"/>
      <c r="BK12" s="195"/>
      <c r="BL12" s="195"/>
      <c r="BM12" s="195"/>
      <c r="BN12" s="195"/>
      <c r="BO12" s="195"/>
      <c r="BP12" s="195"/>
      <c r="BQ12" s="195"/>
      <c r="BR12" s="195"/>
      <c r="BS12" s="195"/>
      <c r="BT12" s="195"/>
      <c r="BU12" s="195"/>
      <c r="BV12" s="195"/>
      <c r="BW12" s="195"/>
      <c r="BX12" s="195"/>
      <c r="BY12" s="195"/>
      <c r="BZ12" s="195"/>
      <c r="CA12" s="195"/>
      <c r="CB12" s="195"/>
      <c r="CC12" s="195"/>
      <c r="CD12" s="195"/>
      <c r="CE12" s="195"/>
      <c r="CF12" s="195"/>
      <c r="CG12" s="195"/>
      <c r="CH12" s="195"/>
      <c r="CI12" s="195"/>
      <c r="CJ12" s="195"/>
      <c r="CK12" s="195"/>
      <c r="CL12" s="195"/>
      <c r="CM12" s="195"/>
      <c r="CN12" s="195"/>
      <c r="CO12" s="195"/>
      <c r="CP12" s="195"/>
      <c r="CQ12" s="195"/>
      <c r="CR12" s="195"/>
      <c r="CS12" s="195"/>
      <c r="CT12" s="195"/>
      <c r="CU12" s="195"/>
      <c r="CV12" s="195"/>
      <c r="CW12" s="195"/>
      <c r="CX12" s="195"/>
      <c r="CY12" s="195"/>
      <c r="CZ12" s="195"/>
      <c r="DA12" s="195"/>
      <c r="DB12" s="195"/>
      <c r="DC12" s="195"/>
    </row>
    <row r="13" spans="1:107" ht="6.75" customHeight="1">
      <c r="A13" s="195"/>
      <c r="B13" s="195"/>
      <c r="C13" s="598"/>
      <c r="D13" s="598"/>
      <c r="E13" s="598"/>
      <c r="F13" s="598"/>
      <c r="G13" s="598"/>
      <c r="H13" s="598"/>
      <c r="I13" s="598"/>
      <c r="J13" s="598"/>
      <c r="K13" s="598"/>
      <c r="L13" s="598"/>
      <c r="M13" s="531"/>
      <c r="N13" s="531"/>
      <c r="O13" s="531"/>
      <c r="P13" s="531"/>
      <c r="Q13" s="531"/>
      <c r="R13" s="531"/>
      <c r="S13" s="531"/>
      <c r="T13" s="531"/>
      <c r="U13" s="531"/>
      <c r="V13" s="531"/>
      <c r="W13" s="531"/>
      <c r="X13" s="531"/>
      <c r="Y13" s="531"/>
      <c r="Z13" s="531"/>
      <c r="AA13" s="531"/>
      <c r="AB13" s="531"/>
      <c r="AC13" s="531"/>
      <c r="AD13" s="531"/>
      <c r="AE13" s="531"/>
      <c r="AF13" s="531"/>
      <c r="AG13" s="531"/>
      <c r="AH13" s="531"/>
      <c r="AI13" s="531"/>
      <c r="AJ13" s="531"/>
      <c r="AK13" s="531"/>
      <c r="AL13" s="531"/>
      <c r="AM13" s="531"/>
      <c r="AN13" s="531"/>
      <c r="AO13" s="531"/>
      <c r="AP13" s="531"/>
      <c r="AQ13" s="531"/>
      <c r="AR13" s="531"/>
      <c r="AS13" s="531"/>
      <c r="AT13" s="531"/>
      <c r="AU13" s="531"/>
      <c r="AV13" s="531"/>
      <c r="AW13" s="531"/>
      <c r="AX13" s="531"/>
      <c r="AY13" s="531"/>
      <c r="AZ13" s="531"/>
      <c r="BA13" s="531"/>
      <c r="BB13" s="531"/>
      <c r="BC13" s="531"/>
      <c r="BD13" s="531"/>
      <c r="BE13" s="531"/>
      <c r="BF13" s="531"/>
      <c r="BG13" s="195"/>
      <c r="BH13" s="195"/>
      <c r="BI13" s="195"/>
      <c r="BJ13" s="195"/>
      <c r="BK13" s="195"/>
      <c r="BL13" s="195"/>
      <c r="BM13" s="195"/>
      <c r="BN13" s="195"/>
      <c r="BO13" s="195"/>
      <c r="BP13" s="195"/>
      <c r="BQ13" s="195"/>
      <c r="BR13" s="195"/>
      <c r="BS13" s="195"/>
      <c r="BT13" s="195"/>
      <c r="BU13" s="195"/>
      <c r="BV13" s="195"/>
      <c r="BW13" s="195"/>
      <c r="BX13" s="195"/>
      <c r="BY13" s="195"/>
      <c r="BZ13" s="195"/>
      <c r="CA13" s="195"/>
      <c r="CB13" s="195"/>
      <c r="CC13" s="195"/>
      <c r="CD13" s="195"/>
      <c r="CE13" s="195"/>
      <c r="CF13" s="195"/>
      <c r="CG13" s="195"/>
      <c r="CH13" s="195"/>
      <c r="CI13" s="195"/>
      <c r="CJ13" s="195"/>
      <c r="CK13" s="195"/>
      <c r="CL13" s="195"/>
      <c r="CM13" s="195"/>
      <c r="CN13" s="195"/>
      <c r="CO13" s="195"/>
      <c r="CP13" s="195"/>
      <c r="CQ13" s="195"/>
      <c r="CR13" s="195"/>
      <c r="CS13" s="195"/>
      <c r="CT13" s="195"/>
      <c r="CU13" s="195"/>
      <c r="CV13" s="195"/>
      <c r="CW13" s="195"/>
      <c r="CX13" s="195"/>
      <c r="CY13" s="195"/>
      <c r="CZ13" s="195"/>
      <c r="DA13" s="195"/>
      <c r="DB13" s="195"/>
      <c r="DC13" s="195"/>
    </row>
    <row r="14" spans="1:107" ht="6.75" customHeight="1">
      <c r="A14" s="195"/>
      <c r="B14" s="195"/>
      <c r="C14" s="598"/>
      <c r="D14" s="598"/>
      <c r="E14" s="598"/>
      <c r="F14" s="598"/>
      <c r="G14" s="598"/>
      <c r="H14" s="598"/>
      <c r="I14" s="598"/>
      <c r="J14" s="598"/>
      <c r="K14" s="598"/>
      <c r="L14" s="598"/>
      <c r="M14" s="531"/>
      <c r="N14" s="531"/>
      <c r="O14" s="531"/>
      <c r="P14" s="531"/>
      <c r="Q14" s="531"/>
      <c r="R14" s="531"/>
      <c r="S14" s="531"/>
      <c r="T14" s="531"/>
      <c r="U14" s="531"/>
      <c r="V14" s="531"/>
      <c r="W14" s="531"/>
      <c r="X14" s="531"/>
      <c r="Y14" s="531"/>
      <c r="Z14" s="531"/>
      <c r="AA14" s="531"/>
      <c r="AB14" s="531"/>
      <c r="AC14" s="531"/>
      <c r="AD14" s="531"/>
      <c r="AE14" s="531"/>
      <c r="AF14" s="531"/>
      <c r="AG14" s="531"/>
      <c r="AH14" s="531"/>
      <c r="AI14" s="531"/>
      <c r="AJ14" s="531"/>
      <c r="AK14" s="531"/>
      <c r="AL14" s="531"/>
      <c r="AM14" s="531"/>
      <c r="AN14" s="531"/>
      <c r="AO14" s="531"/>
      <c r="AP14" s="531"/>
      <c r="AQ14" s="531"/>
      <c r="AR14" s="531"/>
      <c r="AS14" s="531"/>
      <c r="AT14" s="531"/>
      <c r="AU14" s="531"/>
      <c r="AV14" s="531"/>
      <c r="AW14" s="531"/>
      <c r="AX14" s="531"/>
      <c r="AY14" s="531"/>
      <c r="AZ14" s="531"/>
      <c r="BA14" s="531"/>
      <c r="BB14" s="531"/>
      <c r="BC14" s="531"/>
      <c r="BD14" s="531"/>
      <c r="BE14" s="531"/>
      <c r="BF14" s="531"/>
      <c r="BG14" s="195"/>
      <c r="BH14" s="195"/>
      <c r="BI14" s="195"/>
      <c r="BJ14" s="195"/>
      <c r="BK14" s="195"/>
      <c r="BL14" s="195"/>
      <c r="BM14" s="195"/>
      <c r="BN14" s="195"/>
      <c r="BO14" s="195"/>
      <c r="BP14" s="195"/>
      <c r="BQ14" s="195"/>
      <c r="BR14" s="195"/>
      <c r="BS14" s="195"/>
      <c r="BT14" s="195"/>
      <c r="BU14" s="195"/>
      <c r="BV14" s="195"/>
      <c r="BW14" s="195"/>
      <c r="BX14" s="195"/>
      <c r="BY14" s="195"/>
      <c r="BZ14" s="195"/>
      <c r="CA14" s="195"/>
      <c r="CB14" s="195"/>
      <c r="CC14" s="195"/>
      <c r="CD14" s="195"/>
      <c r="CE14" s="195"/>
      <c r="CF14" s="195"/>
      <c r="CG14" s="195"/>
      <c r="CH14" s="195"/>
      <c r="CI14" s="195"/>
      <c r="CJ14" s="195"/>
      <c r="CK14" s="195"/>
      <c r="CL14" s="195"/>
      <c r="CM14" s="195"/>
      <c r="CN14" s="195"/>
      <c r="CO14" s="195"/>
      <c r="CP14" s="195"/>
      <c r="CQ14" s="195"/>
      <c r="CR14" s="195"/>
      <c r="CS14" s="195"/>
      <c r="CT14" s="195"/>
      <c r="CU14" s="195"/>
      <c r="CV14" s="195"/>
      <c r="CW14" s="195"/>
      <c r="CX14" s="195"/>
      <c r="CY14" s="195"/>
      <c r="CZ14" s="195"/>
      <c r="DA14" s="195"/>
      <c r="DB14" s="195"/>
      <c r="DC14" s="195"/>
    </row>
    <row r="15" spans="1:107" ht="6.75" customHeight="1">
      <c r="A15" s="195"/>
      <c r="B15" s="195"/>
      <c r="C15" s="598"/>
      <c r="D15" s="598"/>
      <c r="E15" s="598"/>
      <c r="F15" s="598"/>
      <c r="G15" s="598"/>
      <c r="H15" s="598"/>
      <c r="I15" s="598"/>
      <c r="J15" s="598"/>
      <c r="K15" s="598"/>
      <c r="L15" s="598"/>
      <c r="M15" s="531"/>
      <c r="N15" s="531"/>
      <c r="O15" s="531"/>
      <c r="P15" s="531"/>
      <c r="Q15" s="531"/>
      <c r="R15" s="531"/>
      <c r="S15" s="531"/>
      <c r="T15" s="531"/>
      <c r="U15" s="531"/>
      <c r="V15" s="531"/>
      <c r="W15" s="531"/>
      <c r="X15" s="531"/>
      <c r="Y15" s="531"/>
      <c r="Z15" s="531"/>
      <c r="AA15" s="531"/>
      <c r="AB15" s="531"/>
      <c r="AC15" s="531"/>
      <c r="AD15" s="531"/>
      <c r="AE15" s="531"/>
      <c r="AF15" s="531"/>
      <c r="AG15" s="531"/>
      <c r="AH15" s="531"/>
      <c r="AI15" s="531"/>
      <c r="AJ15" s="531"/>
      <c r="AK15" s="531"/>
      <c r="AL15" s="531"/>
      <c r="AM15" s="531"/>
      <c r="AN15" s="531"/>
      <c r="AO15" s="531"/>
      <c r="AP15" s="531"/>
      <c r="AQ15" s="531"/>
      <c r="AR15" s="531"/>
      <c r="AS15" s="531"/>
      <c r="AT15" s="531"/>
      <c r="AU15" s="531"/>
      <c r="AV15" s="531"/>
      <c r="AW15" s="531"/>
      <c r="AX15" s="531"/>
      <c r="AY15" s="531"/>
      <c r="AZ15" s="531"/>
      <c r="BA15" s="531"/>
      <c r="BB15" s="531"/>
      <c r="BC15" s="531"/>
      <c r="BD15" s="531"/>
      <c r="BE15" s="531"/>
      <c r="BF15" s="531"/>
      <c r="BG15" s="195"/>
      <c r="BH15" s="195"/>
      <c r="BI15" s="195"/>
      <c r="BJ15" s="195"/>
      <c r="BK15" s="195"/>
      <c r="BL15" s="195"/>
      <c r="BM15" s="195"/>
      <c r="BN15" s="195"/>
      <c r="BO15" s="195"/>
      <c r="BP15" s="195"/>
      <c r="BQ15" s="195"/>
      <c r="BR15" s="195"/>
      <c r="BS15" s="195"/>
      <c r="BT15" s="195"/>
      <c r="BU15" s="195"/>
      <c r="BV15" s="195"/>
      <c r="BW15" s="195"/>
      <c r="BX15" s="195"/>
      <c r="BY15" s="195"/>
      <c r="BZ15" s="195"/>
      <c r="CA15" s="195"/>
      <c r="CB15" s="195"/>
      <c r="CC15" s="195"/>
      <c r="CD15" s="195"/>
      <c r="CE15" s="195"/>
      <c r="CF15" s="195"/>
      <c r="CG15" s="195"/>
      <c r="CH15" s="195"/>
      <c r="CI15" s="195"/>
      <c r="CJ15" s="195"/>
      <c r="CK15" s="195"/>
      <c r="CL15" s="195"/>
      <c r="CM15" s="195"/>
      <c r="CN15" s="195"/>
      <c r="CO15" s="195"/>
      <c r="CP15" s="195"/>
      <c r="CQ15" s="195"/>
      <c r="CR15" s="195"/>
      <c r="CS15" s="195"/>
      <c r="CT15" s="195"/>
      <c r="CU15" s="195"/>
      <c r="CV15" s="195"/>
      <c r="CW15" s="195"/>
      <c r="CX15" s="195"/>
      <c r="CY15" s="195"/>
      <c r="CZ15" s="195"/>
      <c r="DA15" s="195"/>
      <c r="DB15" s="195"/>
      <c r="DC15" s="195"/>
    </row>
    <row r="16" spans="1:107" ht="5.25" customHeight="1">
      <c r="A16" s="195"/>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v>2235</v>
      </c>
      <c r="AC16" s="195"/>
      <c r="AD16" s="195"/>
      <c r="AE16" s="195"/>
      <c r="AF16" s="195"/>
      <c r="AG16" s="195"/>
      <c r="AH16" s="195"/>
      <c r="AI16" s="195"/>
      <c r="AJ16" s="195"/>
      <c r="AK16" s="195"/>
      <c r="AL16" s="195"/>
      <c r="AM16" s="195"/>
      <c r="AN16" s="195"/>
      <c r="AO16" s="195"/>
      <c r="AP16" s="195"/>
      <c r="AQ16" s="195"/>
      <c r="AR16" s="195"/>
      <c r="AS16" s="195"/>
      <c r="AT16" s="196"/>
      <c r="AU16" s="196"/>
      <c r="AV16" s="196"/>
      <c r="AW16" s="196"/>
      <c r="AX16" s="196"/>
      <c r="AY16" s="196"/>
      <c r="AZ16" s="196"/>
      <c r="BA16" s="196"/>
      <c r="BB16" s="196"/>
      <c r="BC16" s="196"/>
      <c r="BD16" s="196"/>
      <c r="BE16" s="196"/>
      <c r="BF16" s="196"/>
      <c r="BG16" s="196"/>
      <c r="BH16" s="196"/>
      <c r="BI16" s="196"/>
      <c r="BJ16" s="196"/>
      <c r="BK16" s="196"/>
      <c r="BL16" s="196"/>
      <c r="BM16" s="196"/>
      <c r="BN16" s="196"/>
      <c r="BO16" s="196"/>
      <c r="BP16" s="196"/>
      <c r="BQ16" s="196"/>
      <c r="BR16" s="195"/>
      <c r="BS16" s="195"/>
      <c r="BT16" s="195"/>
      <c r="BU16" s="195"/>
      <c r="BV16" s="195"/>
      <c r="BW16" s="195"/>
      <c r="BX16" s="195"/>
      <c r="BY16" s="195"/>
      <c r="BZ16" s="195"/>
      <c r="CA16" s="195"/>
      <c r="CB16" s="195"/>
      <c r="CC16" s="195"/>
      <c r="CD16" s="195"/>
      <c r="CE16" s="195"/>
      <c r="CF16" s="195"/>
      <c r="CG16" s="195"/>
      <c r="CH16" s="195"/>
      <c r="CI16" s="195"/>
      <c r="CJ16" s="195"/>
      <c r="CK16" s="195"/>
      <c r="CL16" s="195"/>
      <c r="CM16" s="195"/>
      <c r="CN16" s="195"/>
      <c r="CO16" s="195"/>
      <c r="CP16" s="195"/>
      <c r="CQ16" s="195"/>
      <c r="CR16" s="195"/>
      <c r="CS16" s="195"/>
      <c r="CT16" s="195"/>
      <c r="CU16" s="195"/>
      <c r="CV16" s="195"/>
      <c r="CW16" s="195"/>
      <c r="CX16" s="195"/>
      <c r="CY16" s="195"/>
      <c r="CZ16" s="195"/>
      <c r="DA16" s="195"/>
      <c r="DB16" s="195"/>
      <c r="DC16" s="195"/>
    </row>
    <row r="17" spans="1:107" ht="8.1" customHeight="1">
      <c r="A17" s="195"/>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559" t="s">
        <v>289</v>
      </c>
      <c r="AT17" s="559"/>
      <c r="AU17" s="559"/>
      <c r="AV17" s="559"/>
      <c r="AW17" s="559"/>
      <c r="AX17" s="559"/>
      <c r="AY17" s="559"/>
      <c r="AZ17" s="559"/>
      <c r="BA17" s="559"/>
      <c r="BB17" s="559"/>
      <c r="BC17" s="559"/>
      <c r="BD17" s="559"/>
      <c r="BE17" s="559"/>
      <c r="BF17" s="559"/>
      <c r="BG17" s="559"/>
      <c r="BH17" s="559"/>
      <c r="BI17" s="559"/>
      <c r="BJ17" s="559"/>
      <c r="BK17" s="559"/>
      <c r="BL17" s="559"/>
      <c r="BM17" s="559"/>
      <c r="BN17" s="559"/>
      <c r="BO17" s="559"/>
      <c r="BP17" s="559"/>
      <c r="BQ17" s="559"/>
      <c r="BR17" s="195"/>
      <c r="BS17" s="195"/>
      <c r="BT17" s="195"/>
      <c r="BU17" s="195"/>
      <c r="BV17" s="195"/>
      <c r="BW17" s="195"/>
      <c r="BX17" s="195"/>
      <c r="BY17" s="195"/>
      <c r="BZ17" s="195"/>
      <c r="CA17" s="195"/>
      <c r="CB17" s="195"/>
      <c r="CC17" s="195"/>
      <c r="CD17" s="195"/>
      <c r="CE17" s="195"/>
      <c r="CF17" s="195"/>
      <c r="CG17" s="195"/>
      <c r="CH17" s="195"/>
      <c r="CI17" s="195"/>
      <c r="CJ17" s="195"/>
      <c r="CK17" s="195"/>
      <c r="CL17" s="195"/>
      <c r="CM17" s="195"/>
      <c r="CN17" s="195"/>
      <c r="CO17" s="195"/>
      <c r="CP17" s="195"/>
      <c r="CQ17" s="195"/>
      <c r="CR17" s="195"/>
      <c r="CS17" s="195"/>
      <c r="CT17" s="195"/>
      <c r="CU17" s="195"/>
      <c r="CV17" s="195"/>
      <c r="CW17" s="195"/>
      <c r="CX17" s="195"/>
      <c r="CY17" s="195"/>
      <c r="CZ17" s="195"/>
      <c r="DA17" s="195"/>
      <c r="DB17" s="195"/>
      <c r="DC17" s="195"/>
    </row>
    <row r="18" spans="1:107" ht="8.1" customHeight="1">
      <c r="A18" s="195"/>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559"/>
      <c r="AT18" s="559"/>
      <c r="AU18" s="559"/>
      <c r="AV18" s="559"/>
      <c r="AW18" s="559"/>
      <c r="AX18" s="559"/>
      <c r="AY18" s="559"/>
      <c r="AZ18" s="559"/>
      <c r="BA18" s="559"/>
      <c r="BB18" s="559"/>
      <c r="BC18" s="559"/>
      <c r="BD18" s="559"/>
      <c r="BE18" s="559"/>
      <c r="BF18" s="559"/>
      <c r="BG18" s="559"/>
      <c r="BH18" s="559"/>
      <c r="BI18" s="559"/>
      <c r="BJ18" s="559"/>
      <c r="BK18" s="559"/>
      <c r="BL18" s="559"/>
      <c r="BM18" s="559"/>
      <c r="BN18" s="559"/>
      <c r="BO18" s="559"/>
      <c r="BP18" s="559"/>
      <c r="BQ18" s="559"/>
      <c r="BR18" s="195"/>
      <c r="BS18" s="195"/>
      <c r="BT18" s="195"/>
      <c r="BU18" s="195"/>
      <c r="BV18" s="195"/>
      <c r="BW18" s="195"/>
      <c r="BX18" s="195"/>
      <c r="BY18" s="195"/>
      <c r="BZ18" s="195"/>
      <c r="CA18" s="195"/>
      <c r="CB18" s="195"/>
      <c r="CC18" s="195"/>
      <c r="CD18" s="195"/>
      <c r="CE18" s="195"/>
      <c r="CF18" s="195"/>
      <c r="CG18" s="195"/>
      <c r="CH18" s="195"/>
      <c r="CI18" s="195"/>
      <c r="CJ18" s="195"/>
      <c r="CK18" s="195"/>
      <c r="CL18" s="195"/>
      <c r="CM18" s="195"/>
      <c r="CN18" s="195"/>
      <c r="CO18" s="195"/>
      <c r="CP18" s="195"/>
      <c r="CQ18" s="195"/>
      <c r="CR18" s="195"/>
      <c r="CS18" s="195"/>
      <c r="CT18" s="195"/>
      <c r="CU18" s="195"/>
      <c r="CV18" s="195"/>
      <c r="CW18" s="195"/>
      <c r="CX18" s="195"/>
      <c r="CY18" s="195"/>
      <c r="CZ18" s="195"/>
      <c r="DA18" s="195"/>
      <c r="DB18" s="195"/>
      <c r="DC18" s="195"/>
    </row>
    <row r="19" spans="1:107" ht="6.75" customHeight="1">
      <c r="A19" s="195"/>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6"/>
      <c r="AU19" s="196"/>
      <c r="AV19" s="196"/>
      <c r="AW19" s="196"/>
      <c r="AX19" s="196"/>
      <c r="AY19" s="196"/>
      <c r="AZ19" s="196"/>
      <c r="BA19" s="196"/>
      <c r="BB19" s="196"/>
      <c r="BC19" s="196"/>
      <c r="BD19" s="196"/>
      <c r="BE19" s="196"/>
      <c r="BF19" s="196"/>
      <c r="BG19" s="196"/>
      <c r="BH19" s="196"/>
      <c r="BI19" s="196"/>
      <c r="BJ19" s="196"/>
      <c r="BK19" s="196"/>
      <c r="BL19" s="196"/>
      <c r="BM19" s="196"/>
      <c r="BN19" s="196"/>
      <c r="BO19" s="196"/>
      <c r="BP19" s="196"/>
      <c r="BQ19" s="196"/>
      <c r="BR19" s="195"/>
      <c r="BS19" s="195"/>
      <c r="BT19" s="195"/>
      <c r="BU19" s="195"/>
      <c r="BV19" s="195"/>
      <c r="BW19" s="195"/>
      <c r="BX19" s="195"/>
      <c r="BY19" s="195"/>
      <c r="BZ19" s="195"/>
      <c r="CA19" s="195"/>
      <c r="CB19" s="195"/>
      <c r="CC19" s="195"/>
      <c r="CD19" s="195"/>
      <c r="CE19" s="195"/>
      <c r="CF19" s="195"/>
      <c r="CG19" s="195"/>
      <c r="CH19" s="195"/>
      <c r="CI19" s="195"/>
      <c r="CJ19" s="195"/>
      <c r="CK19" s="195"/>
      <c r="CL19" s="195"/>
      <c r="CM19" s="195"/>
      <c r="CN19" s="195"/>
      <c r="CO19" s="195"/>
      <c r="CP19" s="195"/>
      <c r="CQ19" s="195"/>
      <c r="CR19" s="195"/>
      <c r="CS19" s="195"/>
      <c r="CT19" s="195"/>
      <c r="CU19" s="195"/>
      <c r="CV19" s="195"/>
      <c r="CW19" s="195"/>
      <c r="CX19" s="195"/>
      <c r="CY19" s="195"/>
      <c r="CZ19" s="195"/>
      <c r="DA19" s="195"/>
      <c r="DB19" s="195"/>
      <c r="DC19" s="195"/>
    </row>
    <row r="20" spans="1:107" ht="6.75" customHeight="1">
      <c r="A20" s="195"/>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6"/>
      <c r="AU20" s="196"/>
      <c r="AV20" s="196"/>
      <c r="AW20" s="196"/>
      <c r="AX20" s="196"/>
      <c r="AY20" s="196"/>
      <c r="AZ20" s="196"/>
      <c r="BA20" s="196"/>
      <c r="BB20" s="196"/>
      <c r="BC20" s="196"/>
      <c r="BD20" s="196"/>
      <c r="BE20" s="196"/>
      <c r="BF20" s="196"/>
      <c r="BG20" s="196"/>
      <c r="BH20" s="196"/>
      <c r="BI20" s="196"/>
      <c r="BJ20" s="196"/>
      <c r="BK20" s="196"/>
      <c r="BL20" s="196"/>
      <c r="BM20" s="196"/>
      <c r="BN20" s="196"/>
      <c r="BO20" s="196"/>
      <c r="BP20" s="196"/>
      <c r="BQ20" s="196"/>
      <c r="BR20" s="195"/>
      <c r="BS20" s="195"/>
      <c r="BT20" s="195"/>
      <c r="BU20" s="195"/>
      <c r="BV20" s="195"/>
      <c r="BW20" s="195"/>
      <c r="BX20" s="195"/>
      <c r="BY20" s="195"/>
      <c r="BZ20" s="195"/>
      <c r="CA20" s="195"/>
      <c r="CB20" s="195"/>
      <c r="CC20" s="195"/>
      <c r="CD20" s="195"/>
      <c r="CE20" s="195"/>
      <c r="CF20" s="195"/>
      <c r="CG20" s="195"/>
      <c r="CH20" s="195"/>
      <c r="CI20" s="195"/>
      <c r="CJ20" s="195"/>
      <c r="CK20" s="195"/>
      <c r="CL20" s="195"/>
      <c r="CM20" s="195"/>
      <c r="CN20" s="195"/>
      <c r="CO20" s="195"/>
      <c r="CP20" s="195"/>
      <c r="CQ20" s="195"/>
      <c r="CR20" s="195"/>
      <c r="CS20" s="195"/>
      <c r="CT20" s="195"/>
      <c r="CU20" s="195"/>
      <c r="CV20" s="195"/>
      <c r="CW20" s="195"/>
      <c r="CX20" s="195"/>
      <c r="CY20" s="195"/>
      <c r="CZ20" s="195"/>
      <c r="DA20" s="195"/>
      <c r="DB20" s="195"/>
      <c r="DC20" s="195"/>
    </row>
    <row r="21" spans="1:107" ht="8.1" customHeight="1">
      <c r="A21" s="531" t="s">
        <v>259</v>
      </c>
      <c r="B21" s="531"/>
      <c r="C21" s="531"/>
      <c r="D21" s="531"/>
      <c r="E21" s="531"/>
      <c r="F21" s="531"/>
      <c r="G21" s="531"/>
      <c r="H21" s="531"/>
      <c r="I21" s="531"/>
      <c r="J21" s="531"/>
      <c r="K21" s="531"/>
      <c r="L21" s="531"/>
      <c r="M21" s="531"/>
      <c r="N21" s="531"/>
      <c r="O21" s="531"/>
      <c r="P21" s="531"/>
      <c r="Q21" s="531"/>
      <c r="R21" s="531"/>
      <c r="S21" s="531"/>
      <c r="T21" s="531"/>
      <c r="U21" s="531"/>
      <c r="V21" s="531"/>
      <c r="W21" s="531"/>
      <c r="X21" s="531"/>
      <c r="Y21" s="531"/>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c r="BA21" s="195"/>
      <c r="BB21" s="195"/>
      <c r="BC21" s="195"/>
      <c r="BD21" s="195"/>
      <c r="BE21" s="195"/>
      <c r="BF21" s="195"/>
      <c r="BG21" s="195"/>
      <c r="BH21" s="195"/>
      <c r="BI21" s="195"/>
      <c r="BJ21" s="195"/>
      <c r="BK21" s="195"/>
      <c r="BL21" s="195"/>
      <c r="BM21" s="195"/>
      <c r="BN21" s="195"/>
      <c r="BO21" s="195"/>
      <c r="BP21" s="195"/>
      <c r="BQ21" s="195"/>
      <c r="BR21" s="195"/>
      <c r="BS21" s="195"/>
      <c r="BT21" s="195"/>
      <c r="BU21" s="195"/>
      <c r="BV21" s="195"/>
      <c r="BW21" s="195"/>
      <c r="BX21" s="195"/>
      <c r="BY21" s="195"/>
      <c r="BZ21" s="195"/>
      <c r="CA21" s="195"/>
      <c r="CB21" s="195"/>
      <c r="CC21" s="195"/>
      <c r="CD21" s="195"/>
      <c r="CE21" s="195"/>
      <c r="CF21" s="195"/>
      <c r="CG21" s="195"/>
      <c r="CH21" s="195"/>
      <c r="CI21" s="195"/>
      <c r="CJ21" s="195"/>
      <c r="CK21" s="195"/>
      <c r="CL21" s="195"/>
      <c r="CM21" s="195"/>
      <c r="CN21" s="195"/>
      <c r="CO21" s="195"/>
      <c r="CP21" s="195"/>
      <c r="CQ21" s="195"/>
      <c r="CR21" s="195"/>
      <c r="CS21" s="195"/>
      <c r="CT21" s="195"/>
      <c r="CU21" s="195"/>
      <c r="CV21" s="195"/>
      <c r="CW21" s="195"/>
      <c r="CX21" s="195"/>
      <c r="CY21" s="195"/>
      <c r="CZ21" s="195"/>
      <c r="DA21" s="195"/>
      <c r="DB21" s="195"/>
      <c r="DC21" s="195"/>
    </row>
    <row r="22" spans="1:107" ht="8.1" customHeight="1">
      <c r="A22" s="531"/>
      <c r="B22" s="531"/>
      <c r="C22" s="531"/>
      <c r="D22" s="531"/>
      <c r="E22" s="531"/>
      <c r="F22" s="531"/>
      <c r="G22" s="531"/>
      <c r="H22" s="531"/>
      <c r="I22" s="531"/>
      <c r="J22" s="531"/>
      <c r="K22" s="531"/>
      <c r="L22" s="531"/>
      <c r="M22" s="531"/>
      <c r="N22" s="531"/>
      <c r="O22" s="531"/>
      <c r="P22" s="531"/>
      <c r="Q22" s="531"/>
      <c r="R22" s="531"/>
      <c r="S22" s="531"/>
      <c r="T22" s="531"/>
      <c r="U22" s="531"/>
      <c r="V22" s="531"/>
      <c r="W22" s="531"/>
      <c r="X22" s="531"/>
      <c r="Y22" s="531"/>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195"/>
      <c r="BE22" s="195"/>
      <c r="BF22" s="195"/>
      <c r="BG22" s="195"/>
      <c r="BH22" s="195"/>
      <c r="BI22" s="195"/>
      <c r="BJ22" s="195"/>
      <c r="BK22" s="195"/>
      <c r="BL22" s="195"/>
      <c r="BM22" s="195"/>
      <c r="BN22" s="195"/>
      <c r="BO22" s="195"/>
      <c r="BP22" s="195"/>
      <c r="BQ22" s="195"/>
      <c r="BR22" s="195"/>
      <c r="BS22" s="195"/>
      <c r="BT22" s="195"/>
      <c r="BU22" s="195"/>
      <c r="BV22" s="195"/>
      <c r="BW22" s="195"/>
      <c r="BX22" s="195"/>
      <c r="BY22" s="195"/>
      <c r="BZ22" s="195"/>
      <c r="CA22" s="195"/>
      <c r="CB22" s="195"/>
      <c r="CC22" s="195"/>
      <c r="CD22" s="195"/>
      <c r="CE22" s="195"/>
      <c r="CF22" s="195"/>
      <c r="CG22" s="195"/>
      <c r="CH22" s="195"/>
      <c r="CI22" s="195"/>
      <c r="CJ22" s="195"/>
      <c r="CK22" s="195"/>
      <c r="CL22" s="195"/>
      <c r="CM22" s="195"/>
      <c r="CN22" s="195"/>
      <c r="CO22" s="195"/>
      <c r="CP22" s="195"/>
      <c r="CQ22" s="195"/>
      <c r="CR22" s="195"/>
      <c r="CS22" s="195"/>
      <c r="CT22" s="195"/>
      <c r="CU22" s="195"/>
      <c r="CV22" s="195"/>
      <c r="CW22" s="195"/>
      <c r="CX22" s="195"/>
      <c r="CY22" s="195"/>
      <c r="CZ22" s="195"/>
      <c r="DA22" s="195"/>
      <c r="DB22" s="195"/>
      <c r="DC22" s="195"/>
    </row>
    <row r="23" spans="1:107" ht="6.75" customHeight="1">
      <c r="A23" s="195"/>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5"/>
      <c r="BA23" s="195"/>
      <c r="BB23" s="195"/>
      <c r="BC23" s="195"/>
      <c r="BD23" s="195"/>
      <c r="BE23" s="195"/>
      <c r="BF23" s="195"/>
      <c r="BG23" s="195"/>
      <c r="BH23" s="195"/>
      <c r="BI23" s="195"/>
      <c r="BJ23" s="195"/>
      <c r="BK23" s="195"/>
      <c r="BL23" s="195"/>
      <c r="BM23" s="195"/>
      <c r="BN23" s="195"/>
      <c r="BO23" s="195"/>
      <c r="BP23" s="195"/>
      <c r="BQ23" s="195"/>
      <c r="BR23" s="195"/>
      <c r="BS23" s="195"/>
      <c r="BT23" s="195"/>
      <c r="BU23" s="195"/>
      <c r="BV23" s="195"/>
      <c r="BW23" s="195"/>
      <c r="BX23" s="195"/>
      <c r="BY23" s="195"/>
      <c r="BZ23" s="195"/>
      <c r="CA23" s="195"/>
      <c r="CB23" s="195"/>
      <c r="CC23" s="195"/>
      <c r="CD23" s="195"/>
      <c r="CE23" s="195"/>
      <c r="CF23" s="195"/>
      <c r="CG23" s="195"/>
      <c r="CH23" s="195"/>
      <c r="CI23" s="195"/>
      <c r="CJ23" s="195"/>
      <c r="CK23" s="195"/>
      <c r="CL23" s="195"/>
      <c r="CM23" s="195"/>
      <c r="CN23" s="195"/>
      <c r="CO23" s="195"/>
      <c r="CP23" s="195"/>
      <c r="CQ23" s="195"/>
      <c r="CR23" s="195"/>
      <c r="CS23" s="195"/>
      <c r="CT23" s="195"/>
      <c r="CU23" s="195"/>
      <c r="CV23" s="195"/>
      <c r="CW23" s="195"/>
      <c r="CX23" s="195"/>
      <c r="CY23" s="195"/>
      <c r="CZ23" s="195"/>
      <c r="DA23" s="195"/>
      <c r="DB23" s="195"/>
      <c r="DC23" s="195"/>
    </row>
    <row r="24" spans="1:107" ht="6.75" customHeight="1">
      <c r="A24" s="195"/>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195"/>
      <c r="BI24" s="195"/>
      <c r="BJ24" s="195"/>
      <c r="BK24" s="195"/>
      <c r="BL24" s="195"/>
      <c r="BM24" s="195"/>
      <c r="BN24" s="195"/>
      <c r="BO24" s="195"/>
      <c r="BP24" s="195"/>
      <c r="BQ24" s="195"/>
      <c r="BR24" s="195"/>
      <c r="BS24" s="195"/>
      <c r="BT24" s="195"/>
      <c r="BU24" s="195"/>
      <c r="BV24" s="195"/>
      <c r="BW24" s="195"/>
      <c r="BX24" s="195"/>
      <c r="BY24" s="195"/>
      <c r="BZ24" s="195"/>
      <c r="CA24" s="195"/>
      <c r="CB24" s="195"/>
      <c r="CC24" s="195"/>
      <c r="CD24" s="195"/>
      <c r="CE24" s="195"/>
      <c r="CF24" s="195"/>
      <c r="CG24" s="195"/>
      <c r="CH24" s="195"/>
      <c r="CI24" s="195"/>
      <c r="CJ24" s="195"/>
      <c r="CK24" s="195"/>
      <c r="CL24" s="195"/>
      <c r="CM24" s="195"/>
      <c r="CN24" s="195"/>
      <c r="CO24" s="195"/>
      <c r="CP24" s="195"/>
      <c r="CQ24" s="195"/>
      <c r="CR24" s="195"/>
      <c r="CS24" s="195"/>
      <c r="CT24" s="195"/>
      <c r="CU24" s="195"/>
      <c r="CV24" s="195"/>
      <c r="CW24" s="195"/>
      <c r="CX24" s="195"/>
      <c r="CY24" s="195"/>
      <c r="CZ24" s="195"/>
      <c r="DA24" s="195"/>
      <c r="DB24" s="195"/>
      <c r="DC24" s="195"/>
    </row>
    <row r="25" spans="1:107" ht="6.75" customHeight="1">
      <c r="A25" s="195"/>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5"/>
      <c r="AZ25" s="195"/>
      <c r="BA25" s="195"/>
      <c r="BB25" s="195"/>
      <c r="BC25" s="195"/>
      <c r="BD25" s="195"/>
      <c r="BE25" s="195"/>
      <c r="BF25" s="195"/>
      <c r="BG25" s="195"/>
      <c r="BH25" s="195"/>
      <c r="BI25" s="195"/>
      <c r="BJ25" s="195"/>
      <c r="BK25" s="195"/>
      <c r="BL25" s="195"/>
      <c r="BM25" s="195"/>
      <c r="BN25" s="195"/>
      <c r="BO25" s="195"/>
      <c r="BP25" s="195"/>
      <c r="BQ25" s="195"/>
      <c r="BR25" s="195"/>
      <c r="BS25" s="195"/>
      <c r="BT25" s="195"/>
      <c r="BU25" s="195"/>
      <c r="BV25" s="195"/>
      <c r="BW25" s="195"/>
      <c r="BX25" s="195"/>
      <c r="BY25" s="195"/>
      <c r="BZ25" s="195"/>
      <c r="CA25" s="195"/>
      <c r="CB25" s="195"/>
      <c r="CC25" s="195"/>
      <c r="CD25" s="195"/>
      <c r="CE25" s="195"/>
      <c r="CF25" s="195"/>
      <c r="CG25" s="195"/>
      <c r="CH25" s="195"/>
      <c r="CI25" s="195"/>
      <c r="CJ25" s="195"/>
      <c r="CK25" s="195"/>
      <c r="CL25" s="195"/>
      <c r="CM25" s="195"/>
      <c r="CN25" s="195"/>
      <c r="CO25" s="195"/>
      <c r="CP25" s="195"/>
      <c r="CQ25" s="195"/>
      <c r="CR25" s="195"/>
      <c r="CS25" s="195"/>
      <c r="CT25" s="195"/>
      <c r="CU25" s="195"/>
      <c r="CV25" s="195"/>
      <c r="CW25" s="195"/>
      <c r="CX25" s="195"/>
      <c r="CY25" s="195"/>
      <c r="CZ25" s="195"/>
      <c r="DA25" s="195"/>
      <c r="DB25" s="195"/>
      <c r="DC25" s="195"/>
    </row>
    <row r="26" spans="1:107" ht="6.75" customHeight="1">
      <c r="A26" s="195"/>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c r="BA26" s="195"/>
      <c r="BB26" s="195"/>
      <c r="BC26" s="195"/>
      <c r="BD26" s="195"/>
      <c r="BE26" s="195"/>
      <c r="BF26" s="195"/>
      <c r="BG26" s="195"/>
      <c r="BH26" s="195"/>
      <c r="BI26" s="195"/>
      <c r="BJ26" s="195"/>
      <c r="BK26" s="195"/>
      <c r="BL26" s="195"/>
      <c r="BM26" s="195"/>
      <c r="BN26" s="195"/>
      <c r="BO26" s="195"/>
      <c r="BP26" s="195"/>
      <c r="BQ26" s="195"/>
      <c r="BR26" s="195"/>
      <c r="BS26" s="195"/>
      <c r="BT26" s="195"/>
      <c r="BU26" s="195"/>
      <c r="BV26" s="195"/>
      <c r="BW26" s="195"/>
      <c r="BX26" s="195"/>
      <c r="BY26" s="195"/>
      <c r="BZ26" s="195"/>
      <c r="CA26" s="195"/>
      <c r="CB26" s="195"/>
      <c r="CC26" s="195"/>
      <c r="CD26" s="195"/>
      <c r="CE26" s="195"/>
      <c r="CF26" s="195"/>
      <c r="CG26" s="195"/>
      <c r="CH26" s="195"/>
      <c r="CI26" s="195"/>
      <c r="CJ26" s="195"/>
      <c r="CK26" s="195"/>
      <c r="CL26" s="195"/>
      <c r="CM26" s="195"/>
      <c r="CN26" s="195"/>
      <c r="CO26" s="195"/>
      <c r="CP26" s="195"/>
      <c r="CQ26" s="195"/>
      <c r="CR26" s="195"/>
      <c r="CS26" s="195"/>
      <c r="CT26" s="195"/>
      <c r="CU26" s="195"/>
      <c r="CV26" s="195"/>
      <c r="CW26" s="195"/>
      <c r="CX26" s="195"/>
      <c r="CY26" s="195"/>
      <c r="CZ26" s="195"/>
      <c r="DA26" s="195"/>
      <c r="DB26" s="195"/>
      <c r="DC26" s="195"/>
    </row>
    <row r="27" spans="1:107" ht="6.75" customHeight="1">
      <c r="A27" s="531" t="s">
        <v>260</v>
      </c>
      <c r="B27" s="531"/>
      <c r="C27" s="531"/>
      <c r="D27" s="531"/>
      <c r="E27" s="531"/>
      <c r="F27" s="531"/>
      <c r="G27" s="531"/>
      <c r="H27" s="531"/>
      <c r="I27" s="531"/>
      <c r="J27" s="531"/>
      <c r="K27" s="531"/>
      <c r="L27" s="531"/>
      <c r="M27" s="531"/>
      <c r="N27" s="531"/>
      <c r="O27" s="531"/>
      <c r="P27" s="531"/>
      <c r="Q27" s="531"/>
      <c r="R27" s="531"/>
      <c r="S27" s="531"/>
      <c r="T27" s="531"/>
      <c r="U27" s="531"/>
      <c r="V27" s="531"/>
      <c r="W27" s="531"/>
      <c r="X27" s="531"/>
      <c r="Y27" s="531"/>
      <c r="Z27" s="531"/>
      <c r="AA27" s="531"/>
      <c r="AB27" s="531"/>
      <c r="AC27" s="531"/>
      <c r="AD27" s="531"/>
      <c r="AE27" s="195"/>
      <c r="AF27" s="195"/>
      <c r="AG27" s="195"/>
      <c r="AH27" s="195"/>
      <c r="AI27" s="195"/>
      <c r="AJ27" s="195"/>
      <c r="AK27" s="599"/>
      <c r="AL27" s="599"/>
      <c r="AM27" s="599"/>
      <c r="AN27" s="599"/>
      <c r="AO27" s="599"/>
      <c r="AP27" s="599"/>
      <c r="AQ27" s="599"/>
      <c r="AR27" s="599"/>
      <c r="AS27" s="599"/>
      <c r="AT27" s="599"/>
      <c r="AU27" s="599"/>
      <c r="AV27" s="599"/>
      <c r="AW27" s="599"/>
      <c r="AX27" s="599"/>
      <c r="AY27" s="599"/>
      <c r="AZ27" s="599"/>
      <c r="BA27" s="599"/>
      <c r="BB27" s="599"/>
      <c r="BC27" s="599"/>
      <c r="BD27" s="599"/>
      <c r="BE27" s="599"/>
      <c r="BF27" s="599"/>
      <c r="BG27" s="599"/>
      <c r="BH27" s="599"/>
      <c r="BI27" s="599"/>
      <c r="BJ27" s="599"/>
      <c r="BK27" s="599"/>
      <c r="BL27" s="599"/>
      <c r="BM27" s="599"/>
      <c r="BN27" s="599"/>
      <c r="BO27" s="599"/>
      <c r="BP27" s="599"/>
      <c r="BQ27" s="599"/>
      <c r="BR27" s="599"/>
      <c r="BS27" s="195"/>
      <c r="BT27" s="195"/>
      <c r="BU27" s="195"/>
      <c r="BV27" s="195"/>
      <c r="BW27" s="195"/>
      <c r="BX27" s="195"/>
      <c r="BY27" s="195"/>
      <c r="BZ27" s="195"/>
      <c r="CA27" s="195"/>
      <c r="CB27" s="195"/>
      <c r="CC27" s="195"/>
      <c r="CD27" s="195"/>
      <c r="CE27" s="195"/>
      <c r="CF27" s="195"/>
      <c r="CG27" s="195"/>
      <c r="CH27" s="195"/>
      <c r="CI27" s="195"/>
      <c r="CJ27" s="195"/>
      <c r="CK27" s="195"/>
      <c r="CL27" s="195"/>
      <c r="CM27" s="195"/>
      <c r="CN27" s="195"/>
      <c r="CO27" s="195"/>
      <c r="CP27" s="195"/>
      <c r="CQ27" s="195"/>
      <c r="CR27" s="195"/>
      <c r="CS27" s="195"/>
      <c r="CT27" s="195"/>
      <c r="CU27" s="195"/>
      <c r="CV27" s="195"/>
      <c r="CW27" s="195"/>
      <c r="CX27" s="195"/>
      <c r="CY27" s="195"/>
      <c r="CZ27" s="195"/>
      <c r="DA27" s="195"/>
      <c r="DB27" s="195"/>
      <c r="DC27" s="195"/>
    </row>
    <row r="28" spans="1:107" ht="6.75" customHeight="1">
      <c r="A28" s="531"/>
      <c r="B28" s="531"/>
      <c r="C28" s="531"/>
      <c r="D28" s="531"/>
      <c r="E28" s="531"/>
      <c r="F28" s="531"/>
      <c r="G28" s="531"/>
      <c r="H28" s="531"/>
      <c r="I28" s="531"/>
      <c r="J28" s="531"/>
      <c r="K28" s="531"/>
      <c r="L28" s="531"/>
      <c r="M28" s="531"/>
      <c r="N28" s="531"/>
      <c r="O28" s="531"/>
      <c r="P28" s="531"/>
      <c r="Q28" s="531"/>
      <c r="R28" s="531"/>
      <c r="S28" s="531"/>
      <c r="T28" s="531"/>
      <c r="U28" s="531"/>
      <c r="V28" s="531"/>
      <c r="W28" s="531"/>
      <c r="X28" s="531"/>
      <c r="Y28" s="531"/>
      <c r="Z28" s="531"/>
      <c r="AA28" s="531"/>
      <c r="AB28" s="531"/>
      <c r="AC28" s="531"/>
      <c r="AD28" s="531"/>
      <c r="AE28" s="195"/>
      <c r="AF28" s="195"/>
      <c r="AG28" s="195"/>
      <c r="AH28" s="195"/>
      <c r="AI28" s="195"/>
      <c r="AJ28" s="195"/>
      <c r="AK28" s="599"/>
      <c r="AL28" s="599"/>
      <c r="AM28" s="599"/>
      <c r="AN28" s="599"/>
      <c r="AO28" s="599"/>
      <c r="AP28" s="599"/>
      <c r="AQ28" s="599"/>
      <c r="AR28" s="599"/>
      <c r="AS28" s="599"/>
      <c r="AT28" s="599"/>
      <c r="AU28" s="599"/>
      <c r="AV28" s="599"/>
      <c r="AW28" s="599"/>
      <c r="AX28" s="599"/>
      <c r="AY28" s="599"/>
      <c r="AZ28" s="599"/>
      <c r="BA28" s="599"/>
      <c r="BB28" s="599"/>
      <c r="BC28" s="599"/>
      <c r="BD28" s="599"/>
      <c r="BE28" s="599"/>
      <c r="BF28" s="599"/>
      <c r="BG28" s="599"/>
      <c r="BH28" s="599"/>
      <c r="BI28" s="599"/>
      <c r="BJ28" s="599"/>
      <c r="BK28" s="599"/>
      <c r="BL28" s="599"/>
      <c r="BM28" s="599"/>
      <c r="BN28" s="599"/>
      <c r="BO28" s="599"/>
      <c r="BP28" s="599"/>
      <c r="BQ28" s="599"/>
      <c r="BR28" s="599"/>
      <c r="BS28" s="195"/>
      <c r="BT28" s="195"/>
      <c r="BU28" s="195"/>
      <c r="BV28" s="195"/>
      <c r="BW28" s="195"/>
      <c r="BX28" s="195"/>
      <c r="BY28" s="195"/>
      <c r="BZ28" s="195"/>
      <c r="CA28" s="195"/>
      <c r="CB28" s="195"/>
      <c r="CC28" s="195"/>
      <c r="CD28" s="195"/>
      <c r="CE28" s="195"/>
      <c r="CF28" s="195"/>
      <c r="CG28" s="195"/>
      <c r="CH28" s="195"/>
      <c r="CI28" s="195"/>
      <c r="CJ28" s="195"/>
      <c r="CK28" s="195"/>
      <c r="CL28" s="195"/>
      <c r="CM28" s="195"/>
      <c r="CN28" s="195"/>
      <c r="CO28" s="195"/>
      <c r="CP28" s="195"/>
      <c r="CQ28" s="195"/>
      <c r="CR28" s="195"/>
      <c r="CS28" s="195"/>
      <c r="CT28" s="195"/>
      <c r="CU28" s="195"/>
      <c r="CV28" s="195"/>
      <c r="CW28" s="195"/>
      <c r="CX28" s="195"/>
      <c r="CY28" s="195"/>
      <c r="CZ28" s="195"/>
      <c r="DA28" s="195"/>
      <c r="DB28" s="195"/>
      <c r="DC28" s="195"/>
    </row>
    <row r="29" spans="1:107" ht="6.75" customHeight="1">
      <c r="A29" s="531" t="s">
        <v>206</v>
      </c>
      <c r="B29" s="531"/>
      <c r="C29" s="531"/>
      <c r="D29" s="531"/>
      <c r="E29" s="531"/>
      <c r="F29" s="531"/>
      <c r="G29" s="531"/>
      <c r="H29" s="531"/>
      <c r="I29" s="531"/>
      <c r="J29" s="531"/>
      <c r="K29" s="531"/>
      <c r="L29" s="531"/>
      <c r="M29" s="531"/>
      <c r="N29" s="531"/>
      <c r="O29" s="531"/>
      <c r="P29" s="531"/>
      <c r="Q29" s="531"/>
      <c r="R29" s="531"/>
      <c r="S29" s="531"/>
      <c r="T29" s="531"/>
      <c r="U29" s="531"/>
      <c r="V29" s="531"/>
      <c r="W29" s="531"/>
      <c r="X29" s="531"/>
      <c r="Y29" s="531"/>
      <c r="Z29" s="531"/>
      <c r="AA29" s="531"/>
      <c r="AB29" s="531"/>
      <c r="AC29" s="531"/>
      <c r="AD29" s="531"/>
      <c r="AE29" s="531"/>
      <c r="AF29" s="531"/>
      <c r="AG29" s="531"/>
      <c r="AH29" s="531"/>
      <c r="AI29" s="531"/>
      <c r="AJ29" s="195"/>
      <c r="AK29" s="599"/>
      <c r="AL29" s="599"/>
      <c r="AM29" s="599"/>
      <c r="AN29" s="599"/>
      <c r="AO29" s="599"/>
      <c r="AP29" s="599"/>
      <c r="AQ29" s="599"/>
      <c r="AR29" s="599"/>
      <c r="AS29" s="599"/>
      <c r="AT29" s="599"/>
      <c r="AU29" s="599"/>
      <c r="AV29" s="599"/>
      <c r="AW29" s="599"/>
      <c r="AX29" s="599"/>
      <c r="AY29" s="599"/>
      <c r="AZ29" s="599"/>
      <c r="BA29" s="599"/>
      <c r="BB29" s="599"/>
      <c r="BC29" s="599"/>
      <c r="BD29" s="599"/>
      <c r="BE29" s="599"/>
      <c r="BF29" s="599"/>
      <c r="BG29" s="599"/>
      <c r="BH29" s="599"/>
      <c r="BI29" s="599"/>
      <c r="BJ29" s="599"/>
      <c r="BK29" s="599"/>
      <c r="BL29" s="599"/>
      <c r="BM29" s="599"/>
      <c r="BN29" s="599"/>
      <c r="BO29" s="599"/>
      <c r="BP29" s="599"/>
      <c r="BQ29" s="599"/>
      <c r="BR29" s="599"/>
      <c r="BS29" s="195"/>
      <c r="BT29" s="195"/>
      <c r="BU29" s="195"/>
      <c r="BV29" s="195"/>
      <c r="BW29" s="195"/>
      <c r="BX29" s="195"/>
      <c r="BY29" s="195"/>
      <c r="BZ29" s="195"/>
      <c r="CA29" s="195"/>
      <c r="CB29" s="195"/>
      <c r="CC29" s="195"/>
      <c r="CD29" s="195"/>
      <c r="CE29" s="195"/>
      <c r="CF29" s="195"/>
      <c r="CG29" s="195"/>
      <c r="CH29" s="195"/>
      <c r="CI29" s="195"/>
      <c r="CJ29" s="195"/>
      <c r="CK29" s="195"/>
      <c r="CL29" s="195"/>
      <c r="CM29" s="195"/>
      <c r="CN29" s="195"/>
      <c r="CO29" s="195"/>
      <c r="CP29" s="195"/>
      <c r="CQ29" s="195"/>
      <c r="CR29" s="195"/>
      <c r="CS29" s="195"/>
      <c r="CT29" s="195"/>
      <c r="CU29" s="195"/>
      <c r="CV29" s="195"/>
      <c r="CW29" s="195"/>
      <c r="CX29" s="195"/>
      <c r="CY29" s="195"/>
      <c r="CZ29" s="195"/>
      <c r="DA29" s="195"/>
      <c r="DB29" s="195"/>
      <c r="DC29" s="195"/>
    </row>
    <row r="30" spans="1:107" ht="6.75" customHeight="1">
      <c r="A30" s="531"/>
      <c r="B30" s="531"/>
      <c r="C30" s="531"/>
      <c r="D30" s="531"/>
      <c r="E30" s="531"/>
      <c r="F30" s="531"/>
      <c r="G30" s="531"/>
      <c r="H30" s="531"/>
      <c r="I30" s="531"/>
      <c r="J30" s="531"/>
      <c r="K30" s="531"/>
      <c r="L30" s="531"/>
      <c r="M30" s="531"/>
      <c r="N30" s="531"/>
      <c r="O30" s="531"/>
      <c r="P30" s="531"/>
      <c r="Q30" s="531"/>
      <c r="R30" s="531"/>
      <c r="S30" s="531"/>
      <c r="T30" s="531"/>
      <c r="U30" s="531"/>
      <c r="V30" s="531"/>
      <c r="W30" s="531"/>
      <c r="X30" s="531"/>
      <c r="Y30" s="531"/>
      <c r="Z30" s="531"/>
      <c r="AA30" s="531"/>
      <c r="AB30" s="531"/>
      <c r="AC30" s="531"/>
      <c r="AD30" s="531"/>
      <c r="AE30" s="531"/>
      <c r="AF30" s="531"/>
      <c r="AG30" s="531"/>
      <c r="AH30" s="531"/>
      <c r="AI30" s="531"/>
      <c r="AJ30" s="195"/>
      <c r="AK30" s="599"/>
      <c r="AL30" s="599"/>
      <c r="AM30" s="599"/>
      <c r="AN30" s="599"/>
      <c r="AO30" s="599"/>
      <c r="AP30" s="599"/>
      <c r="AQ30" s="599"/>
      <c r="AR30" s="599"/>
      <c r="AS30" s="599"/>
      <c r="AT30" s="599"/>
      <c r="AU30" s="599"/>
      <c r="AV30" s="599"/>
      <c r="AW30" s="599"/>
      <c r="AX30" s="599"/>
      <c r="AY30" s="599"/>
      <c r="AZ30" s="599"/>
      <c r="BA30" s="599"/>
      <c r="BB30" s="599"/>
      <c r="BC30" s="599"/>
      <c r="BD30" s="599"/>
      <c r="BE30" s="599"/>
      <c r="BF30" s="599"/>
      <c r="BG30" s="599"/>
      <c r="BH30" s="599"/>
      <c r="BI30" s="599"/>
      <c r="BJ30" s="599"/>
      <c r="BK30" s="599"/>
      <c r="BL30" s="599"/>
      <c r="BM30" s="599"/>
      <c r="BN30" s="599"/>
      <c r="BO30" s="599"/>
      <c r="BP30" s="599"/>
      <c r="BQ30" s="599"/>
      <c r="BR30" s="599"/>
      <c r="BS30" s="195"/>
      <c r="BT30" s="195"/>
      <c r="BU30" s="195"/>
      <c r="BV30" s="195"/>
      <c r="BW30" s="195"/>
      <c r="BX30" s="195"/>
      <c r="BY30" s="195"/>
      <c r="BZ30" s="195"/>
      <c r="CA30" s="195"/>
      <c r="CB30" s="195"/>
      <c r="CC30" s="195"/>
      <c r="CD30" s="195"/>
      <c r="CE30" s="195"/>
      <c r="CF30" s="195"/>
      <c r="CG30" s="195"/>
      <c r="CH30" s="195"/>
      <c r="CI30" s="195"/>
      <c r="CJ30" s="195"/>
      <c r="CK30" s="195"/>
      <c r="CL30" s="195"/>
      <c r="CM30" s="195"/>
      <c r="CN30" s="195"/>
      <c r="CO30" s="195"/>
      <c r="CP30" s="195"/>
      <c r="CQ30" s="195"/>
      <c r="CR30" s="195"/>
      <c r="CS30" s="195"/>
      <c r="CT30" s="195"/>
      <c r="CU30" s="195"/>
      <c r="CV30" s="195"/>
      <c r="CW30" s="195"/>
      <c r="CX30" s="195"/>
      <c r="CY30" s="195"/>
      <c r="CZ30" s="195"/>
      <c r="DA30" s="195"/>
      <c r="DB30" s="195"/>
      <c r="DC30" s="195"/>
    </row>
    <row r="31" spans="1:107" ht="5.0999999999999996" customHeight="1">
      <c r="A31" s="195"/>
      <c r="B31" s="19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599"/>
      <c r="AL31" s="599"/>
      <c r="AM31" s="599"/>
      <c r="AN31" s="599"/>
      <c r="AO31" s="599"/>
      <c r="AP31" s="599"/>
      <c r="AQ31" s="599"/>
      <c r="AR31" s="599"/>
      <c r="AS31" s="599"/>
      <c r="AT31" s="599"/>
      <c r="AU31" s="599"/>
      <c r="AV31" s="599"/>
      <c r="AW31" s="599"/>
      <c r="AX31" s="599"/>
      <c r="AY31" s="599"/>
      <c r="AZ31" s="599"/>
      <c r="BA31" s="599"/>
      <c r="BB31" s="599"/>
      <c r="BC31" s="599"/>
      <c r="BD31" s="599"/>
      <c r="BE31" s="599"/>
      <c r="BF31" s="599"/>
      <c r="BG31" s="599"/>
      <c r="BH31" s="599"/>
      <c r="BI31" s="599"/>
      <c r="BJ31" s="599"/>
      <c r="BK31" s="599"/>
      <c r="BL31" s="599"/>
      <c r="BM31" s="599"/>
      <c r="BN31" s="599"/>
      <c r="BO31" s="599"/>
      <c r="BP31" s="599"/>
      <c r="BQ31" s="599"/>
      <c r="BR31" s="599"/>
      <c r="BS31" s="195"/>
      <c r="BT31" s="195"/>
      <c r="BU31" s="195"/>
      <c r="BV31" s="195"/>
      <c r="BW31" s="195"/>
      <c r="BX31" s="195"/>
      <c r="BY31" s="195"/>
      <c r="BZ31" s="195"/>
      <c r="CA31" s="195"/>
      <c r="CB31" s="195"/>
      <c r="CC31" s="195"/>
      <c r="CD31" s="195"/>
      <c r="CE31" s="195"/>
      <c r="CF31" s="195"/>
      <c r="CG31" s="195"/>
      <c r="CH31" s="195"/>
      <c r="CI31" s="195"/>
      <c r="CJ31" s="195"/>
      <c r="CK31" s="195"/>
      <c r="CL31" s="195"/>
      <c r="CM31" s="195"/>
      <c r="CN31" s="195"/>
      <c r="CO31" s="195"/>
      <c r="CP31" s="195"/>
      <c r="CQ31" s="195"/>
      <c r="CR31" s="195"/>
      <c r="CS31" s="195"/>
      <c r="CT31" s="195"/>
      <c r="CU31" s="195"/>
      <c r="CV31" s="195"/>
      <c r="CW31" s="195"/>
      <c r="CX31" s="195"/>
      <c r="CY31" s="195"/>
      <c r="CZ31" s="195"/>
      <c r="DA31" s="195"/>
      <c r="DB31" s="195"/>
      <c r="DC31" s="195"/>
    </row>
    <row r="32" spans="1:107" ht="6.75" customHeight="1">
      <c r="A32" s="531" t="s">
        <v>261</v>
      </c>
      <c r="B32" s="531"/>
      <c r="C32" s="531"/>
      <c r="D32" s="531"/>
      <c r="E32" s="531"/>
      <c r="F32" s="531"/>
      <c r="G32" s="531"/>
      <c r="H32" s="531"/>
      <c r="I32" s="531"/>
      <c r="J32" s="531"/>
      <c r="K32" s="531"/>
      <c r="L32" s="531"/>
      <c r="M32" s="531"/>
      <c r="N32" s="531"/>
      <c r="O32" s="531"/>
      <c r="P32" s="531"/>
      <c r="Q32" s="531"/>
      <c r="R32" s="531"/>
      <c r="S32" s="531"/>
      <c r="T32" s="531"/>
      <c r="U32" s="531"/>
      <c r="V32" s="531"/>
      <c r="W32" s="531"/>
      <c r="X32" s="531"/>
      <c r="Y32" s="531"/>
      <c r="Z32" s="531"/>
      <c r="AA32" s="531"/>
      <c r="AB32" s="531"/>
      <c r="AC32" s="531"/>
      <c r="AD32" s="531"/>
      <c r="AE32" s="531"/>
      <c r="AF32" s="531"/>
      <c r="AG32" s="531"/>
      <c r="AH32" s="531"/>
      <c r="AI32" s="531"/>
      <c r="AJ32" s="195"/>
      <c r="AK32" s="599"/>
      <c r="AL32" s="599"/>
      <c r="AM32" s="599"/>
      <c r="AN32" s="599"/>
      <c r="AO32" s="599"/>
      <c r="AP32" s="599"/>
      <c r="AQ32" s="599"/>
      <c r="AR32" s="599"/>
      <c r="AS32" s="599"/>
      <c r="AT32" s="599"/>
      <c r="AU32" s="599"/>
      <c r="AV32" s="599"/>
      <c r="AW32" s="599"/>
      <c r="AX32" s="599"/>
      <c r="AY32" s="599"/>
      <c r="AZ32" s="599"/>
      <c r="BA32" s="599"/>
      <c r="BB32" s="599"/>
      <c r="BC32" s="599"/>
      <c r="BD32" s="599"/>
      <c r="BE32" s="599"/>
      <c r="BF32" s="599"/>
      <c r="BG32" s="599"/>
      <c r="BH32" s="599"/>
      <c r="BI32" s="599"/>
      <c r="BJ32" s="599"/>
      <c r="BK32" s="599"/>
      <c r="BL32" s="599"/>
      <c r="BM32" s="599"/>
      <c r="BN32" s="599"/>
      <c r="BO32" s="599"/>
      <c r="BP32" s="599"/>
      <c r="BQ32" s="599"/>
      <c r="BR32" s="599"/>
      <c r="BS32" s="195"/>
      <c r="BT32" s="195"/>
      <c r="BU32" s="195"/>
      <c r="BV32" s="195"/>
      <c r="BW32" s="195"/>
      <c r="BX32" s="195"/>
      <c r="BY32" s="195"/>
      <c r="BZ32" s="195"/>
      <c r="CA32" s="195"/>
      <c r="CB32" s="195"/>
      <c r="CC32" s="195"/>
      <c r="CD32" s="195"/>
      <c r="CE32" s="195"/>
      <c r="CF32" s="195"/>
      <c r="CG32" s="195"/>
      <c r="CH32" s="195"/>
      <c r="CI32" s="195"/>
      <c r="CJ32" s="195"/>
      <c r="CK32" s="195"/>
      <c r="CL32" s="195"/>
      <c r="CM32" s="195"/>
      <c r="CN32" s="195"/>
      <c r="CO32" s="195"/>
      <c r="CP32" s="195"/>
      <c r="CQ32" s="195"/>
      <c r="CR32" s="195"/>
      <c r="CS32" s="195"/>
      <c r="CT32" s="195"/>
      <c r="CU32" s="195"/>
      <c r="CV32" s="195"/>
      <c r="CW32" s="195"/>
      <c r="CX32" s="195"/>
      <c r="CY32" s="195"/>
      <c r="CZ32" s="195"/>
      <c r="DA32" s="195"/>
      <c r="DB32" s="195"/>
      <c r="DC32" s="195"/>
    </row>
    <row r="33" spans="1:107" ht="6.75" customHeight="1">
      <c r="A33" s="531"/>
      <c r="B33" s="531"/>
      <c r="C33" s="531"/>
      <c r="D33" s="531"/>
      <c r="E33" s="531"/>
      <c r="F33" s="531"/>
      <c r="G33" s="531"/>
      <c r="H33" s="531"/>
      <c r="I33" s="531"/>
      <c r="J33" s="531"/>
      <c r="K33" s="531"/>
      <c r="L33" s="531"/>
      <c r="M33" s="531"/>
      <c r="N33" s="531"/>
      <c r="O33" s="531"/>
      <c r="P33" s="531"/>
      <c r="Q33" s="531"/>
      <c r="R33" s="531"/>
      <c r="S33" s="531"/>
      <c r="T33" s="531"/>
      <c r="U33" s="531"/>
      <c r="V33" s="531"/>
      <c r="W33" s="531"/>
      <c r="X33" s="531"/>
      <c r="Y33" s="531"/>
      <c r="Z33" s="531"/>
      <c r="AA33" s="531"/>
      <c r="AB33" s="531"/>
      <c r="AC33" s="531"/>
      <c r="AD33" s="531"/>
      <c r="AE33" s="531"/>
      <c r="AF33" s="531"/>
      <c r="AG33" s="531"/>
      <c r="AH33" s="531"/>
      <c r="AI33" s="531"/>
      <c r="AJ33" s="195"/>
      <c r="AK33" s="599"/>
      <c r="AL33" s="599"/>
      <c r="AM33" s="599"/>
      <c r="AN33" s="599"/>
      <c r="AO33" s="599"/>
      <c r="AP33" s="599"/>
      <c r="AQ33" s="599"/>
      <c r="AR33" s="599"/>
      <c r="AS33" s="599"/>
      <c r="AT33" s="599"/>
      <c r="AU33" s="599"/>
      <c r="AV33" s="599"/>
      <c r="AW33" s="599"/>
      <c r="AX33" s="599"/>
      <c r="AY33" s="599"/>
      <c r="AZ33" s="599"/>
      <c r="BA33" s="599"/>
      <c r="BB33" s="599"/>
      <c r="BC33" s="599"/>
      <c r="BD33" s="599"/>
      <c r="BE33" s="599"/>
      <c r="BF33" s="599"/>
      <c r="BG33" s="599"/>
      <c r="BH33" s="599"/>
      <c r="BI33" s="599"/>
      <c r="BJ33" s="599"/>
      <c r="BK33" s="599"/>
      <c r="BL33" s="599"/>
      <c r="BM33" s="599"/>
      <c r="BN33" s="599"/>
      <c r="BO33" s="599"/>
      <c r="BP33" s="599"/>
      <c r="BQ33" s="599"/>
      <c r="BR33" s="599"/>
      <c r="BS33" s="195"/>
      <c r="BT33" s="195"/>
      <c r="BU33" s="195"/>
      <c r="BV33" s="195"/>
      <c r="BW33" s="195"/>
      <c r="BX33" s="195"/>
      <c r="BY33" s="195"/>
      <c r="BZ33" s="195"/>
      <c r="CA33" s="195"/>
      <c r="CB33" s="195"/>
      <c r="CC33" s="195"/>
      <c r="CD33" s="195"/>
      <c r="CE33" s="195"/>
      <c r="CF33" s="195"/>
      <c r="CG33" s="195"/>
      <c r="CH33" s="195"/>
      <c r="CI33" s="195"/>
      <c r="CJ33" s="195"/>
      <c r="CK33" s="195"/>
      <c r="CL33" s="195"/>
      <c r="CM33" s="195"/>
      <c r="CN33" s="195"/>
      <c r="CO33" s="195"/>
      <c r="CP33" s="195"/>
      <c r="CQ33" s="195"/>
      <c r="CR33" s="195"/>
      <c r="CS33" s="195"/>
      <c r="CT33" s="195"/>
      <c r="CU33" s="195"/>
      <c r="CV33" s="195"/>
      <c r="CW33" s="195"/>
      <c r="CX33" s="195"/>
      <c r="CY33" s="195"/>
      <c r="CZ33" s="195"/>
      <c r="DA33" s="195"/>
      <c r="DB33" s="195"/>
      <c r="DC33" s="195"/>
    </row>
    <row r="34" spans="1:107" ht="6.75" customHeight="1">
      <c r="A34" s="560" t="s">
        <v>22</v>
      </c>
      <c r="B34" s="560"/>
      <c r="C34" s="560"/>
      <c r="D34" s="560"/>
      <c r="E34" s="560"/>
      <c r="F34" s="560"/>
      <c r="G34" s="560"/>
      <c r="H34" s="560"/>
      <c r="I34" s="560"/>
      <c r="J34" s="560"/>
      <c r="K34" s="560"/>
      <c r="L34" s="560"/>
      <c r="M34" s="560"/>
      <c r="N34" s="560"/>
      <c r="O34" s="560"/>
      <c r="P34" s="560"/>
      <c r="Q34" s="560"/>
      <c r="R34" s="560"/>
      <c r="S34" s="560"/>
      <c r="T34" s="560"/>
      <c r="U34" s="560"/>
      <c r="V34" s="560"/>
      <c r="W34" s="560"/>
      <c r="X34" s="560"/>
      <c r="Y34" s="560"/>
      <c r="Z34" s="560"/>
      <c r="AA34" s="560"/>
      <c r="AB34" s="560"/>
      <c r="AC34" s="560"/>
      <c r="AD34" s="560"/>
      <c r="AE34" s="560"/>
      <c r="AF34" s="560"/>
      <c r="AG34" s="560"/>
      <c r="AH34" s="560"/>
      <c r="AI34" s="560"/>
      <c r="AJ34" s="560"/>
      <c r="AK34" s="599"/>
      <c r="AL34" s="599"/>
      <c r="AM34" s="599"/>
      <c r="AN34" s="599"/>
      <c r="AO34" s="599"/>
      <c r="AP34" s="599"/>
      <c r="AQ34" s="599"/>
      <c r="AR34" s="599"/>
      <c r="AS34" s="599"/>
      <c r="AT34" s="599"/>
      <c r="AU34" s="599"/>
      <c r="AV34" s="599"/>
      <c r="AW34" s="599"/>
      <c r="AX34" s="599"/>
      <c r="AY34" s="599"/>
      <c r="AZ34" s="599"/>
      <c r="BA34" s="599"/>
      <c r="BB34" s="599"/>
      <c r="BC34" s="599"/>
      <c r="BD34" s="599"/>
      <c r="BE34" s="599"/>
      <c r="BF34" s="599"/>
      <c r="BG34" s="599"/>
      <c r="BH34" s="599"/>
      <c r="BI34" s="599"/>
      <c r="BJ34" s="599"/>
      <c r="BK34" s="599"/>
      <c r="BL34" s="599"/>
      <c r="BM34" s="599"/>
      <c r="BN34" s="599"/>
      <c r="BO34" s="599"/>
      <c r="BP34" s="599"/>
      <c r="BQ34" s="599"/>
      <c r="BR34" s="599"/>
      <c r="BS34" s="195"/>
      <c r="BT34" s="195"/>
      <c r="BU34" s="195"/>
      <c r="BV34" s="195"/>
      <c r="BW34" s="195"/>
      <c r="BX34" s="195"/>
      <c r="BY34" s="195"/>
      <c r="BZ34" s="195"/>
      <c r="CA34" s="195"/>
      <c r="CB34" s="195"/>
      <c r="CC34" s="195"/>
      <c r="CD34" s="195"/>
      <c r="CE34" s="195"/>
      <c r="CF34" s="195"/>
      <c r="CG34" s="195"/>
      <c r="CH34" s="195"/>
      <c r="CI34" s="195"/>
      <c r="CJ34" s="195"/>
      <c r="CK34" s="195"/>
      <c r="CL34" s="195"/>
      <c r="CM34" s="195"/>
      <c r="CN34" s="195"/>
      <c r="CO34" s="195"/>
      <c r="CP34" s="195"/>
      <c r="CQ34" s="195"/>
      <c r="CR34" s="195"/>
      <c r="CS34" s="195"/>
      <c r="CT34" s="195"/>
      <c r="CU34" s="195"/>
      <c r="CV34" s="195"/>
      <c r="CW34" s="195"/>
      <c r="CX34" s="195"/>
      <c r="CY34" s="195"/>
      <c r="CZ34" s="195"/>
      <c r="DA34" s="195"/>
      <c r="DB34" s="195"/>
      <c r="DC34" s="195"/>
    </row>
    <row r="35" spans="1:107" ht="6.75" customHeight="1">
      <c r="A35" s="560"/>
      <c r="B35" s="560"/>
      <c r="C35" s="560"/>
      <c r="D35" s="560"/>
      <c r="E35" s="560"/>
      <c r="F35" s="560"/>
      <c r="G35" s="560"/>
      <c r="H35" s="560"/>
      <c r="I35" s="560"/>
      <c r="J35" s="560"/>
      <c r="K35" s="560"/>
      <c r="L35" s="560"/>
      <c r="M35" s="560"/>
      <c r="N35" s="560"/>
      <c r="O35" s="560"/>
      <c r="P35" s="560"/>
      <c r="Q35" s="560"/>
      <c r="R35" s="560"/>
      <c r="S35" s="560"/>
      <c r="T35" s="560"/>
      <c r="U35" s="560"/>
      <c r="V35" s="560"/>
      <c r="W35" s="560"/>
      <c r="X35" s="560"/>
      <c r="Y35" s="560"/>
      <c r="Z35" s="560"/>
      <c r="AA35" s="560"/>
      <c r="AB35" s="560"/>
      <c r="AC35" s="560"/>
      <c r="AD35" s="560"/>
      <c r="AE35" s="560"/>
      <c r="AF35" s="560"/>
      <c r="AG35" s="560"/>
      <c r="AH35" s="560"/>
      <c r="AI35" s="560"/>
      <c r="AJ35" s="560"/>
      <c r="AK35" s="599"/>
      <c r="AL35" s="599"/>
      <c r="AM35" s="599"/>
      <c r="AN35" s="599"/>
      <c r="AO35" s="599"/>
      <c r="AP35" s="599"/>
      <c r="AQ35" s="599"/>
      <c r="AR35" s="599"/>
      <c r="AS35" s="599"/>
      <c r="AT35" s="599"/>
      <c r="AU35" s="599"/>
      <c r="AV35" s="599"/>
      <c r="AW35" s="599"/>
      <c r="AX35" s="599"/>
      <c r="AY35" s="599"/>
      <c r="AZ35" s="599"/>
      <c r="BA35" s="599"/>
      <c r="BB35" s="599"/>
      <c r="BC35" s="599"/>
      <c r="BD35" s="599"/>
      <c r="BE35" s="599"/>
      <c r="BF35" s="599"/>
      <c r="BG35" s="599"/>
      <c r="BH35" s="599"/>
      <c r="BI35" s="599"/>
      <c r="BJ35" s="599"/>
      <c r="BK35" s="599"/>
      <c r="BL35" s="599"/>
      <c r="BM35" s="599"/>
      <c r="BN35" s="599"/>
      <c r="BO35" s="599"/>
      <c r="BP35" s="599"/>
      <c r="BQ35" s="599"/>
      <c r="BR35" s="599"/>
      <c r="BS35" s="195"/>
      <c r="BT35" s="195"/>
      <c r="BU35" s="195"/>
      <c r="BV35" s="195"/>
      <c r="BW35" s="195"/>
      <c r="BX35" s="195"/>
      <c r="BY35" s="195"/>
      <c r="BZ35" s="195"/>
      <c r="CA35" s="195"/>
      <c r="CB35" s="195"/>
      <c r="CC35" s="195"/>
      <c r="CD35" s="195"/>
      <c r="CE35" s="195"/>
      <c r="CF35" s="195"/>
      <c r="CG35" s="195"/>
      <c r="CH35" s="195"/>
      <c r="CI35" s="195"/>
      <c r="CJ35" s="195"/>
      <c r="CK35" s="195"/>
      <c r="CL35" s="195"/>
      <c r="CM35" s="195"/>
      <c r="CN35" s="195"/>
      <c r="CO35" s="195"/>
      <c r="CP35" s="195"/>
      <c r="CQ35" s="195"/>
      <c r="CR35" s="195"/>
      <c r="CS35" s="195"/>
      <c r="CT35" s="195"/>
      <c r="CU35" s="195"/>
      <c r="CV35" s="195"/>
      <c r="CW35" s="195"/>
      <c r="CX35" s="195"/>
      <c r="CY35" s="195"/>
      <c r="CZ35" s="195"/>
      <c r="DA35" s="195"/>
      <c r="DB35" s="195"/>
      <c r="DC35" s="195"/>
    </row>
    <row r="36" spans="1:107" ht="6.75" customHeight="1">
      <c r="A36" s="195"/>
      <c r="B36" s="195"/>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c r="BM36" s="195"/>
      <c r="BN36" s="195"/>
      <c r="BO36" s="195"/>
      <c r="BP36" s="195"/>
      <c r="BQ36" s="195"/>
      <c r="BR36" s="195"/>
      <c r="BS36" s="195"/>
      <c r="BT36" s="195"/>
      <c r="BU36" s="195"/>
      <c r="BV36" s="195"/>
      <c r="BW36" s="195"/>
      <c r="BX36" s="195"/>
      <c r="BY36" s="195"/>
      <c r="BZ36" s="195"/>
      <c r="CA36" s="195"/>
      <c r="CB36" s="195"/>
      <c r="CC36" s="195"/>
      <c r="CD36" s="195"/>
      <c r="CE36" s="195"/>
      <c r="CF36" s="195"/>
      <c r="CG36" s="195"/>
      <c r="CH36" s="195"/>
      <c r="CI36" s="195"/>
      <c r="CJ36" s="195"/>
      <c r="CK36" s="195"/>
      <c r="CL36" s="195"/>
      <c r="CM36" s="195"/>
      <c r="CN36" s="195"/>
      <c r="CO36" s="195"/>
      <c r="CP36" s="195"/>
      <c r="CQ36" s="195"/>
      <c r="CR36" s="195"/>
      <c r="CS36" s="195"/>
      <c r="CT36" s="195"/>
      <c r="CU36" s="195"/>
      <c r="CV36" s="195"/>
      <c r="CW36" s="195"/>
      <c r="CX36" s="195"/>
      <c r="CY36" s="195"/>
      <c r="CZ36" s="195"/>
      <c r="DA36" s="195"/>
      <c r="DB36" s="195"/>
      <c r="DC36" s="195"/>
    </row>
    <row r="37" spans="1:107" ht="6.75" customHeight="1">
      <c r="A37" s="195"/>
      <c r="B37" s="195"/>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195"/>
      <c r="BA37" s="195"/>
      <c r="BB37" s="195"/>
      <c r="BC37" s="195"/>
      <c r="BD37" s="195"/>
      <c r="BE37" s="195"/>
      <c r="BF37" s="195"/>
      <c r="BG37" s="195"/>
      <c r="BH37" s="195"/>
      <c r="BI37" s="195"/>
      <c r="BJ37" s="195"/>
      <c r="BK37" s="195"/>
      <c r="BL37" s="195"/>
      <c r="BM37" s="195"/>
      <c r="BN37" s="195"/>
      <c r="BO37" s="195"/>
      <c r="BP37" s="195"/>
      <c r="BQ37" s="195"/>
      <c r="BR37" s="195"/>
      <c r="BS37" s="195"/>
      <c r="BT37" s="195"/>
      <c r="BU37" s="195"/>
      <c r="BV37" s="195"/>
      <c r="BW37" s="195"/>
      <c r="BX37" s="195"/>
      <c r="BY37" s="195"/>
      <c r="BZ37" s="195"/>
      <c r="CA37" s="195"/>
      <c r="CB37" s="195"/>
      <c r="CC37" s="195"/>
      <c r="CD37" s="195"/>
      <c r="CE37" s="195"/>
      <c r="CF37" s="195"/>
      <c r="CG37" s="195"/>
      <c r="CH37" s="195"/>
      <c r="CI37" s="195"/>
      <c r="CJ37" s="195"/>
      <c r="CK37" s="195"/>
      <c r="CL37" s="195"/>
      <c r="CM37" s="195"/>
      <c r="CN37" s="195"/>
      <c r="CO37" s="195"/>
      <c r="CP37" s="195"/>
      <c r="CQ37" s="195"/>
      <c r="CR37" s="195"/>
      <c r="CS37" s="195"/>
      <c r="CT37" s="195"/>
      <c r="CU37" s="195"/>
      <c r="CV37" s="195"/>
      <c r="CW37" s="195"/>
      <c r="CX37" s="195"/>
      <c r="CY37" s="195"/>
      <c r="CZ37" s="195"/>
      <c r="DA37" s="195"/>
      <c r="DB37" s="195"/>
      <c r="DC37" s="195"/>
    </row>
    <row r="38" spans="1:107" ht="6.75" customHeight="1">
      <c r="A38" s="195"/>
      <c r="B38" s="195"/>
      <c r="C38" s="195"/>
      <c r="D38" s="195"/>
      <c r="E38" s="195"/>
      <c r="F38" s="195"/>
      <c r="G38" s="195"/>
      <c r="H38" s="195"/>
      <c r="I38" s="195"/>
      <c r="J38" s="195"/>
      <c r="K38" s="195"/>
      <c r="L38" s="195"/>
      <c r="M38" s="195"/>
      <c r="N38" s="195"/>
      <c r="O38" s="195"/>
      <c r="P38" s="195"/>
      <c r="Q38" s="195"/>
      <c r="R38" s="202"/>
      <c r="S38" s="207"/>
      <c r="T38" s="207"/>
      <c r="U38" s="207"/>
      <c r="V38" s="207"/>
      <c r="W38" s="207"/>
      <c r="X38" s="207"/>
      <c r="Y38" s="207"/>
      <c r="Z38" s="207"/>
      <c r="AA38" s="207"/>
      <c r="AB38" s="209"/>
      <c r="AC38" s="207"/>
      <c r="AD38" s="207"/>
      <c r="AE38" s="207"/>
      <c r="AF38" s="211"/>
      <c r="AG38" s="207"/>
      <c r="AH38" s="207"/>
      <c r="AI38" s="213"/>
      <c r="AJ38" s="207"/>
      <c r="AK38" s="207"/>
      <c r="AL38" s="209"/>
      <c r="AM38" s="207"/>
      <c r="AN38" s="207"/>
      <c r="AO38" s="213"/>
      <c r="AP38" s="207"/>
      <c r="AQ38" s="207"/>
      <c r="AR38" s="213"/>
      <c r="AS38" s="207"/>
      <c r="AT38" s="207"/>
      <c r="AU38" s="209"/>
      <c r="AV38" s="207"/>
      <c r="AW38" s="207"/>
      <c r="AX38" s="213"/>
      <c r="AY38" s="207"/>
      <c r="AZ38" s="207"/>
      <c r="BA38" s="213"/>
      <c r="BB38" s="207"/>
      <c r="BC38" s="207"/>
      <c r="BD38" s="209"/>
      <c r="BE38" s="207"/>
      <c r="BF38" s="207"/>
      <c r="BG38" s="213"/>
      <c r="BH38" s="207"/>
      <c r="BI38" s="207"/>
      <c r="BJ38" s="213"/>
      <c r="BK38" s="207"/>
      <c r="BL38" s="207"/>
      <c r="BM38" s="207"/>
      <c r="BN38" s="207"/>
      <c r="BO38" s="207"/>
      <c r="BP38" s="207"/>
      <c r="BQ38" s="215"/>
      <c r="BR38" s="195"/>
      <c r="BS38" s="195"/>
      <c r="BT38" s="195"/>
      <c r="BU38" s="195"/>
      <c r="BV38" s="195"/>
      <c r="BW38" s="195"/>
      <c r="BX38" s="195"/>
      <c r="BY38" s="195"/>
      <c r="BZ38" s="195"/>
      <c r="CA38" s="195"/>
      <c r="CB38" s="195"/>
      <c r="CC38" s="195"/>
      <c r="CD38" s="195"/>
      <c r="CE38" s="195"/>
      <c r="CF38" s="195"/>
      <c r="CG38" s="195"/>
      <c r="CH38" s="195"/>
      <c r="CI38" s="195"/>
      <c r="CJ38" s="195"/>
      <c r="CK38" s="195"/>
      <c r="CL38" s="195"/>
      <c r="CM38" s="195"/>
      <c r="CN38" s="195"/>
      <c r="CO38" s="195"/>
      <c r="CP38" s="195"/>
      <c r="CQ38" s="195"/>
      <c r="CR38" s="195"/>
      <c r="CS38" s="195"/>
      <c r="CT38" s="195"/>
      <c r="CU38" s="195"/>
      <c r="CV38" s="195"/>
      <c r="CW38" s="195"/>
      <c r="CX38" s="195"/>
      <c r="CY38" s="195"/>
      <c r="CZ38" s="195"/>
      <c r="DA38" s="195"/>
      <c r="DB38" s="195"/>
      <c r="DC38" s="195"/>
    </row>
    <row r="39" spans="1:107" ht="9" customHeight="1">
      <c r="A39" s="195"/>
      <c r="B39" s="195"/>
      <c r="C39" s="195"/>
      <c r="D39" s="195"/>
      <c r="E39" s="195"/>
      <c r="F39" s="195"/>
      <c r="G39" s="195"/>
      <c r="H39" s="195"/>
      <c r="I39" s="195"/>
      <c r="J39" s="195"/>
      <c r="K39" s="195"/>
      <c r="L39" s="195"/>
      <c r="M39" s="195"/>
      <c r="O39" s="195"/>
      <c r="P39" s="195"/>
      <c r="Q39" s="195"/>
      <c r="R39" s="203"/>
      <c r="S39" s="561" t="s">
        <v>267</v>
      </c>
      <c r="T39" s="561"/>
      <c r="U39" s="561"/>
      <c r="V39" s="561"/>
      <c r="W39" s="561"/>
      <c r="X39" s="561"/>
      <c r="Y39" s="561"/>
      <c r="Z39" s="561"/>
      <c r="AA39" s="561"/>
      <c r="AB39" s="562"/>
      <c r="AC39" s="531" t="s">
        <v>268</v>
      </c>
      <c r="AD39" s="531"/>
      <c r="AE39" s="531"/>
      <c r="AF39" s="563"/>
      <c r="AG39" s="559"/>
      <c r="AH39" s="559"/>
      <c r="AI39" s="564"/>
      <c r="AJ39" s="559"/>
      <c r="AK39" s="559"/>
      <c r="AL39" s="565"/>
      <c r="AM39" s="559"/>
      <c r="AN39" s="559"/>
      <c r="AO39" s="564"/>
      <c r="AP39" s="559"/>
      <c r="AQ39" s="559"/>
      <c r="AR39" s="564"/>
      <c r="AS39" s="559"/>
      <c r="AT39" s="559"/>
      <c r="AU39" s="565"/>
      <c r="AV39" s="559"/>
      <c r="AW39" s="559"/>
      <c r="AX39" s="564"/>
      <c r="AY39" s="559"/>
      <c r="AZ39" s="559"/>
      <c r="BA39" s="564"/>
      <c r="BB39" s="559"/>
      <c r="BC39" s="559"/>
      <c r="BD39" s="565"/>
      <c r="BE39" s="559"/>
      <c r="BF39" s="559"/>
      <c r="BG39" s="564"/>
      <c r="BH39" s="559"/>
      <c r="BI39" s="559"/>
      <c r="BJ39" s="564"/>
      <c r="BK39" s="559"/>
      <c r="BL39" s="559"/>
      <c r="BM39" s="559"/>
      <c r="BN39" s="531" t="s">
        <v>263</v>
      </c>
      <c r="BO39" s="531"/>
      <c r="BP39" s="531"/>
      <c r="BQ39" s="216"/>
      <c r="BR39" s="195"/>
      <c r="BS39" s="195"/>
      <c r="BT39" s="195"/>
      <c r="BU39" s="195"/>
      <c r="BV39" s="195"/>
      <c r="BW39" s="195"/>
      <c r="BX39" s="195"/>
      <c r="BY39" s="195"/>
      <c r="BZ39" s="195"/>
      <c r="CA39" s="195"/>
      <c r="CB39" s="195"/>
      <c r="CC39" s="195"/>
      <c r="CD39" s="195"/>
      <c r="CE39" s="195"/>
      <c r="CF39" s="195"/>
      <c r="CG39" s="195"/>
      <c r="CH39" s="195"/>
      <c r="CI39" s="195"/>
      <c r="CJ39" s="195"/>
      <c r="CK39" s="195"/>
      <c r="CL39" s="195"/>
      <c r="CM39" s="195"/>
      <c r="CN39" s="195"/>
      <c r="CO39" s="195"/>
      <c r="CP39" s="195"/>
      <c r="CQ39" s="195"/>
      <c r="CR39" s="195"/>
      <c r="CS39" s="195"/>
      <c r="CT39" s="195"/>
      <c r="CU39" s="195"/>
      <c r="CV39" s="195"/>
      <c r="CW39" s="195"/>
      <c r="CX39" s="195"/>
      <c r="CY39" s="195"/>
      <c r="CZ39" s="195"/>
      <c r="DA39" s="195"/>
      <c r="DB39" s="195"/>
      <c r="DC39" s="195"/>
    </row>
    <row r="40" spans="1:107" ht="9" customHeight="1">
      <c r="A40" s="195"/>
      <c r="B40" s="195"/>
      <c r="C40" s="195"/>
      <c r="D40" s="195"/>
      <c r="E40" s="195"/>
      <c r="F40" s="195"/>
      <c r="G40" s="195"/>
      <c r="H40" s="195"/>
      <c r="I40" s="195"/>
      <c r="J40" s="195"/>
      <c r="K40" s="195"/>
      <c r="L40" s="195"/>
      <c r="M40" s="195"/>
      <c r="N40" s="195"/>
      <c r="O40" s="195"/>
      <c r="P40" s="195"/>
      <c r="Q40" s="195"/>
      <c r="R40" s="204"/>
      <c r="S40" s="561"/>
      <c r="T40" s="561"/>
      <c r="U40" s="561"/>
      <c r="V40" s="561"/>
      <c r="W40" s="561"/>
      <c r="X40" s="561"/>
      <c r="Y40" s="561"/>
      <c r="Z40" s="561"/>
      <c r="AA40" s="561"/>
      <c r="AB40" s="562"/>
      <c r="AC40" s="531"/>
      <c r="AD40" s="531"/>
      <c r="AE40" s="531"/>
      <c r="AF40" s="563"/>
      <c r="AG40" s="559"/>
      <c r="AH40" s="559"/>
      <c r="AI40" s="564"/>
      <c r="AJ40" s="559"/>
      <c r="AK40" s="559"/>
      <c r="AL40" s="565"/>
      <c r="AM40" s="559"/>
      <c r="AN40" s="559"/>
      <c r="AO40" s="564"/>
      <c r="AP40" s="559"/>
      <c r="AQ40" s="559"/>
      <c r="AR40" s="564"/>
      <c r="AS40" s="559"/>
      <c r="AT40" s="559"/>
      <c r="AU40" s="565"/>
      <c r="AV40" s="559"/>
      <c r="AW40" s="559"/>
      <c r="AX40" s="564"/>
      <c r="AY40" s="559"/>
      <c r="AZ40" s="559"/>
      <c r="BA40" s="564"/>
      <c r="BB40" s="559"/>
      <c r="BC40" s="559"/>
      <c r="BD40" s="565"/>
      <c r="BE40" s="559"/>
      <c r="BF40" s="559"/>
      <c r="BG40" s="564"/>
      <c r="BH40" s="559"/>
      <c r="BI40" s="559"/>
      <c r="BJ40" s="564"/>
      <c r="BK40" s="559"/>
      <c r="BL40" s="559"/>
      <c r="BM40" s="559"/>
      <c r="BN40" s="531"/>
      <c r="BO40" s="531"/>
      <c r="BP40" s="531"/>
      <c r="BQ40" s="216"/>
      <c r="BR40" s="195"/>
      <c r="BS40" s="195"/>
      <c r="BT40" s="195"/>
      <c r="BU40" s="195"/>
      <c r="BV40" s="195"/>
      <c r="BW40" s="195"/>
      <c r="BX40" s="195"/>
      <c r="BY40" s="195"/>
      <c r="BZ40" s="195"/>
      <c r="CA40" s="195"/>
      <c r="CB40" s="195"/>
      <c r="CC40" s="195"/>
      <c r="CD40" s="195"/>
      <c r="CE40" s="195"/>
      <c r="CF40" s="195"/>
      <c r="CG40" s="195"/>
      <c r="CH40" s="195"/>
      <c r="CI40" s="195"/>
      <c r="CJ40" s="195"/>
      <c r="CK40" s="195"/>
      <c r="CL40" s="195"/>
      <c r="CM40" s="195"/>
      <c r="CN40" s="195"/>
      <c r="CO40" s="195"/>
      <c r="CP40" s="195"/>
      <c r="CQ40" s="195"/>
      <c r="CR40" s="195"/>
      <c r="CS40" s="195"/>
      <c r="CT40" s="195"/>
      <c r="CU40" s="195"/>
      <c r="CV40" s="195"/>
      <c r="CW40" s="195"/>
      <c r="CX40" s="195"/>
      <c r="CY40" s="195"/>
      <c r="CZ40" s="195"/>
      <c r="DA40" s="195"/>
      <c r="DB40" s="195"/>
      <c r="DC40" s="195"/>
    </row>
    <row r="41" spans="1:107" ht="9" customHeight="1">
      <c r="A41" s="195"/>
      <c r="B41" s="195"/>
      <c r="C41" s="195"/>
      <c r="D41" s="195"/>
      <c r="E41" s="195"/>
      <c r="F41" s="195"/>
      <c r="G41" s="195"/>
      <c r="H41" s="195"/>
      <c r="I41" s="195"/>
      <c r="J41" s="195"/>
      <c r="K41" s="195"/>
      <c r="L41" s="195"/>
      <c r="M41" s="195"/>
      <c r="N41" s="195"/>
      <c r="O41" s="195"/>
      <c r="P41" s="195"/>
      <c r="Q41" s="195"/>
      <c r="R41" s="204"/>
      <c r="S41" s="531" t="s">
        <v>264</v>
      </c>
      <c r="T41" s="531"/>
      <c r="U41" s="531"/>
      <c r="V41" s="531"/>
      <c r="W41" s="531"/>
      <c r="X41" s="531"/>
      <c r="Y41" s="531"/>
      <c r="Z41" s="531"/>
      <c r="AA41" s="531"/>
      <c r="AB41" s="566"/>
      <c r="AC41" s="531" t="s">
        <v>269</v>
      </c>
      <c r="AD41" s="531"/>
      <c r="AE41" s="531"/>
      <c r="AF41" s="563"/>
      <c r="AG41" s="559"/>
      <c r="AH41" s="559"/>
      <c r="AI41" s="564"/>
      <c r="AJ41" s="559"/>
      <c r="AK41" s="559"/>
      <c r="AL41" s="565"/>
      <c r="AM41" s="559"/>
      <c r="AN41" s="559"/>
      <c r="AO41" s="564"/>
      <c r="AP41" s="559"/>
      <c r="AQ41" s="559"/>
      <c r="AR41" s="564"/>
      <c r="AS41" s="559"/>
      <c r="AT41" s="559"/>
      <c r="AU41" s="565"/>
      <c r="AV41" s="559"/>
      <c r="AW41" s="559"/>
      <c r="AX41" s="564"/>
      <c r="AY41" s="559"/>
      <c r="AZ41" s="559"/>
      <c r="BA41" s="564"/>
      <c r="BB41" s="559"/>
      <c r="BC41" s="559"/>
      <c r="BD41" s="565"/>
      <c r="BE41" s="559"/>
      <c r="BF41" s="559"/>
      <c r="BG41" s="564"/>
      <c r="BH41" s="559"/>
      <c r="BI41" s="559"/>
      <c r="BJ41" s="564"/>
      <c r="BK41" s="559"/>
      <c r="BL41" s="559"/>
      <c r="BM41" s="559"/>
      <c r="BN41" s="531"/>
      <c r="BO41" s="531"/>
      <c r="BP41" s="531"/>
      <c r="BQ41" s="216"/>
      <c r="BR41" s="195"/>
      <c r="BS41" s="195"/>
      <c r="BT41" s="195"/>
      <c r="BU41" s="195"/>
      <c r="BV41" s="195"/>
      <c r="BW41" s="195"/>
      <c r="BX41" s="195"/>
      <c r="BY41" s="195"/>
      <c r="BZ41" s="195"/>
      <c r="CA41" s="195"/>
      <c r="CB41" s="195"/>
      <c r="CC41" s="195"/>
      <c r="CD41" s="195"/>
      <c r="CE41" s="195"/>
      <c r="CF41" s="195"/>
      <c r="CG41" s="195"/>
      <c r="CH41" s="195"/>
      <c r="CI41" s="195"/>
      <c r="CJ41" s="195"/>
      <c r="CK41" s="195"/>
      <c r="CL41" s="195"/>
      <c r="CM41" s="195"/>
      <c r="CN41" s="195"/>
      <c r="CO41" s="195"/>
      <c r="CP41" s="195"/>
      <c r="CQ41" s="195"/>
      <c r="CR41" s="195"/>
      <c r="CS41" s="195"/>
      <c r="CT41" s="195"/>
      <c r="CU41" s="195"/>
      <c r="CV41" s="195"/>
      <c r="CW41" s="195"/>
      <c r="CX41" s="195"/>
      <c r="CY41" s="195"/>
      <c r="CZ41" s="195"/>
      <c r="DA41" s="195"/>
      <c r="DB41" s="195"/>
      <c r="DC41" s="195"/>
    </row>
    <row r="42" spans="1:107" ht="9" customHeight="1">
      <c r="A42" s="195"/>
      <c r="B42" s="195"/>
      <c r="C42" s="195"/>
      <c r="D42" s="195"/>
      <c r="E42" s="195"/>
      <c r="F42" s="195"/>
      <c r="G42" s="195"/>
      <c r="H42" s="195"/>
      <c r="I42" s="195"/>
      <c r="J42" s="195"/>
      <c r="K42" s="195"/>
      <c r="L42" s="195"/>
      <c r="M42" s="195"/>
      <c r="N42" s="195"/>
      <c r="O42" s="195"/>
      <c r="P42" s="195"/>
      <c r="Q42" s="195"/>
      <c r="R42" s="204"/>
      <c r="S42" s="531"/>
      <c r="T42" s="531"/>
      <c r="U42" s="531"/>
      <c r="V42" s="531"/>
      <c r="W42" s="531"/>
      <c r="X42" s="531"/>
      <c r="Y42" s="531"/>
      <c r="Z42" s="531"/>
      <c r="AA42" s="531"/>
      <c r="AB42" s="566"/>
      <c r="AC42" s="531"/>
      <c r="AD42" s="531"/>
      <c r="AE42" s="531"/>
      <c r="AF42" s="563"/>
      <c r="AG42" s="559"/>
      <c r="AH42" s="559"/>
      <c r="AI42" s="564"/>
      <c r="AJ42" s="559"/>
      <c r="AK42" s="559"/>
      <c r="AL42" s="565"/>
      <c r="AM42" s="559"/>
      <c r="AN42" s="559"/>
      <c r="AO42" s="564"/>
      <c r="AP42" s="559"/>
      <c r="AQ42" s="559"/>
      <c r="AR42" s="564"/>
      <c r="AS42" s="559"/>
      <c r="AT42" s="559"/>
      <c r="AU42" s="565"/>
      <c r="AV42" s="559"/>
      <c r="AW42" s="559"/>
      <c r="AX42" s="564"/>
      <c r="AY42" s="559"/>
      <c r="AZ42" s="559"/>
      <c r="BA42" s="564"/>
      <c r="BB42" s="559"/>
      <c r="BC42" s="559"/>
      <c r="BD42" s="565"/>
      <c r="BE42" s="559"/>
      <c r="BF42" s="559"/>
      <c r="BG42" s="564"/>
      <c r="BH42" s="559"/>
      <c r="BI42" s="559"/>
      <c r="BJ42" s="564"/>
      <c r="BK42" s="559"/>
      <c r="BL42" s="559"/>
      <c r="BM42" s="559"/>
      <c r="BN42" s="531"/>
      <c r="BO42" s="531"/>
      <c r="BP42" s="531"/>
      <c r="BQ42" s="216"/>
      <c r="BR42" s="195"/>
      <c r="BS42" s="195"/>
      <c r="BT42" s="195"/>
      <c r="BU42" s="195"/>
      <c r="BV42" s="195"/>
      <c r="BW42" s="195"/>
      <c r="BX42" s="195"/>
      <c r="BY42" s="195"/>
      <c r="BZ42" s="195"/>
      <c r="CA42" s="195"/>
      <c r="CB42" s="195"/>
      <c r="CC42" s="195"/>
      <c r="CD42" s="195"/>
      <c r="CE42" s="195"/>
      <c r="CF42" s="195"/>
      <c r="CG42" s="195"/>
      <c r="CH42" s="195"/>
      <c r="CI42" s="195"/>
      <c r="CJ42" s="195"/>
      <c r="CK42" s="195"/>
      <c r="CL42" s="195"/>
      <c r="CM42" s="195"/>
      <c r="CN42" s="195"/>
      <c r="CO42" s="195"/>
      <c r="CP42" s="195"/>
      <c r="CQ42" s="195"/>
      <c r="CR42" s="195"/>
      <c r="CS42" s="195"/>
      <c r="CT42" s="195"/>
      <c r="CU42" s="195"/>
      <c r="CV42" s="195"/>
      <c r="CW42" s="195"/>
      <c r="CX42" s="195"/>
      <c r="CY42" s="195"/>
      <c r="CZ42" s="195"/>
      <c r="DA42" s="195"/>
      <c r="DB42" s="195"/>
      <c r="DC42" s="195"/>
    </row>
    <row r="43" spans="1:107" ht="6.75" customHeight="1">
      <c r="A43" s="195"/>
      <c r="B43" s="195"/>
      <c r="C43" s="195"/>
      <c r="D43" s="195"/>
      <c r="E43" s="195"/>
      <c r="F43" s="195"/>
      <c r="G43" s="195"/>
      <c r="H43" s="195"/>
      <c r="I43" s="195"/>
      <c r="J43" s="195"/>
      <c r="K43" s="195"/>
      <c r="L43" s="195"/>
      <c r="M43" s="195"/>
      <c r="N43" s="195"/>
      <c r="O43" s="195"/>
      <c r="P43" s="195"/>
      <c r="Q43" s="195"/>
      <c r="R43" s="205"/>
      <c r="S43" s="208"/>
      <c r="T43" s="208"/>
      <c r="U43" s="208"/>
      <c r="V43" s="208"/>
      <c r="W43" s="208"/>
      <c r="X43" s="208"/>
      <c r="Y43" s="208"/>
      <c r="Z43" s="208"/>
      <c r="AA43" s="208"/>
      <c r="AB43" s="210"/>
      <c r="AC43" s="208"/>
      <c r="AD43" s="208"/>
      <c r="AE43" s="208"/>
      <c r="AF43" s="212"/>
      <c r="AG43" s="208"/>
      <c r="AH43" s="208"/>
      <c r="AI43" s="214"/>
      <c r="AJ43" s="208"/>
      <c r="AK43" s="208"/>
      <c r="AL43" s="210"/>
      <c r="AM43" s="208"/>
      <c r="AN43" s="208"/>
      <c r="AO43" s="214"/>
      <c r="AP43" s="208"/>
      <c r="AQ43" s="208"/>
      <c r="AR43" s="214"/>
      <c r="AS43" s="208"/>
      <c r="AT43" s="208"/>
      <c r="AU43" s="210"/>
      <c r="AV43" s="208"/>
      <c r="AW43" s="208"/>
      <c r="AX43" s="214"/>
      <c r="AY43" s="208"/>
      <c r="AZ43" s="208"/>
      <c r="BA43" s="214"/>
      <c r="BB43" s="208"/>
      <c r="BC43" s="208"/>
      <c r="BD43" s="210"/>
      <c r="BE43" s="208"/>
      <c r="BF43" s="208"/>
      <c r="BG43" s="214"/>
      <c r="BH43" s="208"/>
      <c r="BI43" s="208"/>
      <c r="BJ43" s="214"/>
      <c r="BK43" s="208"/>
      <c r="BL43" s="208"/>
      <c r="BM43" s="208"/>
      <c r="BN43" s="208"/>
      <c r="BO43" s="208"/>
      <c r="BP43" s="208"/>
      <c r="BQ43" s="217"/>
      <c r="BR43" s="195"/>
      <c r="BS43" s="195"/>
      <c r="BT43" s="195"/>
      <c r="BU43" s="195"/>
      <c r="BV43" s="195"/>
      <c r="BW43" s="195"/>
      <c r="BX43" s="195"/>
      <c r="BY43" s="195"/>
      <c r="BZ43" s="195"/>
      <c r="CA43" s="195"/>
      <c r="CB43" s="195"/>
      <c r="CC43" s="195"/>
      <c r="CD43" s="195"/>
      <c r="CE43" s="195"/>
      <c r="CF43" s="195"/>
      <c r="CG43" s="195"/>
      <c r="CH43" s="195"/>
      <c r="CI43" s="195"/>
      <c r="CJ43" s="195"/>
      <c r="CK43" s="195"/>
      <c r="CL43" s="195"/>
      <c r="CM43" s="195"/>
      <c r="CN43" s="195"/>
      <c r="CO43" s="195"/>
      <c r="CP43" s="195"/>
      <c r="CQ43" s="195"/>
      <c r="CR43" s="195"/>
      <c r="CS43" s="195"/>
      <c r="CT43" s="195"/>
      <c r="CU43" s="195"/>
      <c r="CV43" s="195"/>
      <c r="CW43" s="195"/>
      <c r="CX43" s="195"/>
      <c r="CY43" s="195"/>
      <c r="CZ43" s="195"/>
      <c r="DA43" s="195"/>
      <c r="DB43" s="195"/>
      <c r="DC43" s="195"/>
    </row>
    <row r="44" spans="1:107" ht="6.75" customHeight="1">
      <c r="A44" s="195"/>
      <c r="B44" s="19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P44" s="195"/>
      <c r="BQ44" s="195"/>
      <c r="BR44" s="195"/>
      <c r="BS44" s="195"/>
      <c r="BT44" s="195"/>
      <c r="BU44" s="195"/>
      <c r="BV44" s="195"/>
      <c r="BW44" s="195"/>
      <c r="BX44" s="195"/>
      <c r="BY44" s="195"/>
      <c r="BZ44" s="195"/>
      <c r="CA44" s="195"/>
      <c r="CB44" s="195"/>
      <c r="CC44" s="195"/>
      <c r="CD44" s="195"/>
      <c r="CE44" s="195"/>
      <c r="CF44" s="195"/>
      <c r="CG44" s="195"/>
      <c r="CH44" s="195"/>
      <c r="CI44" s="195"/>
      <c r="CJ44" s="195"/>
      <c r="CK44" s="195"/>
      <c r="CL44" s="195"/>
      <c r="CM44" s="195"/>
      <c r="CN44" s="195"/>
      <c r="CO44" s="195"/>
      <c r="CP44" s="195"/>
      <c r="CQ44" s="195"/>
      <c r="CR44" s="195"/>
      <c r="CS44" s="195"/>
      <c r="CT44" s="195"/>
      <c r="CU44" s="195"/>
      <c r="CV44" s="195"/>
      <c r="CW44" s="195"/>
      <c r="CX44" s="195"/>
      <c r="CY44" s="195"/>
      <c r="CZ44" s="195"/>
      <c r="DA44" s="195"/>
      <c r="DB44" s="195"/>
    </row>
    <row r="45" spans="1:107" ht="6.75" customHeight="1">
      <c r="A45" s="195"/>
      <c r="B45" s="195"/>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5"/>
      <c r="AY45" s="195"/>
      <c r="AZ45" s="195"/>
      <c r="BA45" s="195"/>
      <c r="BB45" s="195"/>
      <c r="BC45" s="195"/>
      <c r="BD45" s="195"/>
      <c r="BE45" s="195"/>
      <c r="BF45" s="195"/>
      <c r="BG45" s="195"/>
      <c r="BH45" s="195"/>
      <c r="BI45" s="195"/>
      <c r="BJ45" s="195"/>
      <c r="BK45" s="195"/>
      <c r="BL45" s="195"/>
      <c r="BM45" s="195"/>
      <c r="BN45" s="195"/>
      <c r="BO45" s="195"/>
      <c r="BP45" s="195"/>
      <c r="BQ45" s="195"/>
      <c r="BR45" s="195"/>
      <c r="BS45" s="195"/>
      <c r="BT45" s="195"/>
      <c r="BU45" s="195"/>
      <c r="BV45" s="195"/>
      <c r="BW45" s="195"/>
      <c r="BX45" s="195"/>
      <c r="BY45" s="195"/>
      <c r="BZ45" s="195"/>
      <c r="CA45" s="195"/>
      <c r="CB45" s="195"/>
      <c r="CC45" s="195"/>
      <c r="CD45" s="195"/>
      <c r="CE45" s="195"/>
      <c r="CF45" s="195"/>
      <c r="CG45" s="195"/>
      <c r="CH45" s="195"/>
      <c r="CI45" s="195"/>
      <c r="CJ45" s="195"/>
      <c r="CK45" s="195"/>
      <c r="CL45" s="195"/>
      <c r="CM45" s="195"/>
      <c r="CN45" s="195"/>
      <c r="CO45" s="195"/>
      <c r="CP45" s="195"/>
      <c r="CQ45" s="195"/>
      <c r="CR45" s="195"/>
      <c r="CS45" s="195"/>
      <c r="CT45" s="195"/>
      <c r="CU45" s="195"/>
      <c r="CV45" s="195"/>
      <c r="CW45" s="195"/>
      <c r="CX45" s="195"/>
      <c r="CY45" s="195"/>
      <c r="CZ45" s="195"/>
      <c r="DA45" s="195"/>
      <c r="DB45" s="195"/>
      <c r="DC45" s="195"/>
    </row>
    <row r="46" spans="1:107" ht="6.75" customHeight="1">
      <c r="A46" s="195"/>
      <c r="B46" s="195"/>
      <c r="C46" s="567" t="s">
        <v>266</v>
      </c>
      <c r="D46" s="568"/>
      <c r="E46" s="568"/>
      <c r="F46" s="568"/>
      <c r="G46" s="568"/>
      <c r="H46" s="568"/>
      <c r="I46" s="568"/>
      <c r="J46" s="568"/>
      <c r="K46" s="568"/>
      <c r="L46" s="568"/>
      <c r="M46" s="568"/>
      <c r="N46" s="568"/>
      <c r="O46" s="568"/>
      <c r="P46" s="568"/>
      <c r="Q46" s="568"/>
      <c r="R46" s="568"/>
      <c r="S46" s="568"/>
      <c r="T46" s="568"/>
      <c r="U46" s="568"/>
      <c r="V46" s="568"/>
      <c r="W46" s="568"/>
      <c r="X46" s="568"/>
      <c r="Y46" s="568"/>
      <c r="Z46" s="568"/>
      <c r="AA46" s="568"/>
      <c r="AB46" s="568"/>
      <c r="AC46" s="568"/>
      <c r="AD46" s="568"/>
      <c r="AE46" s="568"/>
      <c r="AF46" s="568"/>
      <c r="AG46" s="568"/>
      <c r="AH46" s="568"/>
      <c r="AI46" s="568"/>
      <c r="AJ46" s="568"/>
      <c r="AK46" s="568"/>
      <c r="AL46" s="568"/>
      <c r="AM46" s="568"/>
      <c r="AN46" s="568"/>
      <c r="AO46" s="568"/>
      <c r="AP46" s="568"/>
      <c r="AQ46" s="568"/>
      <c r="AR46" s="568"/>
      <c r="AS46" s="568"/>
      <c r="AT46" s="568"/>
      <c r="AU46" s="568"/>
      <c r="AV46" s="568"/>
      <c r="AW46" s="568"/>
      <c r="AX46" s="568"/>
      <c r="AY46" s="568"/>
      <c r="AZ46" s="568"/>
      <c r="BA46" s="568"/>
      <c r="BB46" s="568"/>
      <c r="BC46" s="568"/>
      <c r="BD46" s="568"/>
      <c r="BE46" s="568"/>
      <c r="BF46" s="568"/>
      <c r="BG46" s="568"/>
      <c r="BH46" s="568"/>
      <c r="BI46" s="568"/>
      <c r="BJ46" s="568"/>
      <c r="BK46" s="568"/>
      <c r="BL46" s="568"/>
      <c r="BM46" s="568"/>
      <c r="BN46" s="568"/>
      <c r="BO46" s="568"/>
      <c r="BP46" s="568"/>
      <c r="BQ46" s="569"/>
      <c r="BR46" s="195"/>
      <c r="BS46" s="195"/>
      <c r="BT46" s="195"/>
      <c r="BU46" s="195"/>
      <c r="BV46" s="195"/>
      <c r="BW46" s="195"/>
      <c r="BX46" s="195"/>
      <c r="BY46" s="195"/>
      <c r="BZ46" s="195"/>
      <c r="CA46" s="195"/>
      <c r="CB46" s="195"/>
      <c r="CC46" s="195"/>
      <c r="CD46" s="195"/>
      <c r="CE46" s="195"/>
      <c r="CF46" s="195"/>
      <c r="CG46" s="195"/>
      <c r="CH46" s="195"/>
      <c r="CI46" s="195"/>
      <c r="CJ46" s="195"/>
      <c r="CK46" s="195"/>
      <c r="CL46" s="195"/>
      <c r="CM46" s="195"/>
      <c r="CN46" s="195"/>
      <c r="CO46" s="195"/>
      <c r="CP46" s="195"/>
      <c r="CQ46" s="195"/>
      <c r="CR46" s="195"/>
      <c r="CS46" s="195"/>
      <c r="CT46" s="195"/>
      <c r="CU46" s="195"/>
      <c r="CV46" s="195"/>
      <c r="CW46" s="195"/>
      <c r="CX46" s="195"/>
      <c r="CY46" s="195"/>
      <c r="CZ46" s="195"/>
      <c r="DA46" s="195"/>
      <c r="DB46" s="195"/>
      <c r="DC46" s="195"/>
    </row>
    <row r="47" spans="1:107" ht="6.75" customHeight="1">
      <c r="A47" s="195"/>
      <c r="B47" s="195"/>
      <c r="C47" s="570"/>
      <c r="D47" s="571"/>
      <c r="E47" s="571"/>
      <c r="F47" s="571"/>
      <c r="G47" s="571"/>
      <c r="H47" s="571"/>
      <c r="I47" s="571"/>
      <c r="J47" s="571"/>
      <c r="K47" s="571"/>
      <c r="L47" s="571"/>
      <c r="M47" s="571"/>
      <c r="N47" s="571"/>
      <c r="O47" s="571"/>
      <c r="P47" s="571"/>
      <c r="Q47" s="571"/>
      <c r="R47" s="571"/>
      <c r="S47" s="571"/>
      <c r="T47" s="571"/>
      <c r="U47" s="571"/>
      <c r="V47" s="571"/>
      <c r="W47" s="571"/>
      <c r="X47" s="571"/>
      <c r="Y47" s="571"/>
      <c r="Z47" s="571"/>
      <c r="AA47" s="571"/>
      <c r="AB47" s="571"/>
      <c r="AC47" s="571"/>
      <c r="AD47" s="571"/>
      <c r="AE47" s="571"/>
      <c r="AF47" s="571"/>
      <c r="AG47" s="571"/>
      <c r="AH47" s="571"/>
      <c r="AI47" s="571"/>
      <c r="AJ47" s="571"/>
      <c r="AK47" s="571"/>
      <c r="AL47" s="571"/>
      <c r="AM47" s="571"/>
      <c r="AN47" s="571"/>
      <c r="AO47" s="571"/>
      <c r="AP47" s="571"/>
      <c r="AQ47" s="571"/>
      <c r="AR47" s="571"/>
      <c r="AS47" s="571"/>
      <c r="AT47" s="571"/>
      <c r="AU47" s="571"/>
      <c r="AV47" s="571"/>
      <c r="AW47" s="571"/>
      <c r="AX47" s="571"/>
      <c r="AY47" s="571"/>
      <c r="AZ47" s="571"/>
      <c r="BA47" s="571"/>
      <c r="BB47" s="571"/>
      <c r="BC47" s="571"/>
      <c r="BD47" s="571"/>
      <c r="BE47" s="571"/>
      <c r="BF47" s="571"/>
      <c r="BG47" s="571"/>
      <c r="BH47" s="571"/>
      <c r="BI47" s="571"/>
      <c r="BJ47" s="571"/>
      <c r="BK47" s="571"/>
      <c r="BL47" s="571"/>
      <c r="BM47" s="571"/>
      <c r="BN47" s="571"/>
      <c r="BO47" s="571"/>
      <c r="BP47" s="571"/>
      <c r="BQ47" s="572"/>
      <c r="BR47" s="195"/>
      <c r="BS47" s="195"/>
      <c r="BT47" s="195"/>
      <c r="BU47" s="195"/>
      <c r="BV47" s="195"/>
      <c r="BW47" s="195"/>
      <c r="BX47" s="195"/>
      <c r="BY47" s="195"/>
      <c r="BZ47" s="195"/>
      <c r="CA47" s="195"/>
      <c r="CB47" s="195"/>
      <c r="CC47" s="195"/>
      <c r="CD47" s="195"/>
      <c r="CE47" s="195"/>
      <c r="CF47" s="195"/>
      <c r="CG47" s="195"/>
      <c r="CH47" s="195"/>
      <c r="CI47" s="195"/>
      <c r="CJ47" s="195"/>
      <c r="CK47" s="195"/>
      <c r="CL47" s="195"/>
      <c r="CM47" s="195"/>
      <c r="CN47" s="195"/>
      <c r="CO47" s="195"/>
      <c r="CP47" s="195"/>
      <c r="CQ47" s="195"/>
      <c r="CR47" s="195"/>
      <c r="CS47" s="195"/>
      <c r="CT47" s="195"/>
      <c r="CU47" s="195"/>
      <c r="CV47" s="195"/>
      <c r="CW47" s="195"/>
      <c r="CX47" s="195"/>
      <c r="CY47" s="195"/>
      <c r="CZ47" s="195"/>
      <c r="DA47" s="195"/>
      <c r="DB47" s="195"/>
      <c r="DC47" s="195"/>
    </row>
    <row r="48" spans="1:107" ht="6.75" customHeight="1">
      <c r="A48" s="195"/>
      <c r="B48" s="195"/>
      <c r="C48" s="570"/>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571"/>
      <c r="AL48" s="571"/>
      <c r="AM48" s="571"/>
      <c r="AN48" s="571"/>
      <c r="AO48" s="571"/>
      <c r="AP48" s="571"/>
      <c r="AQ48" s="571"/>
      <c r="AR48" s="571"/>
      <c r="AS48" s="571"/>
      <c r="AT48" s="571"/>
      <c r="AU48" s="571"/>
      <c r="AV48" s="571"/>
      <c r="AW48" s="571"/>
      <c r="AX48" s="571"/>
      <c r="AY48" s="571"/>
      <c r="AZ48" s="571"/>
      <c r="BA48" s="571"/>
      <c r="BB48" s="571"/>
      <c r="BC48" s="571"/>
      <c r="BD48" s="571"/>
      <c r="BE48" s="571"/>
      <c r="BF48" s="571"/>
      <c r="BG48" s="571"/>
      <c r="BH48" s="571"/>
      <c r="BI48" s="571"/>
      <c r="BJ48" s="571"/>
      <c r="BK48" s="571"/>
      <c r="BL48" s="571"/>
      <c r="BM48" s="571"/>
      <c r="BN48" s="571"/>
      <c r="BO48" s="571"/>
      <c r="BP48" s="571"/>
      <c r="BQ48" s="572"/>
      <c r="BR48" s="195"/>
      <c r="BS48" s="195"/>
      <c r="BT48" s="195"/>
      <c r="BU48" s="195"/>
      <c r="BV48" s="195"/>
      <c r="BW48" s="195"/>
      <c r="BX48" s="195"/>
      <c r="BY48" s="195"/>
      <c r="BZ48" s="195"/>
      <c r="CA48" s="195"/>
      <c r="CB48" s="195"/>
      <c r="CC48" s="195"/>
      <c r="CD48" s="195"/>
      <c r="CE48" s="195"/>
      <c r="CF48" s="195"/>
      <c r="CG48" s="195"/>
      <c r="CH48" s="195"/>
      <c r="CI48" s="195"/>
      <c r="CJ48" s="195"/>
      <c r="CK48" s="195"/>
      <c r="CL48" s="195"/>
      <c r="CM48" s="195"/>
      <c r="CN48" s="195"/>
      <c r="CO48" s="195"/>
      <c r="CP48" s="195"/>
      <c r="CQ48" s="195"/>
      <c r="CR48" s="195"/>
      <c r="CS48" s="195"/>
      <c r="CT48" s="195"/>
      <c r="CU48" s="195"/>
      <c r="CV48" s="195"/>
      <c r="CW48" s="195"/>
      <c r="CX48" s="195"/>
      <c r="CY48" s="195"/>
      <c r="CZ48" s="195"/>
      <c r="DA48" s="195"/>
      <c r="DB48" s="195"/>
      <c r="DC48" s="195"/>
    </row>
    <row r="49" spans="1:107" ht="6.75" customHeight="1">
      <c r="A49" s="195"/>
      <c r="B49" s="195"/>
      <c r="C49" s="573" t="s">
        <v>172</v>
      </c>
      <c r="D49" s="574"/>
      <c r="E49" s="574"/>
      <c r="F49" s="574"/>
      <c r="G49" s="574"/>
      <c r="H49" s="574"/>
      <c r="I49" s="574"/>
      <c r="J49" s="574"/>
      <c r="K49" s="574"/>
      <c r="L49" s="574"/>
      <c r="M49" s="574"/>
      <c r="N49" s="574"/>
      <c r="O49" s="574"/>
      <c r="P49" s="574"/>
      <c r="Q49" s="574"/>
      <c r="R49" s="575" t="s">
        <v>20</v>
      </c>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6"/>
      <c r="AY49" s="576"/>
      <c r="AZ49" s="576"/>
      <c r="BA49" s="576"/>
      <c r="BB49" s="576"/>
      <c r="BC49" s="576"/>
      <c r="BD49" s="576"/>
      <c r="BE49" s="576"/>
      <c r="BF49" s="576"/>
      <c r="BG49" s="576"/>
      <c r="BH49" s="576"/>
      <c r="BI49" s="576"/>
      <c r="BJ49" s="576"/>
      <c r="BK49" s="576"/>
      <c r="BL49" s="576"/>
      <c r="BM49" s="576"/>
      <c r="BN49" s="576"/>
      <c r="BO49" s="576"/>
      <c r="BP49" s="576"/>
      <c r="BQ49" s="577"/>
      <c r="BR49" s="195"/>
      <c r="BS49" s="195"/>
      <c r="BT49" s="195"/>
      <c r="BU49" s="195"/>
      <c r="BV49" s="195"/>
      <c r="BW49" s="195"/>
      <c r="BX49" s="195"/>
      <c r="BY49" s="195"/>
      <c r="BZ49" s="195"/>
      <c r="CA49" s="195"/>
      <c r="CB49" s="195"/>
      <c r="CC49" s="195"/>
      <c r="CD49" s="195"/>
      <c r="CE49" s="195"/>
      <c r="CF49" s="195"/>
      <c r="CG49" s="195"/>
      <c r="CH49" s="195"/>
      <c r="CI49" s="195"/>
      <c r="CJ49" s="195"/>
      <c r="CK49" s="195"/>
      <c r="CL49" s="195"/>
      <c r="CM49" s="195"/>
      <c r="CN49" s="195"/>
      <c r="CO49" s="195"/>
      <c r="CP49" s="195"/>
      <c r="CQ49" s="195"/>
      <c r="CR49" s="195"/>
      <c r="CS49" s="195"/>
      <c r="CT49" s="195"/>
      <c r="CU49" s="195"/>
      <c r="CV49" s="195"/>
      <c r="CW49" s="195"/>
      <c r="CX49" s="195"/>
      <c r="CY49" s="195"/>
      <c r="CZ49" s="195"/>
      <c r="DA49" s="195"/>
      <c r="DB49" s="195"/>
      <c r="DC49" s="195"/>
    </row>
    <row r="50" spans="1:107" ht="6.75" customHeight="1">
      <c r="A50" s="195"/>
      <c r="B50" s="195"/>
      <c r="C50" s="573"/>
      <c r="D50" s="574"/>
      <c r="E50" s="574"/>
      <c r="F50" s="574"/>
      <c r="G50" s="574"/>
      <c r="H50" s="574"/>
      <c r="I50" s="574"/>
      <c r="J50" s="574"/>
      <c r="K50" s="574"/>
      <c r="L50" s="574"/>
      <c r="M50" s="574"/>
      <c r="N50" s="574"/>
      <c r="O50" s="574"/>
      <c r="P50" s="574"/>
      <c r="Q50" s="574"/>
      <c r="R50" s="576"/>
      <c r="S50" s="576"/>
      <c r="T50" s="576"/>
      <c r="U50" s="576"/>
      <c r="V50" s="576"/>
      <c r="W50" s="576"/>
      <c r="X50" s="576"/>
      <c r="Y50" s="576"/>
      <c r="Z50" s="576"/>
      <c r="AA50" s="576"/>
      <c r="AB50" s="576"/>
      <c r="AC50" s="576"/>
      <c r="AD50" s="576"/>
      <c r="AE50" s="576"/>
      <c r="AF50" s="576"/>
      <c r="AG50" s="576"/>
      <c r="AH50" s="576"/>
      <c r="AI50" s="576"/>
      <c r="AJ50" s="576"/>
      <c r="AK50" s="576"/>
      <c r="AL50" s="576"/>
      <c r="AM50" s="576"/>
      <c r="AN50" s="576"/>
      <c r="AO50" s="576"/>
      <c r="AP50" s="576"/>
      <c r="AQ50" s="576"/>
      <c r="AR50" s="576"/>
      <c r="AS50" s="576"/>
      <c r="AT50" s="576"/>
      <c r="AU50" s="576"/>
      <c r="AV50" s="576"/>
      <c r="AW50" s="576"/>
      <c r="AX50" s="576"/>
      <c r="AY50" s="576"/>
      <c r="AZ50" s="576"/>
      <c r="BA50" s="576"/>
      <c r="BB50" s="576"/>
      <c r="BC50" s="576"/>
      <c r="BD50" s="576"/>
      <c r="BE50" s="576"/>
      <c r="BF50" s="576"/>
      <c r="BG50" s="576"/>
      <c r="BH50" s="576"/>
      <c r="BI50" s="576"/>
      <c r="BJ50" s="576"/>
      <c r="BK50" s="576"/>
      <c r="BL50" s="576"/>
      <c r="BM50" s="576"/>
      <c r="BN50" s="576"/>
      <c r="BO50" s="576"/>
      <c r="BP50" s="576"/>
      <c r="BQ50" s="577"/>
      <c r="BR50" s="195"/>
      <c r="BS50" s="195"/>
      <c r="BT50" s="195"/>
      <c r="BU50" s="195"/>
      <c r="BV50" s="195"/>
      <c r="BW50" s="195"/>
      <c r="BX50" s="195"/>
      <c r="BY50" s="195"/>
      <c r="BZ50" s="195"/>
      <c r="CA50" s="195"/>
      <c r="CB50" s="195"/>
      <c r="CC50" s="195"/>
      <c r="CD50" s="195"/>
      <c r="CE50" s="195"/>
      <c r="CF50" s="195"/>
      <c r="CG50" s="195"/>
      <c r="CH50" s="195"/>
      <c r="CI50" s="195"/>
      <c r="CJ50" s="195"/>
      <c r="CK50" s="195"/>
      <c r="CL50" s="195"/>
      <c r="CM50" s="195"/>
      <c r="CN50" s="195"/>
      <c r="CO50" s="195"/>
      <c r="CP50" s="195"/>
      <c r="CQ50" s="195"/>
      <c r="CR50" s="195"/>
      <c r="CS50" s="195"/>
      <c r="CT50" s="195"/>
      <c r="CU50" s="195"/>
      <c r="CV50" s="195"/>
      <c r="CW50" s="195"/>
      <c r="CX50" s="195"/>
      <c r="CY50" s="195"/>
      <c r="CZ50" s="195"/>
      <c r="DA50" s="195"/>
      <c r="DB50" s="195"/>
      <c r="DC50" s="195"/>
    </row>
    <row r="51" spans="1:107" ht="6.75" customHeight="1">
      <c r="A51" s="195"/>
      <c r="B51" s="195"/>
      <c r="C51" s="573"/>
      <c r="D51" s="574"/>
      <c r="E51" s="574"/>
      <c r="F51" s="574"/>
      <c r="G51" s="574"/>
      <c r="H51" s="574"/>
      <c r="I51" s="574"/>
      <c r="J51" s="574"/>
      <c r="K51" s="574"/>
      <c r="L51" s="574"/>
      <c r="M51" s="574"/>
      <c r="N51" s="574"/>
      <c r="O51" s="574"/>
      <c r="P51" s="574"/>
      <c r="Q51" s="574"/>
      <c r="R51" s="576"/>
      <c r="S51" s="576"/>
      <c r="T51" s="576"/>
      <c r="U51" s="576"/>
      <c r="V51" s="576"/>
      <c r="W51" s="576"/>
      <c r="X51" s="576"/>
      <c r="Y51" s="576"/>
      <c r="Z51" s="576"/>
      <c r="AA51" s="576"/>
      <c r="AB51" s="576"/>
      <c r="AC51" s="576"/>
      <c r="AD51" s="576"/>
      <c r="AE51" s="576"/>
      <c r="AF51" s="576"/>
      <c r="AG51" s="576"/>
      <c r="AH51" s="576"/>
      <c r="AI51" s="576"/>
      <c r="AJ51" s="576"/>
      <c r="AK51" s="576"/>
      <c r="AL51" s="576"/>
      <c r="AM51" s="576"/>
      <c r="AN51" s="576"/>
      <c r="AO51" s="576"/>
      <c r="AP51" s="576"/>
      <c r="AQ51" s="576"/>
      <c r="AR51" s="576"/>
      <c r="AS51" s="576"/>
      <c r="AT51" s="576"/>
      <c r="AU51" s="576"/>
      <c r="AV51" s="576"/>
      <c r="AW51" s="576"/>
      <c r="AX51" s="576"/>
      <c r="AY51" s="576"/>
      <c r="AZ51" s="576"/>
      <c r="BA51" s="576"/>
      <c r="BB51" s="576"/>
      <c r="BC51" s="576"/>
      <c r="BD51" s="576"/>
      <c r="BE51" s="576"/>
      <c r="BF51" s="576"/>
      <c r="BG51" s="576"/>
      <c r="BH51" s="576"/>
      <c r="BI51" s="576"/>
      <c r="BJ51" s="576"/>
      <c r="BK51" s="576"/>
      <c r="BL51" s="576"/>
      <c r="BM51" s="576"/>
      <c r="BN51" s="576"/>
      <c r="BO51" s="576"/>
      <c r="BP51" s="576"/>
      <c r="BQ51" s="577"/>
      <c r="BR51" s="195"/>
      <c r="BS51" s="195"/>
      <c r="BT51" s="195"/>
      <c r="BU51" s="195"/>
      <c r="BV51" s="195"/>
      <c r="BW51" s="195"/>
      <c r="BX51" s="195"/>
      <c r="BY51" s="195"/>
      <c r="BZ51" s="195"/>
      <c r="CA51" s="195"/>
      <c r="CB51" s="195"/>
      <c r="CC51" s="195"/>
      <c r="CD51" s="195"/>
      <c r="CE51" s="195"/>
      <c r="CF51" s="195"/>
      <c r="CG51" s="195"/>
      <c r="CH51" s="195"/>
      <c r="CI51" s="195"/>
      <c r="CJ51" s="195"/>
      <c r="CK51" s="195"/>
      <c r="CL51" s="195"/>
      <c r="CM51" s="195"/>
      <c r="CN51" s="195"/>
      <c r="CO51" s="195"/>
      <c r="CP51" s="195"/>
      <c r="CQ51" s="195"/>
      <c r="CR51" s="195"/>
      <c r="CS51" s="195"/>
      <c r="CT51" s="195"/>
      <c r="CU51" s="195"/>
      <c r="CV51" s="195"/>
      <c r="CW51" s="195"/>
      <c r="CX51" s="195"/>
      <c r="CY51" s="195"/>
      <c r="CZ51" s="195"/>
      <c r="DA51" s="195"/>
      <c r="DB51" s="195"/>
      <c r="DC51" s="195"/>
    </row>
    <row r="52" spans="1:107" ht="6.75" customHeight="1">
      <c r="A52" s="195"/>
      <c r="B52" s="195"/>
      <c r="C52" s="573"/>
      <c r="D52" s="574"/>
      <c r="E52" s="574"/>
      <c r="F52" s="574"/>
      <c r="G52" s="574"/>
      <c r="H52" s="574"/>
      <c r="I52" s="574"/>
      <c r="J52" s="574"/>
      <c r="K52" s="574"/>
      <c r="L52" s="574"/>
      <c r="M52" s="574"/>
      <c r="N52" s="574"/>
      <c r="O52" s="574"/>
      <c r="P52" s="574"/>
      <c r="Q52" s="574"/>
      <c r="R52" s="576"/>
      <c r="S52" s="576"/>
      <c r="T52" s="576"/>
      <c r="U52" s="576"/>
      <c r="V52" s="576"/>
      <c r="W52" s="576"/>
      <c r="X52" s="576"/>
      <c r="Y52" s="576"/>
      <c r="Z52" s="576"/>
      <c r="AA52" s="576"/>
      <c r="AB52" s="576"/>
      <c r="AC52" s="576"/>
      <c r="AD52" s="576"/>
      <c r="AE52" s="576"/>
      <c r="AF52" s="576"/>
      <c r="AG52" s="576"/>
      <c r="AH52" s="576"/>
      <c r="AI52" s="576"/>
      <c r="AJ52" s="576"/>
      <c r="AK52" s="576"/>
      <c r="AL52" s="576"/>
      <c r="AM52" s="576"/>
      <c r="AN52" s="576"/>
      <c r="AO52" s="576"/>
      <c r="AP52" s="576"/>
      <c r="AQ52" s="576"/>
      <c r="AR52" s="576"/>
      <c r="AS52" s="576"/>
      <c r="AT52" s="576"/>
      <c r="AU52" s="576"/>
      <c r="AV52" s="576"/>
      <c r="AW52" s="576"/>
      <c r="AX52" s="576"/>
      <c r="AY52" s="576"/>
      <c r="AZ52" s="576"/>
      <c r="BA52" s="576"/>
      <c r="BB52" s="576"/>
      <c r="BC52" s="576"/>
      <c r="BD52" s="576"/>
      <c r="BE52" s="576"/>
      <c r="BF52" s="576"/>
      <c r="BG52" s="576"/>
      <c r="BH52" s="576"/>
      <c r="BI52" s="576"/>
      <c r="BJ52" s="576"/>
      <c r="BK52" s="576"/>
      <c r="BL52" s="576"/>
      <c r="BM52" s="576"/>
      <c r="BN52" s="576"/>
      <c r="BO52" s="576"/>
      <c r="BP52" s="576"/>
      <c r="BQ52" s="577"/>
      <c r="BR52" s="195"/>
      <c r="BS52" s="195"/>
      <c r="BT52" s="195"/>
      <c r="BU52" s="195"/>
      <c r="BV52" s="195"/>
      <c r="BW52" s="195"/>
      <c r="BX52" s="195"/>
      <c r="BY52" s="195"/>
      <c r="BZ52" s="195"/>
      <c r="CA52" s="195"/>
      <c r="CB52" s="195"/>
      <c r="CC52" s="195"/>
      <c r="CD52" s="195"/>
      <c r="CE52" s="195"/>
      <c r="CF52" s="195"/>
      <c r="CG52" s="195"/>
      <c r="CH52" s="195"/>
      <c r="CI52" s="195"/>
      <c r="CJ52" s="195"/>
      <c r="CK52" s="195"/>
      <c r="CL52" s="195"/>
      <c r="CM52" s="195"/>
      <c r="CN52" s="195"/>
      <c r="CO52" s="195"/>
      <c r="CP52" s="195"/>
      <c r="CQ52" s="195"/>
      <c r="CR52" s="195"/>
      <c r="CS52" s="195"/>
      <c r="CT52" s="195"/>
      <c r="CU52" s="195"/>
      <c r="CV52" s="195"/>
      <c r="CW52" s="195"/>
      <c r="CX52" s="195"/>
      <c r="CY52" s="195"/>
      <c r="CZ52" s="195"/>
      <c r="DA52" s="195"/>
      <c r="DB52" s="195"/>
      <c r="DC52" s="195"/>
    </row>
    <row r="53" spans="1:107" ht="6.75" customHeight="1">
      <c r="A53" s="195"/>
      <c r="B53" s="195"/>
      <c r="C53" s="573" t="s">
        <v>211</v>
      </c>
      <c r="D53" s="574"/>
      <c r="E53" s="574"/>
      <c r="F53" s="574"/>
      <c r="G53" s="574"/>
      <c r="H53" s="574"/>
      <c r="I53" s="574"/>
      <c r="J53" s="574"/>
      <c r="K53" s="574"/>
      <c r="L53" s="574"/>
      <c r="M53" s="574"/>
      <c r="N53" s="574"/>
      <c r="O53" s="574"/>
      <c r="P53" s="574"/>
      <c r="Q53" s="574"/>
      <c r="R53" s="578"/>
      <c r="S53" s="579"/>
      <c r="T53" s="579"/>
      <c r="U53" s="579"/>
      <c r="V53" s="579"/>
      <c r="W53" s="579"/>
      <c r="X53" s="579"/>
      <c r="Y53" s="579"/>
      <c r="Z53" s="579"/>
      <c r="AA53" s="579"/>
      <c r="AB53" s="579"/>
      <c r="AC53" s="579"/>
      <c r="AD53" s="579"/>
      <c r="AE53" s="579"/>
      <c r="AF53" s="579"/>
      <c r="AG53" s="579"/>
      <c r="AH53" s="579"/>
      <c r="AI53" s="579"/>
      <c r="AJ53" s="579"/>
      <c r="AK53" s="579"/>
      <c r="AL53" s="579"/>
      <c r="AM53" s="579"/>
      <c r="AN53" s="579"/>
      <c r="AO53" s="579"/>
      <c r="AP53" s="579"/>
      <c r="AQ53" s="579"/>
      <c r="AR53" s="579"/>
      <c r="AS53" s="579"/>
      <c r="AT53" s="579"/>
      <c r="AU53" s="579"/>
      <c r="AV53" s="579"/>
      <c r="AW53" s="579"/>
      <c r="AX53" s="579"/>
      <c r="AY53" s="579"/>
      <c r="AZ53" s="579"/>
      <c r="BA53" s="579"/>
      <c r="BB53" s="579"/>
      <c r="BC53" s="579"/>
      <c r="BD53" s="579"/>
      <c r="BE53" s="579"/>
      <c r="BF53" s="579"/>
      <c r="BG53" s="579"/>
      <c r="BH53" s="579"/>
      <c r="BI53" s="579"/>
      <c r="BJ53" s="579"/>
      <c r="BK53" s="579"/>
      <c r="BL53" s="579"/>
      <c r="BM53" s="579"/>
      <c r="BN53" s="579"/>
      <c r="BO53" s="579"/>
      <c r="BP53" s="579"/>
      <c r="BQ53" s="580"/>
      <c r="BR53" s="195"/>
      <c r="BS53" s="195"/>
      <c r="BT53" s="195"/>
      <c r="BU53" s="195"/>
      <c r="BV53" s="195"/>
      <c r="BW53" s="195"/>
      <c r="BX53" s="195"/>
      <c r="BY53" s="195"/>
      <c r="BZ53" s="195"/>
      <c r="CA53" s="195"/>
      <c r="CB53" s="195"/>
      <c r="CC53" s="195"/>
      <c r="CD53" s="195"/>
      <c r="CE53" s="195"/>
      <c r="CF53" s="195"/>
      <c r="CG53" s="195"/>
      <c r="CH53" s="195"/>
      <c r="CI53" s="195"/>
      <c r="CJ53" s="195"/>
      <c r="CK53" s="195"/>
      <c r="CL53" s="195"/>
      <c r="CM53" s="195"/>
      <c r="CN53" s="195"/>
      <c r="CO53" s="195"/>
      <c r="CP53" s="195"/>
      <c r="CQ53" s="195"/>
      <c r="CR53" s="195"/>
      <c r="CS53" s="195"/>
      <c r="CT53" s="195"/>
      <c r="CU53" s="195"/>
      <c r="CV53" s="195"/>
      <c r="CW53" s="195"/>
      <c r="CX53" s="195"/>
      <c r="CY53" s="195"/>
      <c r="CZ53" s="195"/>
      <c r="DA53" s="195"/>
      <c r="DB53" s="195"/>
      <c r="DC53" s="195"/>
    </row>
    <row r="54" spans="1:107" ht="6.75" customHeight="1">
      <c r="A54" s="195"/>
      <c r="B54" s="195"/>
      <c r="C54" s="573"/>
      <c r="D54" s="574"/>
      <c r="E54" s="574"/>
      <c r="F54" s="574"/>
      <c r="G54" s="574"/>
      <c r="H54" s="574"/>
      <c r="I54" s="574"/>
      <c r="J54" s="574"/>
      <c r="K54" s="574"/>
      <c r="L54" s="574"/>
      <c r="M54" s="574"/>
      <c r="N54" s="574"/>
      <c r="O54" s="574"/>
      <c r="P54" s="574"/>
      <c r="Q54" s="574"/>
      <c r="R54" s="579"/>
      <c r="S54" s="579"/>
      <c r="T54" s="579"/>
      <c r="U54" s="579"/>
      <c r="V54" s="579"/>
      <c r="W54" s="579"/>
      <c r="X54" s="579"/>
      <c r="Y54" s="579"/>
      <c r="Z54" s="579"/>
      <c r="AA54" s="579"/>
      <c r="AB54" s="579"/>
      <c r="AC54" s="579"/>
      <c r="AD54" s="579"/>
      <c r="AE54" s="579"/>
      <c r="AF54" s="579"/>
      <c r="AG54" s="579"/>
      <c r="AH54" s="579"/>
      <c r="AI54" s="579"/>
      <c r="AJ54" s="579"/>
      <c r="AK54" s="579"/>
      <c r="AL54" s="579"/>
      <c r="AM54" s="579"/>
      <c r="AN54" s="579"/>
      <c r="AO54" s="579"/>
      <c r="AP54" s="579"/>
      <c r="AQ54" s="579"/>
      <c r="AR54" s="579"/>
      <c r="AS54" s="579"/>
      <c r="AT54" s="579"/>
      <c r="AU54" s="579"/>
      <c r="AV54" s="579"/>
      <c r="AW54" s="579"/>
      <c r="AX54" s="579"/>
      <c r="AY54" s="579"/>
      <c r="AZ54" s="579"/>
      <c r="BA54" s="579"/>
      <c r="BB54" s="579"/>
      <c r="BC54" s="579"/>
      <c r="BD54" s="579"/>
      <c r="BE54" s="579"/>
      <c r="BF54" s="579"/>
      <c r="BG54" s="579"/>
      <c r="BH54" s="579"/>
      <c r="BI54" s="579"/>
      <c r="BJ54" s="579"/>
      <c r="BK54" s="579"/>
      <c r="BL54" s="579"/>
      <c r="BM54" s="579"/>
      <c r="BN54" s="579"/>
      <c r="BO54" s="579"/>
      <c r="BP54" s="579"/>
      <c r="BQ54" s="580"/>
      <c r="BR54" s="195"/>
      <c r="BS54" s="195"/>
      <c r="BT54" s="195"/>
      <c r="BU54" s="195"/>
      <c r="BV54" s="195"/>
      <c r="BW54" s="195"/>
      <c r="BX54" s="195"/>
      <c r="BY54" s="195"/>
      <c r="BZ54" s="195"/>
      <c r="CA54" s="195"/>
      <c r="CB54" s="195"/>
      <c r="CC54" s="195"/>
      <c r="CD54" s="195"/>
      <c r="CE54" s="195"/>
      <c r="CF54" s="195"/>
      <c r="CG54" s="195"/>
      <c r="CH54" s="195"/>
      <c r="CI54" s="195"/>
      <c r="CJ54" s="195"/>
      <c r="CK54" s="195"/>
      <c r="CL54" s="195"/>
      <c r="CM54" s="195"/>
      <c r="CN54" s="195"/>
      <c r="CO54" s="195"/>
      <c r="CP54" s="195"/>
      <c r="CQ54" s="195"/>
      <c r="CR54" s="195"/>
      <c r="CS54" s="195"/>
      <c r="CT54" s="195"/>
      <c r="CU54" s="195"/>
      <c r="CV54" s="195"/>
      <c r="CW54" s="195"/>
      <c r="CX54" s="195"/>
      <c r="CY54" s="195"/>
      <c r="CZ54" s="195"/>
      <c r="DA54" s="195"/>
      <c r="DB54" s="195"/>
      <c r="DC54" s="195"/>
    </row>
    <row r="55" spans="1:107" ht="6.75" customHeight="1">
      <c r="A55" s="195"/>
      <c r="B55" s="195"/>
      <c r="C55" s="573"/>
      <c r="D55" s="574"/>
      <c r="E55" s="574"/>
      <c r="F55" s="574"/>
      <c r="G55" s="574"/>
      <c r="H55" s="574"/>
      <c r="I55" s="574"/>
      <c r="J55" s="574"/>
      <c r="K55" s="574"/>
      <c r="L55" s="574"/>
      <c r="M55" s="574"/>
      <c r="N55" s="574"/>
      <c r="O55" s="574"/>
      <c r="P55" s="574"/>
      <c r="Q55" s="574"/>
      <c r="R55" s="579"/>
      <c r="S55" s="579"/>
      <c r="T55" s="579"/>
      <c r="U55" s="579"/>
      <c r="V55" s="579"/>
      <c r="W55" s="579"/>
      <c r="X55" s="579"/>
      <c r="Y55" s="579"/>
      <c r="Z55" s="579"/>
      <c r="AA55" s="579"/>
      <c r="AB55" s="579"/>
      <c r="AC55" s="579"/>
      <c r="AD55" s="579"/>
      <c r="AE55" s="579"/>
      <c r="AF55" s="579"/>
      <c r="AG55" s="579"/>
      <c r="AH55" s="579"/>
      <c r="AI55" s="579"/>
      <c r="AJ55" s="579"/>
      <c r="AK55" s="579"/>
      <c r="AL55" s="579"/>
      <c r="AM55" s="579"/>
      <c r="AN55" s="579"/>
      <c r="AO55" s="579"/>
      <c r="AP55" s="579"/>
      <c r="AQ55" s="579"/>
      <c r="AR55" s="579"/>
      <c r="AS55" s="579"/>
      <c r="AT55" s="579"/>
      <c r="AU55" s="579"/>
      <c r="AV55" s="579"/>
      <c r="AW55" s="579"/>
      <c r="AX55" s="579"/>
      <c r="AY55" s="579"/>
      <c r="AZ55" s="579"/>
      <c r="BA55" s="579"/>
      <c r="BB55" s="579"/>
      <c r="BC55" s="579"/>
      <c r="BD55" s="579"/>
      <c r="BE55" s="579"/>
      <c r="BF55" s="579"/>
      <c r="BG55" s="579"/>
      <c r="BH55" s="579"/>
      <c r="BI55" s="579"/>
      <c r="BJ55" s="579"/>
      <c r="BK55" s="579"/>
      <c r="BL55" s="579"/>
      <c r="BM55" s="579"/>
      <c r="BN55" s="579"/>
      <c r="BO55" s="579"/>
      <c r="BP55" s="579"/>
      <c r="BQ55" s="580"/>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195"/>
      <c r="CQ55" s="195"/>
      <c r="CR55" s="195"/>
      <c r="CS55" s="195"/>
      <c r="CT55" s="195"/>
      <c r="CU55" s="195"/>
      <c r="CV55" s="195"/>
      <c r="CW55" s="195"/>
      <c r="CX55" s="195"/>
      <c r="CY55" s="195"/>
      <c r="CZ55" s="195"/>
      <c r="DA55" s="195"/>
      <c r="DB55" s="195"/>
      <c r="DC55" s="195"/>
    </row>
    <row r="56" spans="1:107" ht="6.75" customHeight="1">
      <c r="A56" s="195"/>
      <c r="B56" s="195"/>
      <c r="C56" s="573"/>
      <c r="D56" s="574"/>
      <c r="E56" s="574"/>
      <c r="F56" s="574"/>
      <c r="G56" s="574"/>
      <c r="H56" s="574"/>
      <c r="I56" s="574"/>
      <c r="J56" s="574"/>
      <c r="K56" s="574"/>
      <c r="L56" s="574"/>
      <c r="M56" s="574"/>
      <c r="N56" s="574"/>
      <c r="O56" s="574"/>
      <c r="P56" s="574"/>
      <c r="Q56" s="574"/>
      <c r="R56" s="579"/>
      <c r="S56" s="579"/>
      <c r="T56" s="579"/>
      <c r="U56" s="579"/>
      <c r="V56" s="579"/>
      <c r="W56" s="579"/>
      <c r="X56" s="579"/>
      <c r="Y56" s="579"/>
      <c r="Z56" s="579"/>
      <c r="AA56" s="579"/>
      <c r="AB56" s="579"/>
      <c r="AC56" s="579"/>
      <c r="AD56" s="579"/>
      <c r="AE56" s="579"/>
      <c r="AF56" s="579"/>
      <c r="AG56" s="579"/>
      <c r="AH56" s="579"/>
      <c r="AI56" s="579"/>
      <c r="AJ56" s="579"/>
      <c r="AK56" s="579"/>
      <c r="AL56" s="579"/>
      <c r="AM56" s="579"/>
      <c r="AN56" s="579"/>
      <c r="AO56" s="579"/>
      <c r="AP56" s="579"/>
      <c r="AQ56" s="579"/>
      <c r="AR56" s="579"/>
      <c r="AS56" s="579"/>
      <c r="AT56" s="579"/>
      <c r="AU56" s="579"/>
      <c r="AV56" s="579"/>
      <c r="AW56" s="579"/>
      <c r="AX56" s="579"/>
      <c r="AY56" s="579"/>
      <c r="AZ56" s="579"/>
      <c r="BA56" s="579"/>
      <c r="BB56" s="579"/>
      <c r="BC56" s="579"/>
      <c r="BD56" s="579"/>
      <c r="BE56" s="579"/>
      <c r="BF56" s="579"/>
      <c r="BG56" s="579"/>
      <c r="BH56" s="579"/>
      <c r="BI56" s="579"/>
      <c r="BJ56" s="579"/>
      <c r="BK56" s="579"/>
      <c r="BL56" s="579"/>
      <c r="BM56" s="579"/>
      <c r="BN56" s="579"/>
      <c r="BO56" s="579"/>
      <c r="BP56" s="579"/>
      <c r="BQ56" s="580"/>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195"/>
      <c r="CQ56" s="195"/>
      <c r="CR56" s="195"/>
      <c r="CS56" s="195"/>
      <c r="CT56" s="195"/>
      <c r="CU56" s="195"/>
      <c r="CV56" s="195"/>
      <c r="CW56" s="195"/>
      <c r="CX56" s="195"/>
      <c r="CY56" s="195"/>
      <c r="CZ56" s="195"/>
      <c r="DA56" s="195"/>
      <c r="DB56" s="195"/>
      <c r="DC56" s="195"/>
    </row>
    <row r="57" spans="1:107" ht="6.75" customHeight="1">
      <c r="A57" s="195"/>
      <c r="B57" s="195"/>
      <c r="C57" s="581" t="s">
        <v>39</v>
      </c>
      <c r="D57" s="574"/>
      <c r="E57" s="574"/>
      <c r="F57" s="574"/>
      <c r="G57" s="574"/>
      <c r="H57" s="574"/>
      <c r="I57" s="574"/>
      <c r="J57" s="574"/>
      <c r="K57" s="574"/>
      <c r="L57" s="574"/>
      <c r="M57" s="574"/>
      <c r="N57" s="574"/>
      <c r="O57" s="574"/>
      <c r="P57" s="574"/>
      <c r="Q57" s="574"/>
      <c r="R57" s="578"/>
      <c r="S57" s="579"/>
      <c r="T57" s="579"/>
      <c r="U57" s="579"/>
      <c r="V57" s="579"/>
      <c r="W57" s="579"/>
      <c r="X57" s="579"/>
      <c r="Y57" s="579"/>
      <c r="Z57" s="579"/>
      <c r="AA57" s="579"/>
      <c r="AB57" s="579"/>
      <c r="AC57" s="579"/>
      <c r="AD57" s="579"/>
      <c r="AE57" s="579"/>
      <c r="AF57" s="579"/>
      <c r="AG57" s="579"/>
      <c r="AH57" s="579"/>
      <c r="AI57" s="579"/>
      <c r="AJ57" s="579"/>
      <c r="AK57" s="579"/>
      <c r="AL57" s="579"/>
      <c r="AM57" s="579"/>
      <c r="AN57" s="579"/>
      <c r="AO57" s="579"/>
      <c r="AP57" s="579"/>
      <c r="AQ57" s="579"/>
      <c r="AR57" s="579"/>
      <c r="AS57" s="579"/>
      <c r="AT57" s="579"/>
      <c r="AU57" s="579"/>
      <c r="AV57" s="579"/>
      <c r="AW57" s="579"/>
      <c r="AX57" s="579"/>
      <c r="AY57" s="579"/>
      <c r="AZ57" s="579"/>
      <c r="BA57" s="579"/>
      <c r="BB57" s="579"/>
      <c r="BC57" s="579"/>
      <c r="BD57" s="579"/>
      <c r="BE57" s="579"/>
      <c r="BF57" s="579"/>
      <c r="BG57" s="579"/>
      <c r="BH57" s="579"/>
      <c r="BI57" s="579"/>
      <c r="BJ57" s="579"/>
      <c r="BK57" s="579"/>
      <c r="BL57" s="579"/>
      <c r="BM57" s="579"/>
      <c r="BN57" s="579"/>
      <c r="BO57" s="579"/>
      <c r="BP57" s="579"/>
      <c r="BQ57" s="580"/>
      <c r="BR57" s="195"/>
      <c r="BS57" s="195"/>
      <c r="BT57" s="195"/>
      <c r="BU57" s="195"/>
      <c r="BV57" s="195"/>
      <c r="BW57" s="195"/>
      <c r="BX57" s="195"/>
      <c r="BY57" s="195"/>
      <c r="BZ57" s="195"/>
      <c r="CA57" s="195"/>
      <c r="CB57" s="195"/>
      <c r="CC57" s="195"/>
      <c r="CD57" s="195"/>
      <c r="CE57" s="195"/>
      <c r="CF57" s="195"/>
      <c r="CG57" s="195"/>
      <c r="CH57" s="195"/>
      <c r="CI57" s="195"/>
      <c r="CJ57" s="195"/>
      <c r="CK57" s="195"/>
      <c r="CL57" s="195"/>
      <c r="CM57" s="195"/>
      <c r="CN57" s="195"/>
      <c r="CO57" s="195"/>
      <c r="CP57" s="195"/>
      <c r="CQ57" s="195"/>
      <c r="CR57" s="195"/>
      <c r="CS57" s="195"/>
      <c r="CT57" s="195"/>
      <c r="CU57" s="195"/>
      <c r="CV57" s="195"/>
      <c r="CW57" s="195"/>
      <c r="CX57" s="195"/>
      <c r="CY57" s="195"/>
      <c r="CZ57" s="195"/>
      <c r="DA57" s="195"/>
      <c r="DB57" s="195"/>
      <c r="DC57" s="195"/>
    </row>
    <row r="58" spans="1:107" ht="6.75" customHeight="1">
      <c r="A58" s="195"/>
      <c r="B58" s="195"/>
      <c r="C58" s="573"/>
      <c r="D58" s="574"/>
      <c r="E58" s="574"/>
      <c r="F58" s="574"/>
      <c r="G58" s="574"/>
      <c r="H58" s="574"/>
      <c r="I58" s="574"/>
      <c r="J58" s="574"/>
      <c r="K58" s="574"/>
      <c r="L58" s="574"/>
      <c r="M58" s="574"/>
      <c r="N58" s="574"/>
      <c r="O58" s="574"/>
      <c r="P58" s="574"/>
      <c r="Q58" s="574"/>
      <c r="R58" s="579"/>
      <c r="S58" s="579"/>
      <c r="T58" s="579"/>
      <c r="U58" s="579"/>
      <c r="V58" s="579"/>
      <c r="W58" s="579"/>
      <c r="X58" s="579"/>
      <c r="Y58" s="579"/>
      <c r="Z58" s="579"/>
      <c r="AA58" s="579"/>
      <c r="AB58" s="579"/>
      <c r="AC58" s="579"/>
      <c r="AD58" s="579"/>
      <c r="AE58" s="579"/>
      <c r="AF58" s="579"/>
      <c r="AG58" s="579"/>
      <c r="AH58" s="579"/>
      <c r="AI58" s="579"/>
      <c r="AJ58" s="579"/>
      <c r="AK58" s="579"/>
      <c r="AL58" s="579"/>
      <c r="AM58" s="579"/>
      <c r="AN58" s="579"/>
      <c r="AO58" s="579"/>
      <c r="AP58" s="579"/>
      <c r="AQ58" s="579"/>
      <c r="AR58" s="579"/>
      <c r="AS58" s="579"/>
      <c r="AT58" s="579"/>
      <c r="AU58" s="579"/>
      <c r="AV58" s="579"/>
      <c r="AW58" s="579"/>
      <c r="AX58" s="579"/>
      <c r="AY58" s="579"/>
      <c r="AZ58" s="579"/>
      <c r="BA58" s="579"/>
      <c r="BB58" s="579"/>
      <c r="BC58" s="579"/>
      <c r="BD58" s="579"/>
      <c r="BE58" s="579"/>
      <c r="BF58" s="579"/>
      <c r="BG58" s="579"/>
      <c r="BH58" s="579"/>
      <c r="BI58" s="579"/>
      <c r="BJ58" s="579"/>
      <c r="BK58" s="579"/>
      <c r="BL58" s="579"/>
      <c r="BM58" s="579"/>
      <c r="BN58" s="579"/>
      <c r="BO58" s="579"/>
      <c r="BP58" s="579"/>
      <c r="BQ58" s="580"/>
      <c r="BR58" s="195"/>
      <c r="BS58" s="195"/>
      <c r="BT58" s="195"/>
      <c r="BU58" s="195"/>
      <c r="BV58" s="195"/>
      <c r="BW58" s="195"/>
      <c r="BX58" s="195"/>
      <c r="BY58" s="195"/>
      <c r="BZ58" s="195"/>
      <c r="CA58" s="195"/>
      <c r="CB58" s="195"/>
      <c r="CC58" s="195"/>
      <c r="CD58" s="195"/>
      <c r="CE58" s="195"/>
      <c r="CF58" s="195"/>
      <c r="CG58" s="195"/>
      <c r="CH58" s="195"/>
      <c r="CI58" s="195"/>
      <c r="CJ58" s="195"/>
      <c r="CK58" s="195"/>
      <c r="CL58" s="195"/>
      <c r="CM58" s="195"/>
      <c r="CN58" s="195"/>
      <c r="CO58" s="195"/>
      <c r="CP58" s="195"/>
      <c r="CQ58" s="195"/>
      <c r="CR58" s="195"/>
      <c r="CS58" s="195"/>
      <c r="CT58" s="195"/>
      <c r="CU58" s="195"/>
      <c r="CV58" s="195"/>
      <c r="CW58" s="195"/>
      <c r="CX58" s="195"/>
      <c r="CY58" s="195"/>
      <c r="CZ58" s="195"/>
      <c r="DA58" s="195"/>
      <c r="DB58" s="195"/>
      <c r="DC58" s="195"/>
    </row>
    <row r="59" spans="1:107" ht="6.75" customHeight="1">
      <c r="A59" s="195"/>
      <c r="B59" s="195"/>
      <c r="C59" s="573"/>
      <c r="D59" s="574"/>
      <c r="E59" s="574"/>
      <c r="F59" s="574"/>
      <c r="G59" s="574"/>
      <c r="H59" s="574"/>
      <c r="I59" s="574"/>
      <c r="J59" s="574"/>
      <c r="K59" s="574"/>
      <c r="L59" s="574"/>
      <c r="M59" s="574"/>
      <c r="N59" s="574"/>
      <c r="O59" s="574"/>
      <c r="P59" s="574"/>
      <c r="Q59" s="574"/>
      <c r="R59" s="579"/>
      <c r="S59" s="579"/>
      <c r="T59" s="579"/>
      <c r="U59" s="579"/>
      <c r="V59" s="579"/>
      <c r="W59" s="579"/>
      <c r="X59" s="579"/>
      <c r="Y59" s="579"/>
      <c r="Z59" s="579"/>
      <c r="AA59" s="579"/>
      <c r="AB59" s="579"/>
      <c r="AC59" s="579"/>
      <c r="AD59" s="579"/>
      <c r="AE59" s="579"/>
      <c r="AF59" s="579"/>
      <c r="AG59" s="579"/>
      <c r="AH59" s="579"/>
      <c r="AI59" s="579"/>
      <c r="AJ59" s="579"/>
      <c r="AK59" s="579"/>
      <c r="AL59" s="579"/>
      <c r="AM59" s="579"/>
      <c r="AN59" s="579"/>
      <c r="AO59" s="579"/>
      <c r="AP59" s="579"/>
      <c r="AQ59" s="579"/>
      <c r="AR59" s="579"/>
      <c r="AS59" s="579"/>
      <c r="AT59" s="579"/>
      <c r="AU59" s="579"/>
      <c r="AV59" s="579"/>
      <c r="AW59" s="579"/>
      <c r="AX59" s="579"/>
      <c r="AY59" s="579"/>
      <c r="AZ59" s="579"/>
      <c r="BA59" s="579"/>
      <c r="BB59" s="579"/>
      <c r="BC59" s="579"/>
      <c r="BD59" s="579"/>
      <c r="BE59" s="579"/>
      <c r="BF59" s="579"/>
      <c r="BG59" s="579"/>
      <c r="BH59" s="579"/>
      <c r="BI59" s="579"/>
      <c r="BJ59" s="579"/>
      <c r="BK59" s="579"/>
      <c r="BL59" s="579"/>
      <c r="BM59" s="579"/>
      <c r="BN59" s="579"/>
      <c r="BO59" s="579"/>
      <c r="BP59" s="579"/>
      <c r="BQ59" s="580"/>
      <c r="BR59" s="195"/>
      <c r="BS59" s="195"/>
      <c r="BT59" s="195"/>
      <c r="BU59" s="195"/>
      <c r="BV59" s="195"/>
      <c r="BW59" s="195"/>
      <c r="BX59" s="195"/>
      <c r="BY59" s="195"/>
      <c r="BZ59" s="220"/>
      <c r="CA59" s="195"/>
      <c r="CB59" s="195"/>
      <c r="CC59" s="195"/>
      <c r="CD59" s="195"/>
      <c r="CE59" s="195"/>
      <c r="CF59" s="195"/>
      <c r="CG59" s="195"/>
      <c r="CH59" s="195"/>
      <c r="CI59" s="195"/>
      <c r="CJ59" s="195"/>
      <c r="CK59" s="195"/>
      <c r="CL59" s="195"/>
      <c r="CM59" s="195"/>
      <c r="CN59" s="195"/>
      <c r="CO59" s="195"/>
      <c r="CP59" s="195"/>
      <c r="CQ59" s="195"/>
      <c r="CR59" s="195"/>
      <c r="CS59" s="195"/>
      <c r="CT59" s="195"/>
      <c r="CU59" s="195"/>
      <c r="CV59" s="195"/>
      <c r="CW59" s="195"/>
      <c r="CX59" s="195"/>
      <c r="CY59" s="195"/>
      <c r="CZ59" s="195"/>
      <c r="DA59" s="195"/>
      <c r="DB59" s="195"/>
      <c r="DC59" s="195"/>
    </row>
    <row r="60" spans="1:107" ht="6.75" customHeight="1">
      <c r="A60" s="195"/>
      <c r="B60" s="195"/>
      <c r="C60" s="573"/>
      <c r="D60" s="574"/>
      <c r="E60" s="574"/>
      <c r="F60" s="574"/>
      <c r="G60" s="574"/>
      <c r="H60" s="574"/>
      <c r="I60" s="574"/>
      <c r="J60" s="574"/>
      <c r="K60" s="574"/>
      <c r="L60" s="574"/>
      <c r="M60" s="574"/>
      <c r="N60" s="574"/>
      <c r="O60" s="574"/>
      <c r="P60" s="574"/>
      <c r="Q60" s="574"/>
      <c r="R60" s="579"/>
      <c r="S60" s="579"/>
      <c r="T60" s="579"/>
      <c r="U60" s="579"/>
      <c r="V60" s="579"/>
      <c r="W60" s="579"/>
      <c r="X60" s="579"/>
      <c r="Y60" s="579"/>
      <c r="Z60" s="579"/>
      <c r="AA60" s="579"/>
      <c r="AB60" s="579"/>
      <c r="AC60" s="579"/>
      <c r="AD60" s="579"/>
      <c r="AE60" s="579"/>
      <c r="AF60" s="579"/>
      <c r="AG60" s="579"/>
      <c r="AH60" s="579"/>
      <c r="AI60" s="579"/>
      <c r="AJ60" s="579"/>
      <c r="AK60" s="579"/>
      <c r="AL60" s="579"/>
      <c r="AM60" s="579"/>
      <c r="AN60" s="579"/>
      <c r="AO60" s="579"/>
      <c r="AP60" s="579"/>
      <c r="AQ60" s="579"/>
      <c r="AR60" s="579"/>
      <c r="AS60" s="579"/>
      <c r="AT60" s="579"/>
      <c r="AU60" s="579"/>
      <c r="AV60" s="579"/>
      <c r="AW60" s="579"/>
      <c r="AX60" s="579"/>
      <c r="AY60" s="579"/>
      <c r="AZ60" s="579"/>
      <c r="BA60" s="579"/>
      <c r="BB60" s="579"/>
      <c r="BC60" s="579"/>
      <c r="BD60" s="579"/>
      <c r="BE60" s="579"/>
      <c r="BF60" s="579"/>
      <c r="BG60" s="579"/>
      <c r="BH60" s="579"/>
      <c r="BI60" s="579"/>
      <c r="BJ60" s="579"/>
      <c r="BK60" s="579"/>
      <c r="BL60" s="579"/>
      <c r="BM60" s="579"/>
      <c r="BN60" s="579"/>
      <c r="BO60" s="579"/>
      <c r="BP60" s="579"/>
      <c r="BQ60" s="580"/>
      <c r="BR60" s="195"/>
      <c r="BS60" s="195"/>
      <c r="BT60" s="195"/>
      <c r="BU60" s="195"/>
      <c r="BV60" s="195"/>
      <c r="BW60" s="195"/>
      <c r="BX60" s="195"/>
      <c r="BY60" s="195"/>
      <c r="BZ60" s="195"/>
      <c r="CA60" s="195"/>
      <c r="CB60" s="195"/>
      <c r="CC60" s="195"/>
      <c r="CD60" s="195"/>
      <c r="CE60" s="195"/>
      <c r="CF60" s="195"/>
      <c r="CG60" s="195"/>
      <c r="CH60" s="195"/>
      <c r="CI60" s="195"/>
      <c r="CJ60" s="195"/>
      <c r="CK60" s="195"/>
      <c r="CL60" s="195"/>
      <c r="CM60" s="195"/>
      <c r="CN60" s="195"/>
      <c r="CO60" s="195"/>
      <c r="CP60" s="195"/>
      <c r="CQ60" s="195"/>
      <c r="CR60" s="195"/>
      <c r="CS60" s="195"/>
      <c r="CT60" s="195"/>
      <c r="CU60" s="195"/>
      <c r="CV60" s="195"/>
      <c r="CW60" s="195"/>
      <c r="CX60" s="195"/>
      <c r="CY60" s="195"/>
      <c r="CZ60" s="195"/>
      <c r="DA60" s="195"/>
      <c r="DB60" s="195"/>
      <c r="DC60" s="195"/>
    </row>
    <row r="61" spans="1:107" ht="6.75" customHeight="1">
      <c r="A61" s="195"/>
      <c r="B61" s="195"/>
      <c r="C61" s="581" t="s">
        <v>193</v>
      </c>
      <c r="D61" s="574"/>
      <c r="E61" s="574"/>
      <c r="F61" s="574"/>
      <c r="G61" s="574"/>
      <c r="H61" s="574"/>
      <c r="I61" s="574"/>
      <c r="J61" s="574"/>
      <c r="K61" s="574"/>
      <c r="L61" s="574"/>
      <c r="M61" s="574"/>
      <c r="N61" s="574"/>
      <c r="O61" s="574"/>
      <c r="P61" s="574"/>
      <c r="Q61" s="574"/>
      <c r="R61" s="578" t="s">
        <v>288</v>
      </c>
      <c r="S61" s="579"/>
      <c r="T61" s="579"/>
      <c r="U61" s="579"/>
      <c r="V61" s="579"/>
      <c r="W61" s="579"/>
      <c r="X61" s="579"/>
      <c r="Y61" s="579"/>
      <c r="Z61" s="579"/>
      <c r="AA61" s="579"/>
      <c r="AB61" s="579"/>
      <c r="AC61" s="579"/>
      <c r="AD61" s="579"/>
      <c r="AE61" s="579"/>
      <c r="AF61" s="579"/>
      <c r="AG61" s="579"/>
      <c r="AH61" s="579"/>
      <c r="AI61" s="579"/>
      <c r="AJ61" s="579"/>
      <c r="AK61" s="579"/>
      <c r="AL61" s="579"/>
      <c r="AM61" s="579"/>
      <c r="AN61" s="579"/>
      <c r="AO61" s="579"/>
      <c r="AP61" s="579"/>
      <c r="AQ61" s="579"/>
      <c r="AR61" s="579"/>
      <c r="AS61" s="579"/>
      <c r="AT61" s="579"/>
      <c r="AU61" s="579"/>
      <c r="AV61" s="579"/>
      <c r="AW61" s="579"/>
      <c r="AX61" s="579"/>
      <c r="AY61" s="579"/>
      <c r="AZ61" s="579"/>
      <c r="BA61" s="579"/>
      <c r="BB61" s="579"/>
      <c r="BC61" s="579"/>
      <c r="BD61" s="579"/>
      <c r="BE61" s="579"/>
      <c r="BF61" s="579"/>
      <c r="BG61" s="579"/>
      <c r="BH61" s="579"/>
      <c r="BI61" s="579"/>
      <c r="BJ61" s="579"/>
      <c r="BK61" s="579"/>
      <c r="BL61" s="579"/>
      <c r="BM61" s="579"/>
      <c r="BN61" s="579"/>
      <c r="BO61" s="579"/>
      <c r="BP61" s="579"/>
      <c r="BQ61" s="580"/>
      <c r="BR61" s="195"/>
      <c r="BS61" s="195"/>
      <c r="BT61" s="195"/>
      <c r="BU61" s="195"/>
      <c r="BV61" s="195"/>
      <c r="BW61" s="195"/>
      <c r="BX61" s="195"/>
      <c r="BY61" s="195"/>
      <c r="BZ61" s="195"/>
      <c r="CA61" s="195"/>
      <c r="CB61" s="195"/>
      <c r="CC61" s="195"/>
      <c r="CD61" s="195"/>
      <c r="CE61" s="195"/>
      <c r="CF61" s="195"/>
      <c r="CG61" s="195"/>
      <c r="CH61" s="195"/>
      <c r="CI61" s="195"/>
      <c r="CJ61" s="195"/>
      <c r="CK61" s="195"/>
      <c r="CL61" s="195"/>
      <c r="CM61" s="195"/>
      <c r="CN61" s="195"/>
      <c r="CO61" s="195"/>
      <c r="CP61" s="195"/>
      <c r="CQ61" s="195"/>
      <c r="CR61" s="195"/>
      <c r="CS61" s="195"/>
      <c r="CT61" s="195"/>
      <c r="CU61" s="195"/>
      <c r="CV61" s="195"/>
      <c r="CW61" s="195"/>
      <c r="CX61" s="195"/>
      <c r="CY61" s="195"/>
      <c r="CZ61" s="195"/>
      <c r="DA61" s="195"/>
      <c r="DB61" s="195"/>
      <c r="DC61" s="195"/>
    </row>
    <row r="62" spans="1:107" ht="6.75" customHeight="1">
      <c r="A62" s="195"/>
      <c r="B62" s="195"/>
      <c r="C62" s="573"/>
      <c r="D62" s="574"/>
      <c r="E62" s="574"/>
      <c r="F62" s="574"/>
      <c r="G62" s="574"/>
      <c r="H62" s="574"/>
      <c r="I62" s="574"/>
      <c r="J62" s="574"/>
      <c r="K62" s="574"/>
      <c r="L62" s="574"/>
      <c r="M62" s="574"/>
      <c r="N62" s="574"/>
      <c r="O62" s="574"/>
      <c r="P62" s="574"/>
      <c r="Q62" s="574"/>
      <c r="R62" s="579"/>
      <c r="S62" s="579"/>
      <c r="T62" s="579"/>
      <c r="U62" s="579"/>
      <c r="V62" s="579"/>
      <c r="W62" s="579"/>
      <c r="X62" s="579"/>
      <c r="Y62" s="579"/>
      <c r="Z62" s="579"/>
      <c r="AA62" s="579"/>
      <c r="AB62" s="579"/>
      <c r="AC62" s="579"/>
      <c r="AD62" s="579"/>
      <c r="AE62" s="579"/>
      <c r="AF62" s="579"/>
      <c r="AG62" s="579"/>
      <c r="AH62" s="579"/>
      <c r="AI62" s="579"/>
      <c r="AJ62" s="579"/>
      <c r="AK62" s="579"/>
      <c r="AL62" s="579"/>
      <c r="AM62" s="579"/>
      <c r="AN62" s="579"/>
      <c r="AO62" s="579"/>
      <c r="AP62" s="579"/>
      <c r="AQ62" s="579"/>
      <c r="AR62" s="579"/>
      <c r="AS62" s="579"/>
      <c r="AT62" s="579"/>
      <c r="AU62" s="579"/>
      <c r="AV62" s="579"/>
      <c r="AW62" s="579"/>
      <c r="AX62" s="579"/>
      <c r="AY62" s="579"/>
      <c r="AZ62" s="579"/>
      <c r="BA62" s="579"/>
      <c r="BB62" s="579"/>
      <c r="BC62" s="579"/>
      <c r="BD62" s="579"/>
      <c r="BE62" s="579"/>
      <c r="BF62" s="579"/>
      <c r="BG62" s="579"/>
      <c r="BH62" s="579"/>
      <c r="BI62" s="579"/>
      <c r="BJ62" s="579"/>
      <c r="BK62" s="579"/>
      <c r="BL62" s="579"/>
      <c r="BM62" s="579"/>
      <c r="BN62" s="579"/>
      <c r="BO62" s="579"/>
      <c r="BP62" s="579"/>
      <c r="BQ62" s="580"/>
      <c r="BR62" s="195"/>
      <c r="BS62" s="195"/>
      <c r="BT62" s="195"/>
      <c r="BU62" s="195"/>
      <c r="BV62" s="195"/>
      <c r="BW62" s="195"/>
      <c r="BX62" s="195"/>
      <c r="BY62" s="195"/>
      <c r="BZ62" s="195"/>
      <c r="CA62" s="195"/>
      <c r="CB62" s="195"/>
      <c r="CC62" s="195"/>
      <c r="CD62" s="195"/>
      <c r="CE62" s="195"/>
      <c r="CF62" s="195"/>
      <c r="CG62" s="195"/>
      <c r="CH62" s="195"/>
      <c r="CI62" s="195"/>
      <c r="CJ62" s="195"/>
      <c r="CK62" s="195"/>
      <c r="CL62" s="195"/>
      <c r="CM62" s="195"/>
      <c r="CN62" s="195"/>
      <c r="CO62" s="195"/>
      <c r="CP62" s="195"/>
      <c r="CQ62" s="195"/>
      <c r="CR62" s="195"/>
      <c r="CS62" s="195"/>
      <c r="CT62" s="195"/>
      <c r="CU62" s="195"/>
      <c r="CV62" s="195"/>
      <c r="CW62" s="195"/>
      <c r="CX62" s="195"/>
      <c r="CY62" s="195"/>
      <c r="CZ62" s="195"/>
      <c r="DA62" s="195"/>
      <c r="DB62" s="195"/>
      <c r="DC62" s="195"/>
    </row>
    <row r="63" spans="1:107" ht="6.75" customHeight="1">
      <c r="A63" s="195"/>
      <c r="B63" s="195"/>
      <c r="C63" s="573"/>
      <c r="D63" s="574"/>
      <c r="E63" s="574"/>
      <c r="F63" s="574"/>
      <c r="G63" s="574"/>
      <c r="H63" s="574"/>
      <c r="I63" s="574"/>
      <c r="J63" s="574"/>
      <c r="K63" s="574"/>
      <c r="L63" s="574"/>
      <c r="M63" s="574"/>
      <c r="N63" s="574"/>
      <c r="O63" s="574"/>
      <c r="P63" s="574"/>
      <c r="Q63" s="574"/>
      <c r="R63" s="579"/>
      <c r="S63" s="579"/>
      <c r="T63" s="579"/>
      <c r="U63" s="579"/>
      <c r="V63" s="579"/>
      <c r="W63" s="579"/>
      <c r="X63" s="579"/>
      <c r="Y63" s="579"/>
      <c r="Z63" s="579"/>
      <c r="AA63" s="579"/>
      <c r="AB63" s="579"/>
      <c r="AC63" s="579"/>
      <c r="AD63" s="579"/>
      <c r="AE63" s="579"/>
      <c r="AF63" s="579"/>
      <c r="AG63" s="579"/>
      <c r="AH63" s="579"/>
      <c r="AI63" s="579"/>
      <c r="AJ63" s="579"/>
      <c r="AK63" s="579"/>
      <c r="AL63" s="579"/>
      <c r="AM63" s="579"/>
      <c r="AN63" s="579"/>
      <c r="AO63" s="579"/>
      <c r="AP63" s="579"/>
      <c r="AQ63" s="579"/>
      <c r="AR63" s="579"/>
      <c r="AS63" s="579"/>
      <c r="AT63" s="579"/>
      <c r="AU63" s="579"/>
      <c r="AV63" s="579"/>
      <c r="AW63" s="579"/>
      <c r="AX63" s="579"/>
      <c r="AY63" s="579"/>
      <c r="AZ63" s="579"/>
      <c r="BA63" s="579"/>
      <c r="BB63" s="579"/>
      <c r="BC63" s="579"/>
      <c r="BD63" s="579"/>
      <c r="BE63" s="579"/>
      <c r="BF63" s="579"/>
      <c r="BG63" s="579"/>
      <c r="BH63" s="579"/>
      <c r="BI63" s="579"/>
      <c r="BJ63" s="579"/>
      <c r="BK63" s="579"/>
      <c r="BL63" s="579"/>
      <c r="BM63" s="579"/>
      <c r="BN63" s="579"/>
      <c r="BO63" s="579"/>
      <c r="BP63" s="579"/>
      <c r="BQ63" s="580"/>
      <c r="BR63" s="195"/>
      <c r="BS63" s="195"/>
      <c r="BT63" s="195"/>
      <c r="BU63" s="195"/>
      <c r="BV63" s="195"/>
      <c r="BW63" s="195"/>
      <c r="BX63" s="195"/>
      <c r="BY63" s="195"/>
      <c r="BZ63" s="220"/>
      <c r="CA63" s="195"/>
      <c r="CB63" s="195"/>
      <c r="CC63" s="195"/>
      <c r="CD63" s="195"/>
      <c r="CE63" s="195"/>
      <c r="CF63" s="195"/>
      <c r="CG63" s="195"/>
      <c r="CH63" s="195"/>
      <c r="CI63" s="195"/>
      <c r="CJ63" s="195"/>
      <c r="CK63" s="195"/>
      <c r="CL63" s="195"/>
      <c r="CM63" s="195"/>
      <c r="CN63" s="195"/>
      <c r="CO63" s="195"/>
      <c r="CP63" s="195"/>
      <c r="CQ63" s="195"/>
      <c r="CR63" s="195"/>
      <c r="CS63" s="195"/>
      <c r="CT63" s="195"/>
      <c r="CU63" s="195"/>
      <c r="CV63" s="195"/>
      <c r="CW63" s="195"/>
      <c r="CX63" s="195"/>
      <c r="CY63" s="195"/>
      <c r="CZ63" s="195"/>
      <c r="DA63" s="195"/>
      <c r="DB63" s="195"/>
      <c r="DC63" s="195"/>
    </row>
    <row r="64" spans="1:107" ht="6.75" customHeight="1">
      <c r="A64" s="195"/>
      <c r="B64" s="195"/>
      <c r="C64" s="573"/>
      <c r="D64" s="574"/>
      <c r="E64" s="574"/>
      <c r="F64" s="574"/>
      <c r="G64" s="574"/>
      <c r="H64" s="574"/>
      <c r="I64" s="574"/>
      <c r="J64" s="574"/>
      <c r="K64" s="574"/>
      <c r="L64" s="574"/>
      <c r="M64" s="574"/>
      <c r="N64" s="574"/>
      <c r="O64" s="574"/>
      <c r="P64" s="574"/>
      <c r="Q64" s="574"/>
      <c r="R64" s="579"/>
      <c r="S64" s="579"/>
      <c r="T64" s="579"/>
      <c r="U64" s="579"/>
      <c r="V64" s="579"/>
      <c r="W64" s="579"/>
      <c r="X64" s="579"/>
      <c r="Y64" s="579"/>
      <c r="Z64" s="579"/>
      <c r="AA64" s="579"/>
      <c r="AB64" s="579"/>
      <c r="AC64" s="579"/>
      <c r="AD64" s="579"/>
      <c r="AE64" s="579"/>
      <c r="AF64" s="579"/>
      <c r="AG64" s="579"/>
      <c r="AH64" s="579"/>
      <c r="AI64" s="579"/>
      <c r="AJ64" s="579"/>
      <c r="AK64" s="579"/>
      <c r="AL64" s="579"/>
      <c r="AM64" s="579"/>
      <c r="AN64" s="579"/>
      <c r="AO64" s="579"/>
      <c r="AP64" s="579"/>
      <c r="AQ64" s="579"/>
      <c r="AR64" s="579"/>
      <c r="AS64" s="579"/>
      <c r="AT64" s="579"/>
      <c r="AU64" s="579"/>
      <c r="AV64" s="579"/>
      <c r="AW64" s="579"/>
      <c r="AX64" s="579"/>
      <c r="AY64" s="579"/>
      <c r="AZ64" s="579"/>
      <c r="BA64" s="579"/>
      <c r="BB64" s="579"/>
      <c r="BC64" s="579"/>
      <c r="BD64" s="579"/>
      <c r="BE64" s="579"/>
      <c r="BF64" s="579"/>
      <c r="BG64" s="579"/>
      <c r="BH64" s="579"/>
      <c r="BI64" s="579"/>
      <c r="BJ64" s="579"/>
      <c r="BK64" s="579"/>
      <c r="BL64" s="579"/>
      <c r="BM64" s="579"/>
      <c r="BN64" s="579"/>
      <c r="BO64" s="579"/>
      <c r="BP64" s="579"/>
      <c r="BQ64" s="580"/>
      <c r="BR64" s="195"/>
      <c r="BS64" s="195"/>
      <c r="BT64" s="195"/>
      <c r="BU64" s="195"/>
      <c r="BV64" s="195"/>
      <c r="BW64" s="195"/>
      <c r="BX64" s="195"/>
      <c r="BY64" s="195"/>
      <c r="BZ64" s="195"/>
      <c r="CA64" s="195"/>
      <c r="CB64" s="195"/>
      <c r="CC64" s="195"/>
      <c r="CD64" s="195"/>
      <c r="CE64" s="195"/>
      <c r="CF64" s="195"/>
      <c r="CG64" s="195"/>
      <c r="CH64" s="195"/>
      <c r="CI64" s="195"/>
      <c r="CJ64" s="195"/>
      <c r="CK64" s="195"/>
      <c r="CL64" s="195"/>
      <c r="CM64" s="195"/>
      <c r="CN64" s="195"/>
      <c r="CO64" s="195"/>
      <c r="CP64" s="195"/>
      <c r="CQ64" s="195"/>
      <c r="CR64" s="195"/>
      <c r="CS64" s="195"/>
      <c r="CT64" s="195"/>
      <c r="CU64" s="195"/>
      <c r="CV64" s="195"/>
      <c r="CW64" s="195"/>
      <c r="CX64" s="195"/>
      <c r="CY64" s="195"/>
      <c r="CZ64" s="195"/>
      <c r="DA64" s="195"/>
      <c r="DB64" s="195"/>
      <c r="DC64" s="195"/>
    </row>
    <row r="65" spans="1:107" ht="6.75" customHeight="1">
      <c r="A65" s="195"/>
      <c r="B65" s="195"/>
      <c r="C65" s="573" t="s">
        <v>278</v>
      </c>
      <c r="D65" s="574"/>
      <c r="E65" s="574"/>
      <c r="F65" s="574"/>
      <c r="G65" s="574"/>
      <c r="H65" s="574"/>
      <c r="I65" s="574"/>
      <c r="J65" s="574"/>
      <c r="K65" s="574"/>
      <c r="L65" s="574"/>
      <c r="M65" s="574"/>
      <c r="N65" s="574"/>
      <c r="O65" s="574"/>
      <c r="P65" s="574"/>
      <c r="Q65" s="574"/>
      <c r="R65" s="574" t="s">
        <v>270</v>
      </c>
      <c r="S65" s="574"/>
      <c r="T65" s="574"/>
      <c r="U65" s="574"/>
      <c r="V65" s="574"/>
      <c r="W65" s="574"/>
      <c r="X65" s="574"/>
      <c r="Y65" s="574"/>
      <c r="Z65" s="574"/>
      <c r="AA65" s="574"/>
      <c r="AB65" s="574"/>
      <c r="AC65" s="579"/>
      <c r="AD65" s="579"/>
      <c r="AE65" s="579"/>
      <c r="AF65" s="579"/>
      <c r="AG65" s="579"/>
      <c r="AH65" s="579"/>
      <c r="AI65" s="579"/>
      <c r="AJ65" s="579"/>
      <c r="AK65" s="579"/>
      <c r="AL65" s="579"/>
      <c r="AM65" s="579"/>
      <c r="AN65" s="579"/>
      <c r="AO65" s="579"/>
      <c r="AP65" s="579"/>
      <c r="AQ65" s="579"/>
      <c r="AR65" s="579"/>
      <c r="AS65" s="579"/>
      <c r="AT65" s="579"/>
      <c r="AU65" s="579"/>
      <c r="AV65" s="579"/>
      <c r="AW65" s="579"/>
      <c r="AX65" s="579"/>
      <c r="AY65" s="579"/>
      <c r="AZ65" s="579"/>
      <c r="BA65" s="579"/>
      <c r="BB65" s="579"/>
      <c r="BC65" s="579"/>
      <c r="BD65" s="579"/>
      <c r="BE65" s="579"/>
      <c r="BF65" s="579"/>
      <c r="BG65" s="579"/>
      <c r="BH65" s="579"/>
      <c r="BI65" s="579"/>
      <c r="BJ65" s="579"/>
      <c r="BK65" s="579"/>
      <c r="BL65" s="579"/>
      <c r="BM65" s="579"/>
      <c r="BN65" s="579"/>
      <c r="BO65" s="579"/>
      <c r="BP65" s="579"/>
      <c r="BQ65" s="580"/>
      <c r="BR65" s="195"/>
      <c r="BS65" s="195"/>
      <c r="BT65" s="195"/>
      <c r="BU65" s="195"/>
      <c r="BV65" s="196"/>
      <c r="BW65" s="195"/>
      <c r="BX65" s="195"/>
      <c r="BY65" s="195"/>
      <c r="BZ65" s="195"/>
      <c r="CA65" s="195"/>
      <c r="CB65" s="195"/>
      <c r="CC65" s="195"/>
      <c r="CD65" s="195"/>
      <c r="CE65" s="195"/>
      <c r="CF65" s="195"/>
      <c r="CG65" s="195"/>
      <c r="CH65" s="195"/>
      <c r="CI65" s="195"/>
      <c r="CJ65" s="195"/>
      <c r="CK65" s="195"/>
      <c r="CL65" s="195"/>
      <c r="CM65" s="195"/>
      <c r="CN65" s="195"/>
      <c r="CO65" s="195"/>
      <c r="CP65" s="195"/>
      <c r="CQ65" s="195"/>
      <c r="CR65" s="195"/>
      <c r="CS65" s="195"/>
      <c r="CT65" s="195"/>
      <c r="CU65" s="195"/>
      <c r="CV65" s="195"/>
      <c r="CW65" s="195"/>
      <c r="CX65" s="195"/>
      <c r="CY65" s="195"/>
      <c r="CZ65" s="195"/>
      <c r="DA65" s="195"/>
      <c r="DB65" s="195"/>
      <c r="DC65" s="195"/>
    </row>
    <row r="66" spans="1:107" ht="6.75" customHeight="1">
      <c r="A66" s="195"/>
      <c r="B66" s="195"/>
      <c r="C66" s="573"/>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9"/>
      <c r="AD66" s="579"/>
      <c r="AE66" s="579"/>
      <c r="AF66" s="579"/>
      <c r="AG66" s="579"/>
      <c r="AH66" s="579"/>
      <c r="AI66" s="579"/>
      <c r="AJ66" s="579"/>
      <c r="AK66" s="579"/>
      <c r="AL66" s="579"/>
      <c r="AM66" s="579"/>
      <c r="AN66" s="579"/>
      <c r="AO66" s="579"/>
      <c r="AP66" s="579"/>
      <c r="AQ66" s="579"/>
      <c r="AR66" s="579"/>
      <c r="AS66" s="579"/>
      <c r="AT66" s="579"/>
      <c r="AU66" s="579"/>
      <c r="AV66" s="579"/>
      <c r="AW66" s="579"/>
      <c r="AX66" s="579"/>
      <c r="AY66" s="579"/>
      <c r="AZ66" s="579"/>
      <c r="BA66" s="579"/>
      <c r="BB66" s="579"/>
      <c r="BC66" s="579"/>
      <c r="BD66" s="579"/>
      <c r="BE66" s="579"/>
      <c r="BF66" s="579"/>
      <c r="BG66" s="579"/>
      <c r="BH66" s="579"/>
      <c r="BI66" s="579"/>
      <c r="BJ66" s="579"/>
      <c r="BK66" s="579"/>
      <c r="BL66" s="579"/>
      <c r="BM66" s="579"/>
      <c r="BN66" s="579"/>
      <c r="BO66" s="579"/>
      <c r="BP66" s="579"/>
      <c r="BQ66" s="580"/>
      <c r="BR66" s="195"/>
      <c r="BS66" s="195"/>
      <c r="BT66" s="195"/>
      <c r="BU66" s="195"/>
      <c r="BV66" s="195"/>
      <c r="BW66" s="195"/>
      <c r="BX66" s="195"/>
      <c r="BY66" s="195"/>
      <c r="BZ66" s="195"/>
      <c r="CA66" s="195"/>
      <c r="CB66" s="195"/>
      <c r="CC66" s="195"/>
      <c r="CD66" s="195"/>
      <c r="CE66" s="195"/>
      <c r="CF66" s="195"/>
      <c r="CG66" s="195"/>
      <c r="CH66" s="195"/>
      <c r="CI66" s="195"/>
      <c r="CJ66" s="195"/>
      <c r="CK66" s="195"/>
      <c r="CL66" s="195"/>
      <c r="CM66" s="195"/>
      <c r="CN66" s="195"/>
      <c r="CO66" s="195"/>
      <c r="CP66" s="195"/>
      <c r="CQ66" s="195"/>
      <c r="CR66" s="195"/>
      <c r="CS66" s="195"/>
      <c r="CT66" s="195"/>
      <c r="CU66" s="195"/>
      <c r="CV66" s="195"/>
      <c r="CW66" s="195"/>
      <c r="CX66" s="195"/>
      <c r="CY66" s="195"/>
      <c r="CZ66" s="195"/>
      <c r="DA66" s="195"/>
      <c r="DB66" s="195"/>
      <c r="DC66" s="195"/>
    </row>
    <row r="67" spans="1:107" ht="6.75" customHeight="1">
      <c r="A67" s="195"/>
      <c r="B67" s="195"/>
      <c r="C67" s="573"/>
      <c r="D67" s="574"/>
      <c r="E67" s="574"/>
      <c r="F67" s="574"/>
      <c r="G67" s="574"/>
      <c r="H67" s="574"/>
      <c r="I67" s="574"/>
      <c r="J67" s="574"/>
      <c r="K67" s="574"/>
      <c r="L67" s="574"/>
      <c r="M67" s="574"/>
      <c r="N67" s="574"/>
      <c r="O67" s="574"/>
      <c r="P67" s="574"/>
      <c r="Q67" s="574"/>
      <c r="R67" s="574"/>
      <c r="S67" s="574"/>
      <c r="T67" s="574"/>
      <c r="U67" s="574"/>
      <c r="V67" s="574"/>
      <c r="W67" s="574"/>
      <c r="X67" s="574"/>
      <c r="Y67" s="574"/>
      <c r="Z67" s="574"/>
      <c r="AA67" s="574"/>
      <c r="AB67" s="574"/>
      <c r="AC67" s="579"/>
      <c r="AD67" s="579"/>
      <c r="AE67" s="579"/>
      <c r="AF67" s="579"/>
      <c r="AG67" s="579"/>
      <c r="AH67" s="579"/>
      <c r="AI67" s="579"/>
      <c r="AJ67" s="579"/>
      <c r="AK67" s="579"/>
      <c r="AL67" s="579"/>
      <c r="AM67" s="579"/>
      <c r="AN67" s="579"/>
      <c r="AO67" s="579"/>
      <c r="AP67" s="579"/>
      <c r="AQ67" s="579"/>
      <c r="AR67" s="579"/>
      <c r="AS67" s="579"/>
      <c r="AT67" s="579"/>
      <c r="AU67" s="579"/>
      <c r="AV67" s="579"/>
      <c r="AW67" s="579"/>
      <c r="AX67" s="579"/>
      <c r="AY67" s="579"/>
      <c r="AZ67" s="579"/>
      <c r="BA67" s="579"/>
      <c r="BB67" s="579"/>
      <c r="BC67" s="579"/>
      <c r="BD67" s="579"/>
      <c r="BE67" s="579"/>
      <c r="BF67" s="579"/>
      <c r="BG67" s="579"/>
      <c r="BH67" s="579"/>
      <c r="BI67" s="579"/>
      <c r="BJ67" s="579"/>
      <c r="BK67" s="579"/>
      <c r="BL67" s="579"/>
      <c r="BM67" s="579"/>
      <c r="BN67" s="579"/>
      <c r="BO67" s="579"/>
      <c r="BP67" s="579"/>
      <c r="BQ67" s="580"/>
      <c r="BR67" s="195"/>
      <c r="BS67" s="195"/>
      <c r="BT67" s="195"/>
      <c r="BU67" s="195"/>
      <c r="BV67" s="195"/>
      <c r="BW67" s="195"/>
      <c r="BX67" s="195"/>
      <c r="BY67" s="195"/>
      <c r="BZ67" s="195"/>
      <c r="CA67" s="195"/>
      <c r="CB67" s="195"/>
      <c r="CC67" s="195"/>
      <c r="CD67" s="195"/>
      <c r="CE67" s="195"/>
      <c r="CF67" s="195"/>
      <c r="CG67" s="195"/>
      <c r="CH67" s="195"/>
      <c r="CI67" s="195"/>
      <c r="CJ67" s="195"/>
      <c r="CK67" s="195"/>
      <c r="CL67" s="195"/>
      <c r="CM67" s="195"/>
      <c r="CN67" s="195"/>
      <c r="CO67" s="195"/>
      <c r="CP67" s="195"/>
      <c r="CQ67" s="195"/>
      <c r="CR67" s="195"/>
      <c r="CS67" s="195"/>
      <c r="CT67" s="195"/>
      <c r="CU67" s="195"/>
      <c r="CV67" s="195"/>
      <c r="CW67" s="195"/>
      <c r="CX67" s="195"/>
      <c r="CY67" s="195"/>
      <c r="CZ67" s="195"/>
      <c r="DA67" s="195"/>
      <c r="DB67" s="195"/>
      <c r="DC67" s="195"/>
    </row>
    <row r="68" spans="1:107" ht="6.75" customHeight="1">
      <c r="A68" s="195"/>
      <c r="B68" s="195"/>
      <c r="C68" s="573"/>
      <c r="D68" s="574"/>
      <c r="E68" s="574"/>
      <c r="F68" s="574"/>
      <c r="G68" s="574"/>
      <c r="H68" s="574"/>
      <c r="I68" s="574"/>
      <c r="J68" s="574"/>
      <c r="K68" s="574"/>
      <c r="L68" s="574"/>
      <c r="M68" s="574"/>
      <c r="N68" s="574"/>
      <c r="O68" s="574"/>
      <c r="P68" s="574"/>
      <c r="Q68" s="574"/>
      <c r="R68" s="574"/>
      <c r="S68" s="574"/>
      <c r="T68" s="574"/>
      <c r="U68" s="574"/>
      <c r="V68" s="574"/>
      <c r="W68" s="574"/>
      <c r="X68" s="574"/>
      <c r="Y68" s="574"/>
      <c r="Z68" s="574"/>
      <c r="AA68" s="574"/>
      <c r="AB68" s="574"/>
      <c r="AC68" s="579"/>
      <c r="AD68" s="579"/>
      <c r="AE68" s="579"/>
      <c r="AF68" s="579"/>
      <c r="AG68" s="579"/>
      <c r="AH68" s="579"/>
      <c r="AI68" s="579"/>
      <c r="AJ68" s="579"/>
      <c r="AK68" s="579"/>
      <c r="AL68" s="579"/>
      <c r="AM68" s="579"/>
      <c r="AN68" s="579"/>
      <c r="AO68" s="579"/>
      <c r="AP68" s="579"/>
      <c r="AQ68" s="579"/>
      <c r="AR68" s="579"/>
      <c r="AS68" s="579"/>
      <c r="AT68" s="579"/>
      <c r="AU68" s="579"/>
      <c r="AV68" s="579"/>
      <c r="AW68" s="579"/>
      <c r="AX68" s="579"/>
      <c r="AY68" s="579"/>
      <c r="AZ68" s="579"/>
      <c r="BA68" s="579"/>
      <c r="BB68" s="579"/>
      <c r="BC68" s="579"/>
      <c r="BD68" s="579"/>
      <c r="BE68" s="579"/>
      <c r="BF68" s="579"/>
      <c r="BG68" s="579"/>
      <c r="BH68" s="579"/>
      <c r="BI68" s="579"/>
      <c r="BJ68" s="579"/>
      <c r="BK68" s="579"/>
      <c r="BL68" s="579"/>
      <c r="BM68" s="579"/>
      <c r="BN68" s="579"/>
      <c r="BO68" s="579"/>
      <c r="BP68" s="579"/>
      <c r="BQ68" s="580"/>
      <c r="BR68" s="195"/>
      <c r="BS68" s="195"/>
      <c r="BT68" s="195"/>
      <c r="BU68" s="195"/>
      <c r="BV68" s="195"/>
      <c r="BW68" s="195"/>
      <c r="BX68" s="195"/>
      <c r="BY68" s="195"/>
      <c r="BZ68" s="195"/>
      <c r="CA68" s="195"/>
      <c r="CB68" s="195"/>
      <c r="CC68" s="195"/>
      <c r="CD68" s="195"/>
      <c r="CE68" s="195"/>
      <c r="CF68" s="195"/>
      <c r="CG68" s="195"/>
      <c r="CH68" s="195"/>
      <c r="CI68" s="195"/>
      <c r="CJ68" s="195"/>
      <c r="CK68" s="195"/>
      <c r="CL68" s="195"/>
      <c r="CM68" s="195"/>
      <c r="CN68" s="195"/>
      <c r="CO68" s="195"/>
      <c r="CP68" s="195"/>
      <c r="CQ68" s="195"/>
      <c r="CR68" s="195"/>
      <c r="CS68" s="195"/>
      <c r="CT68" s="195"/>
      <c r="CU68" s="195"/>
      <c r="CV68" s="195"/>
      <c r="CW68" s="195"/>
      <c r="CX68" s="195"/>
      <c r="CY68" s="195"/>
      <c r="CZ68" s="195"/>
      <c r="DA68" s="195"/>
      <c r="DB68" s="195"/>
      <c r="DC68" s="195"/>
    </row>
    <row r="69" spans="1:107" ht="6.75" customHeight="1">
      <c r="A69" s="195"/>
      <c r="B69" s="195"/>
      <c r="C69" s="573"/>
      <c r="D69" s="574"/>
      <c r="E69" s="574"/>
      <c r="F69" s="574"/>
      <c r="G69" s="574"/>
      <c r="H69" s="574"/>
      <c r="I69" s="574"/>
      <c r="J69" s="574"/>
      <c r="K69" s="574"/>
      <c r="L69" s="574"/>
      <c r="M69" s="574"/>
      <c r="N69" s="574"/>
      <c r="O69" s="574"/>
      <c r="P69" s="574"/>
      <c r="Q69" s="574"/>
      <c r="R69" s="582" t="s">
        <v>62</v>
      </c>
      <c r="S69" s="582"/>
      <c r="T69" s="582"/>
      <c r="U69" s="582"/>
      <c r="V69" s="582"/>
      <c r="W69" s="582"/>
      <c r="X69" s="582"/>
      <c r="Y69" s="582"/>
      <c r="Z69" s="582"/>
      <c r="AA69" s="582"/>
      <c r="AB69" s="582"/>
      <c r="AC69" s="579"/>
      <c r="AD69" s="579"/>
      <c r="AE69" s="579"/>
      <c r="AF69" s="579"/>
      <c r="AG69" s="579"/>
      <c r="AH69" s="579"/>
      <c r="AI69" s="579"/>
      <c r="AJ69" s="579"/>
      <c r="AK69" s="579"/>
      <c r="AL69" s="579"/>
      <c r="AM69" s="579"/>
      <c r="AN69" s="579"/>
      <c r="AO69" s="579"/>
      <c r="AP69" s="579"/>
      <c r="AQ69" s="579"/>
      <c r="AR69" s="579"/>
      <c r="AS69" s="579"/>
      <c r="AT69" s="579"/>
      <c r="AU69" s="579"/>
      <c r="AV69" s="579"/>
      <c r="AW69" s="579"/>
      <c r="AX69" s="579"/>
      <c r="AY69" s="579"/>
      <c r="AZ69" s="579"/>
      <c r="BA69" s="579"/>
      <c r="BB69" s="579"/>
      <c r="BC69" s="579"/>
      <c r="BD69" s="579"/>
      <c r="BE69" s="579"/>
      <c r="BF69" s="579"/>
      <c r="BG69" s="579"/>
      <c r="BH69" s="579"/>
      <c r="BI69" s="579"/>
      <c r="BJ69" s="579"/>
      <c r="BK69" s="579"/>
      <c r="BL69" s="579"/>
      <c r="BM69" s="579"/>
      <c r="BN69" s="579"/>
      <c r="BO69" s="579"/>
      <c r="BP69" s="579"/>
      <c r="BQ69" s="580"/>
      <c r="BR69" s="195"/>
      <c r="BS69" s="195"/>
      <c r="BT69" s="195"/>
      <c r="BU69" s="195"/>
      <c r="BV69" s="195"/>
      <c r="BW69" s="195"/>
      <c r="BX69" s="195"/>
      <c r="BY69" s="195"/>
      <c r="BZ69" s="195"/>
      <c r="CA69" s="195"/>
      <c r="CB69" s="195"/>
      <c r="CC69" s="195"/>
      <c r="CD69" s="195"/>
      <c r="CE69" s="195"/>
      <c r="CF69" s="195"/>
      <c r="CG69" s="195"/>
      <c r="CH69" s="195"/>
      <c r="CI69" s="195"/>
      <c r="CJ69" s="195"/>
      <c r="CK69" s="195"/>
      <c r="CL69" s="195"/>
      <c r="CM69" s="195"/>
      <c r="CN69" s="195"/>
      <c r="CO69" s="195"/>
      <c r="CP69" s="195"/>
      <c r="CQ69" s="195"/>
      <c r="CR69" s="195"/>
      <c r="CS69" s="195"/>
      <c r="CT69" s="195"/>
      <c r="CU69" s="195"/>
      <c r="CV69" s="195"/>
      <c r="CW69" s="195"/>
      <c r="CX69" s="195"/>
      <c r="CY69" s="195"/>
      <c r="CZ69" s="195"/>
      <c r="DA69" s="195"/>
      <c r="DB69" s="195"/>
      <c r="DC69" s="195"/>
    </row>
    <row r="70" spans="1:107" ht="6.75" customHeight="1">
      <c r="A70" s="195"/>
      <c r="B70" s="195"/>
      <c r="C70" s="573"/>
      <c r="D70" s="574"/>
      <c r="E70" s="574"/>
      <c r="F70" s="574"/>
      <c r="G70" s="574"/>
      <c r="H70" s="574"/>
      <c r="I70" s="574"/>
      <c r="J70" s="574"/>
      <c r="K70" s="574"/>
      <c r="L70" s="574"/>
      <c r="M70" s="574"/>
      <c r="N70" s="574"/>
      <c r="O70" s="574"/>
      <c r="P70" s="574"/>
      <c r="Q70" s="574"/>
      <c r="R70" s="582"/>
      <c r="S70" s="582"/>
      <c r="T70" s="582"/>
      <c r="U70" s="582"/>
      <c r="V70" s="582"/>
      <c r="W70" s="582"/>
      <c r="X70" s="582"/>
      <c r="Y70" s="582"/>
      <c r="Z70" s="582"/>
      <c r="AA70" s="582"/>
      <c r="AB70" s="582"/>
      <c r="AC70" s="579"/>
      <c r="AD70" s="579"/>
      <c r="AE70" s="579"/>
      <c r="AF70" s="579"/>
      <c r="AG70" s="579"/>
      <c r="AH70" s="579"/>
      <c r="AI70" s="579"/>
      <c r="AJ70" s="579"/>
      <c r="AK70" s="579"/>
      <c r="AL70" s="579"/>
      <c r="AM70" s="579"/>
      <c r="AN70" s="579"/>
      <c r="AO70" s="579"/>
      <c r="AP70" s="579"/>
      <c r="AQ70" s="579"/>
      <c r="AR70" s="579"/>
      <c r="AS70" s="579"/>
      <c r="AT70" s="579"/>
      <c r="AU70" s="579"/>
      <c r="AV70" s="579"/>
      <c r="AW70" s="579"/>
      <c r="AX70" s="579"/>
      <c r="AY70" s="579"/>
      <c r="AZ70" s="579"/>
      <c r="BA70" s="579"/>
      <c r="BB70" s="579"/>
      <c r="BC70" s="579"/>
      <c r="BD70" s="579"/>
      <c r="BE70" s="579"/>
      <c r="BF70" s="579"/>
      <c r="BG70" s="579"/>
      <c r="BH70" s="579"/>
      <c r="BI70" s="579"/>
      <c r="BJ70" s="579"/>
      <c r="BK70" s="579"/>
      <c r="BL70" s="579"/>
      <c r="BM70" s="579"/>
      <c r="BN70" s="579"/>
      <c r="BO70" s="579"/>
      <c r="BP70" s="579"/>
      <c r="BQ70" s="580"/>
      <c r="BR70" s="195"/>
      <c r="BS70" s="195"/>
      <c r="BT70" s="195"/>
      <c r="BU70" s="195"/>
      <c r="BV70" s="195"/>
      <c r="BW70" s="195"/>
      <c r="BX70" s="195"/>
      <c r="BY70" s="195"/>
      <c r="BZ70" s="195"/>
      <c r="CA70" s="195"/>
      <c r="CB70" s="195"/>
      <c r="CC70" s="195"/>
      <c r="CD70" s="195"/>
      <c r="CE70" s="195"/>
      <c r="CF70" s="195"/>
      <c r="CG70" s="195"/>
      <c r="CH70" s="195"/>
      <c r="CI70" s="195"/>
      <c r="CJ70" s="195"/>
      <c r="CK70" s="195"/>
      <c r="CL70" s="195"/>
      <c r="CM70" s="195"/>
      <c r="CN70" s="195"/>
      <c r="CO70" s="195"/>
      <c r="CP70" s="195"/>
      <c r="CQ70" s="195"/>
      <c r="CR70" s="195"/>
      <c r="CS70" s="195"/>
      <c r="CT70" s="195"/>
      <c r="CU70" s="195"/>
      <c r="CV70" s="195"/>
      <c r="CW70" s="195"/>
      <c r="CX70" s="195"/>
      <c r="CY70" s="195"/>
      <c r="CZ70" s="195"/>
      <c r="DA70" s="195"/>
      <c r="DB70" s="195"/>
      <c r="DC70" s="195"/>
    </row>
    <row r="71" spans="1:107" ht="6.75" customHeight="1">
      <c r="A71" s="195"/>
      <c r="B71" s="195"/>
      <c r="C71" s="573"/>
      <c r="D71" s="574"/>
      <c r="E71" s="574"/>
      <c r="F71" s="574"/>
      <c r="G71" s="574"/>
      <c r="H71" s="574"/>
      <c r="I71" s="574"/>
      <c r="J71" s="574"/>
      <c r="K71" s="574"/>
      <c r="L71" s="574"/>
      <c r="M71" s="574"/>
      <c r="N71" s="574"/>
      <c r="O71" s="574"/>
      <c r="P71" s="574"/>
      <c r="Q71" s="574"/>
      <c r="R71" s="582"/>
      <c r="S71" s="582"/>
      <c r="T71" s="582"/>
      <c r="U71" s="582"/>
      <c r="V71" s="582"/>
      <c r="W71" s="582"/>
      <c r="X71" s="582"/>
      <c r="Y71" s="582"/>
      <c r="Z71" s="582"/>
      <c r="AA71" s="582"/>
      <c r="AB71" s="582"/>
      <c r="AC71" s="579"/>
      <c r="AD71" s="579"/>
      <c r="AE71" s="579"/>
      <c r="AF71" s="579"/>
      <c r="AG71" s="579"/>
      <c r="AH71" s="579"/>
      <c r="AI71" s="579"/>
      <c r="AJ71" s="579"/>
      <c r="AK71" s="579"/>
      <c r="AL71" s="579"/>
      <c r="AM71" s="579"/>
      <c r="AN71" s="579"/>
      <c r="AO71" s="579"/>
      <c r="AP71" s="579"/>
      <c r="AQ71" s="579"/>
      <c r="AR71" s="579"/>
      <c r="AS71" s="579"/>
      <c r="AT71" s="579"/>
      <c r="AU71" s="579"/>
      <c r="AV71" s="579"/>
      <c r="AW71" s="579"/>
      <c r="AX71" s="579"/>
      <c r="AY71" s="579"/>
      <c r="AZ71" s="579"/>
      <c r="BA71" s="579"/>
      <c r="BB71" s="579"/>
      <c r="BC71" s="579"/>
      <c r="BD71" s="579"/>
      <c r="BE71" s="579"/>
      <c r="BF71" s="579"/>
      <c r="BG71" s="579"/>
      <c r="BH71" s="579"/>
      <c r="BI71" s="579"/>
      <c r="BJ71" s="579"/>
      <c r="BK71" s="579"/>
      <c r="BL71" s="579"/>
      <c r="BM71" s="579"/>
      <c r="BN71" s="579"/>
      <c r="BO71" s="579"/>
      <c r="BP71" s="579"/>
      <c r="BQ71" s="580"/>
      <c r="BR71" s="195"/>
      <c r="BS71" s="195"/>
      <c r="BT71" s="195"/>
      <c r="BU71" s="195"/>
      <c r="BV71" s="195"/>
      <c r="BW71" s="195"/>
      <c r="BX71" s="195"/>
      <c r="BY71" s="195"/>
      <c r="BZ71" s="195"/>
      <c r="CA71" s="195"/>
      <c r="CB71" s="195"/>
      <c r="CC71" s="195"/>
      <c r="CD71" s="195"/>
      <c r="CE71" s="195"/>
      <c r="CF71" s="195"/>
      <c r="CG71" s="195"/>
      <c r="CH71" s="195"/>
      <c r="CI71" s="195"/>
      <c r="CJ71" s="195"/>
      <c r="CK71" s="195"/>
      <c r="CL71" s="195"/>
      <c r="CM71" s="195"/>
      <c r="CN71" s="195"/>
      <c r="CO71" s="195"/>
      <c r="CP71" s="195"/>
      <c r="CQ71" s="195"/>
      <c r="CR71" s="195"/>
      <c r="CS71" s="195"/>
      <c r="CT71" s="195"/>
      <c r="CU71" s="195"/>
      <c r="CV71" s="195"/>
      <c r="CW71" s="195"/>
      <c r="CX71" s="195"/>
      <c r="CY71" s="195"/>
      <c r="CZ71" s="195"/>
      <c r="DA71" s="195"/>
      <c r="DB71" s="195"/>
      <c r="DC71" s="195"/>
    </row>
    <row r="72" spans="1:107" ht="6.75" customHeight="1">
      <c r="A72" s="195"/>
      <c r="B72" s="195"/>
      <c r="C72" s="573"/>
      <c r="D72" s="574"/>
      <c r="E72" s="574"/>
      <c r="F72" s="574"/>
      <c r="G72" s="574"/>
      <c r="H72" s="574"/>
      <c r="I72" s="574"/>
      <c r="J72" s="574"/>
      <c r="K72" s="574"/>
      <c r="L72" s="574"/>
      <c r="M72" s="574"/>
      <c r="N72" s="574"/>
      <c r="O72" s="574"/>
      <c r="P72" s="574"/>
      <c r="Q72" s="574"/>
      <c r="R72" s="582"/>
      <c r="S72" s="582"/>
      <c r="T72" s="582"/>
      <c r="U72" s="582"/>
      <c r="V72" s="582"/>
      <c r="W72" s="582"/>
      <c r="X72" s="582"/>
      <c r="Y72" s="582"/>
      <c r="Z72" s="582"/>
      <c r="AA72" s="582"/>
      <c r="AB72" s="582"/>
      <c r="AC72" s="579"/>
      <c r="AD72" s="579"/>
      <c r="AE72" s="579"/>
      <c r="AF72" s="579"/>
      <c r="AG72" s="579"/>
      <c r="AH72" s="579"/>
      <c r="AI72" s="579"/>
      <c r="AJ72" s="579"/>
      <c r="AK72" s="579"/>
      <c r="AL72" s="579"/>
      <c r="AM72" s="579"/>
      <c r="AN72" s="579"/>
      <c r="AO72" s="579"/>
      <c r="AP72" s="579"/>
      <c r="AQ72" s="579"/>
      <c r="AR72" s="579"/>
      <c r="AS72" s="579"/>
      <c r="AT72" s="579"/>
      <c r="AU72" s="579"/>
      <c r="AV72" s="579"/>
      <c r="AW72" s="579"/>
      <c r="AX72" s="579"/>
      <c r="AY72" s="579"/>
      <c r="AZ72" s="579"/>
      <c r="BA72" s="579"/>
      <c r="BB72" s="579"/>
      <c r="BC72" s="579"/>
      <c r="BD72" s="579"/>
      <c r="BE72" s="579"/>
      <c r="BF72" s="579"/>
      <c r="BG72" s="579"/>
      <c r="BH72" s="579"/>
      <c r="BI72" s="579"/>
      <c r="BJ72" s="579"/>
      <c r="BK72" s="579"/>
      <c r="BL72" s="579"/>
      <c r="BM72" s="579"/>
      <c r="BN72" s="579"/>
      <c r="BO72" s="579"/>
      <c r="BP72" s="579"/>
      <c r="BQ72" s="580"/>
      <c r="BR72" s="195"/>
      <c r="BS72" s="195"/>
      <c r="BT72" s="195"/>
      <c r="BU72" s="195"/>
      <c r="BV72" s="195"/>
      <c r="BW72" s="195"/>
      <c r="BX72" s="195"/>
      <c r="BY72" s="195"/>
      <c r="BZ72" s="195"/>
      <c r="CA72" s="195"/>
      <c r="CB72" s="195"/>
      <c r="CC72" s="195"/>
      <c r="CD72" s="195"/>
      <c r="CE72" s="195"/>
      <c r="CF72" s="195"/>
      <c r="CG72" s="195"/>
      <c r="CH72" s="195"/>
      <c r="CI72" s="195"/>
      <c r="CJ72" s="195"/>
      <c r="CK72" s="195"/>
      <c r="CL72" s="195"/>
      <c r="CM72" s="195"/>
      <c r="CN72" s="195"/>
      <c r="CO72" s="195"/>
      <c r="CP72" s="195"/>
      <c r="CQ72" s="195"/>
      <c r="CR72" s="195"/>
      <c r="CS72" s="195"/>
      <c r="CT72" s="195"/>
      <c r="CU72" s="195"/>
      <c r="CV72" s="195"/>
      <c r="CW72" s="195"/>
      <c r="CX72" s="195"/>
      <c r="CY72" s="195"/>
      <c r="CZ72" s="195"/>
      <c r="DA72" s="195"/>
      <c r="DB72" s="195"/>
      <c r="DC72" s="195"/>
    </row>
    <row r="73" spans="1:107" ht="6.75" customHeight="1">
      <c r="A73" s="195"/>
      <c r="B73" s="195"/>
      <c r="C73" s="573"/>
      <c r="D73" s="574"/>
      <c r="E73" s="574"/>
      <c r="F73" s="574"/>
      <c r="G73" s="574"/>
      <c r="H73" s="574"/>
      <c r="I73" s="574"/>
      <c r="J73" s="574"/>
      <c r="K73" s="574"/>
      <c r="L73" s="574"/>
      <c r="M73" s="574"/>
      <c r="N73" s="574"/>
      <c r="O73" s="574"/>
      <c r="P73" s="574"/>
      <c r="Q73" s="574"/>
      <c r="R73" s="574" t="s">
        <v>124</v>
      </c>
      <c r="S73" s="574"/>
      <c r="T73" s="574"/>
      <c r="U73" s="574"/>
      <c r="V73" s="574"/>
      <c r="W73" s="574"/>
      <c r="X73" s="574"/>
      <c r="Y73" s="574"/>
      <c r="Z73" s="574"/>
      <c r="AA73" s="574"/>
      <c r="AB73" s="574"/>
      <c r="AC73" s="579"/>
      <c r="AD73" s="579"/>
      <c r="AE73" s="579"/>
      <c r="AF73" s="579"/>
      <c r="AG73" s="579"/>
      <c r="AH73" s="579"/>
      <c r="AI73" s="579"/>
      <c r="AJ73" s="579"/>
      <c r="AK73" s="579"/>
      <c r="AL73" s="579"/>
      <c r="AM73" s="579"/>
      <c r="AN73" s="579"/>
      <c r="AO73" s="579"/>
      <c r="AP73" s="579"/>
      <c r="AQ73" s="579"/>
      <c r="AR73" s="579"/>
      <c r="AS73" s="579"/>
      <c r="AT73" s="579"/>
      <c r="AU73" s="579"/>
      <c r="AV73" s="579"/>
      <c r="AW73" s="579"/>
      <c r="AX73" s="579"/>
      <c r="AY73" s="579"/>
      <c r="AZ73" s="579"/>
      <c r="BA73" s="579"/>
      <c r="BB73" s="579"/>
      <c r="BC73" s="579"/>
      <c r="BD73" s="579"/>
      <c r="BE73" s="579"/>
      <c r="BF73" s="579"/>
      <c r="BG73" s="579"/>
      <c r="BH73" s="579"/>
      <c r="BI73" s="579"/>
      <c r="BJ73" s="579"/>
      <c r="BK73" s="579"/>
      <c r="BL73" s="579"/>
      <c r="BM73" s="579"/>
      <c r="BN73" s="579"/>
      <c r="BO73" s="579"/>
      <c r="BP73" s="579"/>
      <c r="BQ73" s="580"/>
      <c r="BR73" s="195"/>
      <c r="BS73" s="195"/>
      <c r="BT73" s="195"/>
      <c r="BU73" s="195"/>
      <c r="BV73" s="195"/>
      <c r="BW73" s="195"/>
      <c r="BX73" s="195"/>
      <c r="BY73" s="195"/>
      <c r="BZ73" s="195"/>
      <c r="CA73" s="195"/>
      <c r="CB73" s="195"/>
      <c r="CC73" s="195"/>
      <c r="CD73" s="195"/>
      <c r="CE73" s="195"/>
      <c r="CF73" s="195"/>
      <c r="CG73" s="195"/>
      <c r="CH73" s="195"/>
      <c r="CI73" s="195"/>
      <c r="CJ73" s="195"/>
      <c r="CK73" s="195"/>
      <c r="CL73" s="195"/>
      <c r="CM73" s="195"/>
      <c r="CN73" s="195"/>
      <c r="CO73" s="195"/>
      <c r="CP73" s="195"/>
      <c r="CQ73" s="195"/>
      <c r="CR73" s="195"/>
      <c r="CS73" s="195"/>
      <c r="CT73" s="195"/>
      <c r="CU73" s="195"/>
      <c r="CV73" s="195"/>
      <c r="CW73" s="195"/>
      <c r="CX73" s="195"/>
      <c r="CY73" s="195"/>
      <c r="CZ73" s="195"/>
      <c r="DA73" s="195"/>
      <c r="DB73" s="195"/>
      <c r="DC73" s="195"/>
    </row>
    <row r="74" spans="1:107" ht="6.75" customHeight="1">
      <c r="A74" s="195"/>
      <c r="B74" s="195"/>
      <c r="C74" s="573"/>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9"/>
      <c r="AD74" s="579"/>
      <c r="AE74" s="579"/>
      <c r="AF74" s="579"/>
      <c r="AG74" s="579"/>
      <c r="AH74" s="579"/>
      <c r="AI74" s="579"/>
      <c r="AJ74" s="579"/>
      <c r="AK74" s="579"/>
      <c r="AL74" s="579"/>
      <c r="AM74" s="579"/>
      <c r="AN74" s="579"/>
      <c r="AO74" s="579"/>
      <c r="AP74" s="579"/>
      <c r="AQ74" s="579"/>
      <c r="AR74" s="579"/>
      <c r="AS74" s="579"/>
      <c r="AT74" s="579"/>
      <c r="AU74" s="579"/>
      <c r="AV74" s="579"/>
      <c r="AW74" s="579"/>
      <c r="AX74" s="579"/>
      <c r="AY74" s="579"/>
      <c r="AZ74" s="579"/>
      <c r="BA74" s="579"/>
      <c r="BB74" s="579"/>
      <c r="BC74" s="579"/>
      <c r="BD74" s="579"/>
      <c r="BE74" s="579"/>
      <c r="BF74" s="579"/>
      <c r="BG74" s="579"/>
      <c r="BH74" s="579"/>
      <c r="BI74" s="579"/>
      <c r="BJ74" s="579"/>
      <c r="BK74" s="579"/>
      <c r="BL74" s="579"/>
      <c r="BM74" s="579"/>
      <c r="BN74" s="579"/>
      <c r="BO74" s="579"/>
      <c r="BP74" s="579"/>
      <c r="BQ74" s="580"/>
      <c r="BR74" s="195"/>
      <c r="BS74" s="195"/>
      <c r="BT74" s="195"/>
      <c r="BU74" s="195"/>
      <c r="BV74" s="195"/>
      <c r="BW74" s="195"/>
      <c r="BX74" s="195"/>
      <c r="BY74" s="195"/>
      <c r="BZ74" s="195"/>
      <c r="CA74" s="195"/>
      <c r="CB74" s="195"/>
      <c r="CC74" s="195"/>
      <c r="CD74" s="195"/>
      <c r="CE74" s="195"/>
      <c r="CF74" s="195"/>
      <c r="CG74" s="195"/>
      <c r="CH74" s="195"/>
      <c r="CI74" s="195"/>
      <c r="CJ74" s="195"/>
      <c r="CK74" s="195"/>
      <c r="CL74" s="195"/>
      <c r="CM74" s="195"/>
      <c r="CN74" s="195"/>
      <c r="CO74" s="195"/>
      <c r="CP74" s="195"/>
      <c r="CQ74" s="195"/>
      <c r="CR74" s="195"/>
      <c r="CS74" s="195"/>
      <c r="CT74" s="195"/>
      <c r="CU74" s="195"/>
      <c r="CV74" s="195"/>
      <c r="CW74" s="195"/>
      <c r="CX74" s="195"/>
      <c r="CY74" s="195"/>
      <c r="CZ74" s="195"/>
      <c r="DA74" s="195"/>
      <c r="DB74" s="195"/>
      <c r="DC74" s="195"/>
    </row>
    <row r="75" spans="1:107" ht="6.75" customHeight="1">
      <c r="A75" s="195"/>
      <c r="B75" s="195"/>
      <c r="C75" s="573"/>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9"/>
      <c r="AD75" s="579"/>
      <c r="AE75" s="579"/>
      <c r="AF75" s="579"/>
      <c r="AG75" s="579"/>
      <c r="AH75" s="579"/>
      <c r="AI75" s="579"/>
      <c r="AJ75" s="579"/>
      <c r="AK75" s="579"/>
      <c r="AL75" s="579"/>
      <c r="AM75" s="579"/>
      <c r="AN75" s="579"/>
      <c r="AO75" s="579"/>
      <c r="AP75" s="579"/>
      <c r="AQ75" s="579"/>
      <c r="AR75" s="579"/>
      <c r="AS75" s="579"/>
      <c r="AT75" s="579"/>
      <c r="AU75" s="579"/>
      <c r="AV75" s="579"/>
      <c r="AW75" s="579"/>
      <c r="AX75" s="579"/>
      <c r="AY75" s="579"/>
      <c r="AZ75" s="579"/>
      <c r="BA75" s="579"/>
      <c r="BB75" s="579"/>
      <c r="BC75" s="579"/>
      <c r="BD75" s="579"/>
      <c r="BE75" s="579"/>
      <c r="BF75" s="579"/>
      <c r="BG75" s="579"/>
      <c r="BH75" s="579"/>
      <c r="BI75" s="579"/>
      <c r="BJ75" s="579"/>
      <c r="BK75" s="579"/>
      <c r="BL75" s="579"/>
      <c r="BM75" s="579"/>
      <c r="BN75" s="579"/>
      <c r="BO75" s="579"/>
      <c r="BP75" s="579"/>
      <c r="BQ75" s="580"/>
      <c r="BR75" s="195"/>
      <c r="BS75" s="195"/>
      <c r="BT75" s="195"/>
      <c r="BU75" s="195"/>
      <c r="BV75" s="195"/>
      <c r="BW75" s="195"/>
      <c r="BX75" s="195"/>
      <c r="BY75" s="195"/>
      <c r="BZ75" s="195"/>
      <c r="CA75" s="195"/>
      <c r="CB75" s="195"/>
      <c r="CC75" s="195"/>
      <c r="CD75" s="195"/>
      <c r="CE75" s="195"/>
      <c r="CF75" s="195"/>
      <c r="CG75" s="195"/>
      <c r="CH75" s="195"/>
      <c r="CI75" s="195"/>
      <c r="CJ75" s="195"/>
      <c r="CK75" s="195"/>
      <c r="CL75" s="195"/>
      <c r="CM75" s="195"/>
      <c r="CN75" s="195"/>
      <c r="CO75" s="195"/>
      <c r="CP75" s="195"/>
      <c r="CQ75" s="195"/>
      <c r="CR75" s="195"/>
      <c r="CS75" s="195"/>
      <c r="CT75" s="195"/>
      <c r="CU75" s="195"/>
      <c r="CV75" s="195"/>
      <c r="CW75" s="195"/>
      <c r="CX75" s="195"/>
      <c r="CY75" s="195"/>
      <c r="CZ75" s="195"/>
      <c r="DA75" s="195"/>
      <c r="DB75" s="195"/>
      <c r="DC75" s="195"/>
    </row>
    <row r="76" spans="1:107" ht="6.75" customHeight="1">
      <c r="A76" s="195"/>
      <c r="B76" s="195"/>
      <c r="C76" s="573"/>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9"/>
      <c r="AD76" s="579"/>
      <c r="AE76" s="579"/>
      <c r="AF76" s="579"/>
      <c r="AG76" s="579"/>
      <c r="AH76" s="579"/>
      <c r="AI76" s="579"/>
      <c r="AJ76" s="579"/>
      <c r="AK76" s="579"/>
      <c r="AL76" s="579"/>
      <c r="AM76" s="579"/>
      <c r="AN76" s="579"/>
      <c r="AO76" s="579"/>
      <c r="AP76" s="579"/>
      <c r="AQ76" s="579"/>
      <c r="AR76" s="579"/>
      <c r="AS76" s="579"/>
      <c r="AT76" s="579"/>
      <c r="AU76" s="579"/>
      <c r="AV76" s="579"/>
      <c r="AW76" s="579"/>
      <c r="AX76" s="579"/>
      <c r="AY76" s="579"/>
      <c r="AZ76" s="579"/>
      <c r="BA76" s="579"/>
      <c r="BB76" s="579"/>
      <c r="BC76" s="579"/>
      <c r="BD76" s="579"/>
      <c r="BE76" s="579"/>
      <c r="BF76" s="579"/>
      <c r="BG76" s="579"/>
      <c r="BH76" s="579"/>
      <c r="BI76" s="579"/>
      <c r="BJ76" s="579"/>
      <c r="BK76" s="579"/>
      <c r="BL76" s="579"/>
      <c r="BM76" s="579"/>
      <c r="BN76" s="579"/>
      <c r="BO76" s="579"/>
      <c r="BP76" s="579"/>
      <c r="BQ76" s="580"/>
      <c r="BR76" s="195"/>
      <c r="BS76" s="195"/>
      <c r="BT76" s="195"/>
      <c r="BU76" s="195"/>
      <c r="BV76" s="195"/>
      <c r="BW76" s="195"/>
      <c r="BX76" s="195"/>
      <c r="BY76" s="195"/>
      <c r="BZ76" s="195"/>
      <c r="CA76" s="195"/>
      <c r="CB76" s="195"/>
      <c r="CC76" s="195"/>
      <c r="CD76" s="195"/>
      <c r="CE76" s="195"/>
      <c r="CF76" s="195"/>
      <c r="CG76" s="195"/>
      <c r="CH76" s="195"/>
      <c r="CI76" s="195"/>
      <c r="CJ76" s="195"/>
      <c r="CK76" s="195"/>
      <c r="CL76" s="195"/>
      <c r="CM76" s="195"/>
      <c r="CN76" s="195"/>
      <c r="CO76" s="195"/>
      <c r="CP76" s="195"/>
      <c r="CQ76" s="195"/>
      <c r="CR76" s="195"/>
      <c r="CS76" s="195"/>
      <c r="CT76" s="195"/>
      <c r="CU76" s="195"/>
      <c r="CV76" s="195"/>
      <c r="CW76" s="195"/>
      <c r="CX76" s="195"/>
      <c r="CY76" s="195"/>
      <c r="CZ76" s="195"/>
      <c r="DA76" s="195"/>
      <c r="DB76" s="195"/>
      <c r="DC76" s="195"/>
    </row>
    <row r="77" spans="1:107" ht="9" customHeight="1">
      <c r="A77" s="195"/>
      <c r="B77" s="195"/>
      <c r="C77" s="583" t="s">
        <v>27</v>
      </c>
      <c r="D77" s="584"/>
      <c r="E77" s="584"/>
      <c r="F77" s="584"/>
      <c r="G77" s="584"/>
      <c r="H77" s="584"/>
      <c r="I77" s="584"/>
      <c r="J77" s="584"/>
      <c r="K77" s="584"/>
      <c r="L77" s="584"/>
      <c r="M77" s="584"/>
      <c r="N77" s="584"/>
      <c r="O77" s="584"/>
      <c r="P77" s="584"/>
      <c r="Q77" s="585"/>
      <c r="R77" s="592" t="s">
        <v>35</v>
      </c>
      <c r="S77" s="592"/>
      <c r="T77" s="592"/>
      <c r="U77" s="592"/>
      <c r="V77" s="592"/>
      <c r="W77" s="592"/>
      <c r="X77" s="592"/>
      <c r="Y77" s="592"/>
      <c r="Z77" s="592"/>
      <c r="AA77" s="592"/>
      <c r="AB77" s="592"/>
      <c r="AC77" s="592"/>
      <c r="AD77" s="592"/>
      <c r="AE77" s="592"/>
      <c r="AF77" s="592"/>
      <c r="AG77" s="592"/>
      <c r="AH77" s="592"/>
      <c r="AI77" s="592"/>
      <c r="AJ77" s="592"/>
      <c r="AK77" s="592"/>
      <c r="AL77" s="592"/>
      <c r="AM77" s="592"/>
      <c r="AN77" s="592"/>
      <c r="AO77" s="592"/>
      <c r="AP77" s="592"/>
      <c r="AQ77" s="592"/>
      <c r="AR77" s="592"/>
      <c r="AS77" s="592"/>
      <c r="AT77" s="592"/>
      <c r="AU77" s="592"/>
      <c r="AV77" s="592"/>
      <c r="AW77" s="592"/>
      <c r="AX77" s="592"/>
      <c r="AY77" s="592"/>
      <c r="AZ77" s="592"/>
      <c r="BA77" s="592"/>
      <c r="BB77" s="592"/>
      <c r="BC77" s="592"/>
      <c r="BD77" s="592"/>
      <c r="BE77" s="592"/>
      <c r="BF77" s="592"/>
      <c r="BG77" s="592"/>
      <c r="BH77" s="592"/>
      <c r="BI77" s="592"/>
      <c r="BJ77" s="592"/>
      <c r="BK77" s="592"/>
      <c r="BL77" s="592"/>
      <c r="BM77" s="592"/>
      <c r="BN77" s="592"/>
      <c r="BO77" s="592"/>
      <c r="BP77" s="592"/>
      <c r="BQ77" s="593"/>
      <c r="BR77" s="195"/>
      <c r="BS77" s="195"/>
      <c r="BT77" s="195"/>
      <c r="BU77" s="195"/>
      <c r="BV77" s="195"/>
      <c r="BW77" s="195"/>
      <c r="BX77" s="195"/>
      <c r="BY77" s="195"/>
      <c r="BZ77" s="195"/>
      <c r="CA77" s="195"/>
      <c r="CB77" s="195"/>
      <c r="CC77" s="195"/>
      <c r="CD77" s="195"/>
      <c r="CE77" s="195"/>
      <c r="CF77" s="195"/>
      <c r="CG77" s="195"/>
      <c r="CH77" s="195"/>
      <c r="CI77" s="195"/>
      <c r="CJ77" s="195"/>
      <c r="CK77" s="195"/>
      <c r="CL77" s="195"/>
      <c r="CM77" s="195"/>
      <c r="CN77" s="195"/>
      <c r="CO77" s="195"/>
      <c r="CP77" s="195"/>
      <c r="CQ77" s="195"/>
      <c r="CR77" s="195"/>
      <c r="CS77" s="195"/>
      <c r="CT77" s="195"/>
      <c r="CU77" s="195"/>
      <c r="CV77" s="195"/>
      <c r="CW77" s="195"/>
      <c r="CX77" s="195"/>
      <c r="CY77" s="195"/>
      <c r="CZ77" s="195"/>
      <c r="DA77" s="195"/>
      <c r="DB77" s="195"/>
      <c r="DC77" s="195"/>
    </row>
    <row r="78" spans="1:107" ht="9" customHeight="1">
      <c r="A78" s="195"/>
      <c r="B78" s="195"/>
      <c r="C78" s="586"/>
      <c r="D78" s="587"/>
      <c r="E78" s="587"/>
      <c r="F78" s="587"/>
      <c r="G78" s="587"/>
      <c r="H78" s="587"/>
      <c r="I78" s="587"/>
      <c r="J78" s="587"/>
      <c r="K78" s="587"/>
      <c r="L78" s="587"/>
      <c r="M78" s="587"/>
      <c r="N78" s="587"/>
      <c r="O78" s="587"/>
      <c r="P78" s="587"/>
      <c r="Q78" s="588"/>
      <c r="R78" s="592"/>
      <c r="S78" s="592"/>
      <c r="T78" s="592"/>
      <c r="U78" s="592"/>
      <c r="V78" s="592"/>
      <c r="W78" s="592"/>
      <c r="X78" s="592"/>
      <c r="Y78" s="592"/>
      <c r="Z78" s="592"/>
      <c r="AA78" s="592"/>
      <c r="AB78" s="592"/>
      <c r="AC78" s="592"/>
      <c r="AD78" s="592"/>
      <c r="AE78" s="592"/>
      <c r="AF78" s="592"/>
      <c r="AG78" s="592"/>
      <c r="AH78" s="592"/>
      <c r="AI78" s="592"/>
      <c r="AJ78" s="592"/>
      <c r="AK78" s="592"/>
      <c r="AL78" s="592"/>
      <c r="AM78" s="592"/>
      <c r="AN78" s="592"/>
      <c r="AO78" s="592"/>
      <c r="AP78" s="592"/>
      <c r="AQ78" s="592"/>
      <c r="AR78" s="592"/>
      <c r="AS78" s="592"/>
      <c r="AT78" s="592"/>
      <c r="AU78" s="592"/>
      <c r="AV78" s="592"/>
      <c r="AW78" s="592"/>
      <c r="AX78" s="592"/>
      <c r="AY78" s="592"/>
      <c r="AZ78" s="592"/>
      <c r="BA78" s="592"/>
      <c r="BB78" s="592"/>
      <c r="BC78" s="592"/>
      <c r="BD78" s="592"/>
      <c r="BE78" s="592"/>
      <c r="BF78" s="592"/>
      <c r="BG78" s="592"/>
      <c r="BH78" s="592"/>
      <c r="BI78" s="592"/>
      <c r="BJ78" s="592"/>
      <c r="BK78" s="592"/>
      <c r="BL78" s="592"/>
      <c r="BM78" s="592"/>
      <c r="BN78" s="592"/>
      <c r="BO78" s="592"/>
      <c r="BP78" s="592"/>
      <c r="BQ78" s="593"/>
      <c r="BR78" s="195"/>
      <c r="BS78" s="195"/>
      <c r="BT78" s="195"/>
      <c r="BU78" s="195"/>
      <c r="BV78" s="195"/>
      <c r="BW78" s="195"/>
      <c r="BX78" s="195"/>
      <c r="BY78" s="195"/>
      <c r="BZ78" s="195"/>
      <c r="CA78" s="195"/>
      <c r="CB78" s="195"/>
      <c r="CC78" s="195"/>
      <c r="CD78" s="195"/>
      <c r="CE78" s="195"/>
      <c r="CF78" s="195"/>
      <c r="CG78" s="195"/>
      <c r="CH78" s="195"/>
      <c r="CI78" s="195"/>
      <c r="CJ78" s="195"/>
      <c r="CK78" s="195"/>
      <c r="CL78" s="195"/>
      <c r="CM78" s="195"/>
      <c r="CN78" s="195"/>
      <c r="CO78" s="195"/>
      <c r="CP78" s="195"/>
      <c r="CQ78" s="195"/>
      <c r="CR78" s="195"/>
      <c r="CS78" s="195"/>
      <c r="CT78" s="195"/>
      <c r="CU78" s="195"/>
      <c r="CV78" s="195"/>
      <c r="CW78" s="195"/>
      <c r="CX78" s="195"/>
      <c r="CY78" s="195"/>
      <c r="CZ78" s="195"/>
      <c r="DA78" s="195"/>
      <c r="DB78" s="195"/>
      <c r="DC78" s="195"/>
    </row>
    <row r="79" spans="1:107" ht="9" customHeight="1">
      <c r="A79" s="195"/>
      <c r="B79" s="195"/>
      <c r="C79" s="586"/>
      <c r="D79" s="587"/>
      <c r="E79" s="587"/>
      <c r="F79" s="587"/>
      <c r="G79" s="587"/>
      <c r="H79" s="587"/>
      <c r="I79" s="587"/>
      <c r="J79" s="587"/>
      <c r="K79" s="587"/>
      <c r="L79" s="587"/>
      <c r="M79" s="587"/>
      <c r="N79" s="587"/>
      <c r="O79" s="587"/>
      <c r="P79" s="587"/>
      <c r="Q79" s="588"/>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592"/>
      <c r="AP79" s="592"/>
      <c r="AQ79" s="592"/>
      <c r="AR79" s="592"/>
      <c r="AS79" s="592"/>
      <c r="AT79" s="592"/>
      <c r="AU79" s="592"/>
      <c r="AV79" s="592"/>
      <c r="AW79" s="592"/>
      <c r="AX79" s="592"/>
      <c r="AY79" s="592"/>
      <c r="AZ79" s="592"/>
      <c r="BA79" s="592"/>
      <c r="BB79" s="592"/>
      <c r="BC79" s="592"/>
      <c r="BD79" s="592"/>
      <c r="BE79" s="592"/>
      <c r="BF79" s="592"/>
      <c r="BG79" s="592"/>
      <c r="BH79" s="592"/>
      <c r="BI79" s="592"/>
      <c r="BJ79" s="592"/>
      <c r="BK79" s="592"/>
      <c r="BL79" s="592"/>
      <c r="BM79" s="592"/>
      <c r="BN79" s="592"/>
      <c r="BO79" s="592"/>
      <c r="BP79" s="592"/>
      <c r="BQ79" s="593"/>
      <c r="BR79" s="195"/>
      <c r="BS79" s="195"/>
      <c r="BT79" s="195"/>
      <c r="BU79" s="195"/>
      <c r="BV79" s="195"/>
      <c r="BW79" s="195"/>
      <c r="BX79" s="195"/>
      <c r="BY79" s="195"/>
      <c r="BZ79" s="195"/>
      <c r="CA79" s="195"/>
      <c r="CB79" s="195"/>
      <c r="CC79" s="195"/>
      <c r="CD79" s="195"/>
      <c r="CE79" s="195"/>
      <c r="CF79" s="195"/>
      <c r="CG79" s="195"/>
      <c r="CH79" s="195"/>
      <c r="CI79" s="195"/>
      <c r="CJ79" s="195"/>
      <c r="CK79" s="195"/>
      <c r="CL79" s="195"/>
      <c r="CM79" s="195"/>
      <c r="CN79" s="195"/>
      <c r="CO79" s="195"/>
      <c r="CP79" s="195"/>
      <c r="CQ79" s="195"/>
      <c r="CR79" s="195"/>
      <c r="CS79" s="195"/>
      <c r="CT79" s="195"/>
      <c r="CU79" s="195"/>
      <c r="CV79" s="195"/>
      <c r="CW79" s="195"/>
      <c r="CX79" s="195"/>
      <c r="CY79" s="195"/>
      <c r="CZ79" s="195"/>
      <c r="DA79" s="195"/>
      <c r="DB79" s="195"/>
      <c r="DC79" s="195"/>
    </row>
    <row r="80" spans="1:107" ht="9" customHeight="1">
      <c r="A80" s="195"/>
      <c r="B80" s="195"/>
      <c r="C80" s="586"/>
      <c r="D80" s="587"/>
      <c r="E80" s="587"/>
      <c r="F80" s="587"/>
      <c r="G80" s="587"/>
      <c r="H80" s="587"/>
      <c r="I80" s="587"/>
      <c r="J80" s="587"/>
      <c r="K80" s="587"/>
      <c r="L80" s="587"/>
      <c r="M80" s="587"/>
      <c r="N80" s="587"/>
      <c r="O80" s="587"/>
      <c r="P80" s="587"/>
      <c r="Q80" s="588"/>
      <c r="R80" s="592"/>
      <c r="S80" s="592"/>
      <c r="T80" s="592"/>
      <c r="U80" s="592"/>
      <c r="V80" s="592"/>
      <c r="W80" s="592"/>
      <c r="X80" s="592"/>
      <c r="Y80" s="592"/>
      <c r="Z80" s="592"/>
      <c r="AA80" s="592"/>
      <c r="AB80" s="592"/>
      <c r="AC80" s="592"/>
      <c r="AD80" s="592"/>
      <c r="AE80" s="592"/>
      <c r="AF80" s="592"/>
      <c r="AG80" s="592"/>
      <c r="AH80" s="592"/>
      <c r="AI80" s="592"/>
      <c r="AJ80" s="592"/>
      <c r="AK80" s="592"/>
      <c r="AL80" s="592"/>
      <c r="AM80" s="592"/>
      <c r="AN80" s="592"/>
      <c r="AO80" s="592"/>
      <c r="AP80" s="592"/>
      <c r="AQ80" s="592"/>
      <c r="AR80" s="592"/>
      <c r="AS80" s="592"/>
      <c r="AT80" s="592"/>
      <c r="AU80" s="592"/>
      <c r="AV80" s="592"/>
      <c r="AW80" s="592"/>
      <c r="AX80" s="592"/>
      <c r="AY80" s="592"/>
      <c r="AZ80" s="592"/>
      <c r="BA80" s="592"/>
      <c r="BB80" s="592"/>
      <c r="BC80" s="592"/>
      <c r="BD80" s="592"/>
      <c r="BE80" s="592"/>
      <c r="BF80" s="592"/>
      <c r="BG80" s="592"/>
      <c r="BH80" s="592"/>
      <c r="BI80" s="592"/>
      <c r="BJ80" s="592"/>
      <c r="BK80" s="592"/>
      <c r="BL80" s="592"/>
      <c r="BM80" s="592"/>
      <c r="BN80" s="592"/>
      <c r="BO80" s="592"/>
      <c r="BP80" s="592"/>
      <c r="BQ80" s="593"/>
      <c r="BR80" s="195"/>
      <c r="BS80" s="195"/>
      <c r="BT80" s="195"/>
      <c r="BU80" s="195"/>
      <c r="BV80" s="195"/>
      <c r="BW80" s="195"/>
      <c r="BX80" s="195"/>
      <c r="BY80" s="195"/>
      <c r="BZ80" s="195"/>
      <c r="CA80" s="195"/>
      <c r="CB80" s="195"/>
      <c r="CC80" s="195"/>
      <c r="CD80" s="195"/>
      <c r="CE80" s="195"/>
      <c r="CF80" s="195"/>
      <c r="CG80" s="195"/>
      <c r="CH80" s="195"/>
      <c r="CI80" s="195"/>
      <c r="CJ80" s="195"/>
      <c r="CK80" s="195"/>
      <c r="CL80" s="195"/>
      <c r="CM80" s="195"/>
      <c r="CN80" s="195"/>
      <c r="CO80" s="195"/>
      <c r="CP80" s="195"/>
      <c r="CQ80" s="195"/>
      <c r="CR80" s="195"/>
      <c r="CS80" s="195"/>
      <c r="CT80" s="195"/>
      <c r="CU80" s="195"/>
      <c r="CV80" s="195"/>
      <c r="CW80" s="195"/>
      <c r="CX80" s="195"/>
      <c r="CY80" s="195"/>
      <c r="CZ80" s="195"/>
      <c r="DA80" s="195"/>
      <c r="DB80" s="195"/>
      <c r="DC80" s="195"/>
    </row>
    <row r="81" spans="1:107" ht="9" customHeight="1">
      <c r="A81" s="195"/>
      <c r="B81" s="195"/>
      <c r="C81" s="589"/>
      <c r="D81" s="590"/>
      <c r="E81" s="590"/>
      <c r="F81" s="590"/>
      <c r="G81" s="590"/>
      <c r="H81" s="590"/>
      <c r="I81" s="590"/>
      <c r="J81" s="590"/>
      <c r="K81" s="590"/>
      <c r="L81" s="590"/>
      <c r="M81" s="590"/>
      <c r="N81" s="590"/>
      <c r="O81" s="590"/>
      <c r="P81" s="590"/>
      <c r="Q81" s="591"/>
      <c r="R81" s="594"/>
      <c r="S81" s="594"/>
      <c r="T81" s="594"/>
      <c r="U81" s="594"/>
      <c r="V81" s="594"/>
      <c r="W81" s="594"/>
      <c r="X81" s="594"/>
      <c r="Y81" s="594"/>
      <c r="Z81" s="594"/>
      <c r="AA81" s="594"/>
      <c r="AB81" s="594"/>
      <c r="AC81" s="594"/>
      <c r="AD81" s="594"/>
      <c r="AE81" s="594"/>
      <c r="AF81" s="594"/>
      <c r="AG81" s="594"/>
      <c r="AH81" s="594"/>
      <c r="AI81" s="594"/>
      <c r="AJ81" s="594"/>
      <c r="AK81" s="594"/>
      <c r="AL81" s="594"/>
      <c r="AM81" s="594"/>
      <c r="AN81" s="594"/>
      <c r="AO81" s="594"/>
      <c r="AP81" s="594"/>
      <c r="AQ81" s="594"/>
      <c r="AR81" s="594"/>
      <c r="AS81" s="594"/>
      <c r="AT81" s="594"/>
      <c r="AU81" s="594"/>
      <c r="AV81" s="594"/>
      <c r="AW81" s="594"/>
      <c r="AX81" s="594"/>
      <c r="AY81" s="594"/>
      <c r="AZ81" s="594"/>
      <c r="BA81" s="594"/>
      <c r="BB81" s="594"/>
      <c r="BC81" s="594"/>
      <c r="BD81" s="594"/>
      <c r="BE81" s="594"/>
      <c r="BF81" s="594"/>
      <c r="BG81" s="594"/>
      <c r="BH81" s="594"/>
      <c r="BI81" s="594"/>
      <c r="BJ81" s="594"/>
      <c r="BK81" s="594"/>
      <c r="BL81" s="594"/>
      <c r="BM81" s="594"/>
      <c r="BN81" s="594"/>
      <c r="BO81" s="594"/>
      <c r="BP81" s="594"/>
      <c r="BQ81" s="595"/>
      <c r="BR81" s="195"/>
      <c r="BS81" s="195"/>
      <c r="BT81" s="195"/>
      <c r="BU81" s="195"/>
      <c r="BV81" s="195"/>
      <c r="BW81" s="195"/>
      <c r="BX81" s="195"/>
      <c r="BY81" s="195"/>
      <c r="BZ81" s="195"/>
      <c r="CA81" s="195"/>
      <c r="CB81" s="195"/>
      <c r="CC81" s="195"/>
      <c r="CD81" s="195"/>
      <c r="CE81" s="195"/>
      <c r="CF81" s="195"/>
      <c r="CG81" s="195"/>
      <c r="CH81" s="195"/>
      <c r="CI81" s="195"/>
      <c r="CJ81" s="195"/>
      <c r="CK81" s="195"/>
      <c r="CL81" s="195"/>
      <c r="CM81" s="195"/>
      <c r="CN81" s="195"/>
      <c r="CO81" s="195"/>
      <c r="CP81" s="195"/>
      <c r="CQ81" s="195"/>
      <c r="CR81" s="195"/>
      <c r="CS81" s="195"/>
      <c r="CT81" s="195"/>
      <c r="CU81" s="195"/>
      <c r="CV81" s="195"/>
      <c r="CW81" s="195"/>
      <c r="CX81" s="195"/>
      <c r="CY81" s="195"/>
      <c r="CZ81" s="195"/>
      <c r="DA81" s="195"/>
      <c r="DB81" s="195"/>
      <c r="DC81" s="195"/>
    </row>
    <row r="82" spans="1:107" ht="6.75" customHeight="1">
      <c r="A82" s="195"/>
      <c r="B82" s="195"/>
      <c r="C82" s="195"/>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c r="AH82" s="195"/>
      <c r="AI82" s="195"/>
      <c r="AJ82" s="195"/>
      <c r="AK82" s="195"/>
      <c r="AL82" s="195"/>
      <c r="AM82" s="195"/>
      <c r="AN82" s="195"/>
      <c r="AO82" s="195"/>
      <c r="AP82" s="195"/>
      <c r="AQ82" s="195"/>
      <c r="AR82" s="195"/>
      <c r="AS82" s="195"/>
      <c r="AT82" s="195"/>
      <c r="AU82" s="195"/>
      <c r="AV82" s="195"/>
      <c r="AW82" s="195"/>
      <c r="AX82" s="195"/>
      <c r="AY82" s="195"/>
      <c r="AZ82" s="195"/>
      <c r="BA82" s="195"/>
      <c r="BB82" s="195"/>
      <c r="BC82" s="195"/>
      <c r="BD82" s="195"/>
      <c r="BE82" s="195"/>
      <c r="BF82" s="195"/>
      <c r="BG82" s="195"/>
      <c r="BH82" s="195"/>
      <c r="BI82" s="195"/>
      <c r="BJ82" s="195"/>
      <c r="BK82" s="195"/>
      <c r="BL82" s="195"/>
      <c r="BM82" s="195"/>
      <c r="BN82" s="195"/>
      <c r="BO82" s="195"/>
      <c r="BP82" s="195"/>
      <c r="BQ82" s="195"/>
      <c r="BR82" s="195"/>
      <c r="BS82" s="195"/>
      <c r="BT82" s="195"/>
      <c r="BU82" s="195"/>
      <c r="BV82" s="195"/>
      <c r="BW82" s="195"/>
      <c r="BX82" s="195"/>
      <c r="BY82" s="195"/>
      <c r="BZ82" s="195"/>
      <c r="CA82" s="195"/>
      <c r="CB82" s="195"/>
      <c r="CC82" s="195"/>
      <c r="CD82" s="195"/>
      <c r="CE82" s="195"/>
      <c r="CF82" s="195"/>
      <c r="CG82" s="195"/>
      <c r="CH82" s="195"/>
      <c r="CI82" s="195"/>
      <c r="CJ82" s="195"/>
      <c r="CK82" s="195"/>
      <c r="CL82" s="195"/>
      <c r="CM82" s="195"/>
      <c r="CN82" s="195"/>
      <c r="CO82" s="195"/>
      <c r="CP82" s="195"/>
      <c r="CQ82" s="195"/>
      <c r="CR82" s="195"/>
      <c r="CS82" s="195"/>
      <c r="CT82" s="195"/>
      <c r="CU82" s="195"/>
      <c r="CV82" s="195"/>
      <c r="CW82" s="195"/>
      <c r="CX82" s="195"/>
      <c r="CY82" s="195"/>
      <c r="CZ82" s="195"/>
      <c r="DA82" s="195"/>
      <c r="DB82" s="195"/>
      <c r="DC82" s="195"/>
    </row>
    <row r="83" spans="1:107" ht="6.75" customHeight="1">
      <c r="A83" s="195"/>
      <c r="B83" s="195"/>
      <c r="C83" s="195"/>
      <c r="D83" s="195"/>
      <c r="E83" s="195"/>
      <c r="F83" s="195"/>
      <c r="G83" s="195"/>
      <c r="H83" s="195"/>
      <c r="I83" s="195"/>
      <c r="J83" s="195"/>
      <c r="K83" s="195"/>
      <c r="L83" s="195"/>
      <c r="M83" s="195"/>
      <c r="N83" s="195"/>
      <c r="O83" s="195"/>
      <c r="P83" s="195"/>
      <c r="Q83" s="195"/>
      <c r="R83" s="195"/>
      <c r="S83" s="195"/>
      <c r="T83" s="195"/>
      <c r="U83" s="195"/>
      <c r="V83" s="195"/>
      <c r="W83" s="195"/>
      <c r="X83" s="195"/>
      <c r="Y83" s="195"/>
      <c r="Z83" s="195"/>
      <c r="AA83" s="195"/>
      <c r="AB83" s="195"/>
      <c r="AC83" s="195"/>
      <c r="AD83" s="195"/>
      <c r="AE83" s="195"/>
      <c r="AF83" s="195"/>
      <c r="AG83" s="195"/>
      <c r="AH83" s="195"/>
      <c r="AI83" s="195"/>
      <c r="AJ83" s="195"/>
      <c r="AK83" s="195"/>
      <c r="AL83" s="195"/>
      <c r="AM83" s="195"/>
      <c r="AN83" s="195"/>
      <c r="AO83" s="195"/>
      <c r="AP83" s="195"/>
      <c r="AQ83" s="195"/>
      <c r="AR83" s="195"/>
      <c r="AS83" s="195"/>
      <c r="AT83" s="195"/>
      <c r="AU83" s="195"/>
      <c r="AV83" s="195"/>
      <c r="AW83" s="195"/>
      <c r="AX83" s="195"/>
      <c r="AY83" s="195"/>
      <c r="AZ83" s="195"/>
      <c r="BA83" s="195"/>
      <c r="BB83" s="195"/>
      <c r="BC83" s="195"/>
      <c r="BD83" s="195"/>
      <c r="BE83" s="195"/>
      <c r="BF83" s="195"/>
      <c r="BG83" s="195"/>
      <c r="BH83" s="195"/>
      <c r="BI83" s="195"/>
      <c r="BJ83" s="195"/>
      <c r="BK83" s="195"/>
      <c r="BL83" s="195"/>
      <c r="BM83" s="195"/>
      <c r="BN83" s="195"/>
      <c r="BO83" s="195"/>
      <c r="BP83" s="195"/>
      <c r="BQ83" s="195"/>
      <c r="BR83" s="195"/>
      <c r="BS83" s="195"/>
      <c r="BT83" s="195"/>
      <c r="BU83" s="195"/>
      <c r="BV83" s="195"/>
      <c r="BW83" s="195"/>
      <c r="BX83" s="195"/>
      <c r="BY83" s="195"/>
      <c r="BZ83" s="195"/>
      <c r="CA83" s="195"/>
      <c r="CB83" s="195"/>
      <c r="CC83" s="195"/>
      <c r="CD83" s="195"/>
      <c r="CE83" s="195"/>
      <c r="CF83" s="195"/>
      <c r="CG83" s="195"/>
      <c r="CH83" s="195"/>
      <c r="CI83" s="195"/>
      <c r="CJ83" s="195"/>
      <c r="CK83" s="195"/>
      <c r="CL83" s="195"/>
      <c r="CM83" s="195"/>
      <c r="CN83" s="195"/>
      <c r="CO83" s="195"/>
      <c r="CP83" s="195"/>
      <c r="CQ83" s="195"/>
      <c r="CR83" s="195"/>
      <c r="CS83" s="195"/>
      <c r="CT83" s="195"/>
      <c r="CU83" s="195"/>
      <c r="CV83" s="195"/>
      <c r="CW83" s="195"/>
      <c r="CX83" s="195"/>
      <c r="CY83" s="195"/>
      <c r="CZ83" s="195"/>
      <c r="DA83" s="195"/>
      <c r="DB83" s="195"/>
      <c r="DC83" s="195"/>
    </row>
    <row r="84" spans="1:107" ht="6.75" customHeight="1">
      <c r="A84" s="195"/>
      <c r="B84" s="195"/>
      <c r="C84" s="195"/>
      <c r="D84" s="195"/>
      <c r="E84" s="195"/>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c r="AD84" s="195"/>
      <c r="AE84" s="195"/>
      <c r="AF84" s="195"/>
      <c r="AG84" s="195"/>
      <c r="AH84" s="195"/>
      <c r="AI84" s="195"/>
      <c r="AJ84" s="195"/>
      <c r="AK84" s="195"/>
      <c r="AL84" s="195"/>
      <c r="AM84" s="195"/>
      <c r="AN84" s="195"/>
      <c r="AO84" s="195"/>
      <c r="AP84" s="195"/>
      <c r="AQ84" s="195"/>
      <c r="AR84" s="195"/>
      <c r="AS84" s="195"/>
      <c r="AT84" s="195"/>
      <c r="AU84" s="195"/>
      <c r="AV84" s="195"/>
      <c r="AW84" s="195"/>
      <c r="AX84" s="195"/>
      <c r="AY84" s="195"/>
      <c r="AZ84" s="195"/>
      <c r="BA84" s="195"/>
      <c r="BB84" s="195"/>
      <c r="BC84" s="195"/>
      <c r="BD84" s="195"/>
      <c r="BE84" s="195"/>
      <c r="BF84" s="195"/>
      <c r="BG84" s="195"/>
      <c r="BH84" s="195"/>
      <c r="BI84" s="195"/>
      <c r="BJ84" s="195"/>
      <c r="BK84" s="195"/>
      <c r="BL84" s="195"/>
      <c r="BM84" s="195"/>
      <c r="BN84" s="195"/>
      <c r="BO84" s="195"/>
      <c r="BP84" s="195"/>
      <c r="BQ84" s="195"/>
      <c r="BR84" s="195"/>
      <c r="BS84" s="195"/>
      <c r="BT84" s="195"/>
      <c r="BU84" s="195"/>
      <c r="BV84" s="195"/>
      <c r="BW84" s="195"/>
      <c r="BX84" s="195"/>
      <c r="BY84" s="195"/>
      <c r="BZ84" s="195"/>
      <c r="CA84" s="195"/>
      <c r="CB84" s="195"/>
      <c r="CC84" s="195"/>
      <c r="CD84" s="195"/>
      <c r="CE84" s="195"/>
      <c r="CF84" s="195"/>
      <c r="CG84" s="195"/>
      <c r="CH84" s="195"/>
      <c r="CI84" s="195"/>
      <c r="CJ84" s="195"/>
      <c r="CK84" s="195"/>
      <c r="CL84" s="195"/>
      <c r="CM84" s="195"/>
      <c r="CN84" s="195"/>
      <c r="CO84" s="195"/>
      <c r="CP84" s="195"/>
      <c r="CQ84" s="195"/>
      <c r="CR84" s="195"/>
      <c r="CS84" s="195"/>
      <c r="CT84" s="195"/>
      <c r="CU84" s="195"/>
      <c r="CV84" s="195"/>
      <c r="CW84" s="195"/>
      <c r="CX84" s="195"/>
      <c r="CY84" s="195"/>
      <c r="CZ84" s="195"/>
      <c r="DA84" s="195"/>
      <c r="DB84" s="195"/>
      <c r="DC84" s="195"/>
    </row>
    <row r="85" spans="1:107" ht="6.75" customHeight="1">
      <c r="A85" s="195"/>
      <c r="B85" s="195"/>
      <c r="C85" s="195"/>
      <c r="D85" s="195"/>
      <c r="E85" s="195"/>
      <c r="F85" s="195"/>
      <c r="G85" s="195"/>
      <c r="H85" s="195"/>
      <c r="I85" s="195"/>
      <c r="J85" s="195"/>
      <c r="K85" s="195"/>
      <c r="L85" s="195"/>
      <c r="M85" s="195"/>
      <c r="N85" s="195"/>
      <c r="O85" s="195"/>
      <c r="P85" s="195"/>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5"/>
      <c r="AO85" s="195"/>
      <c r="AP85" s="195"/>
      <c r="AQ85" s="195"/>
      <c r="AR85" s="195"/>
      <c r="AS85" s="195"/>
      <c r="AT85" s="195"/>
      <c r="AU85" s="195"/>
      <c r="AV85" s="195"/>
      <c r="AW85" s="195"/>
      <c r="AX85" s="195"/>
      <c r="AY85" s="195"/>
      <c r="AZ85" s="195"/>
      <c r="BA85" s="195"/>
      <c r="BB85" s="195"/>
      <c r="BC85" s="195"/>
      <c r="BD85" s="195"/>
      <c r="BE85" s="195"/>
      <c r="BF85" s="195"/>
      <c r="BG85" s="195"/>
      <c r="BH85" s="195"/>
      <c r="BI85" s="195"/>
      <c r="BJ85" s="195"/>
      <c r="BK85" s="195"/>
      <c r="BL85" s="195"/>
      <c r="BM85" s="195"/>
      <c r="BN85" s="195"/>
      <c r="BO85" s="195"/>
      <c r="BP85" s="195"/>
      <c r="BQ85" s="195"/>
      <c r="BR85" s="195"/>
      <c r="BS85" s="195"/>
      <c r="BT85" s="195"/>
      <c r="BU85" s="195"/>
      <c r="BV85" s="195"/>
      <c r="BW85" s="195"/>
      <c r="BX85" s="195"/>
      <c r="BY85" s="195"/>
      <c r="BZ85" s="195"/>
      <c r="CA85" s="195"/>
      <c r="CB85" s="195"/>
      <c r="CC85" s="195"/>
      <c r="CD85" s="195"/>
      <c r="CE85" s="195"/>
      <c r="CF85" s="195"/>
      <c r="CG85" s="195"/>
      <c r="CH85" s="195"/>
      <c r="CI85" s="195"/>
      <c r="CJ85" s="195"/>
      <c r="CK85" s="195"/>
      <c r="CL85" s="195"/>
      <c r="CM85" s="195"/>
      <c r="CN85" s="195"/>
      <c r="CO85" s="195"/>
      <c r="CP85" s="195"/>
      <c r="CQ85" s="195"/>
      <c r="CR85" s="195"/>
      <c r="CS85" s="195"/>
      <c r="CT85" s="195"/>
      <c r="CU85" s="195"/>
      <c r="CV85" s="195"/>
      <c r="CW85" s="195"/>
      <c r="CX85" s="195"/>
      <c r="CY85" s="195"/>
      <c r="CZ85" s="195"/>
      <c r="DA85" s="195"/>
      <c r="DB85" s="195"/>
      <c r="DC85" s="195"/>
    </row>
    <row r="86" spans="1:107" ht="6.75" customHeight="1">
      <c r="A86" s="195"/>
      <c r="B86" s="195"/>
      <c r="C86" s="195"/>
      <c r="D86" s="195"/>
      <c r="E86" s="195"/>
      <c r="F86" s="195"/>
      <c r="G86" s="195"/>
      <c r="H86" s="195"/>
      <c r="I86" s="195"/>
      <c r="J86" s="195"/>
      <c r="K86" s="195"/>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5"/>
      <c r="AP86" s="195"/>
      <c r="AQ86" s="195"/>
      <c r="AR86" s="195"/>
      <c r="AS86" s="195"/>
      <c r="AT86" s="195"/>
      <c r="AU86" s="195"/>
      <c r="AV86" s="195"/>
      <c r="AW86" s="195"/>
      <c r="AX86" s="195"/>
      <c r="AY86" s="195"/>
      <c r="AZ86" s="195"/>
      <c r="BA86" s="195"/>
      <c r="BB86" s="195"/>
      <c r="BC86" s="195"/>
      <c r="BD86" s="195"/>
      <c r="BE86" s="195"/>
      <c r="BF86" s="195"/>
      <c r="BG86" s="195"/>
      <c r="BH86" s="195"/>
      <c r="BI86" s="195"/>
      <c r="BJ86" s="195"/>
      <c r="BK86" s="195"/>
      <c r="BL86" s="195"/>
      <c r="BM86" s="195"/>
      <c r="BN86" s="195"/>
      <c r="BO86" s="195"/>
      <c r="BP86" s="195"/>
      <c r="BQ86" s="195"/>
      <c r="BR86" s="195"/>
      <c r="BS86" s="195"/>
      <c r="BT86" s="195"/>
      <c r="BU86" s="195"/>
      <c r="BV86" s="195"/>
      <c r="BW86" s="195"/>
      <c r="BX86" s="195"/>
      <c r="BY86" s="195"/>
      <c r="BZ86" s="195"/>
      <c r="CA86" s="195"/>
      <c r="CB86" s="195"/>
      <c r="CC86" s="195"/>
      <c r="CD86" s="195"/>
      <c r="CE86" s="195"/>
      <c r="CF86" s="195"/>
      <c r="CG86" s="195"/>
      <c r="CH86" s="195"/>
      <c r="CI86" s="195"/>
      <c r="CJ86" s="195"/>
      <c r="CK86" s="195"/>
      <c r="CL86" s="195"/>
      <c r="CM86" s="195"/>
      <c r="CN86" s="195"/>
      <c r="CO86" s="195"/>
      <c r="CP86" s="195"/>
      <c r="CQ86" s="195"/>
      <c r="CR86" s="195"/>
      <c r="CS86" s="195"/>
      <c r="CT86" s="195"/>
      <c r="CU86" s="195"/>
      <c r="CV86" s="195"/>
      <c r="CW86" s="195"/>
      <c r="CX86" s="195"/>
      <c r="CY86" s="195"/>
      <c r="CZ86" s="195"/>
      <c r="DA86" s="195"/>
      <c r="DB86" s="195"/>
      <c r="DC86" s="195"/>
    </row>
    <row r="87" spans="1:107">
      <c r="A87" s="195"/>
      <c r="B87" s="195"/>
      <c r="C87" s="197" t="s">
        <v>271</v>
      </c>
      <c r="D87" s="200"/>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K87" s="200"/>
      <c r="AL87" s="200"/>
      <c r="AM87" s="200"/>
      <c r="AN87" s="200"/>
      <c r="AO87" s="200"/>
      <c r="AP87" s="200"/>
      <c r="AQ87" s="200"/>
      <c r="AR87" s="200"/>
      <c r="AS87" s="200"/>
      <c r="AT87" s="200"/>
      <c r="AU87" s="200"/>
      <c r="AV87" s="200"/>
      <c r="AW87" s="200"/>
      <c r="AX87" s="200"/>
      <c r="AY87" s="200"/>
      <c r="AZ87" s="200"/>
      <c r="BA87" s="200"/>
      <c r="BB87" s="200"/>
      <c r="BC87" s="200"/>
      <c r="BD87" s="200"/>
      <c r="BE87" s="200"/>
      <c r="BF87" s="200"/>
      <c r="BG87" s="200"/>
      <c r="BH87" s="200"/>
      <c r="BI87" s="200"/>
      <c r="BJ87" s="200"/>
      <c r="BK87" s="200"/>
      <c r="BL87" s="200"/>
      <c r="BM87" s="200"/>
      <c r="BN87" s="200"/>
      <c r="BO87" s="200"/>
      <c r="BP87" s="200"/>
      <c r="BQ87" s="219"/>
      <c r="BR87" s="195"/>
      <c r="BS87" s="195"/>
      <c r="BT87" s="195"/>
      <c r="BU87" s="195"/>
      <c r="BV87" s="195"/>
      <c r="BW87" s="195"/>
      <c r="BX87" s="195"/>
      <c r="BY87" s="195"/>
      <c r="BZ87" s="195"/>
      <c r="CA87" s="195"/>
      <c r="CB87" s="195"/>
      <c r="CC87" s="195"/>
      <c r="CD87" s="195"/>
      <c r="CE87" s="195"/>
      <c r="CF87" s="195"/>
      <c r="CG87" s="195"/>
      <c r="CH87" s="195"/>
      <c r="CI87" s="195"/>
      <c r="CJ87" s="195"/>
      <c r="CK87" s="195"/>
      <c r="CL87" s="195"/>
      <c r="CM87" s="195"/>
      <c r="CN87" s="195"/>
      <c r="CO87" s="195"/>
      <c r="CP87" s="195"/>
      <c r="CQ87" s="195"/>
      <c r="CR87" s="195"/>
      <c r="CS87" s="195"/>
      <c r="CT87" s="195"/>
      <c r="CU87" s="195"/>
      <c r="CV87" s="195"/>
      <c r="CW87" s="195"/>
      <c r="CX87" s="195"/>
      <c r="CY87" s="195"/>
      <c r="CZ87" s="195"/>
      <c r="DA87" s="195"/>
      <c r="DB87" s="195"/>
      <c r="DC87" s="195"/>
    </row>
    <row r="88" spans="1:107">
      <c r="A88" s="195"/>
      <c r="B88" s="195"/>
      <c r="C88" s="527" t="s">
        <v>101</v>
      </c>
      <c r="D88" s="528"/>
      <c r="E88" s="528"/>
      <c r="F88" s="528"/>
      <c r="G88" s="528"/>
      <c r="H88" s="528"/>
      <c r="I88" s="528"/>
      <c r="J88" s="528"/>
      <c r="K88" s="528"/>
      <c r="L88" s="528"/>
      <c r="M88" s="528"/>
      <c r="N88" s="528"/>
      <c r="O88" s="528"/>
      <c r="P88" s="528"/>
      <c r="Q88" s="528"/>
      <c r="R88" s="528"/>
      <c r="S88" s="528"/>
      <c r="T88" s="528"/>
      <c r="U88" s="528"/>
      <c r="V88" s="528"/>
      <c r="W88" s="528"/>
      <c r="X88" s="528"/>
      <c r="Y88" s="528"/>
      <c r="Z88" s="528"/>
      <c r="AA88" s="528"/>
      <c r="AB88" s="528"/>
      <c r="AC88" s="528"/>
      <c r="AD88" s="528"/>
      <c r="AE88" s="528"/>
      <c r="AF88" s="528"/>
      <c r="AG88" s="528"/>
      <c r="AH88" s="528"/>
      <c r="AI88" s="528"/>
      <c r="AJ88" s="528"/>
      <c r="AK88" s="528"/>
      <c r="AL88" s="528"/>
      <c r="AM88" s="528"/>
      <c r="AN88" s="528"/>
      <c r="AO88" s="528"/>
      <c r="AP88" s="528"/>
      <c r="AQ88" s="528"/>
      <c r="AR88" s="528"/>
      <c r="AS88" s="528"/>
      <c r="AT88" s="528"/>
      <c r="AU88" s="528"/>
      <c r="AV88" s="528"/>
      <c r="AW88" s="528"/>
      <c r="AX88" s="528"/>
      <c r="AY88" s="528"/>
      <c r="AZ88" s="528"/>
      <c r="BA88" s="528"/>
      <c r="BB88" s="528"/>
      <c r="BC88" s="528"/>
      <c r="BD88" s="528"/>
      <c r="BE88" s="528"/>
      <c r="BF88" s="528"/>
      <c r="BG88" s="528"/>
      <c r="BH88" s="528"/>
      <c r="BI88" s="528"/>
      <c r="BJ88" s="528"/>
      <c r="BK88" s="528"/>
      <c r="BL88" s="528"/>
      <c r="BM88" s="528"/>
      <c r="BN88" s="528"/>
      <c r="BO88" s="528"/>
      <c r="BP88" s="528"/>
      <c r="BQ88" s="529"/>
      <c r="BR88" s="195"/>
      <c r="BS88" s="195"/>
      <c r="BT88" s="195"/>
      <c r="BU88" s="195"/>
      <c r="BV88" s="195"/>
      <c r="BW88" s="195"/>
      <c r="BX88" s="195"/>
      <c r="BY88" s="195"/>
      <c r="BZ88" s="195"/>
      <c r="CA88" s="195"/>
      <c r="CB88" s="195"/>
      <c r="CC88" s="195"/>
      <c r="CD88" s="195"/>
      <c r="CE88" s="195"/>
      <c r="CF88" s="195"/>
      <c r="CG88" s="195"/>
      <c r="CH88" s="195"/>
      <c r="CI88" s="195"/>
      <c r="CJ88" s="195"/>
      <c r="CK88" s="195"/>
      <c r="CL88" s="195"/>
      <c r="CM88" s="195"/>
      <c r="CN88" s="195"/>
      <c r="CO88" s="195"/>
      <c r="CP88" s="195"/>
      <c r="CQ88" s="195"/>
      <c r="CR88" s="195"/>
      <c r="CS88" s="195"/>
      <c r="CT88" s="195"/>
      <c r="CU88" s="195"/>
      <c r="CV88" s="195"/>
      <c r="CW88" s="195"/>
      <c r="CX88" s="195"/>
      <c r="CY88" s="195"/>
      <c r="CZ88" s="195"/>
      <c r="DA88" s="195"/>
      <c r="DB88" s="195"/>
      <c r="DC88" s="195"/>
    </row>
    <row r="89" spans="1:107">
      <c r="A89" s="195"/>
      <c r="B89" s="195"/>
      <c r="C89" s="198" t="s">
        <v>144</v>
      </c>
      <c r="D89" s="195"/>
      <c r="E89" s="195"/>
      <c r="F89" s="195"/>
      <c r="G89" s="195"/>
      <c r="H89" s="195"/>
      <c r="I89" s="195"/>
      <c r="J89" s="195"/>
      <c r="K89" s="195"/>
      <c r="L89" s="195"/>
      <c r="M89" s="195"/>
      <c r="N89" s="195"/>
      <c r="O89" s="195"/>
      <c r="P89" s="195"/>
      <c r="Q89" s="195"/>
      <c r="R89" s="195"/>
      <c r="S89" s="195"/>
      <c r="T89" s="195"/>
      <c r="U89" s="195"/>
      <c r="V89" s="195"/>
      <c r="W89" s="195"/>
      <c r="X89" s="195"/>
      <c r="Y89" s="195"/>
      <c r="Z89" s="195"/>
      <c r="AA89" s="195"/>
      <c r="AB89" s="195"/>
      <c r="AC89" s="195"/>
      <c r="AD89" s="195"/>
      <c r="AE89" s="195"/>
      <c r="AF89" s="195"/>
      <c r="AG89" s="195"/>
      <c r="AH89" s="195"/>
      <c r="AI89" s="195"/>
      <c r="AJ89" s="195"/>
      <c r="AK89" s="195"/>
      <c r="AL89" s="195"/>
      <c r="AM89" s="195"/>
      <c r="AN89" s="195"/>
      <c r="AO89" s="195"/>
      <c r="AP89" s="195"/>
      <c r="AQ89" s="195"/>
      <c r="AR89" s="195"/>
      <c r="AS89" s="195"/>
      <c r="AT89" s="195"/>
      <c r="AU89" s="195"/>
      <c r="AV89" s="195"/>
      <c r="AW89" s="195"/>
      <c r="AX89" s="195"/>
      <c r="AY89" s="195"/>
      <c r="AZ89" s="195"/>
      <c r="BA89" s="195"/>
      <c r="BB89" s="195"/>
      <c r="BC89" s="195"/>
      <c r="BD89" s="195"/>
      <c r="BE89" s="195"/>
      <c r="BF89" s="195"/>
      <c r="BG89" s="195"/>
      <c r="BH89" s="195"/>
      <c r="BI89" s="195"/>
      <c r="BJ89" s="195"/>
      <c r="BK89" s="195"/>
      <c r="BL89" s="195"/>
      <c r="BM89" s="195"/>
      <c r="BN89" s="195"/>
      <c r="BO89" s="195"/>
      <c r="BP89" s="195"/>
      <c r="BQ89" s="206"/>
      <c r="BR89" s="195"/>
      <c r="BS89" s="195"/>
      <c r="BT89" s="195"/>
      <c r="BU89" s="195"/>
      <c r="BV89" s="195"/>
      <c r="BW89" s="195"/>
      <c r="BX89" s="195"/>
      <c r="BY89" s="195"/>
      <c r="BZ89" s="195"/>
      <c r="CA89" s="195"/>
      <c r="CB89" s="195"/>
      <c r="CC89" s="195"/>
      <c r="CD89" s="195"/>
      <c r="CE89" s="195"/>
      <c r="CF89" s="195"/>
      <c r="CG89" s="195"/>
      <c r="CH89" s="195"/>
      <c r="CI89" s="195"/>
      <c r="CJ89" s="195"/>
      <c r="CK89" s="195"/>
      <c r="CL89" s="195"/>
      <c r="CM89" s="195"/>
      <c r="CN89" s="195"/>
      <c r="CO89" s="195"/>
      <c r="CP89" s="195"/>
      <c r="CQ89" s="195"/>
      <c r="CR89" s="195"/>
      <c r="CS89" s="195"/>
      <c r="CT89" s="195"/>
      <c r="CU89" s="195"/>
      <c r="CV89" s="195"/>
      <c r="CW89" s="195"/>
      <c r="CX89" s="195"/>
      <c r="CY89" s="195"/>
      <c r="CZ89" s="195"/>
      <c r="DA89" s="195"/>
      <c r="DB89" s="195"/>
      <c r="DC89" s="195"/>
    </row>
    <row r="90" spans="1:107" ht="9" customHeight="1">
      <c r="A90" s="195"/>
      <c r="B90" s="195"/>
      <c r="C90" s="198"/>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5"/>
      <c r="AK90" s="195"/>
      <c r="AL90" s="195"/>
      <c r="AM90" s="195"/>
      <c r="AN90" s="195"/>
      <c r="AO90" s="195"/>
      <c r="AP90" s="195"/>
      <c r="AQ90" s="195"/>
      <c r="AR90" s="195"/>
      <c r="AS90" s="195"/>
      <c r="AT90" s="195"/>
      <c r="AU90" s="195"/>
      <c r="AV90" s="195"/>
      <c r="AW90" s="195"/>
      <c r="AX90" s="195"/>
      <c r="AY90" s="195"/>
      <c r="AZ90" s="195"/>
      <c r="BA90" s="195"/>
      <c r="BB90" s="195"/>
      <c r="BC90" s="195"/>
      <c r="BD90" s="195"/>
      <c r="BE90" s="195"/>
      <c r="BF90" s="195"/>
      <c r="BG90" s="195"/>
      <c r="BH90" s="195"/>
      <c r="BI90" s="195"/>
      <c r="BJ90" s="195"/>
      <c r="BK90" s="195"/>
      <c r="BL90" s="195"/>
      <c r="BM90" s="195"/>
      <c r="BN90" s="195"/>
      <c r="BO90" s="195"/>
      <c r="BP90" s="195"/>
      <c r="BQ90" s="206"/>
      <c r="BR90" s="195"/>
      <c r="BS90" s="195"/>
      <c r="BT90" s="195"/>
      <c r="BU90" s="195"/>
      <c r="BV90" s="195"/>
      <c r="BW90" s="195"/>
      <c r="BX90" s="195"/>
      <c r="BY90" s="195"/>
      <c r="BZ90" s="195"/>
      <c r="CA90" s="195"/>
      <c r="CB90" s="195"/>
      <c r="CC90" s="195"/>
      <c r="CD90" s="195"/>
      <c r="CE90" s="195"/>
      <c r="CF90" s="195"/>
      <c r="CG90" s="195"/>
      <c r="CH90" s="195"/>
      <c r="CI90" s="195"/>
      <c r="CJ90" s="195"/>
      <c r="CK90" s="195"/>
      <c r="CL90" s="195"/>
      <c r="CM90" s="195"/>
      <c r="CN90" s="195"/>
      <c r="CO90" s="195"/>
      <c r="CP90" s="195"/>
      <c r="CQ90" s="195"/>
      <c r="CR90" s="195"/>
      <c r="CS90" s="195"/>
      <c r="CT90" s="195"/>
      <c r="CU90" s="195"/>
      <c r="CV90" s="195"/>
      <c r="CW90" s="195"/>
      <c r="CX90" s="195"/>
      <c r="CY90" s="195"/>
      <c r="CZ90" s="195"/>
      <c r="DA90" s="195"/>
      <c r="DB90" s="195"/>
      <c r="DC90" s="195"/>
    </row>
    <row r="91" spans="1:107">
      <c r="A91" s="195"/>
      <c r="B91" s="195"/>
      <c r="C91" s="530" t="s">
        <v>272</v>
      </c>
      <c r="D91" s="531"/>
      <c r="E91" s="531"/>
      <c r="F91" s="531"/>
      <c r="G91" s="531"/>
      <c r="H91" s="531"/>
      <c r="I91" s="531"/>
      <c r="J91" s="531"/>
      <c r="K91" s="531"/>
      <c r="L91" s="195"/>
      <c r="M91" s="596"/>
      <c r="N91" s="596"/>
      <c r="O91" s="596"/>
      <c r="P91" s="596"/>
      <c r="Q91" s="596"/>
      <c r="R91" s="596"/>
      <c r="S91" s="596"/>
      <c r="T91" s="596"/>
      <c r="U91" s="596"/>
      <c r="V91" s="596"/>
      <c r="W91" s="596"/>
      <c r="X91" s="596"/>
      <c r="Y91" s="596"/>
      <c r="Z91" s="596"/>
      <c r="AA91" s="596"/>
      <c r="AB91" s="596"/>
      <c r="AC91" s="596"/>
      <c r="AD91" s="596"/>
      <c r="AE91" s="596"/>
      <c r="AF91" s="596"/>
      <c r="AG91" s="596"/>
      <c r="AH91" s="195"/>
      <c r="AI91" s="195" t="s">
        <v>273</v>
      </c>
      <c r="AJ91" s="195"/>
      <c r="AK91" s="195"/>
      <c r="AL91" s="195"/>
      <c r="AM91" s="195"/>
      <c r="AN91" s="195"/>
      <c r="AO91" s="195"/>
      <c r="AP91" s="195"/>
      <c r="AQ91" s="195"/>
      <c r="AR91" s="195"/>
      <c r="AS91" s="195"/>
      <c r="AT91" s="195"/>
      <c r="AU91" s="195"/>
      <c r="AV91" s="195"/>
      <c r="AW91" s="195"/>
      <c r="AX91" s="195"/>
      <c r="AY91" s="195"/>
      <c r="AZ91" s="195"/>
      <c r="BA91" s="195"/>
      <c r="BB91" s="195"/>
      <c r="BC91" s="195"/>
      <c r="BD91" s="195"/>
      <c r="BE91" s="195"/>
      <c r="BF91" s="195"/>
      <c r="BG91" s="195"/>
      <c r="BH91" s="195"/>
      <c r="BI91" s="195"/>
      <c r="BJ91" s="195"/>
      <c r="BK91" s="195"/>
      <c r="BL91" s="195"/>
      <c r="BM91" s="195"/>
      <c r="BN91" s="195"/>
      <c r="BO91" s="195"/>
      <c r="BP91" s="195"/>
      <c r="BQ91" s="206"/>
      <c r="BR91" s="195"/>
      <c r="BS91" s="195"/>
      <c r="BT91" s="195"/>
      <c r="BU91" s="195"/>
      <c r="BV91" s="195"/>
      <c r="BW91" s="195"/>
      <c r="BX91" s="195"/>
      <c r="BY91" s="195"/>
      <c r="BZ91" s="195"/>
      <c r="CA91" s="195"/>
      <c r="CB91" s="195"/>
      <c r="CC91" s="195"/>
      <c r="CD91" s="195"/>
      <c r="CE91" s="195"/>
      <c r="CF91" s="195"/>
      <c r="CG91" s="195"/>
      <c r="CH91" s="195"/>
      <c r="CI91" s="195"/>
      <c r="CJ91" s="195"/>
      <c r="CK91" s="195"/>
      <c r="CL91" s="195"/>
      <c r="CM91" s="195"/>
      <c r="CN91" s="195"/>
      <c r="CO91" s="195"/>
      <c r="CP91" s="195"/>
      <c r="CQ91" s="195"/>
      <c r="CR91" s="195"/>
      <c r="CS91" s="195"/>
      <c r="CT91" s="195"/>
      <c r="CU91" s="195"/>
      <c r="CV91" s="195"/>
      <c r="CW91" s="195"/>
      <c r="CX91" s="195"/>
      <c r="CY91" s="195"/>
      <c r="CZ91" s="195"/>
      <c r="DA91" s="195"/>
      <c r="DB91" s="195"/>
      <c r="DC91" s="195"/>
    </row>
    <row r="92" spans="1:107">
      <c r="A92" s="195"/>
      <c r="B92" s="195"/>
      <c r="C92" s="198"/>
      <c r="D92" s="195"/>
      <c r="E92" s="195"/>
      <c r="F92" s="195"/>
      <c r="G92" s="195"/>
      <c r="H92" s="195"/>
      <c r="I92" s="195"/>
      <c r="J92" s="195"/>
      <c r="K92" s="195"/>
      <c r="L92" s="195"/>
      <c r="M92" s="596"/>
      <c r="N92" s="596"/>
      <c r="O92" s="596"/>
      <c r="P92" s="596"/>
      <c r="Q92" s="596"/>
      <c r="R92" s="596"/>
      <c r="S92" s="596"/>
      <c r="T92" s="596"/>
      <c r="U92" s="596"/>
      <c r="V92" s="596"/>
      <c r="W92" s="596"/>
      <c r="X92" s="596"/>
      <c r="Y92" s="596"/>
      <c r="Z92" s="596"/>
      <c r="AA92" s="596"/>
      <c r="AB92" s="596"/>
      <c r="AC92" s="596"/>
      <c r="AD92" s="596"/>
      <c r="AE92" s="596"/>
      <c r="AF92" s="596"/>
      <c r="AG92" s="596"/>
      <c r="AH92" s="195"/>
      <c r="AI92" s="195"/>
      <c r="AJ92" s="195"/>
      <c r="AK92" s="195"/>
      <c r="AL92" s="195"/>
      <c r="AM92" s="195"/>
      <c r="AN92" s="195"/>
      <c r="AO92" s="195"/>
      <c r="AP92" s="195"/>
      <c r="AQ92" s="195"/>
      <c r="AR92" s="195"/>
      <c r="AS92" s="195"/>
      <c r="AT92" s="195"/>
      <c r="AU92" s="195"/>
      <c r="AV92" s="195"/>
      <c r="AW92" s="195"/>
      <c r="AX92" s="195"/>
      <c r="AY92" s="195"/>
      <c r="AZ92" s="195"/>
      <c r="BA92" s="195"/>
      <c r="BB92" s="195"/>
      <c r="BC92" s="195"/>
      <c r="BD92" s="195"/>
      <c r="BE92" s="195"/>
      <c r="BF92" s="195"/>
      <c r="BG92" s="195"/>
      <c r="BH92" s="195"/>
      <c r="BI92" s="195"/>
      <c r="BJ92" s="195"/>
      <c r="BK92" s="195"/>
      <c r="BL92" s="195"/>
      <c r="BM92" s="195"/>
      <c r="BN92" s="195"/>
      <c r="BO92" s="195"/>
      <c r="BP92" s="195"/>
      <c r="BQ92" s="206"/>
      <c r="BR92" s="195"/>
      <c r="BS92" s="195"/>
      <c r="BT92" s="195"/>
      <c r="BU92" s="195"/>
      <c r="BV92" s="195"/>
      <c r="BW92" s="195"/>
      <c r="BX92" s="195"/>
      <c r="BY92" s="195"/>
      <c r="BZ92" s="195"/>
      <c r="CA92" s="195"/>
      <c r="CB92" s="195"/>
      <c r="CC92" s="195"/>
      <c r="CD92" s="195"/>
      <c r="CE92" s="195"/>
      <c r="CF92" s="195"/>
      <c r="CG92" s="195"/>
      <c r="CH92" s="195"/>
      <c r="CI92" s="195"/>
      <c r="CJ92" s="195"/>
      <c r="CK92" s="195"/>
      <c r="CL92" s="195"/>
      <c r="CM92" s="195"/>
      <c r="CN92" s="195"/>
      <c r="CO92" s="195"/>
      <c r="CP92" s="195"/>
      <c r="CQ92" s="195"/>
      <c r="CR92" s="195"/>
      <c r="CS92" s="195"/>
      <c r="CT92" s="195"/>
      <c r="CU92" s="195"/>
      <c r="CV92" s="195"/>
      <c r="CW92" s="195"/>
      <c r="CX92" s="195"/>
      <c r="CY92" s="195"/>
      <c r="CZ92" s="195"/>
      <c r="DA92" s="195"/>
      <c r="DB92" s="195"/>
      <c r="DC92" s="195"/>
    </row>
    <row r="93" spans="1:107" ht="12" customHeight="1">
      <c r="A93" s="195"/>
      <c r="B93" s="195"/>
      <c r="C93" s="198"/>
      <c r="D93" s="195"/>
      <c r="E93" s="195"/>
      <c r="F93" s="195"/>
      <c r="G93" s="195"/>
      <c r="H93" s="195"/>
      <c r="I93" s="195"/>
      <c r="J93" s="195"/>
      <c r="K93" s="195"/>
      <c r="L93" s="195"/>
      <c r="M93" s="195"/>
      <c r="N93" s="195"/>
      <c r="O93" s="195"/>
      <c r="P93" s="195"/>
      <c r="Q93" s="195"/>
      <c r="R93" s="195"/>
      <c r="S93" s="195"/>
      <c r="T93" s="195"/>
      <c r="U93" s="195"/>
      <c r="V93" s="195"/>
      <c r="W93" s="195"/>
      <c r="X93" s="195"/>
      <c r="Y93" s="195"/>
      <c r="Z93" s="195"/>
      <c r="AA93" s="195"/>
      <c r="AB93" s="195"/>
      <c r="AC93" s="195"/>
      <c r="AD93" s="195"/>
      <c r="AE93" s="195"/>
      <c r="AF93" s="195"/>
      <c r="AG93" s="195"/>
      <c r="AH93" s="195"/>
      <c r="AI93" s="195"/>
      <c r="AJ93" s="195"/>
      <c r="AK93" s="195"/>
      <c r="AL93" s="195"/>
      <c r="AM93" s="195"/>
      <c r="AN93" s="195"/>
      <c r="AO93" s="195"/>
      <c r="AP93" s="195"/>
      <c r="AQ93" s="195"/>
      <c r="AR93" s="195"/>
      <c r="AS93" s="195"/>
      <c r="AT93" s="195"/>
      <c r="AU93" s="195"/>
      <c r="AV93" s="195"/>
      <c r="AW93" s="195"/>
      <c r="AX93" s="195"/>
      <c r="AY93" s="195"/>
      <c r="AZ93" s="195"/>
      <c r="BA93" s="195"/>
      <c r="BB93" s="195"/>
      <c r="BC93" s="195"/>
      <c r="BD93" s="195"/>
      <c r="BE93" s="195"/>
      <c r="BF93" s="195"/>
      <c r="BG93" s="195"/>
      <c r="BH93" s="195"/>
      <c r="BI93" s="195"/>
      <c r="BJ93" s="195"/>
      <c r="BK93" s="195"/>
      <c r="BL93" s="195"/>
      <c r="BM93" s="195"/>
      <c r="BN93" s="195"/>
      <c r="BO93" s="195"/>
      <c r="BP93" s="195"/>
      <c r="BQ93" s="206"/>
      <c r="BR93" s="195"/>
      <c r="BS93" s="195"/>
      <c r="BT93" s="195"/>
      <c r="BU93" s="195"/>
      <c r="BV93" s="195"/>
      <c r="BW93" s="195"/>
      <c r="BX93" s="195"/>
      <c r="BY93" s="195"/>
      <c r="BZ93" s="195"/>
      <c r="CA93" s="195"/>
      <c r="CB93" s="195"/>
      <c r="CC93" s="195"/>
      <c r="CD93" s="195"/>
      <c r="CE93" s="195"/>
      <c r="CF93" s="195"/>
      <c r="CG93" s="195"/>
      <c r="CH93" s="195"/>
      <c r="CI93" s="195"/>
      <c r="CJ93" s="195"/>
      <c r="CK93" s="195"/>
      <c r="CL93" s="195"/>
      <c r="CM93" s="195"/>
      <c r="CN93" s="195"/>
      <c r="CO93" s="195"/>
      <c r="CP93" s="195"/>
      <c r="CQ93" s="195"/>
      <c r="CR93" s="195"/>
      <c r="CS93" s="195"/>
      <c r="CT93" s="195"/>
      <c r="CU93" s="195"/>
      <c r="CV93" s="195"/>
      <c r="CW93" s="195"/>
      <c r="CX93" s="195"/>
      <c r="CY93" s="195"/>
      <c r="CZ93" s="195"/>
      <c r="DA93" s="195"/>
      <c r="DB93" s="195"/>
      <c r="DC93" s="195"/>
    </row>
    <row r="94" spans="1:107">
      <c r="A94" s="195"/>
      <c r="B94" s="195"/>
      <c r="C94" s="198" t="s">
        <v>274</v>
      </c>
      <c r="D94" s="195"/>
      <c r="E94" s="195"/>
      <c r="F94" s="195"/>
      <c r="G94" s="195"/>
      <c r="H94" s="195"/>
      <c r="I94" s="195"/>
      <c r="J94" s="195"/>
      <c r="K94" s="195"/>
      <c r="L94" s="195"/>
      <c r="M94" s="195"/>
      <c r="N94" s="195"/>
      <c r="O94" s="195"/>
      <c r="P94" s="195"/>
      <c r="Q94" s="195"/>
      <c r="R94" s="195"/>
      <c r="S94" s="195"/>
      <c r="T94" s="195"/>
      <c r="U94" s="195"/>
      <c r="V94" s="195"/>
      <c r="W94" s="195"/>
      <c r="X94" s="195"/>
      <c r="Y94" s="195"/>
      <c r="Z94" s="195"/>
      <c r="AA94" s="195"/>
      <c r="AB94" s="195"/>
      <c r="AC94" s="195"/>
      <c r="AD94" s="195"/>
      <c r="AE94" s="195"/>
      <c r="AF94" s="195"/>
      <c r="AG94" s="195"/>
      <c r="AH94" s="195"/>
      <c r="AI94" s="195"/>
      <c r="AJ94" s="195"/>
      <c r="AK94" s="195"/>
      <c r="AL94" s="195"/>
      <c r="AM94" s="195"/>
      <c r="AN94" s="195"/>
      <c r="AO94" s="195"/>
      <c r="AP94" s="195"/>
      <c r="AQ94" s="195"/>
      <c r="AR94" s="195"/>
      <c r="AS94" s="195"/>
      <c r="AT94" s="195"/>
      <c r="AU94" s="195"/>
      <c r="AV94" s="195"/>
      <c r="AW94" s="195"/>
      <c r="AX94" s="195"/>
      <c r="AY94" s="195"/>
      <c r="AZ94" s="195"/>
      <c r="BA94" s="195"/>
      <c r="BB94" s="195"/>
      <c r="BC94" s="195"/>
      <c r="BD94" s="195"/>
      <c r="BE94" s="195"/>
      <c r="BF94" s="195"/>
      <c r="BG94" s="195"/>
      <c r="BH94" s="195"/>
      <c r="BI94" s="195"/>
      <c r="BJ94" s="195"/>
      <c r="BK94" s="195"/>
      <c r="BL94" s="195"/>
      <c r="BM94" s="195"/>
      <c r="BN94" s="195"/>
      <c r="BO94" s="195"/>
      <c r="BP94" s="195"/>
      <c r="BQ94" s="206"/>
      <c r="BR94" s="195"/>
      <c r="BS94" s="195"/>
      <c r="BT94" s="195"/>
      <c r="BU94" s="195"/>
      <c r="BV94" s="195"/>
      <c r="BW94" s="195"/>
      <c r="BX94" s="195"/>
      <c r="BY94" s="195"/>
      <c r="BZ94" s="195"/>
      <c r="CA94" s="195"/>
      <c r="CB94" s="195"/>
      <c r="CC94" s="195"/>
      <c r="CD94" s="195"/>
      <c r="CE94" s="195"/>
      <c r="CF94" s="195"/>
      <c r="CG94" s="195"/>
      <c r="CH94" s="195"/>
      <c r="CI94" s="195"/>
      <c r="CJ94" s="195"/>
      <c r="CK94" s="195"/>
      <c r="CL94" s="195"/>
      <c r="CM94" s="195"/>
      <c r="CN94" s="195"/>
      <c r="CO94" s="195"/>
      <c r="CP94" s="195"/>
      <c r="CQ94" s="195"/>
      <c r="CR94" s="195"/>
      <c r="CS94" s="195"/>
      <c r="CT94" s="195"/>
      <c r="CU94" s="195"/>
      <c r="CV94" s="195"/>
      <c r="CW94" s="195"/>
      <c r="CX94" s="195"/>
      <c r="CY94" s="195"/>
      <c r="CZ94" s="195"/>
      <c r="DA94" s="195"/>
      <c r="DB94" s="195"/>
      <c r="DC94" s="195"/>
    </row>
    <row r="95" spans="1:107">
      <c r="A95" s="195"/>
      <c r="B95" s="195"/>
      <c r="C95" s="198" t="s">
        <v>276</v>
      </c>
      <c r="D95" s="195"/>
      <c r="E95" s="195"/>
      <c r="F95" s="195"/>
      <c r="G95" s="195"/>
      <c r="H95" s="195"/>
      <c r="I95" s="195"/>
      <c r="J95" s="195"/>
      <c r="K95" s="195"/>
      <c r="L95" s="195"/>
      <c r="M95" s="532"/>
      <c r="N95" s="532"/>
      <c r="O95" s="532"/>
      <c r="P95" s="532"/>
      <c r="Q95" s="532"/>
      <c r="R95" s="532"/>
      <c r="S95" s="532"/>
      <c r="T95" s="532"/>
      <c r="U95" s="532"/>
      <c r="V95" s="532"/>
      <c r="W95" s="532"/>
      <c r="X95" s="532"/>
      <c r="Y95" s="532"/>
      <c r="Z95" s="532"/>
      <c r="AA95" s="532"/>
      <c r="AB95" s="532"/>
      <c r="AC95" s="532"/>
      <c r="AD95" s="532"/>
      <c r="AE95" s="532"/>
      <c r="AF95" s="532"/>
      <c r="AG95" s="532"/>
      <c r="AH95" s="532"/>
      <c r="AI95" s="532"/>
      <c r="AJ95" s="532"/>
      <c r="AK95" s="532"/>
      <c r="AL95" s="532"/>
      <c r="AM95" s="532"/>
      <c r="AN95" s="532"/>
      <c r="AO95" s="532"/>
      <c r="AP95" s="532"/>
      <c r="AQ95" s="532"/>
      <c r="AR95" s="532"/>
      <c r="AS95" s="532"/>
      <c r="AT95" s="532"/>
      <c r="AU95" s="532"/>
      <c r="AV95" s="532"/>
      <c r="AW95" s="195" t="s">
        <v>277</v>
      </c>
      <c r="AX95" s="195"/>
      <c r="AY95" s="195"/>
      <c r="AZ95" s="195"/>
      <c r="BA95" s="195"/>
      <c r="BB95" s="195"/>
      <c r="BC95" s="195"/>
      <c r="BD95" s="195"/>
      <c r="BE95" s="195"/>
      <c r="BF95" s="195"/>
      <c r="BG95" s="195"/>
      <c r="BH95" s="195"/>
      <c r="BI95" s="195"/>
      <c r="BJ95" s="195"/>
      <c r="BK95" s="195"/>
      <c r="BL95" s="195"/>
      <c r="BM95" s="195"/>
      <c r="BN95" s="195"/>
      <c r="BO95" s="195"/>
      <c r="BP95" s="195"/>
      <c r="BQ95" s="206"/>
      <c r="BR95" s="195"/>
      <c r="BS95" s="195"/>
      <c r="BT95" s="195"/>
      <c r="BU95" s="195"/>
      <c r="BV95" s="195"/>
      <c r="BW95" s="195"/>
      <c r="BX95" s="195"/>
      <c r="BY95" s="195"/>
      <c r="BZ95" s="195"/>
      <c r="CA95" s="195"/>
      <c r="CB95" s="195"/>
      <c r="CC95" s="195"/>
      <c r="CD95" s="195"/>
      <c r="CE95" s="195"/>
      <c r="CF95" s="195"/>
      <c r="CG95" s="195"/>
      <c r="CH95" s="195"/>
      <c r="CI95" s="195"/>
      <c r="CJ95" s="195"/>
      <c r="CK95" s="195"/>
      <c r="CL95" s="195"/>
      <c r="CM95" s="195"/>
      <c r="CN95" s="195"/>
      <c r="CO95" s="195"/>
      <c r="CP95" s="195"/>
      <c r="CQ95" s="195"/>
      <c r="CR95" s="195"/>
      <c r="CS95" s="195"/>
      <c r="CT95" s="195"/>
      <c r="CU95" s="195"/>
      <c r="CV95" s="195"/>
      <c r="CW95" s="195"/>
      <c r="CX95" s="195"/>
      <c r="CY95" s="195"/>
      <c r="CZ95" s="195"/>
      <c r="DA95" s="195"/>
      <c r="DB95" s="195"/>
      <c r="DC95" s="195"/>
    </row>
    <row r="96" spans="1:107">
      <c r="A96" s="195"/>
      <c r="B96" s="195"/>
      <c r="C96" s="199"/>
      <c r="D96" s="201"/>
      <c r="E96" s="201"/>
      <c r="F96" s="201"/>
      <c r="G96" s="201"/>
      <c r="H96" s="201"/>
      <c r="I96" s="201"/>
      <c r="J96" s="201"/>
      <c r="K96" s="201"/>
      <c r="L96" s="201"/>
      <c r="M96" s="201"/>
      <c r="N96" s="201"/>
      <c r="O96" s="201"/>
      <c r="P96" s="201"/>
      <c r="Q96" s="201"/>
      <c r="R96" s="201"/>
      <c r="S96" s="201"/>
      <c r="T96" s="201"/>
      <c r="U96" s="201"/>
      <c r="V96" s="201"/>
      <c r="W96" s="201"/>
      <c r="X96" s="201"/>
      <c r="Y96" s="201"/>
      <c r="Z96" s="201"/>
      <c r="AA96" s="201"/>
      <c r="AB96" s="201"/>
      <c r="AC96" s="201"/>
      <c r="AD96" s="201"/>
      <c r="AE96" s="201"/>
      <c r="AF96" s="201"/>
      <c r="AG96" s="201"/>
      <c r="AH96" s="201"/>
      <c r="AI96" s="201"/>
      <c r="AJ96" s="201"/>
      <c r="AK96" s="201"/>
      <c r="AL96" s="201"/>
      <c r="AM96" s="201"/>
      <c r="AN96" s="201"/>
      <c r="AO96" s="201"/>
      <c r="AP96" s="201"/>
      <c r="AQ96" s="201"/>
      <c r="AR96" s="201"/>
      <c r="AS96" s="201"/>
      <c r="AT96" s="201"/>
      <c r="AU96" s="201"/>
      <c r="AV96" s="201"/>
      <c r="AW96" s="201"/>
      <c r="AX96" s="201"/>
      <c r="AY96" s="201"/>
      <c r="AZ96" s="201"/>
      <c r="BA96" s="201"/>
      <c r="BB96" s="201"/>
      <c r="BC96" s="201"/>
      <c r="BD96" s="201"/>
      <c r="BE96" s="201"/>
      <c r="BF96" s="201"/>
      <c r="BG96" s="201"/>
      <c r="BH96" s="201"/>
      <c r="BI96" s="201"/>
      <c r="BJ96" s="201"/>
      <c r="BK96" s="201"/>
      <c r="BL96" s="201"/>
      <c r="BM96" s="201"/>
      <c r="BN96" s="201"/>
      <c r="BO96" s="201"/>
      <c r="BP96" s="201"/>
      <c r="BQ96" s="218"/>
      <c r="BR96" s="195"/>
      <c r="BS96" s="195"/>
      <c r="BT96" s="195"/>
      <c r="BU96" s="195"/>
      <c r="BV96" s="195"/>
      <c r="BW96" s="195"/>
      <c r="BX96" s="195"/>
      <c r="BY96" s="195"/>
      <c r="BZ96" s="195"/>
      <c r="CA96" s="195"/>
      <c r="CB96" s="195"/>
      <c r="CC96" s="195"/>
      <c r="CD96" s="195"/>
      <c r="CE96" s="195"/>
      <c r="CF96" s="195"/>
      <c r="CG96" s="195"/>
      <c r="CH96" s="195"/>
      <c r="CI96" s="195"/>
      <c r="CJ96" s="195"/>
      <c r="CK96" s="195"/>
      <c r="CL96" s="195"/>
      <c r="CM96" s="195"/>
      <c r="CN96" s="195"/>
      <c r="CO96" s="195"/>
      <c r="CP96" s="195"/>
      <c r="CQ96" s="195"/>
      <c r="CR96" s="195"/>
      <c r="CS96" s="195"/>
      <c r="CT96" s="195"/>
      <c r="CU96" s="195"/>
      <c r="CV96" s="195"/>
      <c r="CW96" s="195"/>
      <c r="CX96" s="195"/>
      <c r="CY96" s="195"/>
      <c r="CZ96" s="195"/>
      <c r="DA96" s="195"/>
      <c r="DB96" s="195"/>
      <c r="DC96" s="195"/>
    </row>
    <row r="97" spans="1:107">
      <c r="A97" s="195"/>
      <c r="B97" s="195"/>
      <c r="C97" s="195"/>
      <c r="D97" s="195"/>
      <c r="E97" s="195"/>
      <c r="F97" s="195"/>
      <c r="G97" s="195"/>
      <c r="H97" s="195"/>
      <c r="I97" s="195"/>
      <c r="J97" s="195"/>
      <c r="K97" s="195"/>
      <c r="L97" s="195"/>
      <c r="M97" s="195"/>
      <c r="N97" s="195"/>
      <c r="O97" s="195"/>
      <c r="P97" s="195"/>
      <c r="Q97" s="195"/>
      <c r="R97" s="195"/>
      <c r="S97" s="195"/>
      <c r="T97" s="195"/>
      <c r="U97" s="195"/>
      <c r="V97" s="195"/>
      <c r="W97" s="195"/>
      <c r="X97" s="195"/>
      <c r="Y97" s="195"/>
      <c r="Z97" s="195"/>
      <c r="AA97" s="195"/>
      <c r="AB97" s="195"/>
      <c r="AC97" s="195"/>
      <c r="AD97" s="195"/>
      <c r="AE97" s="195"/>
      <c r="AF97" s="195"/>
      <c r="AG97" s="195"/>
      <c r="AH97" s="195"/>
      <c r="AI97" s="195"/>
      <c r="AJ97" s="195"/>
      <c r="AK97" s="195"/>
      <c r="AL97" s="195"/>
      <c r="AM97" s="195"/>
      <c r="AN97" s="195"/>
      <c r="AO97" s="195"/>
      <c r="AP97" s="195"/>
      <c r="AQ97" s="195"/>
      <c r="AR97" s="195"/>
      <c r="AS97" s="195"/>
      <c r="AT97" s="195"/>
      <c r="AU97" s="195"/>
      <c r="AV97" s="195"/>
      <c r="AW97" s="195"/>
      <c r="AX97" s="195"/>
      <c r="AY97" s="195"/>
      <c r="AZ97" s="195"/>
      <c r="BA97" s="195"/>
      <c r="BB97" s="195"/>
      <c r="BC97" s="195"/>
      <c r="BD97" s="195"/>
      <c r="BE97" s="195"/>
      <c r="BF97" s="195"/>
      <c r="BG97" s="195"/>
      <c r="BH97" s="195"/>
      <c r="BI97" s="195"/>
      <c r="BJ97" s="195"/>
      <c r="BK97" s="195"/>
      <c r="BL97" s="195"/>
      <c r="BM97" s="195"/>
      <c r="BN97" s="195"/>
      <c r="BO97" s="195"/>
      <c r="BP97" s="195"/>
      <c r="BQ97" s="195"/>
      <c r="BR97" s="195"/>
      <c r="BS97" s="195"/>
      <c r="BT97" s="195"/>
      <c r="BU97" s="195"/>
      <c r="BV97" s="195"/>
      <c r="BW97" s="195"/>
      <c r="BX97" s="195"/>
      <c r="BY97" s="195"/>
      <c r="BZ97" s="195"/>
      <c r="CA97" s="195"/>
      <c r="CB97" s="195"/>
      <c r="CC97" s="195"/>
      <c r="CD97" s="195"/>
      <c r="CE97" s="195"/>
      <c r="CF97" s="195"/>
      <c r="CG97" s="195"/>
      <c r="CH97" s="195"/>
      <c r="CI97" s="195"/>
      <c r="CJ97" s="195"/>
      <c r="CK97" s="195"/>
      <c r="CL97" s="195"/>
      <c r="CM97" s="195"/>
      <c r="CN97" s="195"/>
      <c r="CO97" s="195"/>
      <c r="CP97" s="195"/>
      <c r="CQ97" s="195"/>
      <c r="CR97" s="195"/>
      <c r="CS97" s="195"/>
      <c r="CT97" s="195"/>
      <c r="CU97" s="195"/>
      <c r="CV97" s="195"/>
      <c r="CW97" s="195"/>
      <c r="CX97" s="195"/>
      <c r="CY97" s="195"/>
      <c r="CZ97" s="195"/>
      <c r="DA97" s="195"/>
      <c r="DB97" s="195"/>
      <c r="DC97" s="195"/>
    </row>
    <row r="98" spans="1:107">
      <c r="A98" s="195" t="s">
        <v>248</v>
      </c>
      <c r="B98" s="195"/>
      <c r="C98" s="195"/>
      <c r="D98" s="195"/>
      <c r="E98" s="195"/>
      <c r="F98" s="195"/>
      <c r="G98" s="195"/>
      <c r="H98" s="195"/>
      <c r="I98" s="195"/>
      <c r="J98" s="195"/>
      <c r="K98" s="195"/>
      <c r="L98" s="195"/>
      <c r="M98" s="195"/>
      <c r="N98" s="195"/>
      <c r="O98" s="195"/>
      <c r="P98" s="195"/>
      <c r="Q98" s="195"/>
      <c r="R98" s="195"/>
      <c r="S98" s="195"/>
      <c r="T98" s="195"/>
      <c r="U98" s="195"/>
      <c r="V98" s="195"/>
      <c r="W98" s="195"/>
      <c r="X98" s="195"/>
      <c r="Y98" s="195"/>
      <c r="Z98" s="195"/>
      <c r="AA98" s="195"/>
      <c r="AB98" s="195"/>
      <c r="AC98" s="195"/>
      <c r="AD98" s="195"/>
      <c r="AE98" s="195"/>
      <c r="AF98" s="195"/>
      <c r="AG98" s="195"/>
      <c r="AH98" s="195"/>
      <c r="AI98" s="195"/>
      <c r="AJ98" s="195"/>
      <c r="AK98" s="195"/>
      <c r="AL98" s="195"/>
      <c r="AM98" s="195"/>
      <c r="AN98" s="195"/>
      <c r="AO98" s="195"/>
      <c r="AP98" s="195"/>
      <c r="AQ98" s="195"/>
      <c r="AR98" s="195"/>
      <c r="AS98" s="195"/>
      <c r="AT98" s="195"/>
      <c r="AU98" s="195"/>
      <c r="AV98" s="195"/>
      <c r="AW98" s="195"/>
      <c r="AX98" s="195"/>
      <c r="AY98" s="195"/>
      <c r="AZ98" s="195"/>
      <c r="BA98" s="195"/>
      <c r="BB98" s="195"/>
      <c r="BC98" s="195"/>
      <c r="BD98" s="195"/>
      <c r="BE98" s="195"/>
      <c r="BF98" s="195"/>
      <c r="BG98" s="195"/>
      <c r="BH98" s="195"/>
      <c r="BI98" s="195"/>
      <c r="BJ98" s="195"/>
      <c r="BK98" s="195"/>
      <c r="BL98" s="195"/>
      <c r="BM98" s="195"/>
      <c r="BN98" s="195"/>
      <c r="BO98" s="195"/>
      <c r="BP98" s="195"/>
      <c r="BQ98" s="195"/>
      <c r="BR98" s="195"/>
      <c r="BS98" s="195"/>
      <c r="BT98" s="195"/>
      <c r="BU98" s="195"/>
      <c r="BV98" s="195"/>
      <c r="BW98" s="195"/>
      <c r="BX98" s="195"/>
      <c r="BY98" s="195"/>
      <c r="BZ98" s="195"/>
      <c r="CA98" s="195"/>
      <c r="CB98" s="195"/>
      <c r="CC98" s="195"/>
      <c r="CD98" s="195"/>
      <c r="CE98" s="195"/>
      <c r="CF98" s="195"/>
      <c r="CG98" s="195"/>
      <c r="CH98" s="195"/>
      <c r="CI98" s="195"/>
      <c r="CJ98" s="195"/>
      <c r="CK98" s="195"/>
      <c r="CL98" s="195"/>
      <c r="CM98" s="195"/>
      <c r="CN98" s="195"/>
      <c r="CO98" s="195"/>
      <c r="CP98" s="195"/>
      <c r="CQ98" s="195"/>
      <c r="CR98" s="195"/>
      <c r="CS98" s="195"/>
      <c r="CT98" s="195"/>
      <c r="CU98" s="195"/>
      <c r="CV98" s="195"/>
      <c r="CW98" s="195"/>
      <c r="CX98" s="195"/>
      <c r="CY98" s="195"/>
      <c r="CZ98" s="195"/>
      <c r="DA98" s="195"/>
      <c r="DB98" s="195"/>
      <c r="DC98" s="195"/>
    </row>
    <row r="99" spans="1:107">
      <c r="A99" s="195"/>
      <c r="B99" s="195"/>
      <c r="C99" s="195"/>
      <c r="D99" s="195"/>
      <c r="E99" s="195"/>
      <c r="F99" s="195"/>
      <c r="G99" s="195"/>
      <c r="H99" s="195"/>
      <c r="I99" s="195"/>
      <c r="J99" s="195"/>
      <c r="K99" s="195"/>
      <c r="L99" s="195"/>
      <c r="M99" s="195"/>
      <c r="N99" s="195"/>
      <c r="O99" s="195"/>
      <c r="P99" s="195"/>
      <c r="Q99" s="195"/>
      <c r="R99" s="206"/>
      <c r="S99" s="533"/>
      <c r="T99" s="534"/>
      <c r="U99" s="534"/>
      <c r="V99" s="534"/>
      <c r="W99" s="534"/>
      <c r="X99" s="534"/>
      <c r="Y99" s="534"/>
      <c r="Z99" s="534"/>
      <c r="AA99" s="534"/>
      <c r="AB99" s="534"/>
      <c r="AC99" s="534"/>
      <c r="AD99" s="534"/>
      <c r="AE99" s="534"/>
      <c r="AF99" s="534"/>
      <c r="AG99" s="534"/>
      <c r="AH99" s="534"/>
      <c r="AI99" s="535"/>
      <c r="AJ99" s="536" t="s">
        <v>91</v>
      </c>
      <c r="AK99" s="534"/>
      <c r="AL99" s="534"/>
      <c r="AM99" s="534"/>
      <c r="AN99" s="534"/>
      <c r="AO99" s="534"/>
      <c r="AP99" s="534"/>
      <c r="AQ99" s="534"/>
      <c r="AR99" s="534"/>
      <c r="AS99" s="534"/>
      <c r="AT99" s="534"/>
      <c r="AU99" s="534"/>
      <c r="AV99" s="534"/>
      <c r="AW99" s="534"/>
      <c r="AX99" s="534"/>
      <c r="AY99" s="534"/>
      <c r="AZ99" s="535"/>
      <c r="BA99" s="534" t="s">
        <v>37</v>
      </c>
      <c r="BB99" s="534"/>
      <c r="BC99" s="534"/>
      <c r="BD99" s="534"/>
      <c r="BE99" s="534"/>
      <c r="BF99" s="534"/>
      <c r="BG99" s="534"/>
      <c r="BH99" s="534"/>
      <c r="BI99" s="534"/>
      <c r="BJ99" s="534"/>
      <c r="BK99" s="534"/>
      <c r="BL99" s="534"/>
      <c r="BM99" s="534"/>
      <c r="BN99" s="534"/>
      <c r="BO99" s="534"/>
      <c r="BP99" s="534"/>
      <c r="BQ99" s="537"/>
      <c r="BR99" s="195"/>
      <c r="BS99" s="195"/>
      <c r="BT99" s="195"/>
      <c r="BU99" s="195"/>
      <c r="BV99" s="195"/>
      <c r="BW99" s="195"/>
      <c r="BX99" s="195"/>
      <c r="BY99" s="195"/>
      <c r="BZ99" s="195"/>
      <c r="CA99" s="195"/>
      <c r="CB99" s="195"/>
      <c r="CC99" s="195"/>
      <c r="CD99" s="195"/>
      <c r="CE99" s="195"/>
      <c r="CF99" s="195"/>
      <c r="CG99" s="195"/>
      <c r="CH99" s="195"/>
      <c r="CI99" s="195"/>
      <c r="CJ99" s="195"/>
      <c r="CK99" s="195"/>
      <c r="CL99" s="195"/>
      <c r="CM99" s="195"/>
      <c r="CN99" s="195"/>
      <c r="CO99" s="195"/>
      <c r="CP99" s="195"/>
      <c r="CQ99" s="195"/>
      <c r="CR99" s="195"/>
      <c r="CS99" s="195"/>
      <c r="CT99" s="195"/>
      <c r="CU99" s="195"/>
      <c r="CV99" s="195"/>
      <c r="CW99" s="195"/>
      <c r="CX99" s="195"/>
      <c r="CY99" s="195"/>
      <c r="CZ99" s="195"/>
      <c r="DA99" s="195"/>
      <c r="DB99" s="195"/>
      <c r="DC99" s="195"/>
    </row>
    <row r="100" spans="1:107">
      <c r="A100" s="195"/>
      <c r="B100" s="195"/>
      <c r="C100" s="195"/>
      <c r="D100" s="195"/>
      <c r="E100" s="195"/>
      <c r="F100" s="195"/>
      <c r="G100" s="195"/>
      <c r="H100" s="195"/>
      <c r="I100" s="195"/>
      <c r="J100" s="195"/>
      <c r="K100" s="195"/>
      <c r="L100" s="195"/>
      <c r="M100" s="195"/>
      <c r="N100" s="195"/>
      <c r="O100" s="195"/>
      <c r="P100" s="195"/>
      <c r="Q100" s="195"/>
      <c r="R100" s="195"/>
      <c r="S100" s="538" t="s">
        <v>75</v>
      </c>
      <c r="T100" s="539"/>
      <c r="U100" s="539"/>
      <c r="V100" s="539"/>
      <c r="W100" s="539"/>
      <c r="X100" s="539"/>
      <c r="Y100" s="539"/>
      <c r="Z100" s="539"/>
      <c r="AA100" s="539"/>
      <c r="AB100" s="539"/>
      <c r="AC100" s="539"/>
      <c r="AD100" s="539"/>
      <c r="AE100" s="539"/>
      <c r="AF100" s="539"/>
      <c r="AG100" s="539"/>
      <c r="AH100" s="539"/>
      <c r="AI100" s="540"/>
      <c r="AJ100" s="541"/>
      <c r="AK100" s="542"/>
      <c r="AL100" s="542"/>
      <c r="AM100" s="542"/>
      <c r="AN100" s="542"/>
      <c r="AO100" s="542"/>
      <c r="AP100" s="542"/>
      <c r="AQ100" s="542"/>
      <c r="AR100" s="542"/>
      <c r="AS100" s="542"/>
      <c r="AT100" s="542"/>
      <c r="AU100" s="542"/>
      <c r="AV100" s="542"/>
      <c r="AW100" s="542"/>
      <c r="AX100" s="542"/>
      <c r="AY100" s="542"/>
      <c r="AZ100" s="543"/>
      <c r="BA100" s="542"/>
      <c r="BB100" s="542"/>
      <c r="BC100" s="542"/>
      <c r="BD100" s="542"/>
      <c r="BE100" s="542"/>
      <c r="BF100" s="542"/>
      <c r="BG100" s="542"/>
      <c r="BH100" s="542"/>
      <c r="BI100" s="542"/>
      <c r="BJ100" s="542"/>
      <c r="BK100" s="542"/>
      <c r="BL100" s="542"/>
      <c r="BM100" s="542"/>
      <c r="BN100" s="542"/>
      <c r="BO100" s="542"/>
      <c r="BP100" s="542"/>
      <c r="BQ100" s="544"/>
      <c r="BR100" s="195"/>
      <c r="BS100" s="195"/>
      <c r="BT100" s="195"/>
      <c r="BU100" s="195"/>
      <c r="BV100" s="195"/>
      <c r="BW100" s="195"/>
      <c r="BX100" s="195"/>
      <c r="BY100" s="195"/>
      <c r="BZ100" s="195"/>
      <c r="CA100" s="195"/>
      <c r="CB100" s="195"/>
      <c r="CC100" s="195"/>
      <c r="CD100" s="195"/>
      <c r="CE100" s="195"/>
      <c r="CF100" s="195"/>
      <c r="CG100" s="195"/>
      <c r="CH100" s="195"/>
      <c r="CI100" s="195"/>
      <c r="CJ100" s="195"/>
      <c r="CK100" s="195"/>
      <c r="CL100" s="195"/>
      <c r="CM100" s="195"/>
      <c r="CN100" s="195"/>
      <c r="CO100" s="195"/>
      <c r="CP100" s="195"/>
      <c r="CQ100" s="195"/>
      <c r="CR100" s="195"/>
      <c r="CS100" s="195"/>
      <c r="CT100" s="195"/>
      <c r="CU100" s="195"/>
      <c r="CV100" s="195"/>
      <c r="CW100" s="195"/>
      <c r="CX100" s="195"/>
      <c r="CY100" s="195"/>
      <c r="CZ100" s="195"/>
      <c r="DA100" s="195"/>
      <c r="DB100" s="195"/>
      <c r="DC100" s="195"/>
    </row>
    <row r="101" spans="1:107">
      <c r="A101" s="195"/>
      <c r="B101" s="195"/>
      <c r="C101" s="195"/>
      <c r="D101" s="195"/>
      <c r="E101" s="195"/>
      <c r="F101" s="195"/>
      <c r="G101" s="195"/>
      <c r="H101" s="195"/>
      <c r="I101" s="195"/>
      <c r="J101" s="195"/>
      <c r="K101" s="195"/>
      <c r="L101" s="195"/>
      <c r="M101" s="195"/>
      <c r="N101" s="195"/>
      <c r="O101" s="195"/>
      <c r="P101" s="195"/>
      <c r="Q101" s="195"/>
      <c r="R101" s="206"/>
      <c r="S101" s="545" t="s">
        <v>275</v>
      </c>
      <c r="T101" s="546"/>
      <c r="U101" s="546"/>
      <c r="V101" s="546"/>
      <c r="W101" s="546"/>
      <c r="X101" s="546"/>
      <c r="Y101" s="546"/>
      <c r="Z101" s="546"/>
      <c r="AA101" s="546"/>
      <c r="AB101" s="546"/>
      <c r="AC101" s="546"/>
      <c r="AD101" s="546"/>
      <c r="AE101" s="546"/>
      <c r="AF101" s="546"/>
      <c r="AG101" s="546"/>
      <c r="AH101" s="546"/>
      <c r="AI101" s="547"/>
      <c r="AJ101" s="548"/>
      <c r="AK101" s="549"/>
      <c r="AL101" s="549"/>
      <c r="AM101" s="549"/>
      <c r="AN101" s="549"/>
      <c r="AO101" s="549"/>
      <c r="AP101" s="549"/>
      <c r="AQ101" s="549"/>
      <c r="AR101" s="549"/>
      <c r="AS101" s="549"/>
      <c r="AT101" s="549"/>
      <c r="AU101" s="549"/>
      <c r="AV101" s="549"/>
      <c r="AW101" s="549"/>
      <c r="AX101" s="549"/>
      <c r="AY101" s="549"/>
      <c r="AZ101" s="550"/>
      <c r="BA101" s="549"/>
      <c r="BB101" s="549"/>
      <c r="BC101" s="549"/>
      <c r="BD101" s="549"/>
      <c r="BE101" s="549"/>
      <c r="BF101" s="549"/>
      <c r="BG101" s="549"/>
      <c r="BH101" s="549"/>
      <c r="BI101" s="549"/>
      <c r="BJ101" s="549"/>
      <c r="BK101" s="549"/>
      <c r="BL101" s="549"/>
      <c r="BM101" s="549"/>
      <c r="BN101" s="549"/>
      <c r="BO101" s="549"/>
      <c r="BP101" s="549"/>
      <c r="BQ101" s="551"/>
      <c r="BR101" s="195"/>
      <c r="BS101" s="195"/>
      <c r="BT101" s="195"/>
      <c r="BU101" s="195"/>
      <c r="BV101" s="195"/>
      <c r="BW101" s="195"/>
      <c r="BX101" s="195"/>
      <c r="BY101" s="195"/>
      <c r="BZ101" s="195"/>
      <c r="CA101" s="195"/>
      <c r="CB101" s="195"/>
      <c r="CC101" s="195"/>
      <c r="CD101" s="195"/>
      <c r="CE101" s="195"/>
      <c r="CF101" s="195"/>
      <c r="CG101" s="195"/>
      <c r="CH101" s="195"/>
      <c r="CI101" s="195"/>
      <c r="CJ101" s="195"/>
      <c r="CK101" s="195"/>
      <c r="CL101" s="195"/>
      <c r="CM101" s="195"/>
      <c r="CN101" s="195"/>
      <c r="CO101" s="195"/>
      <c r="CP101" s="195"/>
      <c r="CQ101" s="195"/>
      <c r="CR101" s="195"/>
      <c r="CS101" s="195"/>
      <c r="CT101" s="195"/>
      <c r="CU101" s="195"/>
      <c r="CV101" s="195"/>
      <c r="CW101" s="195"/>
      <c r="CX101" s="195"/>
      <c r="CY101" s="195"/>
      <c r="CZ101" s="195"/>
      <c r="DA101" s="195"/>
      <c r="DB101" s="195"/>
      <c r="DC101" s="195"/>
    </row>
    <row r="102" spans="1:107" ht="6.75" customHeight="1">
      <c r="A102" s="195"/>
      <c r="B102" s="195"/>
      <c r="C102" s="195"/>
      <c r="D102" s="195"/>
      <c r="E102" s="195"/>
      <c r="F102" s="195"/>
      <c r="G102" s="195"/>
      <c r="H102" s="195"/>
      <c r="I102" s="195"/>
      <c r="J102" s="195"/>
      <c r="K102" s="195"/>
      <c r="L102" s="195"/>
      <c r="M102" s="195"/>
      <c r="N102" s="195"/>
      <c r="O102" s="195"/>
      <c r="P102" s="195"/>
      <c r="Q102" s="195"/>
      <c r="R102" s="195"/>
      <c r="S102" s="195"/>
      <c r="T102" s="195"/>
      <c r="U102" s="195"/>
      <c r="V102" s="195"/>
      <c r="W102" s="195"/>
      <c r="X102" s="195"/>
      <c r="Y102" s="195"/>
      <c r="Z102" s="195"/>
      <c r="AA102" s="195"/>
      <c r="AB102" s="195"/>
      <c r="AC102" s="195"/>
      <c r="AD102" s="195"/>
      <c r="AE102" s="195"/>
      <c r="AF102" s="195"/>
      <c r="AG102" s="195"/>
      <c r="AH102" s="195"/>
      <c r="AI102" s="195"/>
      <c r="AJ102" s="195"/>
      <c r="AK102" s="195"/>
      <c r="AL102" s="195"/>
      <c r="AM102" s="195"/>
      <c r="AN102" s="195"/>
      <c r="AO102" s="195"/>
      <c r="AP102" s="195"/>
      <c r="AQ102" s="195"/>
      <c r="AR102" s="195"/>
      <c r="AS102" s="195"/>
      <c r="AT102" s="195"/>
      <c r="AU102" s="195"/>
      <c r="AV102" s="195"/>
      <c r="AW102" s="195"/>
      <c r="AX102" s="195"/>
      <c r="AY102" s="195"/>
      <c r="AZ102" s="195"/>
      <c r="BA102" s="195"/>
      <c r="BB102" s="195"/>
      <c r="BC102" s="195"/>
      <c r="BD102" s="195"/>
      <c r="BE102" s="195"/>
      <c r="BF102" s="195"/>
      <c r="BG102" s="195"/>
      <c r="BH102" s="195"/>
      <c r="BI102" s="195"/>
      <c r="BJ102" s="195"/>
      <c r="BK102" s="195"/>
      <c r="BL102" s="195"/>
      <c r="BM102" s="195"/>
      <c r="BN102" s="195"/>
      <c r="BO102" s="195"/>
      <c r="BP102" s="195"/>
      <c r="BQ102" s="195"/>
      <c r="BR102" s="195"/>
      <c r="BS102" s="195"/>
      <c r="BT102" s="195"/>
      <c r="BU102" s="195"/>
      <c r="BV102" s="195"/>
      <c r="BW102" s="195"/>
      <c r="BX102" s="195"/>
      <c r="BY102" s="195"/>
      <c r="BZ102" s="195"/>
      <c r="CA102" s="195"/>
      <c r="CB102" s="195"/>
      <c r="CC102" s="195"/>
      <c r="CD102" s="195"/>
      <c r="CE102" s="195"/>
      <c r="CF102" s="195"/>
      <c r="CG102" s="195"/>
      <c r="CH102" s="195"/>
      <c r="CI102" s="195"/>
      <c r="CJ102" s="195"/>
      <c r="CK102" s="195"/>
      <c r="CL102" s="195"/>
      <c r="CM102" s="195"/>
      <c r="CN102" s="195"/>
      <c r="CO102" s="195"/>
      <c r="CP102" s="195"/>
      <c r="CQ102" s="195"/>
      <c r="CR102" s="195"/>
      <c r="CS102" s="195"/>
      <c r="CT102" s="195"/>
      <c r="CU102" s="195"/>
      <c r="CV102" s="195"/>
      <c r="CW102" s="195"/>
      <c r="CX102" s="195"/>
      <c r="CY102" s="195"/>
      <c r="CZ102" s="195"/>
      <c r="DA102" s="195"/>
      <c r="DB102" s="195"/>
      <c r="DC102" s="195"/>
    </row>
    <row r="103" spans="1:107" ht="6.75" customHeight="1">
      <c r="A103" s="195"/>
      <c r="B103" s="195"/>
      <c r="C103" s="195"/>
      <c r="D103" s="195"/>
      <c r="E103" s="195"/>
      <c r="F103" s="195"/>
      <c r="G103" s="195"/>
      <c r="H103" s="195"/>
      <c r="I103" s="195"/>
      <c r="J103" s="195"/>
      <c r="K103" s="195"/>
      <c r="L103" s="195"/>
      <c r="M103" s="195"/>
      <c r="N103" s="195"/>
      <c r="O103" s="195"/>
      <c r="P103" s="195"/>
      <c r="Q103" s="195"/>
      <c r="R103" s="195"/>
      <c r="S103" s="195"/>
      <c r="T103" s="195"/>
      <c r="U103" s="195"/>
      <c r="V103" s="195"/>
      <c r="W103" s="195"/>
      <c r="X103" s="195"/>
      <c r="Y103" s="195"/>
      <c r="Z103" s="195"/>
      <c r="AA103" s="195"/>
      <c r="AB103" s="195"/>
      <c r="AC103" s="195"/>
      <c r="AD103" s="195"/>
      <c r="AE103" s="195"/>
      <c r="AF103" s="195"/>
      <c r="AG103" s="195"/>
      <c r="AH103" s="195"/>
      <c r="AI103" s="195"/>
      <c r="AJ103" s="195"/>
      <c r="AK103" s="195"/>
      <c r="AL103" s="195"/>
      <c r="AM103" s="195"/>
      <c r="AN103" s="195"/>
      <c r="AO103" s="195"/>
      <c r="AP103" s="195"/>
      <c r="AQ103" s="195"/>
      <c r="AR103" s="195"/>
      <c r="AS103" s="195"/>
      <c r="AT103" s="195"/>
      <c r="AU103" s="195"/>
      <c r="AV103" s="195"/>
      <c r="AW103" s="195"/>
      <c r="AX103" s="195"/>
      <c r="AY103" s="195"/>
      <c r="AZ103" s="195"/>
      <c r="BA103" s="195"/>
      <c r="BB103" s="195"/>
      <c r="BC103" s="195"/>
      <c r="BD103" s="195"/>
      <c r="BE103" s="195"/>
      <c r="BF103" s="195"/>
      <c r="BG103" s="195"/>
      <c r="BH103" s="195"/>
      <c r="BI103" s="195"/>
      <c r="BJ103" s="195"/>
      <c r="BK103" s="195"/>
      <c r="BL103" s="195"/>
      <c r="BM103" s="195"/>
      <c r="BN103" s="195"/>
      <c r="BO103" s="195"/>
      <c r="BP103" s="195"/>
      <c r="BQ103" s="195"/>
      <c r="BR103" s="195"/>
      <c r="BS103" s="195"/>
      <c r="BT103" s="195"/>
      <c r="BU103" s="195"/>
      <c r="BV103" s="195"/>
      <c r="BW103" s="195"/>
      <c r="BX103" s="195"/>
      <c r="BY103" s="195"/>
      <c r="BZ103" s="195"/>
      <c r="CA103" s="195"/>
      <c r="CB103" s="195"/>
      <c r="CC103" s="195"/>
      <c r="CD103" s="195"/>
      <c r="CE103" s="195"/>
      <c r="CF103" s="195"/>
      <c r="CG103" s="195"/>
      <c r="CH103" s="195"/>
      <c r="CI103" s="195"/>
      <c r="CJ103" s="195"/>
      <c r="CK103" s="195"/>
      <c r="CL103" s="195"/>
      <c r="CM103" s="195"/>
      <c r="CN103" s="195"/>
      <c r="CO103" s="195"/>
      <c r="CP103" s="195"/>
      <c r="CQ103" s="195"/>
      <c r="CR103" s="195"/>
      <c r="CS103" s="195"/>
      <c r="CT103" s="195"/>
      <c r="CU103" s="195"/>
      <c r="CV103" s="195"/>
      <c r="CW103" s="195"/>
      <c r="CX103" s="195"/>
      <c r="CY103" s="195"/>
      <c r="CZ103" s="195"/>
      <c r="DA103" s="195"/>
      <c r="DB103" s="195"/>
      <c r="DC103" s="195"/>
    </row>
    <row r="104" spans="1:107" ht="6.75" customHeight="1">
      <c r="A104" s="195"/>
      <c r="B104" s="195"/>
      <c r="C104" s="195"/>
      <c r="D104" s="195"/>
      <c r="E104" s="195"/>
      <c r="F104" s="195"/>
      <c r="G104" s="195"/>
      <c r="H104" s="195"/>
      <c r="I104" s="195"/>
      <c r="J104" s="195"/>
      <c r="K104" s="195"/>
      <c r="L104" s="195"/>
      <c r="M104" s="195"/>
      <c r="N104" s="195"/>
      <c r="O104" s="195"/>
      <c r="P104" s="195"/>
      <c r="Q104" s="195"/>
      <c r="R104" s="195"/>
      <c r="S104" s="195"/>
      <c r="T104" s="195"/>
      <c r="U104" s="195"/>
      <c r="V104" s="195"/>
      <c r="W104" s="195"/>
      <c r="X104" s="195"/>
      <c r="Y104" s="195"/>
      <c r="Z104" s="195"/>
      <c r="AA104" s="195"/>
      <c r="AB104" s="195"/>
      <c r="AC104" s="195"/>
      <c r="AD104" s="195"/>
      <c r="AE104" s="195"/>
      <c r="AF104" s="195"/>
      <c r="AG104" s="195"/>
      <c r="AH104" s="195"/>
      <c r="AI104" s="195"/>
      <c r="AJ104" s="195"/>
      <c r="AK104" s="195"/>
      <c r="AL104" s="195"/>
      <c r="AM104" s="195"/>
      <c r="AN104" s="195"/>
      <c r="AO104" s="195"/>
      <c r="AP104" s="195"/>
      <c r="AQ104" s="195"/>
      <c r="AR104" s="195"/>
      <c r="AS104" s="195"/>
      <c r="AT104" s="195"/>
      <c r="AU104" s="195"/>
      <c r="AV104" s="195"/>
      <c r="AW104" s="195"/>
      <c r="AX104" s="195"/>
      <c r="AY104" s="195"/>
      <c r="AZ104" s="195"/>
      <c r="BA104" s="195"/>
      <c r="BB104" s="195"/>
      <c r="BC104" s="195"/>
      <c r="BD104" s="195"/>
      <c r="BE104" s="195"/>
      <c r="BF104" s="195"/>
      <c r="BG104" s="195"/>
      <c r="BH104" s="195"/>
      <c r="BI104" s="195"/>
      <c r="BJ104" s="195"/>
      <c r="BK104" s="195"/>
      <c r="BL104" s="195"/>
      <c r="BM104" s="195"/>
      <c r="BN104" s="195"/>
      <c r="BO104" s="195"/>
      <c r="BP104" s="195"/>
      <c r="BQ104" s="195"/>
      <c r="BR104" s="195"/>
      <c r="BS104" s="195"/>
      <c r="BT104" s="195"/>
      <c r="BU104" s="195"/>
      <c r="BV104" s="195"/>
      <c r="BW104" s="195"/>
      <c r="BX104" s="195"/>
      <c r="BY104" s="195"/>
      <c r="BZ104" s="195"/>
      <c r="CA104" s="195"/>
      <c r="CB104" s="195"/>
      <c r="CC104" s="195"/>
      <c r="CD104" s="195"/>
      <c r="CE104" s="195"/>
      <c r="CF104" s="195"/>
      <c r="CG104" s="195"/>
      <c r="CH104" s="195"/>
      <c r="CI104" s="195"/>
      <c r="CJ104" s="195"/>
      <c r="CK104" s="195"/>
      <c r="CL104" s="195"/>
      <c r="CM104" s="195"/>
      <c r="CN104" s="195"/>
      <c r="CO104" s="195"/>
      <c r="CP104" s="195"/>
      <c r="CQ104" s="195"/>
      <c r="CR104" s="195"/>
      <c r="CS104" s="195"/>
      <c r="CT104" s="195"/>
      <c r="CU104" s="195"/>
      <c r="CV104" s="195"/>
      <c r="CW104" s="195"/>
      <c r="CX104" s="195"/>
      <c r="CY104" s="195"/>
      <c r="CZ104" s="195"/>
      <c r="DA104" s="195"/>
      <c r="DB104" s="195"/>
      <c r="DC104" s="195"/>
    </row>
    <row r="105" spans="1:107" ht="6.75" customHeight="1">
      <c r="A105" s="195"/>
      <c r="B105" s="195"/>
      <c r="C105" s="195"/>
      <c r="D105" s="195"/>
      <c r="E105" s="195"/>
      <c r="F105" s="195"/>
      <c r="G105" s="195"/>
      <c r="H105" s="195"/>
      <c r="I105" s="195"/>
      <c r="J105" s="195"/>
      <c r="K105" s="195"/>
      <c r="L105" s="195"/>
      <c r="M105" s="195"/>
      <c r="N105" s="195"/>
      <c r="O105" s="195"/>
      <c r="P105" s="195"/>
      <c r="Q105" s="195"/>
      <c r="R105" s="195"/>
      <c r="S105" s="195"/>
      <c r="T105" s="195"/>
      <c r="U105" s="195"/>
      <c r="V105" s="195"/>
      <c r="W105" s="195"/>
      <c r="X105" s="195"/>
      <c r="Y105" s="195"/>
      <c r="Z105" s="195"/>
      <c r="AA105" s="195"/>
      <c r="AB105" s="195"/>
      <c r="AC105" s="195"/>
      <c r="AD105" s="195"/>
      <c r="AE105" s="195"/>
      <c r="AF105" s="195"/>
      <c r="AG105" s="195"/>
      <c r="AH105" s="195"/>
      <c r="AI105" s="195"/>
      <c r="AJ105" s="195"/>
      <c r="AK105" s="195"/>
      <c r="AL105" s="195"/>
      <c r="AM105" s="195"/>
      <c r="AN105" s="195"/>
      <c r="AO105" s="195"/>
      <c r="AP105" s="195"/>
      <c r="AQ105" s="195"/>
      <c r="AR105" s="195"/>
      <c r="AS105" s="195"/>
      <c r="AT105" s="195"/>
      <c r="AU105" s="195"/>
      <c r="AV105" s="195"/>
      <c r="AW105" s="195"/>
      <c r="AX105" s="195"/>
      <c r="AY105" s="195"/>
      <c r="AZ105" s="195"/>
      <c r="BA105" s="195"/>
      <c r="BB105" s="195"/>
      <c r="BC105" s="195"/>
      <c r="BD105" s="195"/>
      <c r="BE105" s="195"/>
      <c r="BF105" s="195"/>
      <c r="BG105" s="195"/>
      <c r="BH105" s="195"/>
      <c r="BI105" s="195"/>
      <c r="BJ105" s="195"/>
      <c r="BK105" s="195"/>
      <c r="BL105" s="195"/>
      <c r="BM105" s="195"/>
      <c r="BN105" s="195"/>
      <c r="BO105" s="195"/>
      <c r="BP105" s="195"/>
      <c r="BQ105" s="195"/>
      <c r="BR105" s="195"/>
      <c r="BS105" s="195"/>
      <c r="BT105" s="195"/>
      <c r="BU105" s="195"/>
      <c r="BV105" s="195"/>
      <c r="BW105" s="195"/>
      <c r="BX105" s="195"/>
      <c r="BY105" s="195"/>
      <c r="BZ105" s="195"/>
      <c r="CA105" s="195"/>
      <c r="CB105" s="195"/>
      <c r="CC105" s="195"/>
      <c r="CD105" s="195"/>
      <c r="CE105" s="195"/>
      <c r="CF105" s="195"/>
      <c r="CG105" s="195"/>
      <c r="CH105" s="195"/>
      <c r="CI105" s="195"/>
      <c r="CJ105" s="195"/>
      <c r="CK105" s="195"/>
      <c r="CL105" s="195"/>
      <c r="CM105" s="195"/>
      <c r="CN105" s="195"/>
      <c r="CO105" s="195"/>
      <c r="CP105" s="195"/>
      <c r="CQ105" s="195"/>
      <c r="CR105" s="195"/>
      <c r="CS105" s="195"/>
      <c r="CT105" s="195"/>
      <c r="CU105" s="195"/>
      <c r="CV105" s="195"/>
      <c r="CW105" s="195"/>
      <c r="CX105" s="195"/>
      <c r="CY105" s="195"/>
      <c r="CZ105" s="195"/>
      <c r="DA105" s="195"/>
      <c r="DB105" s="195"/>
      <c r="DC105" s="195"/>
    </row>
    <row r="106" spans="1:107" ht="6.75" customHeight="1">
      <c r="A106" s="195"/>
      <c r="B106" s="195"/>
      <c r="C106" s="195"/>
      <c r="D106" s="195"/>
      <c r="E106" s="195"/>
      <c r="F106" s="195"/>
      <c r="G106" s="195"/>
      <c r="H106" s="195"/>
      <c r="I106" s="195"/>
      <c r="J106" s="195"/>
      <c r="K106" s="195"/>
      <c r="L106" s="195"/>
      <c r="M106" s="195"/>
      <c r="N106" s="195"/>
      <c r="O106" s="195"/>
      <c r="P106" s="195"/>
      <c r="Q106" s="195"/>
      <c r="R106" s="195"/>
      <c r="S106" s="195"/>
      <c r="T106" s="195"/>
      <c r="U106" s="195"/>
      <c r="V106" s="195"/>
      <c r="W106" s="195"/>
      <c r="X106" s="195"/>
      <c r="Y106" s="195"/>
      <c r="Z106" s="195"/>
      <c r="AA106" s="195"/>
      <c r="AB106" s="195"/>
      <c r="AC106" s="195"/>
      <c r="AD106" s="195"/>
      <c r="AE106" s="195"/>
      <c r="AF106" s="195"/>
      <c r="AG106" s="195"/>
      <c r="AH106" s="195"/>
      <c r="AI106" s="195"/>
      <c r="AJ106" s="195"/>
      <c r="AK106" s="195"/>
      <c r="AL106" s="195"/>
      <c r="AM106" s="195"/>
      <c r="AN106" s="195"/>
      <c r="AO106" s="195"/>
      <c r="AP106" s="195"/>
      <c r="AQ106" s="195"/>
      <c r="AR106" s="195"/>
      <c r="AS106" s="195"/>
      <c r="AT106" s="195"/>
      <c r="AU106" s="195"/>
      <c r="AV106" s="195"/>
      <c r="AW106" s="195"/>
      <c r="AX106" s="195"/>
      <c r="AY106" s="195"/>
      <c r="AZ106" s="195"/>
      <c r="BA106" s="195"/>
      <c r="BB106" s="195"/>
      <c r="BC106" s="195"/>
      <c r="BD106" s="195"/>
      <c r="BE106" s="195"/>
      <c r="BF106" s="195"/>
      <c r="BG106" s="195"/>
      <c r="BH106" s="195"/>
      <c r="BI106" s="195"/>
      <c r="BJ106" s="195"/>
      <c r="BK106" s="195"/>
      <c r="BL106" s="195"/>
      <c r="BM106" s="195"/>
      <c r="BN106" s="195"/>
      <c r="BO106" s="195"/>
      <c r="BP106" s="195"/>
      <c r="BQ106" s="195"/>
      <c r="BR106" s="195"/>
      <c r="BS106" s="195"/>
      <c r="BT106" s="195"/>
      <c r="BU106" s="195"/>
      <c r="BV106" s="195"/>
      <c r="BW106" s="195"/>
      <c r="BX106" s="195"/>
      <c r="BY106" s="195"/>
      <c r="BZ106" s="195"/>
      <c r="CA106" s="195"/>
      <c r="CB106" s="195"/>
      <c r="CC106" s="195"/>
      <c r="CD106" s="195"/>
      <c r="CE106" s="195"/>
      <c r="CF106" s="195"/>
      <c r="CG106" s="195"/>
      <c r="CH106" s="195"/>
      <c r="CI106" s="195"/>
      <c r="CJ106" s="195"/>
      <c r="CK106" s="195"/>
      <c r="CL106" s="195"/>
      <c r="CM106" s="195"/>
      <c r="CN106" s="195"/>
      <c r="CO106" s="195"/>
      <c r="CP106" s="195"/>
      <c r="CQ106" s="195"/>
      <c r="CR106" s="195"/>
      <c r="CS106" s="195"/>
      <c r="CT106" s="195"/>
      <c r="CU106" s="195"/>
      <c r="CV106" s="195"/>
      <c r="CW106" s="195"/>
      <c r="CX106" s="195"/>
      <c r="CY106" s="195"/>
      <c r="CZ106" s="195"/>
      <c r="DA106" s="195"/>
      <c r="DB106" s="195"/>
      <c r="DC106" s="195"/>
    </row>
    <row r="107" spans="1:107" ht="6.75" customHeight="1">
      <c r="A107" s="195"/>
      <c r="B107" s="195"/>
      <c r="C107" s="195"/>
      <c r="D107" s="195"/>
      <c r="E107" s="195"/>
      <c r="F107" s="195"/>
      <c r="G107" s="195"/>
      <c r="H107" s="195"/>
      <c r="I107" s="195"/>
      <c r="J107" s="195"/>
      <c r="K107" s="195"/>
      <c r="L107" s="195"/>
      <c r="M107" s="195"/>
      <c r="N107" s="195"/>
      <c r="O107" s="195"/>
      <c r="P107" s="195"/>
      <c r="Q107" s="195"/>
      <c r="R107" s="195"/>
      <c r="S107" s="195"/>
      <c r="T107" s="195"/>
      <c r="U107" s="195"/>
      <c r="V107" s="195"/>
      <c r="W107" s="195"/>
      <c r="X107" s="195"/>
      <c r="Y107" s="195"/>
      <c r="Z107" s="195"/>
      <c r="AA107" s="195"/>
      <c r="AB107" s="195"/>
      <c r="AC107" s="195"/>
      <c r="AD107" s="195"/>
      <c r="AE107" s="195"/>
      <c r="AF107" s="195"/>
      <c r="AG107" s="195"/>
      <c r="AH107" s="195"/>
      <c r="AI107" s="195"/>
      <c r="AJ107" s="195"/>
      <c r="AK107" s="195"/>
      <c r="AL107" s="195"/>
      <c r="AM107" s="195"/>
      <c r="AN107" s="195"/>
      <c r="AO107" s="195"/>
      <c r="AP107" s="195"/>
      <c r="AQ107" s="195"/>
      <c r="AR107" s="195"/>
      <c r="AS107" s="195"/>
      <c r="AT107" s="195"/>
      <c r="AU107" s="195"/>
      <c r="AV107" s="195"/>
      <c r="AW107" s="195"/>
      <c r="AX107" s="195"/>
      <c r="AY107" s="195"/>
      <c r="AZ107" s="195"/>
      <c r="BA107" s="195"/>
      <c r="BB107" s="195"/>
      <c r="BC107" s="195"/>
      <c r="BD107" s="195"/>
      <c r="BE107" s="195"/>
      <c r="BF107" s="195"/>
      <c r="BG107" s="195"/>
      <c r="BH107" s="195"/>
      <c r="BI107" s="195"/>
      <c r="BJ107" s="195"/>
      <c r="BK107" s="195"/>
      <c r="BL107" s="195"/>
      <c r="BM107" s="195"/>
      <c r="BN107" s="195"/>
      <c r="BO107" s="195"/>
      <c r="BP107" s="195"/>
      <c r="BQ107" s="195"/>
      <c r="BR107" s="195"/>
      <c r="BS107" s="195"/>
      <c r="BT107" s="195"/>
      <c r="BU107" s="195"/>
      <c r="BV107" s="195"/>
      <c r="BW107" s="195"/>
      <c r="BX107" s="195"/>
      <c r="BY107" s="195"/>
      <c r="BZ107" s="195"/>
      <c r="CA107" s="195"/>
      <c r="CB107" s="195"/>
      <c r="CC107" s="195"/>
      <c r="CD107" s="195"/>
      <c r="CE107" s="195"/>
      <c r="CF107" s="195"/>
      <c r="CG107" s="195"/>
      <c r="CH107" s="195"/>
      <c r="CI107" s="195"/>
      <c r="CJ107" s="195"/>
      <c r="CK107" s="195"/>
      <c r="CL107" s="195"/>
      <c r="CM107" s="195"/>
      <c r="CN107" s="195"/>
      <c r="CO107" s="195"/>
      <c r="CP107" s="195"/>
      <c r="CQ107" s="195"/>
      <c r="CR107" s="195"/>
      <c r="CS107" s="195"/>
      <c r="CT107" s="195"/>
      <c r="CU107" s="195"/>
      <c r="CV107" s="195"/>
      <c r="CW107" s="195"/>
      <c r="CX107" s="195"/>
      <c r="CY107" s="195"/>
      <c r="CZ107" s="195"/>
      <c r="DA107" s="195"/>
      <c r="DB107" s="195"/>
      <c r="DC107" s="195"/>
    </row>
    <row r="108" spans="1:107" ht="6.75" customHeight="1">
      <c r="A108" s="195"/>
      <c r="B108" s="195"/>
      <c r="C108" s="195"/>
      <c r="D108" s="195"/>
      <c r="E108" s="195"/>
      <c r="F108" s="195"/>
      <c r="G108" s="195"/>
      <c r="H108" s="195"/>
      <c r="I108" s="195"/>
      <c r="J108" s="195"/>
      <c r="K108" s="195"/>
      <c r="L108" s="195"/>
      <c r="M108" s="195"/>
      <c r="N108" s="195"/>
      <c r="O108" s="195"/>
      <c r="P108" s="195"/>
      <c r="Q108" s="195"/>
      <c r="R108" s="195"/>
      <c r="S108" s="195"/>
      <c r="T108" s="195"/>
      <c r="U108" s="195"/>
      <c r="V108" s="195"/>
      <c r="W108" s="195"/>
      <c r="X108" s="195"/>
      <c r="Y108" s="195"/>
      <c r="Z108" s="195"/>
      <c r="AA108" s="195"/>
      <c r="AB108" s="195"/>
      <c r="AC108" s="195"/>
      <c r="AD108" s="195"/>
      <c r="AE108" s="195"/>
      <c r="AF108" s="195"/>
      <c r="AG108" s="195"/>
      <c r="AH108" s="195"/>
      <c r="AI108" s="195"/>
      <c r="AJ108" s="195"/>
      <c r="AK108" s="195"/>
      <c r="AL108" s="195"/>
      <c r="AM108" s="195"/>
      <c r="AN108" s="195"/>
      <c r="AO108" s="195"/>
      <c r="AP108" s="195"/>
      <c r="AQ108" s="195"/>
      <c r="AR108" s="195"/>
      <c r="AS108" s="195"/>
      <c r="AT108" s="195"/>
      <c r="AU108" s="195"/>
      <c r="AV108" s="195"/>
      <c r="AW108" s="195"/>
      <c r="AX108" s="195"/>
      <c r="AY108" s="195"/>
      <c r="AZ108" s="195"/>
      <c r="BA108" s="195"/>
      <c r="BB108" s="195"/>
      <c r="BC108" s="195"/>
      <c r="BD108" s="195"/>
      <c r="BE108" s="195"/>
      <c r="BF108" s="195"/>
      <c r="BG108" s="195"/>
      <c r="BH108" s="195"/>
      <c r="BI108" s="195"/>
      <c r="BJ108" s="195"/>
      <c r="BK108" s="195"/>
      <c r="BL108" s="195"/>
      <c r="BM108" s="195"/>
      <c r="BN108" s="195"/>
      <c r="BO108" s="195"/>
      <c r="BP108" s="195"/>
      <c r="BQ108" s="195"/>
      <c r="BR108" s="195"/>
      <c r="BS108" s="195"/>
      <c r="BT108" s="195"/>
      <c r="BU108" s="195"/>
      <c r="BV108" s="195"/>
      <c r="BW108" s="195"/>
      <c r="BX108" s="195"/>
      <c r="BY108" s="195"/>
      <c r="BZ108" s="195"/>
      <c r="CA108" s="195"/>
      <c r="CB108" s="195"/>
      <c r="CC108" s="195"/>
      <c r="CD108" s="195"/>
      <c r="CE108" s="195"/>
      <c r="CF108" s="195"/>
      <c r="CG108" s="195"/>
      <c r="CH108" s="195"/>
      <c r="CI108" s="195"/>
      <c r="CJ108" s="195"/>
      <c r="CK108" s="195"/>
      <c r="CL108" s="195"/>
      <c r="CM108" s="195"/>
      <c r="CN108" s="195"/>
      <c r="CO108" s="195"/>
      <c r="CP108" s="195"/>
      <c r="CQ108" s="195"/>
      <c r="CR108" s="195"/>
      <c r="CS108" s="195"/>
      <c r="CT108" s="195"/>
      <c r="CU108" s="195"/>
      <c r="CV108" s="195"/>
      <c r="CW108" s="195"/>
      <c r="CX108" s="195"/>
      <c r="CY108" s="195"/>
      <c r="CZ108" s="195"/>
      <c r="DA108" s="195"/>
      <c r="DB108" s="195"/>
      <c r="DC108" s="195"/>
    </row>
    <row r="109" spans="1:107" ht="6.75" customHeight="1">
      <c r="A109" s="195"/>
      <c r="B109" s="195"/>
      <c r="C109" s="195"/>
      <c r="D109" s="195"/>
      <c r="E109" s="195"/>
      <c r="F109" s="195"/>
      <c r="G109" s="195"/>
      <c r="H109" s="195"/>
      <c r="I109" s="195"/>
      <c r="J109" s="195"/>
      <c r="K109" s="195"/>
      <c r="L109" s="195"/>
      <c r="M109" s="195"/>
      <c r="N109" s="195"/>
      <c r="O109" s="195"/>
      <c r="P109" s="195"/>
      <c r="Q109" s="195"/>
      <c r="R109" s="195"/>
      <c r="S109" s="195"/>
      <c r="T109" s="195"/>
      <c r="U109" s="195"/>
      <c r="V109" s="195"/>
      <c r="W109" s="195"/>
      <c r="X109" s="195"/>
      <c r="Y109" s="195"/>
      <c r="Z109" s="195"/>
      <c r="AA109" s="195"/>
      <c r="AB109" s="195"/>
      <c r="AC109" s="195"/>
      <c r="AD109" s="195"/>
      <c r="AE109" s="195"/>
      <c r="AF109" s="195"/>
      <c r="AG109" s="195"/>
      <c r="AH109" s="195"/>
      <c r="AI109" s="195"/>
      <c r="AJ109" s="195"/>
      <c r="AK109" s="195"/>
      <c r="AL109" s="195"/>
      <c r="AM109" s="195"/>
      <c r="AN109" s="195"/>
      <c r="AO109" s="195"/>
      <c r="AP109" s="195"/>
      <c r="AQ109" s="195"/>
      <c r="AR109" s="195"/>
      <c r="AS109" s="195"/>
      <c r="AT109" s="195"/>
      <c r="AU109" s="195"/>
      <c r="AV109" s="195"/>
      <c r="AW109" s="195"/>
      <c r="AX109" s="195"/>
      <c r="AY109" s="195"/>
      <c r="AZ109" s="195"/>
      <c r="BA109" s="195"/>
      <c r="BB109" s="195"/>
      <c r="BC109" s="195"/>
      <c r="BD109" s="195"/>
      <c r="BE109" s="195"/>
      <c r="BF109" s="195"/>
      <c r="BG109" s="195"/>
      <c r="BH109" s="195"/>
      <c r="BI109" s="195"/>
      <c r="BJ109" s="195"/>
      <c r="BK109" s="195"/>
      <c r="BL109" s="195"/>
      <c r="BM109" s="195"/>
      <c r="BN109" s="195"/>
      <c r="BO109" s="195"/>
      <c r="BP109" s="195"/>
      <c r="BQ109" s="195"/>
      <c r="BR109" s="195"/>
      <c r="BS109" s="195"/>
      <c r="BT109" s="195"/>
      <c r="BU109" s="195"/>
      <c r="BV109" s="195"/>
      <c r="BW109" s="195"/>
      <c r="BX109" s="195"/>
      <c r="BY109" s="195"/>
      <c r="BZ109" s="195"/>
      <c r="CA109" s="195"/>
      <c r="CB109" s="195"/>
      <c r="CC109" s="195"/>
      <c r="CD109" s="195"/>
      <c r="CE109" s="195"/>
      <c r="CF109" s="195"/>
      <c r="CG109" s="195"/>
      <c r="CH109" s="195"/>
      <c r="CI109" s="195"/>
      <c r="CJ109" s="195"/>
      <c r="CK109" s="195"/>
      <c r="CL109" s="195"/>
      <c r="CM109" s="195"/>
      <c r="CN109" s="195"/>
      <c r="CO109" s="195"/>
      <c r="CP109" s="195"/>
      <c r="CQ109" s="195"/>
      <c r="CR109" s="195"/>
      <c r="CS109" s="195"/>
      <c r="CT109" s="195"/>
      <c r="CU109" s="195"/>
      <c r="CV109" s="195"/>
      <c r="CW109" s="195"/>
      <c r="CX109" s="195"/>
      <c r="CY109" s="195"/>
      <c r="CZ109" s="195"/>
      <c r="DA109" s="195"/>
      <c r="DB109" s="195"/>
      <c r="DC109" s="195"/>
    </row>
    <row r="110" spans="1:107" ht="6.75" customHeight="1">
      <c r="A110" s="195"/>
      <c r="B110" s="195"/>
      <c r="C110" s="195"/>
      <c r="D110" s="195"/>
      <c r="E110" s="195"/>
      <c r="F110" s="195"/>
      <c r="G110" s="195"/>
      <c r="H110" s="195"/>
      <c r="I110" s="195"/>
      <c r="J110" s="195"/>
      <c r="K110" s="195"/>
      <c r="L110" s="195"/>
      <c r="M110" s="195"/>
      <c r="N110" s="195"/>
      <c r="O110" s="195"/>
      <c r="P110" s="195"/>
      <c r="Q110" s="195"/>
      <c r="R110" s="195"/>
      <c r="S110" s="195"/>
      <c r="T110" s="195"/>
      <c r="U110" s="195"/>
      <c r="V110" s="195"/>
      <c r="W110" s="195"/>
      <c r="X110" s="195"/>
      <c r="Y110" s="195"/>
      <c r="Z110" s="195"/>
      <c r="AA110" s="195"/>
      <c r="AB110" s="195"/>
      <c r="AC110" s="195"/>
      <c r="AD110" s="195"/>
      <c r="AE110" s="195"/>
      <c r="AF110" s="195"/>
      <c r="AG110" s="195"/>
      <c r="AH110" s="195"/>
      <c r="AI110" s="195"/>
      <c r="AJ110" s="195"/>
      <c r="AK110" s="195"/>
      <c r="AL110" s="195"/>
      <c r="AM110" s="195"/>
      <c r="AN110" s="195"/>
      <c r="AO110" s="195"/>
      <c r="AP110" s="195"/>
      <c r="AQ110" s="195"/>
      <c r="AR110" s="195"/>
      <c r="AS110" s="195"/>
      <c r="AT110" s="195"/>
      <c r="AU110" s="195"/>
      <c r="AV110" s="195"/>
      <c r="AW110" s="195"/>
      <c r="AX110" s="195"/>
      <c r="AY110" s="195"/>
      <c r="AZ110" s="195"/>
      <c r="BA110" s="195"/>
      <c r="BB110" s="195"/>
      <c r="BC110" s="195"/>
      <c r="BD110" s="195"/>
      <c r="BE110" s="195"/>
      <c r="BF110" s="195"/>
      <c r="BG110" s="195"/>
      <c r="BH110" s="195"/>
      <c r="BI110" s="195"/>
      <c r="BJ110" s="195"/>
      <c r="BK110" s="195"/>
      <c r="BL110" s="195"/>
      <c r="BM110" s="195"/>
      <c r="BN110" s="195"/>
      <c r="BO110" s="195"/>
      <c r="BP110" s="195"/>
      <c r="BQ110" s="195"/>
      <c r="BR110" s="195"/>
      <c r="BS110" s="195"/>
      <c r="BT110" s="195"/>
      <c r="BU110" s="195"/>
      <c r="BV110" s="195"/>
      <c r="BW110" s="195"/>
      <c r="BX110" s="195"/>
      <c r="BY110" s="195"/>
      <c r="BZ110" s="195"/>
      <c r="CA110" s="195"/>
      <c r="CB110" s="195"/>
      <c r="CC110" s="195"/>
      <c r="CD110" s="195"/>
      <c r="CE110" s="195"/>
      <c r="CF110" s="195"/>
      <c r="CG110" s="195"/>
      <c r="CH110" s="195"/>
      <c r="CI110" s="195"/>
      <c r="CJ110" s="195"/>
      <c r="CK110" s="195"/>
      <c r="CL110" s="195"/>
      <c r="CM110" s="195"/>
      <c r="CN110" s="195"/>
      <c r="CO110" s="195"/>
      <c r="CP110" s="195"/>
      <c r="CQ110" s="195"/>
      <c r="CR110" s="195"/>
      <c r="CS110" s="195"/>
      <c r="CT110" s="195"/>
      <c r="CU110" s="195"/>
      <c r="CV110" s="195"/>
      <c r="CW110" s="195"/>
      <c r="CX110" s="195"/>
      <c r="CY110" s="195"/>
      <c r="CZ110" s="195"/>
      <c r="DA110" s="195"/>
      <c r="DB110" s="195"/>
      <c r="DC110" s="195"/>
    </row>
    <row r="111" spans="1:107" ht="6.75" customHeight="1">
      <c r="A111" s="195"/>
      <c r="B111" s="195"/>
      <c r="C111" s="195"/>
      <c r="D111" s="195"/>
      <c r="E111" s="195"/>
      <c r="F111" s="195"/>
      <c r="G111" s="195"/>
      <c r="H111" s="195"/>
      <c r="I111" s="195"/>
      <c r="J111" s="195"/>
      <c r="K111" s="195"/>
      <c r="L111" s="195"/>
      <c r="M111" s="195"/>
      <c r="N111" s="195"/>
      <c r="O111" s="195"/>
      <c r="P111" s="195"/>
      <c r="Q111" s="195"/>
      <c r="R111" s="195"/>
      <c r="S111" s="195"/>
      <c r="T111" s="195"/>
      <c r="U111" s="195"/>
      <c r="V111" s="195"/>
      <c r="W111" s="195"/>
      <c r="X111" s="195"/>
      <c r="Y111" s="195"/>
      <c r="Z111" s="195"/>
      <c r="AA111" s="195"/>
      <c r="AB111" s="195"/>
      <c r="AC111" s="195"/>
      <c r="AD111" s="195"/>
      <c r="AE111" s="195"/>
      <c r="AF111" s="195"/>
      <c r="AG111" s="195"/>
      <c r="AH111" s="195"/>
      <c r="AI111" s="195"/>
      <c r="AJ111" s="195"/>
      <c r="AK111" s="195"/>
      <c r="AL111" s="195"/>
      <c r="AM111" s="195"/>
      <c r="AN111" s="195"/>
      <c r="AO111" s="195"/>
      <c r="AP111" s="195"/>
      <c r="AQ111" s="195"/>
      <c r="AR111" s="195"/>
      <c r="AS111" s="195"/>
      <c r="AT111" s="195"/>
      <c r="AU111" s="195"/>
      <c r="AV111" s="195"/>
      <c r="AW111" s="195"/>
      <c r="AX111" s="195"/>
      <c r="AY111" s="195"/>
      <c r="AZ111" s="195"/>
      <c r="BA111" s="195"/>
      <c r="BB111" s="195"/>
      <c r="BC111" s="195"/>
      <c r="BD111" s="195"/>
      <c r="BE111" s="195"/>
      <c r="BF111" s="195"/>
      <c r="BG111" s="195"/>
      <c r="BH111" s="195"/>
      <c r="BI111" s="195"/>
      <c r="BJ111" s="195"/>
      <c r="BK111" s="195"/>
      <c r="BL111" s="195"/>
      <c r="BM111" s="195"/>
      <c r="BN111" s="195"/>
      <c r="BO111" s="195"/>
      <c r="BP111" s="195"/>
      <c r="BQ111" s="195"/>
      <c r="BR111" s="195"/>
      <c r="BS111" s="195"/>
      <c r="BT111" s="195"/>
      <c r="BU111" s="195"/>
      <c r="BV111" s="195"/>
      <c r="BW111" s="195"/>
      <c r="BX111" s="195"/>
      <c r="BY111" s="195"/>
      <c r="BZ111" s="195"/>
      <c r="CA111" s="195"/>
      <c r="CB111" s="195"/>
      <c r="CC111" s="195"/>
      <c r="CD111" s="195"/>
      <c r="CE111" s="195"/>
      <c r="CF111" s="195"/>
      <c r="CG111" s="195"/>
      <c r="CH111" s="195"/>
      <c r="CI111" s="195"/>
      <c r="CJ111" s="195"/>
      <c r="CK111" s="195"/>
      <c r="CL111" s="195"/>
      <c r="CM111" s="195"/>
      <c r="CN111" s="195"/>
      <c r="CO111" s="195"/>
      <c r="CP111" s="195"/>
      <c r="CQ111" s="195"/>
      <c r="CR111" s="195"/>
      <c r="CS111" s="195"/>
      <c r="CT111" s="195"/>
      <c r="CU111" s="195"/>
      <c r="CV111" s="195"/>
      <c r="CW111" s="195"/>
      <c r="CX111" s="195"/>
      <c r="CY111" s="195"/>
      <c r="CZ111" s="195"/>
      <c r="DA111" s="195"/>
      <c r="DB111" s="195"/>
      <c r="DC111" s="195"/>
    </row>
    <row r="112" spans="1:107" ht="6.75" customHeight="1">
      <c r="A112" s="195"/>
      <c r="B112" s="195"/>
      <c r="C112" s="195"/>
      <c r="D112" s="195"/>
      <c r="E112" s="195"/>
      <c r="F112" s="195"/>
      <c r="G112" s="195"/>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5"/>
      <c r="AY112" s="195"/>
      <c r="AZ112" s="195"/>
      <c r="BA112" s="195"/>
      <c r="BB112" s="195"/>
      <c r="BC112" s="195"/>
      <c r="BD112" s="195"/>
      <c r="BE112" s="195"/>
      <c r="BF112" s="195"/>
      <c r="BG112" s="195"/>
      <c r="BH112" s="195"/>
      <c r="BI112" s="195"/>
      <c r="BJ112" s="195"/>
      <c r="BK112" s="195"/>
      <c r="BL112" s="195"/>
      <c r="BM112" s="195"/>
      <c r="BN112" s="195"/>
      <c r="BO112" s="195"/>
      <c r="BP112" s="195"/>
      <c r="BQ112" s="195"/>
      <c r="BR112" s="195"/>
      <c r="BS112" s="195"/>
      <c r="BT112" s="195"/>
      <c r="BU112" s="195"/>
      <c r="BV112" s="195"/>
      <c r="BW112" s="195"/>
      <c r="BX112" s="195"/>
      <c r="BY112" s="195"/>
      <c r="BZ112" s="195"/>
      <c r="CA112" s="195"/>
      <c r="CB112" s="195"/>
      <c r="CC112" s="195"/>
      <c r="CD112" s="195"/>
      <c r="CE112" s="195"/>
      <c r="CF112" s="195"/>
      <c r="CG112" s="195"/>
      <c r="CH112" s="195"/>
      <c r="CI112" s="195"/>
      <c r="CJ112" s="195"/>
      <c r="CK112" s="195"/>
      <c r="CL112" s="195"/>
      <c r="CM112" s="195"/>
      <c r="CN112" s="195"/>
      <c r="CO112" s="195"/>
      <c r="CP112" s="195"/>
      <c r="CQ112" s="195"/>
      <c r="CR112" s="195"/>
      <c r="CS112" s="195"/>
      <c r="CT112" s="195"/>
      <c r="CU112" s="195"/>
      <c r="CV112" s="195"/>
      <c r="CW112" s="195"/>
      <c r="CX112" s="195"/>
      <c r="CY112" s="195"/>
      <c r="CZ112" s="195"/>
      <c r="DA112" s="195"/>
      <c r="DB112" s="195"/>
      <c r="DC112" s="195"/>
    </row>
    <row r="113" spans="1:107" ht="6.75" customHeight="1">
      <c r="A113" s="195"/>
      <c r="B113" s="195"/>
      <c r="C113" s="195"/>
      <c r="D113" s="195"/>
      <c r="E113" s="195"/>
      <c r="F113" s="195"/>
      <c r="G113" s="195"/>
      <c r="H113" s="195"/>
      <c r="I113" s="195"/>
      <c r="J113" s="195"/>
      <c r="K113" s="195"/>
      <c r="L113" s="195"/>
      <c r="M113" s="195"/>
      <c r="N113" s="195"/>
      <c r="O113" s="195"/>
      <c r="P113" s="195"/>
      <c r="Q113" s="195"/>
      <c r="R113" s="195"/>
      <c r="S113" s="195"/>
      <c r="T113" s="195"/>
      <c r="U113" s="195"/>
      <c r="V113" s="195"/>
      <c r="W113" s="195"/>
      <c r="X113" s="195"/>
      <c r="Y113" s="195"/>
      <c r="Z113" s="195"/>
      <c r="AA113" s="195"/>
      <c r="AB113" s="195"/>
      <c r="AC113" s="195"/>
      <c r="AD113" s="195"/>
      <c r="AE113" s="195"/>
      <c r="AF113" s="195"/>
      <c r="AG113" s="195"/>
      <c r="AH113" s="195"/>
      <c r="AI113" s="195"/>
      <c r="AJ113" s="195"/>
      <c r="AK113" s="195"/>
      <c r="AL113" s="195"/>
      <c r="AM113" s="195"/>
      <c r="AN113" s="195"/>
      <c r="AO113" s="195"/>
      <c r="AP113" s="195"/>
      <c r="AQ113" s="195"/>
      <c r="AR113" s="195"/>
      <c r="AS113" s="195"/>
      <c r="AT113" s="195"/>
      <c r="AU113" s="195"/>
      <c r="AV113" s="195"/>
      <c r="AW113" s="195"/>
      <c r="AX113" s="195"/>
      <c r="AY113" s="195"/>
      <c r="AZ113" s="195"/>
      <c r="BA113" s="195"/>
      <c r="BB113" s="195"/>
      <c r="BC113" s="195"/>
      <c r="BD113" s="195"/>
      <c r="BE113" s="195"/>
      <c r="BF113" s="195"/>
      <c r="BG113" s="195"/>
      <c r="BH113" s="195"/>
      <c r="BI113" s="195"/>
      <c r="BJ113" s="195"/>
      <c r="BK113" s="195"/>
      <c r="BL113" s="195"/>
      <c r="BM113" s="195"/>
      <c r="BN113" s="195"/>
      <c r="BO113" s="195"/>
      <c r="BP113" s="195"/>
      <c r="BQ113" s="195"/>
      <c r="BR113" s="195"/>
      <c r="BS113" s="195"/>
      <c r="BT113" s="195"/>
      <c r="BU113" s="195"/>
      <c r="BV113" s="195"/>
      <c r="BW113" s="195"/>
      <c r="BX113" s="195"/>
      <c r="BY113" s="195"/>
      <c r="BZ113" s="195"/>
      <c r="CA113" s="195"/>
      <c r="CB113" s="195"/>
      <c r="CC113" s="195"/>
      <c r="CD113" s="195"/>
      <c r="CE113" s="195"/>
      <c r="CF113" s="195"/>
      <c r="CG113" s="195"/>
      <c r="CH113" s="195"/>
      <c r="CI113" s="195"/>
      <c r="CJ113" s="195"/>
      <c r="CK113" s="195"/>
      <c r="CL113" s="195"/>
      <c r="CM113" s="195"/>
      <c r="CN113" s="195"/>
      <c r="CO113" s="195"/>
      <c r="CP113" s="195"/>
      <c r="CQ113" s="195"/>
      <c r="CR113" s="195"/>
      <c r="CS113" s="195"/>
      <c r="CT113" s="195"/>
      <c r="CU113" s="195"/>
      <c r="CV113" s="195"/>
      <c r="CW113" s="195"/>
      <c r="CX113" s="195"/>
      <c r="CY113" s="195"/>
      <c r="CZ113" s="195"/>
      <c r="DA113" s="195"/>
      <c r="DB113" s="195"/>
      <c r="DC113" s="195"/>
    </row>
    <row r="114" spans="1:107" ht="6.75" customHeight="1">
      <c r="A114" s="195"/>
      <c r="B114" s="195"/>
      <c r="C114" s="195"/>
      <c r="D114" s="195"/>
      <c r="E114" s="195"/>
      <c r="F114" s="195"/>
      <c r="G114" s="195"/>
      <c r="H114" s="195"/>
      <c r="I114" s="195"/>
      <c r="J114" s="195"/>
      <c r="K114" s="195"/>
      <c r="L114" s="195"/>
      <c r="M114" s="195"/>
      <c r="N114" s="195"/>
      <c r="O114" s="195"/>
      <c r="P114" s="195"/>
      <c r="Q114" s="195"/>
      <c r="R114" s="195"/>
      <c r="S114" s="195"/>
      <c r="T114" s="195"/>
      <c r="U114" s="195"/>
      <c r="V114" s="195"/>
      <c r="W114" s="195"/>
      <c r="X114" s="195"/>
      <c r="Y114" s="195"/>
      <c r="Z114" s="195"/>
      <c r="AA114" s="195"/>
      <c r="AB114" s="195"/>
      <c r="AC114" s="195"/>
      <c r="AD114" s="195"/>
      <c r="AE114" s="195"/>
      <c r="AF114" s="195"/>
      <c r="AG114" s="195"/>
      <c r="AH114" s="195"/>
      <c r="AI114" s="195"/>
      <c r="AJ114" s="195"/>
      <c r="AK114" s="195"/>
      <c r="AL114" s="195"/>
      <c r="AM114" s="195"/>
      <c r="AN114" s="195"/>
      <c r="AO114" s="195"/>
      <c r="AP114" s="195"/>
      <c r="AQ114" s="195"/>
      <c r="AR114" s="195"/>
      <c r="AS114" s="195"/>
      <c r="AT114" s="195"/>
      <c r="AU114" s="195"/>
      <c r="AV114" s="195"/>
      <c r="AW114" s="195"/>
      <c r="AX114" s="195"/>
      <c r="AY114" s="195"/>
      <c r="AZ114" s="195"/>
      <c r="BA114" s="195"/>
      <c r="BB114" s="195"/>
      <c r="BC114" s="195"/>
      <c r="BD114" s="195"/>
      <c r="BE114" s="195"/>
      <c r="BF114" s="195"/>
      <c r="BG114" s="195"/>
      <c r="BH114" s="195"/>
      <c r="BI114" s="195"/>
      <c r="BJ114" s="195"/>
      <c r="BK114" s="195"/>
      <c r="BL114" s="195"/>
      <c r="BM114" s="195"/>
      <c r="BN114" s="195"/>
      <c r="BO114" s="195"/>
      <c r="BP114" s="195"/>
      <c r="BQ114" s="195"/>
      <c r="BR114" s="195"/>
      <c r="BS114" s="195"/>
      <c r="BT114" s="195"/>
      <c r="BU114" s="195"/>
      <c r="BV114" s="195"/>
      <c r="BW114" s="195"/>
      <c r="BX114" s="195"/>
      <c r="BY114" s="195"/>
      <c r="BZ114" s="195"/>
      <c r="CA114" s="195"/>
      <c r="CB114" s="195"/>
      <c r="CC114" s="195"/>
      <c r="CD114" s="195"/>
      <c r="CE114" s="195"/>
      <c r="CF114" s="195"/>
      <c r="CG114" s="195"/>
      <c r="CH114" s="195"/>
      <c r="CI114" s="195"/>
      <c r="CJ114" s="195"/>
      <c r="CK114" s="195"/>
      <c r="CL114" s="195"/>
      <c r="CM114" s="195"/>
      <c r="CN114" s="195"/>
      <c r="CO114" s="195"/>
      <c r="CP114" s="195"/>
      <c r="CQ114" s="195"/>
      <c r="CR114" s="195"/>
      <c r="CS114" s="195"/>
      <c r="CT114" s="195"/>
      <c r="CU114" s="195"/>
      <c r="CV114" s="195"/>
      <c r="CW114" s="195"/>
      <c r="CX114" s="195"/>
      <c r="CY114" s="195"/>
      <c r="CZ114" s="195"/>
      <c r="DA114" s="195"/>
      <c r="DB114" s="195"/>
      <c r="DC114" s="195"/>
    </row>
    <row r="115" spans="1:107" ht="6.75" customHeight="1">
      <c r="A115" s="195"/>
      <c r="B115" s="195"/>
      <c r="C115" s="195"/>
      <c r="D115" s="195"/>
      <c r="E115" s="195"/>
      <c r="F115" s="195"/>
      <c r="G115" s="195"/>
      <c r="H115" s="195"/>
      <c r="I115" s="195"/>
      <c r="J115" s="195"/>
      <c r="K115" s="195"/>
      <c r="L115" s="195"/>
      <c r="M115" s="195"/>
      <c r="N115" s="195"/>
      <c r="O115" s="195"/>
      <c r="P115" s="195"/>
      <c r="Q115" s="195"/>
      <c r="R115" s="195"/>
      <c r="S115" s="195"/>
      <c r="T115" s="195"/>
      <c r="U115" s="195"/>
      <c r="V115" s="195"/>
      <c r="W115" s="195"/>
      <c r="X115" s="195"/>
      <c r="Y115" s="195"/>
      <c r="Z115" s="195"/>
      <c r="AA115" s="195"/>
      <c r="AB115" s="195"/>
      <c r="AC115" s="195"/>
      <c r="AD115" s="195"/>
      <c r="AE115" s="195"/>
      <c r="AF115" s="195"/>
      <c r="AG115" s="195"/>
      <c r="AH115" s="195"/>
      <c r="AI115" s="195"/>
      <c r="AJ115" s="195"/>
      <c r="AK115" s="195"/>
      <c r="AL115" s="195"/>
      <c r="AM115" s="195"/>
      <c r="AN115" s="195"/>
      <c r="AO115" s="195"/>
      <c r="AP115" s="195"/>
      <c r="AQ115" s="195"/>
      <c r="AR115" s="195"/>
      <c r="AS115" s="195"/>
      <c r="AT115" s="195"/>
      <c r="AU115" s="195"/>
      <c r="AV115" s="195"/>
      <c r="AW115" s="195"/>
      <c r="AX115" s="195"/>
      <c r="AY115" s="195"/>
      <c r="AZ115" s="195"/>
      <c r="BA115" s="195"/>
      <c r="BB115" s="195"/>
      <c r="BC115" s="195"/>
      <c r="BD115" s="195"/>
      <c r="BE115" s="195"/>
      <c r="BF115" s="195"/>
      <c r="BG115" s="195"/>
      <c r="BH115" s="195"/>
      <c r="BI115" s="195"/>
      <c r="BJ115" s="195"/>
      <c r="BK115" s="195"/>
      <c r="BL115" s="195"/>
      <c r="BM115" s="195"/>
      <c r="BN115" s="195"/>
      <c r="BO115" s="195"/>
      <c r="BP115" s="195"/>
      <c r="BQ115" s="195"/>
      <c r="BR115" s="195"/>
      <c r="BS115" s="195"/>
      <c r="BT115" s="195"/>
      <c r="BU115" s="195"/>
      <c r="BV115" s="195"/>
      <c r="BW115" s="195"/>
      <c r="BX115" s="195"/>
      <c r="BY115" s="195"/>
      <c r="BZ115" s="195"/>
      <c r="CA115" s="195"/>
      <c r="CB115" s="195"/>
      <c r="CC115" s="195"/>
      <c r="CD115" s="195"/>
      <c r="CE115" s="195"/>
      <c r="CF115" s="195"/>
      <c r="CG115" s="195"/>
      <c r="CH115" s="195"/>
      <c r="CI115" s="195"/>
      <c r="CJ115" s="195"/>
      <c r="CK115" s="195"/>
      <c r="CL115" s="195"/>
      <c r="CM115" s="195"/>
      <c r="CN115" s="195"/>
      <c r="CO115" s="195"/>
      <c r="CP115" s="195"/>
      <c r="CQ115" s="195"/>
      <c r="CR115" s="195"/>
      <c r="CS115" s="195"/>
      <c r="CT115" s="195"/>
      <c r="CU115" s="195"/>
      <c r="CV115" s="195"/>
      <c r="CW115" s="195"/>
      <c r="CX115" s="195"/>
      <c r="CY115" s="195"/>
      <c r="CZ115" s="195"/>
      <c r="DA115" s="195"/>
      <c r="DB115" s="195"/>
      <c r="DC115" s="195"/>
    </row>
    <row r="116" spans="1:107" ht="6.75" customHeight="1">
      <c r="A116" s="195"/>
      <c r="B116" s="195"/>
      <c r="C116" s="195"/>
      <c r="D116" s="195"/>
      <c r="E116" s="195"/>
      <c r="F116" s="195"/>
      <c r="G116" s="195"/>
      <c r="H116" s="195"/>
      <c r="I116" s="195"/>
      <c r="J116" s="195"/>
      <c r="K116" s="195"/>
      <c r="L116" s="195"/>
      <c r="M116" s="195"/>
      <c r="N116" s="195"/>
      <c r="O116" s="195"/>
      <c r="P116" s="195"/>
      <c r="Q116" s="195"/>
      <c r="R116" s="195"/>
      <c r="S116" s="195"/>
      <c r="T116" s="195"/>
      <c r="U116" s="195"/>
      <c r="V116" s="195"/>
      <c r="W116" s="195"/>
      <c r="X116" s="195"/>
      <c r="Y116" s="195"/>
      <c r="Z116" s="195"/>
      <c r="AA116" s="195"/>
      <c r="AB116" s="195"/>
      <c r="AC116" s="195"/>
      <c r="AD116" s="195"/>
      <c r="AE116" s="195"/>
      <c r="AF116" s="195"/>
      <c r="AG116" s="195"/>
      <c r="AH116" s="195"/>
      <c r="AI116" s="195"/>
      <c r="AJ116" s="195"/>
      <c r="AK116" s="195"/>
      <c r="AL116" s="195"/>
      <c r="AM116" s="195"/>
      <c r="AN116" s="195"/>
      <c r="AO116" s="195"/>
      <c r="AP116" s="195"/>
      <c r="AQ116" s="195"/>
      <c r="AR116" s="195"/>
      <c r="AS116" s="195"/>
      <c r="AT116" s="195"/>
      <c r="AU116" s="195"/>
      <c r="AV116" s="195"/>
      <c r="AW116" s="195"/>
      <c r="AX116" s="195"/>
      <c r="AY116" s="195"/>
      <c r="AZ116" s="195"/>
      <c r="BA116" s="195"/>
      <c r="BB116" s="195"/>
      <c r="BC116" s="195"/>
      <c r="BD116" s="195"/>
      <c r="BE116" s="195"/>
      <c r="BF116" s="195"/>
      <c r="BG116" s="195"/>
      <c r="BH116" s="195"/>
      <c r="BI116" s="195"/>
      <c r="BJ116" s="195"/>
      <c r="BK116" s="195"/>
      <c r="BL116" s="195"/>
      <c r="BM116" s="195"/>
      <c r="BN116" s="195"/>
      <c r="BO116" s="195"/>
      <c r="BP116" s="195"/>
      <c r="BQ116" s="195"/>
      <c r="BR116" s="195"/>
      <c r="BS116" s="195"/>
      <c r="BT116" s="195"/>
      <c r="BU116" s="195"/>
      <c r="BV116" s="195"/>
      <c r="BW116" s="195"/>
      <c r="BX116" s="195"/>
      <c r="BY116" s="195"/>
      <c r="BZ116" s="195"/>
      <c r="CA116" s="195"/>
      <c r="CB116" s="195"/>
      <c r="CC116" s="195"/>
      <c r="CD116" s="195"/>
      <c r="CE116" s="195"/>
      <c r="CF116" s="195"/>
      <c r="CG116" s="195"/>
      <c r="CH116" s="195"/>
      <c r="CI116" s="195"/>
      <c r="CJ116" s="195"/>
      <c r="CK116" s="195"/>
      <c r="CL116" s="195"/>
      <c r="CM116" s="195"/>
      <c r="CN116" s="195"/>
      <c r="CO116" s="195"/>
      <c r="CP116" s="195"/>
      <c r="CQ116" s="195"/>
      <c r="CR116" s="195"/>
      <c r="CS116" s="195"/>
      <c r="CT116" s="195"/>
      <c r="CU116" s="195"/>
      <c r="CV116" s="195"/>
      <c r="CW116" s="195"/>
      <c r="CX116" s="195"/>
      <c r="CY116" s="195"/>
      <c r="CZ116" s="195"/>
      <c r="DA116" s="195"/>
      <c r="DB116" s="195"/>
      <c r="DC116" s="195"/>
    </row>
    <row r="117" spans="1:107" ht="6.75" customHeight="1">
      <c r="A117" s="195"/>
      <c r="B117" s="195"/>
      <c r="C117" s="195"/>
      <c r="D117" s="195"/>
      <c r="E117" s="195"/>
      <c r="F117" s="195"/>
      <c r="G117" s="195"/>
      <c r="H117" s="195"/>
      <c r="I117" s="195"/>
      <c r="J117" s="195"/>
      <c r="K117" s="195"/>
      <c r="L117" s="195"/>
      <c r="M117" s="195"/>
      <c r="N117" s="195"/>
      <c r="O117" s="195"/>
      <c r="P117" s="195"/>
      <c r="Q117" s="195"/>
      <c r="R117" s="195"/>
      <c r="S117" s="195"/>
      <c r="T117" s="195"/>
      <c r="U117" s="195"/>
      <c r="V117" s="195"/>
      <c r="W117" s="195"/>
      <c r="X117" s="195"/>
      <c r="Y117" s="195"/>
      <c r="Z117" s="195"/>
      <c r="AA117" s="195"/>
      <c r="AB117" s="195"/>
      <c r="AC117" s="195"/>
      <c r="AD117" s="195"/>
      <c r="AE117" s="195"/>
      <c r="AF117" s="195"/>
      <c r="AG117" s="195"/>
      <c r="AH117" s="195"/>
      <c r="AI117" s="195"/>
      <c r="AJ117" s="195"/>
      <c r="AK117" s="195"/>
      <c r="AL117" s="195"/>
      <c r="AM117" s="195"/>
      <c r="AN117" s="195"/>
      <c r="AO117" s="195"/>
      <c r="AP117" s="195"/>
      <c r="AQ117" s="195"/>
      <c r="AR117" s="195"/>
      <c r="AS117" s="195"/>
      <c r="AT117" s="195"/>
      <c r="AU117" s="195"/>
      <c r="AV117" s="195"/>
      <c r="AW117" s="195"/>
      <c r="AX117" s="195"/>
      <c r="AY117" s="195"/>
      <c r="AZ117" s="195"/>
      <c r="BA117" s="195"/>
      <c r="BB117" s="195"/>
      <c r="BC117" s="195"/>
      <c r="BD117" s="195"/>
      <c r="BE117" s="195"/>
      <c r="BF117" s="195"/>
      <c r="BG117" s="195"/>
      <c r="BH117" s="195"/>
      <c r="BI117" s="195"/>
      <c r="BJ117" s="195"/>
      <c r="BK117" s="195"/>
      <c r="BL117" s="195"/>
      <c r="BM117" s="195"/>
      <c r="BN117" s="195"/>
      <c r="BO117" s="195"/>
      <c r="BP117" s="195"/>
      <c r="BQ117" s="195"/>
      <c r="BR117" s="195"/>
      <c r="BS117" s="195"/>
      <c r="BT117" s="195"/>
      <c r="BU117" s="195"/>
      <c r="BV117" s="195"/>
      <c r="BW117" s="195"/>
      <c r="BX117" s="195"/>
      <c r="BY117" s="195"/>
      <c r="BZ117" s="195"/>
      <c r="CA117" s="195"/>
      <c r="CB117" s="195"/>
      <c r="CC117" s="195"/>
      <c r="CD117" s="195"/>
      <c r="CE117" s="195"/>
      <c r="CF117" s="195"/>
      <c r="CG117" s="195"/>
      <c r="CH117" s="195"/>
      <c r="CI117" s="195"/>
      <c r="CJ117" s="195"/>
      <c r="CK117" s="195"/>
      <c r="CL117" s="195"/>
      <c r="CM117" s="195"/>
      <c r="CN117" s="195"/>
      <c r="CO117" s="195"/>
      <c r="CP117" s="195"/>
      <c r="CQ117" s="195"/>
      <c r="CR117" s="195"/>
      <c r="CS117" s="195"/>
      <c r="CT117" s="195"/>
      <c r="CU117" s="195"/>
      <c r="CV117" s="195"/>
      <c r="CW117" s="195"/>
      <c r="CX117" s="195"/>
      <c r="CY117" s="195"/>
      <c r="CZ117" s="195"/>
      <c r="DA117" s="195"/>
      <c r="DB117" s="195"/>
      <c r="DC117" s="195"/>
    </row>
    <row r="118" spans="1:107" ht="6.75" customHeight="1">
      <c r="A118" s="195"/>
      <c r="B118" s="195"/>
      <c r="C118" s="195"/>
      <c r="D118" s="195"/>
      <c r="E118" s="195"/>
      <c r="F118" s="195"/>
      <c r="G118" s="195"/>
      <c r="H118" s="195"/>
      <c r="I118" s="195"/>
      <c r="J118" s="195"/>
      <c r="K118" s="195"/>
      <c r="L118" s="195"/>
      <c r="M118" s="195"/>
      <c r="N118" s="195"/>
      <c r="O118" s="195"/>
      <c r="P118" s="195"/>
      <c r="Q118" s="195"/>
      <c r="R118" s="195"/>
      <c r="S118" s="195"/>
      <c r="T118" s="195"/>
      <c r="U118" s="195"/>
      <c r="V118" s="195"/>
      <c r="W118" s="195"/>
      <c r="X118" s="195"/>
      <c r="Y118" s="195"/>
      <c r="Z118" s="195"/>
      <c r="AA118" s="195"/>
      <c r="AB118" s="195"/>
      <c r="AC118" s="195"/>
      <c r="AD118" s="195"/>
      <c r="AE118" s="195"/>
      <c r="AF118" s="195"/>
      <c r="AG118" s="195"/>
      <c r="AH118" s="195"/>
      <c r="AI118" s="195"/>
      <c r="AJ118" s="195"/>
      <c r="AK118" s="195"/>
      <c r="AL118" s="195"/>
      <c r="AM118" s="195"/>
      <c r="AN118" s="195"/>
      <c r="AO118" s="195"/>
      <c r="AP118" s="195"/>
      <c r="AQ118" s="195"/>
      <c r="AR118" s="195"/>
      <c r="AS118" s="195"/>
      <c r="AT118" s="195"/>
      <c r="AU118" s="195"/>
      <c r="AV118" s="195"/>
      <c r="AW118" s="195"/>
      <c r="AX118" s="195"/>
      <c r="AY118" s="195"/>
      <c r="AZ118" s="195"/>
      <c r="BA118" s="195"/>
      <c r="BB118" s="195"/>
      <c r="BC118" s="195"/>
      <c r="BD118" s="195"/>
      <c r="BE118" s="195"/>
      <c r="BF118" s="195"/>
      <c r="BG118" s="195"/>
      <c r="BH118" s="195"/>
      <c r="BI118" s="195"/>
      <c r="BJ118" s="195"/>
      <c r="BK118" s="195"/>
      <c r="BL118" s="195"/>
      <c r="BM118" s="195"/>
      <c r="BN118" s="195"/>
      <c r="BO118" s="195"/>
      <c r="BP118" s="195"/>
      <c r="BQ118" s="195"/>
      <c r="BR118" s="195"/>
      <c r="BS118" s="195"/>
      <c r="BT118" s="195"/>
      <c r="BU118" s="195"/>
      <c r="BV118" s="195"/>
      <c r="BW118" s="195"/>
      <c r="BX118" s="195"/>
      <c r="BY118" s="195"/>
      <c r="BZ118" s="195"/>
      <c r="CA118" s="195"/>
      <c r="CB118" s="195"/>
      <c r="CC118" s="195"/>
      <c r="CD118" s="195"/>
      <c r="CE118" s="195"/>
      <c r="CF118" s="195"/>
      <c r="CG118" s="195"/>
      <c r="CH118" s="195"/>
      <c r="CI118" s="195"/>
      <c r="CJ118" s="195"/>
      <c r="CK118" s="195"/>
      <c r="CL118" s="195"/>
      <c r="CM118" s="195"/>
      <c r="CN118" s="195"/>
      <c r="CO118" s="195"/>
      <c r="CP118" s="195"/>
      <c r="CQ118" s="195"/>
      <c r="CR118" s="195"/>
      <c r="CS118" s="195"/>
      <c r="CT118" s="195"/>
      <c r="CU118" s="195"/>
      <c r="CV118" s="195"/>
      <c r="CW118" s="195"/>
      <c r="CX118" s="195"/>
      <c r="CY118" s="195"/>
      <c r="CZ118" s="195"/>
      <c r="DA118" s="195"/>
      <c r="DB118" s="195"/>
      <c r="DC118" s="195"/>
    </row>
    <row r="119" spans="1:107" ht="6.75" customHeight="1">
      <c r="A119" s="195"/>
      <c r="B119" s="195"/>
      <c r="C119" s="195"/>
      <c r="D119" s="195"/>
      <c r="E119" s="195"/>
      <c r="F119" s="195"/>
      <c r="G119" s="195"/>
      <c r="H119" s="195"/>
      <c r="I119" s="195"/>
      <c r="J119" s="195"/>
      <c r="K119" s="195"/>
      <c r="L119" s="195"/>
      <c r="M119" s="195"/>
      <c r="N119" s="195"/>
      <c r="O119" s="195"/>
      <c r="P119" s="195"/>
      <c r="Q119" s="195"/>
      <c r="R119" s="195"/>
      <c r="S119" s="195"/>
      <c r="T119" s="195"/>
      <c r="U119" s="195"/>
      <c r="V119" s="195"/>
      <c r="W119" s="195"/>
      <c r="X119" s="195"/>
      <c r="Y119" s="195"/>
      <c r="Z119" s="195"/>
      <c r="AA119" s="195"/>
      <c r="AB119" s="195"/>
      <c r="AC119" s="195"/>
      <c r="AD119" s="195"/>
      <c r="AE119" s="195"/>
      <c r="AF119" s="195"/>
      <c r="AG119" s="195"/>
      <c r="AH119" s="195"/>
      <c r="AI119" s="195"/>
      <c r="AJ119" s="195"/>
      <c r="AK119" s="195"/>
      <c r="AL119" s="195"/>
      <c r="AM119" s="195"/>
      <c r="AN119" s="195"/>
      <c r="AO119" s="195"/>
      <c r="AP119" s="195"/>
      <c r="AQ119" s="195"/>
      <c r="AR119" s="195"/>
      <c r="AS119" s="195"/>
      <c r="AT119" s="195"/>
      <c r="AU119" s="195"/>
      <c r="AV119" s="195"/>
      <c r="AW119" s="195"/>
      <c r="AX119" s="195"/>
      <c r="AY119" s="195"/>
      <c r="AZ119" s="195"/>
      <c r="BA119" s="195"/>
      <c r="BB119" s="195"/>
      <c r="BC119" s="195"/>
      <c r="BD119" s="195"/>
      <c r="BE119" s="195"/>
      <c r="BF119" s="195"/>
      <c r="BG119" s="195"/>
      <c r="BH119" s="195"/>
      <c r="BI119" s="195"/>
      <c r="BJ119" s="195"/>
      <c r="BK119" s="195"/>
      <c r="BL119" s="195"/>
      <c r="BM119" s="195"/>
      <c r="BN119" s="195"/>
      <c r="BO119" s="195"/>
      <c r="BP119" s="195"/>
      <c r="BQ119" s="195"/>
      <c r="BR119" s="195"/>
      <c r="BS119" s="195"/>
      <c r="BT119" s="195"/>
      <c r="BU119" s="195"/>
      <c r="BV119" s="195"/>
      <c r="BW119" s="195"/>
      <c r="BX119" s="195"/>
      <c r="BY119" s="195"/>
      <c r="BZ119" s="195"/>
      <c r="CA119" s="195"/>
      <c r="CB119" s="195"/>
      <c r="CC119" s="195"/>
      <c r="CD119" s="195"/>
      <c r="CE119" s="195"/>
      <c r="CF119" s="195"/>
      <c r="CG119" s="195"/>
      <c r="CH119" s="195"/>
      <c r="CI119" s="195"/>
      <c r="CJ119" s="195"/>
      <c r="CK119" s="195"/>
      <c r="CL119" s="195"/>
      <c r="CM119" s="195"/>
      <c r="CN119" s="195"/>
      <c r="CO119" s="195"/>
      <c r="CP119" s="195"/>
      <c r="CQ119" s="195"/>
      <c r="CR119" s="195"/>
      <c r="CS119" s="195"/>
      <c r="CT119" s="195"/>
      <c r="CU119" s="195"/>
      <c r="CV119" s="195"/>
      <c r="CW119" s="195"/>
      <c r="CX119" s="195"/>
      <c r="CY119" s="195"/>
      <c r="CZ119" s="195"/>
      <c r="DA119" s="195"/>
      <c r="DB119" s="195"/>
      <c r="DC119" s="195"/>
    </row>
    <row r="120" spans="1:107" ht="6.75" customHeight="1">
      <c r="A120" s="195"/>
      <c r="B120" s="195"/>
      <c r="C120" s="195"/>
      <c r="D120" s="195"/>
      <c r="E120" s="195"/>
      <c r="F120" s="195"/>
      <c r="G120" s="195"/>
      <c r="H120" s="195"/>
      <c r="I120" s="195"/>
      <c r="J120" s="195"/>
      <c r="K120" s="195"/>
      <c r="L120" s="195"/>
      <c r="M120" s="195"/>
      <c r="N120" s="195"/>
      <c r="O120" s="195"/>
      <c r="P120" s="195"/>
      <c r="Q120" s="195"/>
      <c r="R120" s="195"/>
      <c r="S120" s="195"/>
      <c r="T120" s="195"/>
      <c r="U120" s="195"/>
      <c r="V120" s="195"/>
      <c r="W120" s="195"/>
      <c r="X120" s="195"/>
      <c r="Y120" s="195"/>
      <c r="Z120" s="195"/>
      <c r="AA120" s="195"/>
      <c r="AB120" s="195"/>
      <c r="AC120" s="195"/>
      <c r="AD120" s="195"/>
      <c r="AE120" s="195"/>
      <c r="AF120" s="195"/>
      <c r="AG120" s="195"/>
      <c r="AH120" s="195"/>
      <c r="AI120" s="195"/>
      <c r="AJ120" s="195"/>
      <c r="AK120" s="195"/>
      <c r="AL120" s="195"/>
      <c r="AM120" s="195"/>
      <c r="AN120" s="195"/>
      <c r="AO120" s="195"/>
      <c r="AP120" s="195"/>
      <c r="AQ120" s="195"/>
      <c r="AR120" s="195"/>
      <c r="AS120" s="195"/>
      <c r="AT120" s="195"/>
      <c r="AU120" s="195"/>
      <c r="AV120" s="195"/>
      <c r="AW120" s="195"/>
      <c r="AX120" s="195"/>
      <c r="AY120" s="195"/>
      <c r="AZ120" s="195"/>
      <c r="BA120" s="195"/>
      <c r="BB120" s="195"/>
      <c r="BC120" s="195"/>
      <c r="BD120" s="195"/>
      <c r="BE120" s="195"/>
      <c r="BF120" s="195"/>
      <c r="BG120" s="195"/>
      <c r="BH120" s="195"/>
      <c r="BI120" s="195"/>
      <c r="BJ120" s="195"/>
      <c r="BK120" s="195"/>
      <c r="BL120" s="195"/>
      <c r="BM120" s="195"/>
      <c r="BN120" s="195"/>
      <c r="BO120" s="195"/>
      <c r="BP120" s="195"/>
      <c r="BQ120" s="195"/>
      <c r="BR120" s="195"/>
      <c r="BS120" s="195"/>
      <c r="BT120" s="195"/>
      <c r="BU120" s="195"/>
      <c r="BV120" s="195"/>
      <c r="BW120" s="195"/>
      <c r="BX120" s="195"/>
      <c r="BY120" s="195"/>
      <c r="BZ120" s="195"/>
      <c r="CA120" s="195"/>
      <c r="CB120" s="195"/>
      <c r="CC120" s="195"/>
      <c r="CD120" s="195"/>
      <c r="CE120" s="195"/>
      <c r="CF120" s="195"/>
      <c r="CG120" s="195"/>
      <c r="CH120" s="195"/>
      <c r="CI120" s="195"/>
      <c r="CJ120" s="195"/>
      <c r="CK120" s="195"/>
      <c r="CL120" s="195"/>
      <c r="CM120" s="195"/>
      <c r="CN120" s="195"/>
      <c r="CO120" s="195"/>
      <c r="CP120" s="195"/>
      <c r="CQ120" s="195"/>
      <c r="CR120" s="195"/>
      <c r="CS120" s="195"/>
      <c r="CT120" s="195"/>
      <c r="CU120" s="195"/>
      <c r="CV120" s="195"/>
      <c r="CW120" s="195"/>
      <c r="CX120" s="195"/>
      <c r="CY120" s="195"/>
      <c r="CZ120" s="195"/>
      <c r="DA120" s="195"/>
      <c r="DB120" s="195"/>
      <c r="DC120" s="195"/>
    </row>
    <row r="121" spans="1:107" ht="6.75" customHeight="1">
      <c r="A121" s="195"/>
      <c r="B121" s="195"/>
      <c r="C121" s="195"/>
      <c r="D121" s="195"/>
      <c r="E121" s="195"/>
      <c r="F121" s="195"/>
      <c r="G121" s="195"/>
      <c r="H121" s="195"/>
      <c r="I121" s="195"/>
      <c r="J121" s="195"/>
      <c r="K121" s="195"/>
      <c r="L121" s="195"/>
      <c r="M121" s="195"/>
      <c r="N121" s="195"/>
      <c r="O121" s="195"/>
      <c r="P121" s="195"/>
      <c r="Q121" s="195"/>
      <c r="R121" s="195"/>
      <c r="S121" s="195"/>
      <c r="T121" s="195"/>
      <c r="U121" s="195"/>
      <c r="V121" s="195"/>
      <c r="W121" s="195"/>
      <c r="X121" s="195"/>
      <c r="Y121" s="195"/>
      <c r="Z121" s="195"/>
      <c r="AA121" s="195"/>
      <c r="AB121" s="195"/>
      <c r="AC121" s="195"/>
      <c r="AD121" s="195"/>
      <c r="AE121" s="195"/>
      <c r="AF121" s="195"/>
      <c r="AG121" s="195"/>
      <c r="AH121" s="195"/>
      <c r="AI121" s="195"/>
      <c r="AJ121" s="195"/>
      <c r="AK121" s="195"/>
      <c r="AL121" s="195"/>
      <c r="AM121" s="195"/>
      <c r="AN121" s="195"/>
      <c r="AO121" s="195"/>
      <c r="AP121" s="195"/>
      <c r="AQ121" s="195"/>
      <c r="AR121" s="195"/>
      <c r="AS121" s="195"/>
      <c r="AT121" s="195"/>
      <c r="AU121" s="195"/>
      <c r="AV121" s="195"/>
      <c r="AW121" s="195"/>
      <c r="AX121" s="195"/>
      <c r="AY121" s="195"/>
      <c r="AZ121" s="195"/>
      <c r="BA121" s="195"/>
      <c r="BB121" s="195"/>
      <c r="BC121" s="195"/>
      <c r="BD121" s="195"/>
      <c r="BE121" s="195"/>
      <c r="BF121" s="195"/>
      <c r="BG121" s="195"/>
      <c r="BH121" s="195"/>
      <c r="BI121" s="195"/>
      <c r="BJ121" s="195"/>
      <c r="BK121" s="195"/>
      <c r="BL121" s="195"/>
      <c r="BM121" s="195"/>
      <c r="BN121" s="195"/>
      <c r="BO121" s="195"/>
      <c r="BP121" s="195"/>
      <c r="BQ121" s="195"/>
      <c r="BR121" s="195"/>
      <c r="BS121" s="195"/>
      <c r="BT121" s="195"/>
      <c r="BU121" s="195"/>
      <c r="BV121" s="195"/>
      <c r="BW121" s="195"/>
      <c r="BX121" s="195"/>
      <c r="BY121" s="195"/>
      <c r="BZ121" s="195"/>
      <c r="CA121" s="195"/>
      <c r="CB121" s="195"/>
      <c r="CC121" s="195"/>
      <c r="CD121" s="195"/>
      <c r="CE121" s="195"/>
      <c r="CF121" s="195"/>
      <c r="CG121" s="195"/>
      <c r="CH121" s="195"/>
      <c r="CI121" s="195"/>
      <c r="CJ121" s="195"/>
      <c r="CK121" s="195"/>
      <c r="CL121" s="195"/>
      <c r="CM121" s="195"/>
      <c r="CN121" s="195"/>
      <c r="CO121" s="195"/>
      <c r="CP121" s="195"/>
      <c r="CQ121" s="195"/>
      <c r="CR121" s="195"/>
      <c r="CS121" s="195"/>
      <c r="CT121" s="195"/>
      <c r="CU121" s="195"/>
      <c r="CV121" s="195"/>
      <c r="CW121" s="195"/>
      <c r="CX121" s="195"/>
      <c r="CY121" s="195"/>
      <c r="CZ121" s="195"/>
      <c r="DA121" s="195"/>
      <c r="DB121" s="195"/>
      <c r="DC121" s="195"/>
    </row>
    <row r="122" spans="1:107" ht="6.75" customHeight="1">
      <c r="A122" s="195"/>
      <c r="B122" s="195"/>
      <c r="C122" s="195"/>
      <c r="D122" s="195"/>
      <c r="E122" s="195"/>
      <c r="F122" s="195"/>
      <c r="G122" s="195"/>
      <c r="H122" s="195"/>
      <c r="I122" s="195"/>
      <c r="J122" s="195"/>
      <c r="K122" s="195"/>
      <c r="L122" s="195"/>
      <c r="M122" s="195"/>
      <c r="N122" s="195"/>
      <c r="O122" s="195"/>
      <c r="P122" s="195"/>
      <c r="Q122" s="195"/>
      <c r="R122" s="195"/>
      <c r="S122" s="195"/>
      <c r="T122" s="195"/>
      <c r="U122" s="195"/>
      <c r="V122" s="195"/>
      <c r="W122" s="195"/>
      <c r="X122" s="195"/>
      <c r="Y122" s="195"/>
      <c r="Z122" s="195"/>
      <c r="AA122" s="195"/>
      <c r="AB122" s="195"/>
      <c r="AC122" s="195"/>
      <c r="AD122" s="195"/>
      <c r="AE122" s="195"/>
      <c r="AF122" s="195"/>
      <c r="AG122" s="195"/>
      <c r="AH122" s="195"/>
      <c r="AI122" s="195"/>
      <c r="AJ122" s="195"/>
      <c r="AK122" s="195"/>
      <c r="AL122" s="195"/>
      <c r="AM122" s="195"/>
      <c r="AN122" s="195"/>
      <c r="AO122" s="195"/>
      <c r="AP122" s="195"/>
      <c r="AQ122" s="195"/>
      <c r="AR122" s="195"/>
      <c r="AS122" s="195"/>
      <c r="AT122" s="195"/>
      <c r="AU122" s="195"/>
      <c r="AV122" s="195"/>
      <c r="AW122" s="195"/>
      <c r="AX122" s="195"/>
      <c r="AY122" s="195"/>
      <c r="AZ122" s="195"/>
      <c r="BA122" s="195"/>
      <c r="BB122" s="195"/>
      <c r="BC122" s="195"/>
      <c r="BD122" s="195"/>
      <c r="BE122" s="195"/>
      <c r="BF122" s="195"/>
      <c r="BG122" s="195"/>
      <c r="BH122" s="195"/>
      <c r="BI122" s="195"/>
      <c r="BJ122" s="195"/>
      <c r="BK122" s="195"/>
      <c r="BL122" s="195"/>
      <c r="BM122" s="195"/>
      <c r="BN122" s="195"/>
      <c r="BO122" s="195"/>
      <c r="BP122" s="195"/>
      <c r="BQ122" s="195"/>
      <c r="BR122" s="195"/>
      <c r="BS122" s="195"/>
      <c r="BT122" s="195"/>
      <c r="BU122" s="195"/>
      <c r="BV122" s="195"/>
      <c r="BW122" s="195"/>
      <c r="BX122" s="195"/>
      <c r="BY122" s="195"/>
      <c r="BZ122" s="195"/>
      <c r="CA122" s="195"/>
      <c r="CB122" s="195"/>
      <c r="CC122" s="195"/>
      <c r="CD122" s="195"/>
      <c r="CE122" s="195"/>
      <c r="CF122" s="195"/>
      <c r="CG122" s="195"/>
      <c r="CH122" s="195"/>
      <c r="CI122" s="195"/>
      <c r="CJ122" s="195"/>
      <c r="CK122" s="195"/>
      <c r="CL122" s="195"/>
      <c r="CM122" s="195"/>
      <c r="CN122" s="195"/>
      <c r="CO122" s="195"/>
      <c r="CP122" s="195"/>
      <c r="CQ122" s="195"/>
      <c r="CR122" s="195"/>
      <c r="CS122" s="195"/>
      <c r="CT122" s="195"/>
      <c r="CU122" s="195"/>
      <c r="CV122" s="195"/>
      <c r="CW122" s="195"/>
      <c r="CX122" s="195"/>
      <c r="CY122" s="195"/>
      <c r="CZ122" s="195"/>
      <c r="DA122" s="195"/>
      <c r="DB122" s="195"/>
      <c r="DC122" s="195"/>
    </row>
    <row r="123" spans="1:107" ht="6.75" customHeight="1">
      <c r="A123" s="195"/>
      <c r="B123" s="195"/>
      <c r="C123" s="195"/>
      <c r="D123" s="195"/>
      <c r="E123" s="195"/>
      <c r="F123" s="195"/>
      <c r="G123" s="195"/>
      <c r="H123" s="195"/>
      <c r="I123" s="195"/>
      <c r="J123" s="195"/>
      <c r="K123" s="195"/>
      <c r="L123" s="195"/>
      <c r="M123" s="195"/>
      <c r="N123" s="195"/>
      <c r="O123" s="195"/>
      <c r="P123" s="195"/>
      <c r="Q123" s="195"/>
      <c r="R123" s="195"/>
      <c r="S123" s="195"/>
      <c r="T123" s="195"/>
      <c r="U123" s="195"/>
      <c r="V123" s="195"/>
      <c r="W123" s="195"/>
      <c r="X123" s="195"/>
      <c r="Y123" s="195"/>
      <c r="Z123" s="195"/>
      <c r="AA123" s="195"/>
      <c r="AB123" s="195"/>
      <c r="AC123" s="195"/>
      <c r="AD123" s="195"/>
      <c r="AE123" s="195"/>
      <c r="AF123" s="195"/>
      <c r="AG123" s="195"/>
      <c r="AH123" s="195"/>
      <c r="AI123" s="195"/>
      <c r="AJ123" s="195"/>
      <c r="AK123" s="195"/>
      <c r="AL123" s="195"/>
      <c r="AM123" s="195"/>
      <c r="AN123" s="195"/>
      <c r="AO123" s="195"/>
      <c r="AP123" s="195"/>
      <c r="AQ123" s="195"/>
      <c r="AR123" s="195"/>
      <c r="AS123" s="195"/>
      <c r="AT123" s="195"/>
      <c r="AU123" s="195"/>
      <c r="AV123" s="195"/>
      <c r="AW123" s="195"/>
      <c r="AX123" s="195"/>
      <c r="AY123" s="195"/>
      <c r="AZ123" s="195"/>
      <c r="BA123" s="195"/>
      <c r="BB123" s="195"/>
      <c r="BC123" s="195"/>
      <c r="BD123" s="195"/>
      <c r="BE123" s="195"/>
      <c r="BF123" s="195"/>
      <c r="BG123" s="195"/>
      <c r="BH123" s="195"/>
      <c r="BI123" s="195"/>
      <c r="BJ123" s="195"/>
      <c r="BK123" s="195"/>
      <c r="BL123" s="195"/>
      <c r="BM123" s="195"/>
      <c r="BN123" s="195"/>
      <c r="BO123" s="195"/>
      <c r="BP123" s="195"/>
      <c r="BQ123" s="195"/>
      <c r="BR123" s="195"/>
      <c r="BS123" s="195"/>
      <c r="BT123" s="195"/>
      <c r="BU123" s="195"/>
      <c r="BV123" s="195"/>
      <c r="BW123" s="195"/>
      <c r="BX123" s="195"/>
      <c r="BY123" s="195"/>
      <c r="BZ123" s="195"/>
      <c r="CA123" s="195"/>
      <c r="CB123" s="195"/>
      <c r="CC123" s="195"/>
      <c r="CD123" s="195"/>
      <c r="CE123" s="195"/>
      <c r="CF123" s="195"/>
      <c r="CG123" s="195"/>
      <c r="CH123" s="195"/>
      <c r="CI123" s="195"/>
      <c r="CJ123" s="195"/>
      <c r="CK123" s="195"/>
      <c r="CL123" s="195"/>
      <c r="CM123" s="195"/>
      <c r="CN123" s="195"/>
      <c r="CO123" s="195"/>
      <c r="CP123" s="195"/>
      <c r="CQ123" s="195"/>
      <c r="CR123" s="195"/>
      <c r="CS123" s="195"/>
      <c r="CT123" s="195"/>
      <c r="CU123" s="195"/>
      <c r="CV123" s="195"/>
      <c r="CW123" s="195"/>
      <c r="CX123" s="195"/>
      <c r="CY123" s="195"/>
      <c r="CZ123" s="195"/>
      <c r="DA123" s="195"/>
      <c r="DB123" s="195"/>
      <c r="DC123" s="195"/>
    </row>
    <row r="124" spans="1:107" ht="6.75" customHeight="1">
      <c r="A124" s="195"/>
      <c r="B124" s="195"/>
      <c r="C124" s="195"/>
      <c r="D124" s="195"/>
      <c r="E124" s="195"/>
      <c r="F124" s="195"/>
      <c r="G124" s="195"/>
      <c r="H124" s="195"/>
      <c r="I124" s="195"/>
      <c r="J124" s="195"/>
      <c r="K124" s="195"/>
      <c r="L124" s="195"/>
      <c r="M124" s="195"/>
      <c r="N124" s="195"/>
      <c r="O124" s="195"/>
      <c r="P124" s="195"/>
      <c r="Q124" s="195"/>
      <c r="R124" s="195"/>
      <c r="S124" s="195"/>
      <c r="T124" s="195"/>
      <c r="U124" s="195"/>
      <c r="V124" s="195"/>
      <c r="W124" s="195"/>
      <c r="X124" s="195"/>
      <c r="Y124" s="195"/>
      <c r="Z124" s="195"/>
      <c r="AA124" s="195"/>
      <c r="AB124" s="195"/>
      <c r="AC124" s="195"/>
      <c r="AD124" s="195"/>
      <c r="AE124" s="195"/>
      <c r="AF124" s="195"/>
      <c r="AG124" s="195"/>
      <c r="AH124" s="195"/>
      <c r="AI124" s="195"/>
      <c r="AJ124" s="195"/>
      <c r="AK124" s="195"/>
      <c r="AL124" s="195"/>
      <c r="AM124" s="195"/>
      <c r="AN124" s="195"/>
      <c r="AO124" s="195"/>
      <c r="AP124" s="195"/>
      <c r="AQ124" s="195"/>
      <c r="AR124" s="195"/>
      <c r="AS124" s="195"/>
      <c r="AT124" s="195"/>
      <c r="AU124" s="195"/>
      <c r="AV124" s="195"/>
      <c r="AW124" s="195"/>
      <c r="AX124" s="195"/>
      <c r="AY124" s="195"/>
      <c r="AZ124" s="195"/>
      <c r="BA124" s="195"/>
      <c r="BB124" s="195"/>
      <c r="BC124" s="195"/>
      <c r="BD124" s="195"/>
      <c r="BE124" s="195"/>
      <c r="BF124" s="195"/>
      <c r="BG124" s="195"/>
      <c r="BH124" s="195"/>
      <c r="BI124" s="195"/>
      <c r="BJ124" s="195"/>
      <c r="BK124" s="195"/>
      <c r="BL124" s="195"/>
      <c r="BM124" s="195"/>
      <c r="BN124" s="195"/>
      <c r="BO124" s="195"/>
      <c r="BP124" s="195"/>
      <c r="BQ124" s="195"/>
      <c r="BR124" s="195"/>
      <c r="BS124" s="195"/>
      <c r="BT124" s="195"/>
      <c r="BU124" s="195"/>
      <c r="BV124" s="195"/>
      <c r="BW124" s="195"/>
      <c r="BX124" s="195"/>
      <c r="BY124" s="195"/>
      <c r="BZ124" s="195"/>
      <c r="CA124" s="195"/>
      <c r="CB124" s="195"/>
      <c r="CC124" s="195"/>
      <c r="CD124" s="195"/>
      <c r="CE124" s="195"/>
      <c r="CF124" s="195"/>
      <c r="CG124" s="195"/>
      <c r="CH124" s="195"/>
      <c r="CI124" s="195"/>
      <c r="CJ124" s="195"/>
      <c r="CK124" s="195"/>
      <c r="CL124" s="195"/>
      <c r="CM124" s="195"/>
      <c r="CN124" s="195"/>
      <c r="CO124" s="195"/>
      <c r="CP124" s="195"/>
      <c r="CQ124" s="195"/>
      <c r="CR124" s="195"/>
      <c r="CS124" s="195"/>
      <c r="CT124" s="195"/>
      <c r="CU124" s="195"/>
      <c r="CV124" s="195"/>
      <c r="CW124" s="195"/>
      <c r="CX124" s="195"/>
      <c r="CY124" s="195"/>
      <c r="CZ124" s="195"/>
      <c r="DA124" s="195"/>
      <c r="DB124" s="195"/>
      <c r="DC124" s="195"/>
    </row>
    <row r="125" spans="1:107" ht="6.75" customHeight="1">
      <c r="A125" s="195"/>
      <c r="B125" s="195"/>
      <c r="C125" s="195"/>
      <c r="D125" s="195"/>
      <c r="E125" s="195"/>
      <c r="F125" s="195"/>
      <c r="G125" s="195"/>
      <c r="H125" s="195"/>
      <c r="I125" s="195"/>
      <c r="J125" s="195"/>
      <c r="K125" s="195"/>
      <c r="L125" s="195"/>
      <c r="M125" s="195"/>
      <c r="N125" s="195"/>
      <c r="O125" s="195"/>
      <c r="P125" s="195"/>
      <c r="Q125" s="195"/>
      <c r="R125" s="195"/>
      <c r="S125" s="195"/>
      <c r="T125" s="195"/>
      <c r="U125" s="195"/>
      <c r="V125" s="195"/>
      <c r="W125" s="195"/>
      <c r="X125" s="195"/>
      <c r="Y125" s="195"/>
      <c r="Z125" s="195"/>
      <c r="AA125" s="195"/>
      <c r="AB125" s="195"/>
      <c r="AC125" s="195"/>
      <c r="AD125" s="195"/>
      <c r="AE125" s="195"/>
      <c r="AF125" s="195"/>
      <c r="AG125" s="195"/>
      <c r="AH125" s="195"/>
      <c r="AI125" s="195"/>
      <c r="AJ125" s="195"/>
      <c r="AK125" s="195"/>
      <c r="AL125" s="195"/>
      <c r="AM125" s="195"/>
      <c r="AN125" s="195"/>
      <c r="AO125" s="195"/>
      <c r="AP125" s="195"/>
      <c r="AQ125" s="195"/>
      <c r="AR125" s="195"/>
      <c r="AS125" s="195"/>
      <c r="AT125" s="195"/>
      <c r="AU125" s="195"/>
      <c r="AV125" s="195"/>
      <c r="AW125" s="195"/>
      <c r="AX125" s="195"/>
      <c r="AY125" s="195"/>
      <c r="AZ125" s="195"/>
      <c r="BA125" s="195"/>
      <c r="BB125" s="195"/>
      <c r="BC125" s="195"/>
      <c r="BD125" s="195"/>
      <c r="BE125" s="195"/>
      <c r="BF125" s="195"/>
      <c r="BG125" s="195"/>
      <c r="BH125" s="195"/>
      <c r="BI125" s="195"/>
      <c r="BJ125" s="195"/>
      <c r="BK125" s="195"/>
      <c r="BL125" s="195"/>
      <c r="BM125" s="195"/>
      <c r="BN125" s="195"/>
      <c r="BO125" s="195"/>
      <c r="BP125" s="195"/>
      <c r="BQ125" s="195"/>
      <c r="BR125" s="195"/>
      <c r="BS125" s="195"/>
      <c r="BT125" s="195"/>
      <c r="BU125" s="195"/>
      <c r="BV125" s="195"/>
      <c r="BW125" s="195"/>
      <c r="BX125" s="195"/>
      <c r="BY125" s="195"/>
      <c r="BZ125" s="195"/>
      <c r="CA125" s="195"/>
      <c r="CB125" s="195"/>
      <c r="CC125" s="195"/>
      <c r="CD125" s="195"/>
      <c r="CE125" s="195"/>
      <c r="CF125" s="195"/>
      <c r="CG125" s="195"/>
      <c r="CH125" s="195"/>
      <c r="CI125" s="195"/>
      <c r="CJ125" s="195"/>
      <c r="CK125" s="195"/>
      <c r="CL125" s="195"/>
      <c r="CM125" s="195"/>
      <c r="CN125" s="195"/>
      <c r="CO125" s="195"/>
      <c r="CP125" s="195"/>
      <c r="CQ125" s="195"/>
      <c r="CR125" s="195"/>
      <c r="CS125" s="195"/>
      <c r="CT125" s="195"/>
      <c r="CU125" s="195"/>
      <c r="CV125" s="195"/>
      <c r="CW125" s="195"/>
      <c r="CX125" s="195"/>
      <c r="CY125" s="195"/>
      <c r="CZ125" s="195"/>
      <c r="DA125" s="195"/>
      <c r="DB125" s="195"/>
      <c r="DC125" s="195"/>
    </row>
    <row r="126" spans="1:107" ht="6.75" customHeight="1">
      <c r="A126" s="195"/>
      <c r="B126" s="195"/>
      <c r="C126" s="195"/>
      <c r="D126" s="195"/>
      <c r="E126" s="195"/>
      <c r="F126" s="195"/>
      <c r="G126" s="195"/>
      <c r="H126" s="195"/>
      <c r="I126" s="195"/>
      <c r="J126" s="195"/>
      <c r="K126" s="195"/>
      <c r="L126" s="195"/>
      <c r="M126" s="195"/>
      <c r="N126" s="195"/>
      <c r="O126" s="195"/>
      <c r="P126" s="195"/>
      <c r="Q126" s="195"/>
      <c r="R126" s="195"/>
      <c r="S126" s="195"/>
      <c r="T126" s="195"/>
      <c r="U126" s="195"/>
      <c r="V126" s="195"/>
      <c r="W126" s="195"/>
      <c r="X126" s="195"/>
      <c r="Y126" s="195"/>
      <c r="Z126" s="195"/>
      <c r="AA126" s="195"/>
      <c r="AB126" s="195"/>
      <c r="AC126" s="195"/>
      <c r="AD126" s="195"/>
      <c r="AE126" s="195"/>
      <c r="AF126" s="195"/>
      <c r="AG126" s="195"/>
      <c r="AH126" s="195"/>
      <c r="AI126" s="195"/>
      <c r="AJ126" s="195"/>
      <c r="AK126" s="195"/>
      <c r="AL126" s="195"/>
      <c r="AM126" s="195"/>
      <c r="AN126" s="195"/>
      <c r="AO126" s="195"/>
      <c r="AP126" s="195"/>
      <c r="AQ126" s="195"/>
      <c r="AR126" s="195"/>
      <c r="AS126" s="195"/>
      <c r="AT126" s="195"/>
      <c r="AU126" s="195"/>
      <c r="AV126" s="195"/>
      <c r="AW126" s="195"/>
      <c r="AX126" s="195"/>
      <c r="AY126" s="195"/>
      <c r="AZ126" s="195"/>
      <c r="BA126" s="195"/>
      <c r="BB126" s="195"/>
      <c r="BC126" s="195"/>
      <c r="BD126" s="195"/>
      <c r="BE126" s="195"/>
      <c r="BF126" s="195"/>
      <c r="BG126" s="195"/>
      <c r="BH126" s="195"/>
      <c r="BI126" s="195"/>
      <c r="BJ126" s="195"/>
      <c r="BK126" s="195"/>
      <c r="BL126" s="195"/>
      <c r="BM126" s="195"/>
      <c r="BN126" s="195"/>
      <c r="BO126" s="195"/>
      <c r="BP126" s="195"/>
      <c r="BQ126" s="195"/>
      <c r="BR126" s="195"/>
      <c r="BS126" s="195"/>
      <c r="BT126" s="195"/>
      <c r="BU126" s="195"/>
      <c r="BV126" s="195"/>
      <c r="BW126" s="195"/>
      <c r="BX126" s="195"/>
      <c r="BY126" s="195"/>
      <c r="BZ126" s="195"/>
      <c r="CA126" s="195"/>
      <c r="CB126" s="195"/>
      <c r="CC126" s="195"/>
      <c r="CD126" s="195"/>
      <c r="CE126" s="195"/>
      <c r="CF126" s="195"/>
      <c r="CG126" s="195"/>
      <c r="CH126" s="195"/>
      <c r="CI126" s="195"/>
      <c r="CJ126" s="195"/>
      <c r="CK126" s="195"/>
      <c r="CL126" s="195"/>
      <c r="CM126" s="195"/>
      <c r="CN126" s="195"/>
      <c r="CO126" s="195"/>
      <c r="CP126" s="195"/>
      <c r="CQ126" s="195"/>
      <c r="CR126" s="195"/>
      <c r="CS126" s="195"/>
      <c r="CT126" s="195"/>
      <c r="CU126" s="195"/>
      <c r="CV126" s="195"/>
      <c r="CW126" s="195"/>
      <c r="CX126" s="195"/>
      <c r="CY126" s="195"/>
      <c r="CZ126" s="195"/>
      <c r="DA126" s="195"/>
      <c r="DB126" s="195"/>
      <c r="DC126" s="195"/>
    </row>
    <row r="127" spans="1:107" ht="6.75" customHeight="1">
      <c r="A127" s="195"/>
      <c r="B127" s="195"/>
      <c r="C127" s="195"/>
      <c r="D127" s="195"/>
      <c r="E127" s="195"/>
      <c r="F127" s="195"/>
      <c r="G127" s="195"/>
      <c r="H127" s="195"/>
      <c r="I127" s="195"/>
      <c r="J127" s="195"/>
      <c r="K127" s="195"/>
      <c r="L127" s="195"/>
      <c r="M127" s="195"/>
      <c r="N127" s="195"/>
      <c r="O127" s="195"/>
      <c r="P127" s="195"/>
      <c r="Q127" s="195"/>
      <c r="R127" s="195"/>
      <c r="S127" s="195"/>
      <c r="T127" s="195"/>
      <c r="U127" s="195"/>
      <c r="V127" s="195"/>
      <c r="W127" s="195"/>
      <c r="X127" s="195"/>
      <c r="Y127" s="195"/>
      <c r="Z127" s="195"/>
      <c r="AA127" s="195"/>
      <c r="AB127" s="195"/>
      <c r="AC127" s="195"/>
      <c r="AD127" s="195"/>
      <c r="AE127" s="195"/>
      <c r="AF127" s="195"/>
      <c r="AG127" s="195"/>
      <c r="AH127" s="195"/>
      <c r="AI127" s="195"/>
      <c r="AJ127" s="195"/>
      <c r="AK127" s="195"/>
      <c r="AL127" s="195"/>
      <c r="AM127" s="195"/>
      <c r="AN127" s="195"/>
      <c r="AO127" s="195"/>
      <c r="AP127" s="195"/>
      <c r="AQ127" s="195"/>
      <c r="AR127" s="195"/>
      <c r="AS127" s="195"/>
      <c r="AT127" s="195"/>
      <c r="AU127" s="195"/>
      <c r="AV127" s="195"/>
      <c r="AW127" s="195"/>
      <c r="AX127" s="195"/>
      <c r="AY127" s="195"/>
      <c r="AZ127" s="195"/>
      <c r="BA127" s="195"/>
      <c r="BB127" s="195"/>
      <c r="BC127" s="195"/>
      <c r="BD127" s="195"/>
      <c r="BE127" s="195"/>
      <c r="BF127" s="195"/>
      <c r="BG127" s="195"/>
      <c r="BH127" s="195"/>
      <c r="BI127" s="195"/>
      <c r="BJ127" s="195"/>
      <c r="BK127" s="195"/>
      <c r="BL127" s="195"/>
      <c r="BM127" s="195"/>
      <c r="BN127" s="195"/>
      <c r="BO127" s="195"/>
      <c r="BP127" s="195"/>
      <c r="BQ127" s="195"/>
      <c r="BR127" s="195"/>
      <c r="BS127" s="195"/>
      <c r="BT127" s="195"/>
      <c r="BU127" s="195"/>
      <c r="BV127" s="195"/>
      <c r="BW127" s="195"/>
      <c r="BX127" s="195"/>
      <c r="BY127" s="195"/>
      <c r="BZ127" s="195"/>
      <c r="CA127" s="195"/>
      <c r="CB127" s="195"/>
      <c r="CC127" s="195"/>
      <c r="CD127" s="195"/>
      <c r="CE127" s="195"/>
      <c r="CF127" s="195"/>
      <c r="CG127" s="195"/>
      <c r="CH127" s="195"/>
      <c r="CI127" s="195"/>
      <c r="CJ127" s="195"/>
      <c r="CK127" s="195"/>
      <c r="CL127" s="195"/>
      <c r="CM127" s="195"/>
      <c r="CN127" s="195"/>
      <c r="CO127" s="195"/>
      <c r="CP127" s="195"/>
      <c r="CQ127" s="195"/>
      <c r="CR127" s="195"/>
      <c r="CS127" s="195"/>
      <c r="CT127" s="195"/>
      <c r="CU127" s="195"/>
      <c r="CV127" s="195"/>
      <c r="CW127" s="195"/>
      <c r="CX127" s="195"/>
      <c r="CY127" s="195"/>
      <c r="CZ127" s="195"/>
      <c r="DA127" s="195"/>
      <c r="DB127" s="195"/>
      <c r="DC127" s="195"/>
    </row>
    <row r="128" spans="1:107" ht="6.75" customHeight="1">
      <c r="A128" s="195"/>
      <c r="B128" s="195"/>
      <c r="C128" s="195"/>
      <c r="D128" s="195"/>
      <c r="E128" s="195"/>
      <c r="F128" s="195"/>
      <c r="G128" s="195"/>
      <c r="H128" s="195"/>
      <c r="I128" s="195"/>
      <c r="J128" s="195"/>
      <c r="K128" s="195"/>
      <c r="L128" s="195"/>
      <c r="M128" s="195"/>
      <c r="N128" s="195"/>
      <c r="O128" s="195"/>
      <c r="P128" s="195"/>
      <c r="Q128" s="195"/>
      <c r="R128" s="195"/>
      <c r="S128" s="195"/>
      <c r="T128" s="195"/>
      <c r="U128" s="195"/>
      <c r="V128" s="195"/>
      <c r="W128" s="195"/>
      <c r="X128" s="195"/>
      <c r="Y128" s="195"/>
      <c r="Z128" s="195"/>
      <c r="AA128" s="195"/>
      <c r="AB128" s="195"/>
      <c r="AC128" s="195"/>
      <c r="AD128" s="195"/>
      <c r="AE128" s="195"/>
      <c r="AF128" s="195"/>
      <c r="AG128" s="195"/>
      <c r="AH128" s="195"/>
      <c r="AI128" s="195"/>
      <c r="AJ128" s="195"/>
      <c r="AK128" s="195"/>
      <c r="AL128" s="195"/>
      <c r="AM128" s="195"/>
      <c r="AN128" s="195"/>
      <c r="AO128" s="195"/>
      <c r="AP128" s="195"/>
      <c r="AQ128" s="195"/>
      <c r="AR128" s="195"/>
      <c r="AS128" s="195"/>
      <c r="AT128" s="195"/>
      <c r="AU128" s="195"/>
      <c r="AV128" s="195"/>
      <c r="AW128" s="195"/>
      <c r="AX128" s="195"/>
      <c r="AY128" s="195"/>
      <c r="AZ128" s="195"/>
      <c r="BA128" s="195"/>
      <c r="BB128" s="195"/>
      <c r="BC128" s="195"/>
      <c r="BD128" s="195"/>
      <c r="BE128" s="195"/>
      <c r="BF128" s="195"/>
      <c r="BG128" s="195"/>
      <c r="BH128" s="195"/>
      <c r="BI128" s="195"/>
      <c r="BJ128" s="195"/>
      <c r="BK128" s="195"/>
      <c r="BL128" s="195"/>
      <c r="BM128" s="195"/>
      <c r="BN128" s="195"/>
      <c r="BO128" s="195"/>
      <c r="BP128" s="195"/>
      <c r="BQ128" s="195"/>
      <c r="BR128" s="195"/>
      <c r="BS128" s="195"/>
      <c r="BT128" s="195"/>
      <c r="BU128" s="195"/>
      <c r="BV128" s="195"/>
      <c r="BW128" s="195"/>
      <c r="BX128" s="195"/>
      <c r="BY128" s="195"/>
      <c r="BZ128" s="195"/>
      <c r="CA128" s="195"/>
      <c r="CB128" s="195"/>
      <c r="CC128" s="195"/>
      <c r="CD128" s="195"/>
      <c r="CE128" s="195"/>
      <c r="CF128" s="195"/>
      <c r="CG128" s="195"/>
      <c r="CH128" s="195"/>
      <c r="CI128" s="195"/>
      <c r="CJ128" s="195"/>
      <c r="CK128" s="195"/>
      <c r="CL128" s="195"/>
      <c r="CM128" s="195"/>
      <c r="CN128" s="195"/>
      <c r="CO128" s="195"/>
      <c r="CP128" s="195"/>
      <c r="CQ128" s="195"/>
      <c r="CR128" s="195"/>
      <c r="CS128" s="195"/>
      <c r="CT128" s="195"/>
      <c r="CU128" s="195"/>
      <c r="CV128" s="195"/>
      <c r="CW128" s="195"/>
      <c r="CX128" s="195"/>
      <c r="CY128" s="195"/>
      <c r="CZ128" s="195"/>
      <c r="DA128" s="195"/>
      <c r="DB128" s="195"/>
      <c r="DC128" s="195"/>
    </row>
    <row r="129" spans="1:107" ht="6.75" customHeight="1">
      <c r="A129" s="195"/>
      <c r="B129" s="195"/>
      <c r="C129" s="195"/>
      <c r="D129" s="195"/>
      <c r="E129" s="195"/>
      <c r="F129" s="195"/>
      <c r="G129" s="195"/>
      <c r="H129" s="195"/>
      <c r="I129" s="195"/>
      <c r="J129" s="195"/>
      <c r="K129" s="195"/>
      <c r="L129" s="195"/>
      <c r="M129" s="195"/>
      <c r="N129" s="195"/>
      <c r="O129" s="195"/>
      <c r="P129" s="195"/>
      <c r="Q129" s="195"/>
      <c r="R129" s="195"/>
      <c r="S129" s="195"/>
      <c r="T129" s="195"/>
      <c r="U129" s="195"/>
      <c r="V129" s="195"/>
      <c r="W129" s="195"/>
      <c r="X129" s="195"/>
      <c r="Y129" s="195"/>
      <c r="Z129" s="195"/>
      <c r="AA129" s="195"/>
      <c r="AB129" s="195"/>
      <c r="AC129" s="195"/>
      <c r="AD129" s="195"/>
      <c r="AE129" s="195"/>
      <c r="AF129" s="195"/>
      <c r="AG129" s="195"/>
      <c r="AH129" s="195"/>
      <c r="AI129" s="195"/>
      <c r="AJ129" s="195"/>
      <c r="AK129" s="195"/>
      <c r="AL129" s="195"/>
      <c r="AM129" s="195"/>
      <c r="AN129" s="195"/>
      <c r="AO129" s="195"/>
      <c r="AP129" s="195"/>
      <c r="AQ129" s="195"/>
      <c r="AR129" s="195"/>
      <c r="AS129" s="195"/>
      <c r="AT129" s="195"/>
      <c r="AU129" s="195"/>
      <c r="AV129" s="195"/>
      <c r="AW129" s="195"/>
      <c r="AX129" s="195"/>
      <c r="AY129" s="195"/>
      <c r="AZ129" s="195"/>
      <c r="BA129" s="195"/>
      <c r="BB129" s="195"/>
      <c r="BC129" s="195"/>
      <c r="BD129" s="195"/>
      <c r="BE129" s="195"/>
      <c r="BF129" s="195"/>
      <c r="BG129" s="195"/>
      <c r="BH129" s="195"/>
      <c r="BI129" s="195"/>
      <c r="BJ129" s="195"/>
      <c r="BK129" s="195"/>
      <c r="BL129" s="195"/>
      <c r="BM129" s="195"/>
      <c r="BN129" s="195"/>
      <c r="BO129" s="195"/>
      <c r="BP129" s="195"/>
      <c r="BQ129" s="195"/>
      <c r="BR129" s="195"/>
      <c r="BS129" s="195"/>
      <c r="BT129" s="195"/>
      <c r="BU129" s="195"/>
      <c r="BV129" s="195"/>
      <c r="BW129" s="195"/>
      <c r="BX129" s="195"/>
      <c r="BY129" s="195"/>
      <c r="BZ129" s="195"/>
      <c r="CA129" s="195"/>
      <c r="CB129" s="195"/>
      <c r="CC129" s="195"/>
      <c r="CD129" s="195"/>
      <c r="CE129" s="195"/>
      <c r="CF129" s="195"/>
      <c r="CG129" s="195"/>
      <c r="CH129" s="195"/>
      <c r="CI129" s="195"/>
      <c r="CJ129" s="195"/>
      <c r="CK129" s="195"/>
      <c r="CL129" s="195"/>
      <c r="CM129" s="195"/>
      <c r="CN129" s="195"/>
      <c r="CO129" s="195"/>
      <c r="CP129" s="195"/>
      <c r="CQ129" s="195"/>
      <c r="CR129" s="195"/>
      <c r="CS129" s="195"/>
      <c r="CT129" s="195"/>
      <c r="CU129" s="195"/>
      <c r="CV129" s="195"/>
      <c r="CW129" s="195"/>
      <c r="CX129" s="195"/>
      <c r="CY129" s="195"/>
      <c r="CZ129" s="195"/>
      <c r="DA129" s="195"/>
      <c r="DB129" s="195"/>
      <c r="DC129" s="195"/>
    </row>
    <row r="130" spans="1:107" ht="6.75" customHeight="1">
      <c r="A130" s="195"/>
      <c r="B130" s="195"/>
      <c r="C130" s="195"/>
      <c r="D130" s="195"/>
      <c r="E130" s="195"/>
      <c r="F130" s="195"/>
      <c r="G130" s="195"/>
      <c r="H130" s="195"/>
      <c r="I130" s="195"/>
      <c r="J130" s="195"/>
      <c r="K130" s="195"/>
      <c r="L130" s="195"/>
      <c r="M130" s="195"/>
      <c r="N130" s="195"/>
      <c r="O130" s="195"/>
      <c r="P130" s="195"/>
      <c r="Q130" s="195"/>
      <c r="R130" s="195"/>
      <c r="S130" s="195"/>
      <c r="T130" s="195"/>
      <c r="U130" s="195"/>
      <c r="V130" s="195"/>
      <c r="W130" s="195"/>
      <c r="X130" s="195"/>
      <c r="Y130" s="195"/>
      <c r="Z130" s="195"/>
      <c r="AA130" s="195"/>
      <c r="AB130" s="195"/>
      <c r="AC130" s="195"/>
      <c r="AD130" s="195"/>
      <c r="AE130" s="195"/>
      <c r="AF130" s="195"/>
      <c r="AG130" s="195"/>
      <c r="AH130" s="195"/>
      <c r="AI130" s="195"/>
      <c r="AJ130" s="195"/>
      <c r="AK130" s="195"/>
      <c r="AL130" s="195"/>
      <c r="AM130" s="195"/>
      <c r="AN130" s="195"/>
      <c r="AO130" s="195"/>
      <c r="AP130" s="195"/>
      <c r="AQ130" s="195"/>
      <c r="AR130" s="195"/>
      <c r="AS130" s="195"/>
      <c r="AT130" s="195"/>
      <c r="AU130" s="195"/>
      <c r="AV130" s="195"/>
      <c r="AW130" s="195"/>
      <c r="AX130" s="195"/>
      <c r="AY130" s="195"/>
      <c r="AZ130" s="195"/>
      <c r="BA130" s="195"/>
      <c r="BB130" s="195"/>
      <c r="BC130" s="195"/>
      <c r="BD130" s="195"/>
      <c r="BE130" s="195"/>
      <c r="BF130" s="195"/>
      <c r="BG130" s="195"/>
      <c r="BH130" s="195"/>
      <c r="BI130" s="195"/>
      <c r="BJ130" s="195"/>
      <c r="BK130" s="195"/>
      <c r="BL130" s="195"/>
      <c r="BM130" s="195"/>
      <c r="BN130" s="195"/>
      <c r="BO130" s="195"/>
      <c r="BP130" s="195"/>
      <c r="BQ130" s="195"/>
      <c r="BR130" s="195"/>
      <c r="BS130" s="195"/>
      <c r="BT130" s="195"/>
      <c r="BU130" s="195"/>
      <c r="BV130" s="195"/>
      <c r="BW130" s="195"/>
      <c r="BX130" s="195"/>
      <c r="BY130" s="195"/>
      <c r="BZ130" s="195"/>
      <c r="CA130" s="195"/>
      <c r="CB130" s="195"/>
      <c r="CC130" s="195"/>
      <c r="CD130" s="195"/>
      <c r="CE130" s="195"/>
      <c r="CF130" s="195"/>
      <c r="CG130" s="195"/>
      <c r="CH130" s="195"/>
      <c r="CI130" s="195"/>
      <c r="CJ130" s="195"/>
      <c r="CK130" s="195"/>
      <c r="CL130" s="195"/>
      <c r="CM130" s="195"/>
      <c r="CN130" s="195"/>
      <c r="CO130" s="195"/>
      <c r="CP130" s="195"/>
      <c r="CQ130" s="195"/>
      <c r="CR130" s="195"/>
      <c r="CS130" s="195"/>
      <c r="CT130" s="195"/>
      <c r="CU130" s="195"/>
      <c r="CV130" s="195"/>
      <c r="CW130" s="195"/>
      <c r="CX130" s="195"/>
      <c r="CY130" s="195"/>
      <c r="CZ130" s="195"/>
      <c r="DA130" s="195"/>
      <c r="DB130" s="195"/>
      <c r="DC130" s="195"/>
    </row>
    <row r="131" spans="1:107" ht="6.75" customHeight="1">
      <c r="A131" s="195"/>
      <c r="B131" s="195"/>
      <c r="C131" s="195"/>
      <c r="D131" s="195"/>
      <c r="E131" s="195"/>
      <c r="F131" s="195"/>
      <c r="G131" s="195"/>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5"/>
      <c r="AY131" s="195"/>
      <c r="AZ131" s="195"/>
      <c r="BA131" s="195"/>
      <c r="BB131" s="195"/>
      <c r="BC131" s="195"/>
      <c r="BD131" s="195"/>
      <c r="BE131" s="195"/>
      <c r="BF131" s="195"/>
      <c r="BG131" s="195"/>
      <c r="BH131" s="195"/>
      <c r="BI131" s="195"/>
      <c r="BJ131" s="195"/>
      <c r="BK131" s="195"/>
      <c r="BL131" s="195"/>
      <c r="BM131" s="195"/>
      <c r="BN131" s="195"/>
      <c r="BO131" s="195"/>
      <c r="BP131" s="195"/>
      <c r="BQ131" s="195"/>
      <c r="BR131" s="195"/>
      <c r="BS131" s="195"/>
      <c r="BT131" s="195"/>
      <c r="BU131" s="195"/>
      <c r="BV131" s="195"/>
      <c r="BW131" s="195"/>
      <c r="BX131" s="195"/>
      <c r="BY131" s="195"/>
      <c r="BZ131" s="195"/>
      <c r="CA131" s="195"/>
      <c r="CB131" s="195"/>
      <c r="CC131" s="195"/>
      <c r="CD131" s="195"/>
      <c r="CE131" s="195"/>
      <c r="CF131" s="195"/>
      <c r="CG131" s="195"/>
      <c r="CH131" s="195"/>
      <c r="CI131" s="195"/>
      <c r="CJ131" s="195"/>
      <c r="CK131" s="195"/>
      <c r="CL131" s="195"/>
      <c r="CM131" s="195"/>
      <c r="CN131" s="195"/>
      <c r="CO131" s="195"/>
      <c r="CP131" s="195"/>
      <c r="CQ131" s="195"/>
      <c r="CR131" s="195"/>
      <c r="CS131" s="195"/>
      <c r="CT131" s="195"/>
      <c r="CU131" s="195"/>
      <c r="CV131" s="195"/>
      <c r="CW131" s="195"/>
      <c r="CX131" s="195"/>
      <c r="CY131" s="195"/>
      <c r="CZ131" s="195"/>
      <c r="DA131" s="195"/>
      <c r="DB131" s="195"/>
      <c r="DC131" s="195"/>
    </row>
    <row r="132" spans="1:107" ht="6.75" customHeight="1">
      <c r="A132" s="195"/>
      <c r="B132" s="195"/>
      <c r="C132" s="195"/>
      <c r="D132" s="195"/>
      <c r="E132" s="195"/>
      <c r="F132" s="195"/>
      <c r="G132" s="195"/>
      <c r="H132" s="195"/>
      <c r="I132" s="195"/>
      <c r="J132" s="195"/>
      <c r="K132" s="195"/>
      <c r="L132" s="195"/>
      <c r="M132" s="195"/>
      <c r="N132" s="195"/>
      <c r="O132" s="195"/>
      <c r="P132" s="195"/>
      <c r="Q132" s="195"/>
      <c r="R132" s="195"/>
      <c r="S132" s="195"/>
      <c r="T132" s="195"/>
      <c r="U132" s="195"/>
      <c r="V132" s="195"/>
      <c r="W132" s="195"/>
      <c r="X132" s="195"/>
      <c r="Y132" s="195"/>
      <c r="Z132" s="195"/>
      <c r="AA132" s="195"/>
      <c r="AB132" s="195"/>
      <c r="AC132" s="195"/>
      <c r="AD132" s="195"/>
      <c r="AE132" s="195"/>
      <c r="AF132" s="195"/>
      <c r="AG132" s="195"/>
      <c r="AH132" s="195"/>
      <c r="AI132" s="195"/>
      <c r="AJ132" s="195"/>
      <c r="AK132" s="195"/>
      <c r="AL132" s="195"/>
      <c r="AM132" s="195"/>
      <c r="AN132" s="195"/>
      <c r="AO132" s="195"/>
      <c r="AP132" s="195"/>
      <c r="AQ132" s="195"/>
      <c r="AR132" s="195"/>
      <c r="AS132" s="195"/>
      <c r="AT132" s="195"/>
      <c r="AU132" s="195"/>
      <c r="AV132" s="195"/>
      <c r="AW132" s="195"/>
      <c r="AX132" s="195"/>
      <c r="AY132" s="195"/>
      <c r="AZ132" s="195"/>
      <c r="BA132" s="195"/>
      <c r="BB132" s="195"/>
      <c r="BC132" s="195"/>
      <c r="BD132" s="195"/>
      <c r="BE132" s="195"/>
      <c r="BF132" s="195"/>
      <c r="BG132" s="195"/>
      <c r="BH132" s="195"/>
      <c r="BI132" s="195"/>
      <c r="BJ132" s="195"/>
      <c r="BK132" s="195"/>
      <c r="BL132" s="195"/>
      <c r="BM132" s="195"/>
      <c r="BN132" s="195"/>
      <c r="BO132" s="195"/>
      <c r="BP132" s="195"/>
      <c r="BQ132" s="195"/>
      <c r="BR132" s="195"/>
      <c r="BS132" s="195"/>
      <c r="BT132" s="195"/>
      <c r="BU132" s="195"/>
      <c r="BV132" s="195"/>
      <c r="BW132" s="195"/>
      <c r="BX132" s="195"/>
      <c r="BY132" s="195"/>
      <c r="BZ132" s="195"/>
      <c r="CA132" s="195"/>
      <c r="CB132" s="195"/>
      <c r="CC132" s="195"/>
      <c r="CD132" s="195"/>
      <c r="CE132" s="195"/>
      <c r="CF132" s="195"/>
      <c r="CG132" s="195"/>
      <c r="CH132" s="195"/>
      <c r="CI132" s="195"/>
      <c r="CJ132" s="195"/>
      <c r="CK132" s="195"/>
      <c r="CL132" s="195"/>
      <c r="CM132" s="195"/>
      <c r="CN132" s="195"/>
      <c r="CO132" s="195"/>
      <c r="CP132" s="195"/>
      <c r="CQ132" s="195"/>
      <c r="CR132" s="195"/>
      <c r="CS132" s="195"/>
      <c r="CT132" s="195"/>
      <c r="CU132" s="195"/>
      <c r="CV132" s="195"/>
      <c r="CW132" s="195"/>
      <c r="CX132" s="195"/>
      <c r="CY132" s="195"/>
      <c r="CZ132" s="195"/>
      <c r="DA132" s="195"/>
      <c r="DB132" s="195"/>
      <c r="DC132" s="195"/>
    </row>
    <row r="133" spans="1:107" ht="6.75" customHeight="1">
      <c r="A133" s="195"/>
      <c r="B133" s="195"/>
      <c r="C133" s="195"/>
      <c r="D133" s="195"/>
      <c r="E133" s="195"/>
      <c r="F133" s="195"/>
      <c r="G133" s="195"/>
      <c r="H133" s="195"/>
      <c r="I133" s="195"/>
      <c r="J133" s="195"/>
      <c r="K133" s="195"/>
      <c r="L133" s="195"/>
      <c r="M133" s="195"/>
      <c r="N133" s="195"/>
      <c r="O133" s="195"/>
      <c r="P133" s="195"/>
      <c r="Q133" s="195"/>
      <c r="R133" s="195"/>
      <c r="S133" s="195"/>
      <c r="T133" s="195"/>
      <c r="U133" s="195"/>
      <c r="V133" s="195"/>
      <c r="W133" s="195"/>
      <c r="X133" s="195"/>
      <c r="Y133" s="195"/>
      <c r="Z133" s="195"/>
      <c r="AA133" s="195"/>
      <c r="AB133" s="195"/>
      <c r="AC133" s="195"/>
      <c r="AD133" s="195"/>
      <c r="AE133" s="195"/>
      <c r="AF133" s="195"/>
      <c r="AG133" s="195"/>
      <c r="AH133" s="195"/>
      <c r="AI133" s="195"/>
      <c r="AJ133" s="195"/>
      <c r="AK133" s="195"/>
      <c r="AL133" s="195"/>
      <c r="AM133" s="195"/>
      <c r="AN133" s="195"/>
      <c r="AO133" s="195"/>
      <c r="AP133" s="195"/>
      <c r="AQ133" s="195"/>
      <c r="AR133" s="195"/>
      <c r="AS133" s="195"/>
      <c r="AT133" s="195"/>
      <c r="AU133" s="195"/>
      <c r="AV133" s="195"/>
      <c r="AW133" s="195"/>
      <c r="AX133" s="195"/>
      <c r="AY133" s="195"/>
      <c r="AZ133" s="195"/>
      <c r="BA133" s="195"/>
      <c r="BB133" s="195"/>
      <c r="BC133" s="195"/>
      <c r="BD133" s="195"/>
      <c r="BE133" s="195"/>
      <c r="BF133" s="195"/>
      <c r="BG133" s="195"/>
      <c r="BH133" s="195"/>
      <c r="BI133" s="195"/>
      <c r="BJ133" s="195"/>
      <c r="BK133" s="195"/>
      <c r="BL133" s="195"/>
      <c r="BM133" s="195"/>
      <c r="BN133" s="195"/>
      <c r="BO133" s="195"/>
      <c r="BP133" s="195"/>
      <c r="BQ133" s="195"/>
      <c r="BR133" s="195"/>
      <c r="BS133" s="195"/>
      <c r="BT133" s="195"/>
      <c r="BU133" s="195"/>
      <c r="BV133" s="195"/>
      <c r="BW133" s="195"/>
      <c r="BX133" s="195"/>
      <c r="BY133" s="195"/>
      <c r="BZ133" s="195"/>
      <c r="CA133" s="195"/>
      <c r="CB133" s="195"/>
      <c r="CC133" s="195"/>
      <c r="CD133" s="195"/>
      <c r="CE133" s="195"/>
      <c r="CF133" s="195"/>
      <c r="CG133" s="195"/>
      <c r="CH133" s="195"/>
      <c r="CI133" s="195"/>
      <c r="CJ133" s="195"/>
      <c r="CK133" s="195"/>
      <c r="CL133" s="195"/>
      <c r="CM133" s="195"/>
      <c r="CN133" s="195"/>
      <c r="CO133" s="195"/>
      <c r="CP133" s="195"/>
      <c r="CQ133" s="195"/>
      <c r="CR133" s="195"/>
      <c r="CS133" s="195"/>
      <c r="CT133" s="195"/>
      <c r="CU133" s="195"/>
      <c r="CV133" s="195"/>
      <c r="CW133" s="195"/>
      <c r="CX133" s="195"/>
      <c r="CY133" s="195"/>
      <c r="CZ133" s="195"/>
      <c r="DA133" s="195"/>
      <c r="DB133" s="195"/>
      <c r="DC133" s="195"/>
    </row>
    <row r="134" spans="1:107" ht="6.75" customHeight="1">
      <c r="A134" s="195"/>
      <c r="B134" s="195"/>
      <c r="C134" s="195"/>
      <c r="D134" s="195"/>
      <c r="E134" s="195"/>
      <c r="F134" s="195"/>
      <c r="G134" s="195"/>
      <c r="H134" s="195"/>
      <c r="I134" s="195"/>
      <c r="J134" s="195"/>
      <c r="K134" s="195"/>
      <c r="L134" s="195"/>
      <c r="M134" s="195"/>
      <c r="N134" s="195"/>
      <c r="O134" s="195"/>
      <c r="P134" s="195"/>
      <c r="Q134" s="195"/>
      <c r="R134" s="195"/>
      <c r="S134" s="195"/>
      <c r="T134" s="195"/>
      <c r="U134" s="195"/>
      <c r="V134" s="195"/>
      <c r="W134" s="195"/>
      <c r="X134" s="195"/>
      <c r="Y134" s="195"/>
      <c r="Z134" s="195"/>
      <c r="AA134" s="195"/>
      <c r="AB134" s="195"/>
      <c r="AC134" s="195"/>
      <c r="AD134" s="195"/>
      <c r="AE134" s="195"/>
      <c r="AF134" s="195"/>
      <c r="AG134" s="195"/>
      <c r="AH134" s="195"/>
      <c r="AI134" s="195"/>
      <c r="AJ134" s="195"/>
      <c r="AK134" s="195"/>
      <c r="AL134" s="195"/>
      <c r="AM134" s="195"/>
      <c r="AN134" s="195"/>
      <c r="AO134" s="195"/>
      <c r="AP134" s="195"/>
      <c r="AQ134" s="195"/>
      <c r="AR134" s="195"/>
      <c r="AS134" s="195"/>
      <c r="AT134" s="195"/>
      <c r="AU134" s="195"/>
      <c r="AV134" s="195"/>
      <c r="AW134" s="195"/>
      <c r="AX134" s="195"/>
      <c r="AY134" s="195"/>
      <c r="AZ134" s="195"/>
      <c r="BA134" s="195"/>
      <c r="BB134" s="195"/>
      <c r="BC134" s="195"/>
      <c r="BD134" s="195"/>
      <c r="BE134" s="195"/>
      <c r="BF134" s="195"/>
      <c r="BG134" s="195"/>
      <c r="BH134" s="195"/>
      <c r="BI134" s="195"/>
      <c r="BJ134" s="195"/>
      <c r="BK134" s="195"/>
      <c r="BL134" s="195"/>
      <c r="BM134" s="195"/>
      <c r="BN134" s="195"/>
      <c r="BO134" s="195"/>
      <c r="BP134" s="195"/>
      <c r="BQ134" s="195"/>
      <c r="BR134" s="195"/>
      <c r="BS134" s="195"/>
      <c r="BT134" s="195"/>
      <c r="BU134" s="195"/>
      <c r="BV134" s="195"/>
      <c r="BW134" s="195"/>
      <c r="BX134" s="195"/>
      <c r="BY134" s="195"/>
      <c r="BZ134" s="195"/>
      <c r="CA134" s="195"/>
      <c r="CB134" s="195"/>
      <c r="CC134" s="195"/>
      <c r="CD134" s="195"/>
      <c r="CE134" s="195"/>
      <c r="CF134" s="195"/>
      <c r="CG134" s="195"/>
      <c r="CH134" s="195"/>
      <c r="CI134" s="195"/>
      <c r="CJ134" s="195"/>
      <c r="CK134" s="195"/>
      <c r="CL134" s="195"/>
      <c r="CM134" s="195"/>
      <c r="CN134" s="195"/>
      <c r="CO134" s="195"/>
      <c r="CP134" s="195"/>
      <c r="CQ134" s="195"/>
      <c r="CR134" s="195"/>
      <c r="CS134" s="195"/>
      <c r="CT134" s="195"/>
      <c r="CU134" s="195"/>
      <c r="CV134" s="195"/>
      <c r="CW134" s="195"/>
      <c r="CX134" s="195"/>
      <c r="CY134" s="195"/>
      <c r="CZ134" s="195"/>
      <c r="DA134" s="195"/>
      <c r="DB134" s="195"/>
      <c r="DC134" s="195"/>
    </row>
    <row r="135" spans="1:107" ht="6.75" customHeight="1">
      <c r="A135" s="195"/>
      <c r="B135" s="195"/>
      <c r="C135" s="195"/>
      <c r="D135" s="195"/>
      <c r="E135" s="195"/>
      <c r="F135" s="195"/>
      <c r="G135" s="195"/>
      <c r="H135" s="195"/>
      <c r="I135" s="195"/>
      <c r="J135" s="195"/>
      <c r="K135" s="195"/>
      <c r="L135" s="195"/>
      <c r="M135" s="195"/>
      <c r="N135" s="195"/>
      <c r="O135" s="195"/>
      <c r="P135" s="195"/>
      <c r="Q135" s="195"/>
      <c r="R135" s="195"/>
      <c r="S135" s="195"/>
      <c r="T135" s="195"/>
      <c r="U135" s="195"/>
      <c r="V135" s="195"/>
      <c r="W135" s="195"/>
      <c r="X135" s="195"/>
      <c r="Y135" s="195"/>
      <c r="Z135" s="195"/>
      <c r="AA135" s="195"/>
      <c r="AB135" s="195"/>
      <c r="AC135" s="195"/>
      <c r="AD135" s="195"/>
      <c r="AE135" s="195"/>
      <c r="AF135" s="195"/>
      <c r="AG135" s="195"/>
      <c r="AH135" s="195"/>
      <c r="AI135" s="195"/>
      <c r="AJ135" s="195"/>
      <c r="AK135" s="195"/>
      <c r="AL135" s="195"/>
      <c r="AM135" s="195"/>
      <c r="AN135" s="195"/>
      <c r="AO135" s="195"/>
      <c r="AP135" s="195"/>
      <c r="AQ135" s="195"/>
      <c r="AR135" s="195"/>
      <c r="AS135" s="195"/>
      <c r="AT135" s="195"/>
      <c r="AU135" s="195"/>
      <c r="AV135" s="195"/>
      <c r="AW135" s="195"/>
      <c r="AX135" s="195"/>
      <c r="AY135" s="195"/>
      <c r="AZ135" s="195"/>
      <c r="BA135" s="195"/>
      <c r="BB135" s="195"/>
      <c r="BC135" s="195"/>
      <c r="BD135" s="195"/>
      <c r="BE135" s="195"/>
      <c r="BF135" s="195"/>
      <c r="BG135" s="195"/>
      <c r="BH135" s="195"/>
      <c r="BI135" s="195"/>
      <c r="BJ135" s="195"/>
      <c r="BK135" s="195"/>
      <c r="BL135" s="195"/>
      <c r="BM135" s="195"/>
      <c r="BN135" s="195"/>
      <c r="BO135" s="195"/>
      <c r="BP135" s="195"/>
      <c r="BQ135" s="195"/>
      <c r="BR135" s="195"/>
      <c r="BS135" s="195"/>
      <c r="BT135" s="195"/>
      <c r="BU135" s="195"/>
      <c r="BV135" s="195"/>
      <c r="BW135" s="195"/>
      <c r="BX135" s="195"/>
      <c r="BY135" s="195"/>
      <c r="BZ135" s="195"/>
      <c r="CA135" s="195"/>
      <c r="CB135" s="195"/>
      <c r="CC135" s="195"/>
      <c r="CD135" s="195"/>
      <c r="CE135" s="195"/>
      <c r="CF135" s="195"/>
      <c r="CG135" s="195"/>
      <c r="CH135" s="195"/>
      <c r="CI135" s="195"/>
      <c r="CJ135" s="195"/>
      <c r="CK135" s="195"/>
      <c r="CL135" s="195"/>
      <c r="CM135" s="195"/>
      <c r="CN135" s="195"/>
      <c r="CO135" s="195"/>
      <c r="CP135" s="195"/>
      <c r="CQ135" s="195"/>
      <c r="CR135" s="195"/>
      <c r="CS135" s="195"/>
      <c r="CT135" s="195"/>
      <c r="CU135" s="195"/>
      <c r="CV135" s="195"/>
      <c r="CW135" s="195"/>
      <c r="CX135" s="195"/>
      <c r="CY135" s="195"/>
      <c r="CZ135" s="195"/>
      <c r="DA135" s="195"/>
      <c r="DB135" s="195"/>
      <c r="DC135" s="195"/>
    </row>
    <row r="136" spans="1:107" ht="6.75" customHeight="1">
      <c r="A136" s="195"/>
      <c r="B136" s="195"/>
      <c r="C136" s="195"/>
      <c r="D136" s="195"/>
      <c r="E136" s="195"/>
      <c r="F136" s="195"/>
      <c r="G136" s="195"/>
      <c r="H136" s="195"/>
      <c r="I136" s="195"/>
      <c r="J136" s="195"/>
      <c r="K136" s="195"/>
      <c r="L136" s="195"/>
      <c r="M136" s="195"/>
      <c r="N136" s="195"/>
      <c r="O136" s="195"/>
      <c r="P136" s="195"/>
      <c r="Q136" s="195"/>
      <c r="R136" s="195"/>
      <c r="S136" s="195"/>
      <c r="T136" s="195"/>
      <c r="U136" s="195"/>
      <c r="V136" s="195"/>
      <c r="W136" s="195"/>
      <c r="X136" s="195"/>
      <c r="Y136" s="195"/>
      <c r="Z136" s="195"/>
      <c r="AA136" s="195"/>
      <c r="AB136" s="195"/>
      <c r="AC136" s="195"/>
      <c r="AD136" s="195"/>
      <c r="AE136" s="195"/>
      <c r="AF136" s="195"/>
      <c r="AG136" s="195"/>
      <c r="AH136" s="195"/>
      <c r="AI136" s="195"/>
      <c r="AJ136" s="195"/>
      <c r="AK136" s="195"/>
      <c r="AL136" s="195"/>
      <c r="AM136" s="195"/>
      <c r="AN136" s="195"/>
      <c r="AO136" s="195"/>
      <c r="AP136" s="195"/>
      <c r="AQ136" s="195"/>
      <c r="AR136" s="195"/>
      <c r="AS136" s="195"/>
      <c r="AT136" s="195"/>
      <c r="AU136" s="195"/>
      <c r="AV136" s="195"/>
      <c r="AW136" s="195"/>
      <c r="AX136" s="195"/>
      <c r="AY136" s="195"/>
      <c r="AZ136" s="195"/>
      <c r="BA136" s="195"/>
      <c r="BB136" s="195"/>
      <c r="BC136" s="195"/>
      <c r="BD136" s="195"/>
      <c r="BE136" s="195"/>
      <c r="BF136" s="195"/>
      <c r="BG136" s="195"/>
      <c r="BH136" s="195"/>
      <c r="BI136" s="195"/>
      <c r="BJ136" s="195"/>
      <c r="BK136" s="195"/>
      <c r="BL136" s="195"/>
      <c r="BM136" s="195"/>
      <c r="BN136" s="195"/>
      <c r="BO136" s="195"/>
      <c r="BP136" s="195"/>
      <c r="BQ136" s="195"/>
      <c r="BR136" s="195"/>
      <c r="BS136" s="195"/>
      <c r="BT136" s="195"/>
      <c r="BU136" s="195"/>
      <c r="BV136" s="195"/>
      <c r="BW136" s="195"/>
      <c r="BX136" s="195"/>
      <c r="BY136" s="195"/>
      <c r="BZ136" s="195"/>
      <c r="CA136" s="195"/>
      <c r="CB136" s="195"/>
      <c r="CC136" s="195"/>
      <c r="CD136" s="195"/>
      <c r="CE136" s="195"/>
      <c r="CF136" s="195"/>
      <c r="CG136" s="195"/>
      <c r="CH136" s="195"/>
      <c r="CI136" s="195"/>
      <c r="CJ136" s="195"/>
      <c r="CK136" s="195"/>
      <c r="CL136" s="195"/>
      <c r="CM136" s="195"/>
      <c r="CN136" s="195"/>
      <c r="CO136" s="195"/>
      <c r="CP136" s="195"/>
      <c r="CQ136" s="195"/>
      <c r="CR136" s="195"/>
      <c r="CS136" s="195"/>
      <c r="CT136" s="195"/>
      <c r="CU136" s="195"/>
      <c r="CV136" s="195"/>
      <c r="CW136" s="195"/>
      <c r="CX136" s="195"/>
      <c r="CY136" s="195"/>
      <c r="CZ136" s="195"/>
      <c r="DA136" s="195"/>
      <c r="DB136" s="195"/>
      <c r="DC136" s="195"/>
    </row>
    <row r="137" spans="1:107" ht="6.75" customHeight="1">
      <c r="A137" s="195"/>
      <c r="B137" s="195"/>
      <c r="C137" s="195"/>
      <c r="D137" s="195"/>
      <c r="E137" s="195"/>
      <c r="F137" s="195"/>
      <c r="G137" s="195"/>
      <c r="H137" s="195"/>
      <c r="I137" s="195"/>
      <c r="J137" s="195"/>
      <c r="K137" s="195"/>
      <c r="L137" s="195"/>
      <c r="M137" s="195"/>
      <c r="N137" s="195"/>
      <c r="O137" s="195"/>
      <c r="P137" s="195"/>
      <c r="Q137" s="195"/>
      <c r="R137" s="195"/>
      <c r="S137" s="195"/>
      <c r="T137" s="195"/>
      <c r="U137" s="195"/>
      <c r="V137" s="195"/>
      <c r="W137" s="195"/>
      <c r="X137" s="195"/>
      <c r="Y137" s="195"/>
      <c r="Z137" s="195"/>
      <c r="AA137" s="195"/>
      <c r="AB137" s="195"/>
      <c r="AC137" s="195"/>
      <c r="AD137" s="195"/>
      <c r="AE137" s="195"/>
      <c r="AF137" s="195"/>
      <c r="AG137" s="195"/>
      <c r="AH137" s="195"/>
      <c r="AI137" s="195"/>
      <c r="AJ137" s="195"/>
      <c r="AK137" s="195"/>
      <c r="AL137" s="195"/>
      <c r="AM137" s="195"/>
      <c r="AN137" s="195"/>
      <c r="AO137" s="195"/>
      <c r="AP137" s="195"/>
      <c r="AQ137" s="195"/>
      <c r="AR137" s="195"/>
      <c r="AS137" s="195"/>
      <c r="AT137" s="195"/>
      <c r="AU137" s="195"/>
      <c r="AV137" s="195"/>
      <c r="AW137" s="195"/>
      <c r="AX137" s="195"/>
      <c r="AY137" s="195"/>
      <c r="AZ137" s="195"/>
      <c r="BA137" s="195"/>
      <c r="BB137" s="195"/>
      <c r="BC137" s="195"/>
      <c r="BD137" s="195"/>
      <c r="BE137" s="195"/>
      <c r="BF137" s="195"/>
      <c r="BG137" s="195"/>
      <c r="BH137" s="195"/>
      <c r="BI137" s="195"/>
      <c r="BJ137" s="195"/>
      <c r="BK137" s="195"/>
      <c r="BL137" s="195"/>
      <c r="BM137" s="195"/>
      <c r="BN137" s="195"/>
      <c r="BO137" s="195"/>
      <c r="BP137" s="195"/>
      <c r="BQ137" s="195"/>
      <c r="BR137" s="195"/>
      <c r="BS137" s="195"/>
      <c r="BT137" s="195"/>
      <c r="BU137" s="195"/>
      <c r="BV137" s="195"/>
      <c r="BW137" s="195"/>
      <c r="BX137" s="195"/>
      <c r="BY137" s="195"/>
      <c r="BZ137" s="195"/>
      <c r="CA137" s="195"/>
      <c r="CB137" s="195"/>
      <c r="CC137" s="195"/>
      <c r="CD137" s="195"/>
      <c r="CE137" s="195"/>
      <c r="CF137" s="195"/>
      <c r="CG137" s="195"/>
      <c r="CH137" s="195"/>
      <c r="CI137" s="195"/>
      <c r="CJ137" s="195"/>
      <c r="CK137" s="195"/>
      <c r="CL137" s="195"/>
      <c r="CM137" s="195"/>
      <c r="CN137" s="195"/>
      <c r="CO137" s="195"/>
      <c r="CP137" s="195"/>
      <c r="CQ137" s="195"/>
      <c r="CR137" s="195"/>
      <c r="CS137" s="195"/>
      <c r="CT137" s="195"/>
      <c r="CU137" s="195"/>
      <c r="CV137" s="195"/>
      <c r="CW137" s="195"/>
      <c r="CX137" s="195"/>
      <c r="CY137" s="195"/>
      <c r="CZ137" s="195"/>
      <c r="DA137" s="195"/>
      <c r="DB137" s="195"/>
      <c r="DC137" s="195"/>
    </row>
    <row r="138" spans="1:107" ht="6.75" customHeight="1">
      <c r="A138" s="195"/>
      <c r="B138" s="195"/>
      <c r="C138" s="195"/>
      <c r="D138" s="195"/>
      <c r="E138" s="195"/>
      <c r="F138" s="195"/>
      <c r="G138" s="195"/>
      <c r="H138" s="195"/>
      <c r="I138" s="195"/>
      <c r="J138" s="195"/>
      <c r="K138" s="195"/>
      <c r="L138" s="195"/>
      <c r="M138" s="195"/>
      <c r="N138" s="195"/>
      <c r="O138" s="195"/>
      <c r="P138" s="195"/>
      <c r="Q138" s="195"/>
      <c r="R138" s="195"/>
      <c r="S138" s="195"/>
      <c r="T138" s="195"/>
      <c r="U138" s="195"/>
      <c r="V138" s="195"/>
      <c r="W138" s="195"/>
      <c r="X138" s="195"/>
      <c r="Y138" s="195"/>
      <c r="Z138" s="195"/>
      <c r="AA138" s="195"/>
      <c r="AB138" s="195"/>
      <c r="AC138" s="195"/>
      <c r="AD138" s="195"/>
      <c r="AE138" s="195"/>
      <c r="AF138" s="195"/>
      <c r="AG138" s="195"/>
      <c r="AH138" s="195"/>
      <c r="AI138" s="195"/>
      <c r="AJ138" s="195"/>
      <c r="AK138" s="195"/>
      <c r="AL138" s="195"/>
      <c r="AM138" s="195"/>
      <c r="AN138" s="195"/>
      <c r="AO138" s="195"/>
      <c r="AP138" s="195"/>
      <c r="AQ138" s="195"/>
      <c r="AR138" s="195"/>
      <c r="AS138" s="195"/>
      <c r="AT138" s="195"/>
      <c r="AU138" s="195"/>
      <c r="AV138" s="195"/>
      <c r="AW138" s="195"/>
      <c r="AX138" s="195"/>
      <c r="AY138" s="195"/>
      <c r="AZ138" s="195"/>
      <c r="BA138" s="195"/>
      <c r="BB138" s="195"/>
      <c r="BC138" s="195"/>
      <c r="BD138" s="195"/>
      <c r="BE138" s="195"/>
      <c r="BF138" s="195"/>
      <c r="BG138" s="195"/>
      <c r="BH138" s="195"/>
      <c r="BI138" s="195"/>
      <c r="BJ138" s="195"/>
      <c r="BK138" s="195"/>
      <c r="BL138" s="195"/>
      <c r="BM138" s="195"/>
      <c r="BN138" s="195"/>
      <c r="BO138" s="195"/>
      <c r="BP138" s="195"/>
      <c r="BQ138" s="195"/>
      <c r="BR138" s="195"/>
      <c r="BS138" s="195"/>
      <c r="BT138" s="195"/>
      <c r="BU138" s="195"/>
      <c r="BV138" s="195"/>
      <c r="BW138" s="195"/>
      <c r="BX138" s="195"/>
      <c r="BY138" s="195"/>
      <c r="BZ138" s="195"/>
      <c r="CA138" s="195"/>
      <c r="CB138" s="195"/>
      <c r="CC138" s="195"/>
      <c r="CD138" s="195"/>
      <c r="CE138" s="195"/>
      <c r="CF138" s="195"/>
      <c r="CG138" s="195"/>
      <c r="CH138" s="195"/>
      <c r="CI138" s="195"/>
      <c r="CJ138" s="195"/>
      <c r="CK138" s="195"/>
      <c r="CL138" s="195"/>
      <c r="CM138" s="195"/>
      <c r="CN138" s="195"/>
      <c r="CO138" s="195"/>
      <c r="CP138" s="195"/>
      <c r="CQ138" s="195"/>
      <c r="CR138" s="195"/>
      <c r="CS138" s="195"/>
      <c r="CT138" s="195"/>
      <c r="CU138" s="195"/>
      <c r="CV138" s="195"/>
      <c r="CW138" s="195"/>
      <c r="CX138" s="195"/>
      <c r="CY138" s="195"/>
      <c r="CZ138" s="195"/>
      <c r="DA138" s="195"/>
      <c r="DB138" s="195"/>
      <c r="DC138" s="195"/>
    </row>
    <row r="139" spans="1:107" ht="6.75" customHeight="1">
      <c r="A139" s="195"/>
      <c r="B139" s="195"/>
      <c r="C139" s="195"/>
      <c r="D139" s="195"/>
      <c r="E139" s="195"/>
      <c r="F139" s="195"/>
      <c r="G139" s="195"/>
      <c r="H139" s="195"/>
      <c r="I139" s="195"/>
      <c r="J139" s="195"/>
      <c r="K139" s="195"/>
      <c r="L139" s="195"/>
      <c r="M139" s="195"/>
      <c r="N139" s="195"/>
      <c r="O139" s="195"/>
      <c r="P139" s="195"/>
      <c r="Q139" s="195"/>
      <c r="R139" s="195"/>
      <c r="S139" s="195"/>
      <c r="T139" s="195"/>
      <c r="U139" s="195"/>
      <c r="V139" s="195"/>
      <c r="W139" s="195"/>
      <c r="X139" s="195"/>
      <c r="Y139" s="195"/>
      <c r="Z139" s="195"/>
      <c r="AA139" s="195"/>
      <c r="AB139" s="195"/>
      <c r="AC139" s="195"/>
      <c r="AD139" s="195"/>
      <c r="AE139" s="195"/>
      <c r="AF139" s="195"/>
      <c r="AG139" s="195"/>
      <c r="AH139" s="195"/>
      <c r="AI139" s="195"/>
      <c r="AJ139" s="195"/>
      <c r="AK139" s="195"/>
      <c r="AL139" s="195"/>
      <c r="AM139" s="195"/>
      <c r="AN139" s="195"/>
      <c r="AO139" s="195"/>
      <c r="AP139" s="195"/>
      <c r="AQ139" s="195"/>
      <c r="AR139" s="195"/>
      <c r="AS139" s="195"/>
      <c r="AT139" s="195"/>
      <c r="AU139" s="195"/>
      <c r="AV139" s="195"/>
      <c r="AW139" s="195"/>
      <c r="AX139" s="195"/>
      <c r="AY139" s="195"/>
      <c r="AZ139" s="195"/>
      <c r="BA139" s="195"/>
      <c r="BB139" s="195"/>
      <c r="BC139" s="195"/>
      <c r="BD139" s="195"/>
      <c r="BE139" s="195"/>
      <c r="BF139" s="195"/>
      <c r="BG139" s="195"/>
      <c r="BH139" s="195"/>
      <c r="BI139" s="195"/>
      <c r="BJ139" s="195"/>
      <c r="BK139" s="195"/>
      <c r="BL139" s="195"/>
      <c r="BM139" s="195"/>
      <c r="BN139" s="195"/>
      <c r="BO139" s="195"/>
      <c r="BP139" s="195"/>
      <c r="BQ139" s="195"/>
      <c r="BR139" s="195"/>
      <c r="BS139" s="195"/>
      <c r="BT139" s="195"/>
      <c r="BU139" s="195"/>
      <c r="BV139" s="195"/>
      <c r="BW139" s="195"/>
      <c r="BX139" s="195"/>
      <c r="BY139" s="195"/>
      <c r="BZ139" s="195"/>
      <c r="CA139" s="195"/>
      <c r="CB139" s="195"/>
      <c r="CC139" s="195"/>
      <c r="CD139" s="195"/>
      <c r="CE139" s="195"/>
      <c r="CF139" s="195"/>
      <c r="CG139" s="195"/>
      <c r="CH139" s="195"/>
      <c r="CI139" s="195"/>
      <c r="CJ139" s="195"/>
      <c r="CK139" s="195"/>
      <c r="CL139" s="195"/>
      <c r="CM139" s="195"/>
      <c r="CN139" s="195"/>
      <c r="CO139" s="195"/>
      <c r="CP139" s="195"/>
      <c r="CQ139" s="195"/>
      <c r="CR139" s="195"/>
      <c r="CS139" s="195"/>
      <c r="CT139" s="195"/>
      <c r="CU139" s="195"/>
      <c r="CV139" s="195"/>
      <c r="CW139" s="195"/>
      <c r="CX139" s="195"/>
      <c r="CY139" s="195"/>
      <c r="CZ139" s="195"/>
      <c r="DA139" s="195"/>
      <c r="DB139" s="195"/>
      <c r="DC139" s="195"/>
    </row>
    <row r="140" spans="1:107" ht="6.75" customHeight="1">
      <c r="A140" s="195"/>
      <c r="B140" s="195"/>
      <c r="C140" s="195"/>
      <c r="D140" s="195"/>
      <c r="E140" s="195"/>
      <c r="F140" s="195"/>
      <c r="G140" s="195"/>
      <c r="H140" s="195"/>
      <c r="I140" s="195"/>
      <c r="J140" s="195"/>
      <c r="K140" s="195"/>
      <c r="L140" s="195"/>
      <c r="M140" s="195"/>
      <c r="N140" s="195"/>
      <c r="O140" s="195"/>
      <c r="P140" s="195"/>
      <c r="Q140" s="195"/>
      <c r="R140" s="195"/>
      <c r="S140" s="195"/>
      <c r="T140" s="195"/>
      <c r="U140" s="195"/>
      <c r="V140" s="195"/>
      <c r="W140" s="195"/>
      <c r="X140" s="195"/>
      <c r="Y140" s="195"/>
      <c r="Z140" s="195"/>
      <c r="AA140" s="195"/>
      <c r="AB140" s="195"/>
      <c r="AC140" s="195"/>
      <c r="AD140" s="195"/>
      <c r="AE140" s="195"/>
      <c r="AF140" s="195"/>
      <c r="AG140" s="195"/>
      <c r="AH140" s="195"/>
      <c r="AI140" s="195"/>
      <c r="AJ140" s="195"/>
      <c r="AK140" s="195"/>
      <c r="AL140" s="195"/>
      <c r="AM140" s="195"/>
      <c r="AN140" s="195"/>
      <c r="AO140" s="195"/>
      <c r="AP140" s="195"/>
      <c r="AQ140" s="195"/>
      <c r="AR140" s="195"/>
      <c r="AS140" s="195"/>
      <c r="AT140" s="195"/>
      <c r="AU140" s="195"/>
      <c r="AV140" s="195"/>
      <c r="AW140" s="195"/>
      <c r="AX140" s="195"/>
      <c r="AY140" s="195"/>
      <c r="AZ140" s="195"/>
      <c r="BA140" s="195"/>
      <c r="BB140" s="195"/>
      <c r="BC140" s="195"/>
      <c r="BD140" s="195"/>
      <c r="BE140" s="195"/>
      <c r="BF140" s="195"/>
      <c r="BG140" s="195"/>
      <c r="BH140" s="195"/>
      <c r="BI140" s="195"/>
      <c r="BJ140" s="195"/>
      <c r="BK140" s="195"/>
      <c r="BL140" s="195"/>
      <c r="BM140" s="195"/>
      <c r="BN140" s="195"/>
      <c r="BO140" s="195"/>
      <c r="BP140" s="195"/>
      <c r="BQ140" s="195"/>
      <c r="BR140" s="195"/>
      <c r="BS140" s="195"/>
      <c r="BT140" s="195"/>
      <c r="BU140" s="195"/>
      <c r="BV140" s="195"/>
      <c r="BW140" s="195"/>
      <c r="BX140" s="195"/>
      <c r="BY140" s="195"/>
      <c r="BZ140" s="195"/>
      <c r="CA140" s="195"/>
      <c r="CB140" s="195"/>
      <c r="CC140" s="195"/>
      <c r="CD140" s="195"/>
      <c r="CE140" s="195"/>
      <c r="CF140" s="195"/>
      <c r="CG140" s="195"/>
      <c r="CH140" s="195"/>
      <c r="CI140" s="195"/>
      <c r="CJ140" s="195"/>
      <c r="CK140" s="195"/>
      <c r="CL140" s="195"/>
      <c r="CM140" s="195"/>
      <c r="CN140" s="195"/>
      <c r="CO140" s="195"/>
      <c r="CP140" s="195"/>
      <c r="CQ140" s="195"/>
      <c r="CR140" s="195"/>
      <c r="CS140" s="195"/>
      <c r="CT140" s="195"/>
      <c r="CU140" s="195"/>
      <c r="CV140" s="195"/>
      <c r="CW140" s="195"/>
      <c r="CX140" s="195"/>
      <c r="CY140" s="195"/>
      <c r="CZ140" s="195"/>
      <c r="DA140" s="195"/>
      <c r="DB140" s="195"/>
      <c r="DC140" s="195"/>
    </row>
    <row r="141" spans="1:107" ht="6.75" customHeight="1">
      <c r="A141" s="195"/>
      <c r="B141" s="195"/>
      <c r="C141" s="195"/>
      <c r="D141" s="195"/>
      <c r="E141" s="195"/>
      <c r="F141" s="195"/>
      <c r="G141" s="195"/>
      <c r="H141" s="195"/>
      <c r="I141" s="195"/>
      <c r="J141" s="195"/>
      <c r="K141" s="195"/>
      <c r="L141" s="195"/>
      <c r="M141" s="195"/>
      <c r="N141" s="195"/>
      <c r="O141" s="195"/>
      <c r="P141" s="195"/>
      <c r="Q141" s="195"/>
      <c r="R141" s="195"/>
      <c r="S141" s="195"/>
      <c r="T141" s="195"/>
      <c r="U141" s="195"/>
      <c r="V141" s="195"/>
      <c r="W141" s="195"/>
      <c r="X141" s="195"/>
      <c r="Y141" s="195"/>
      <c r="Z141" s="195"/>
      <c r="AA141" s="195"/>
      <c r="AB141" s="195"/>
      <c r="AC141" s="195"/>
      <c r="AD141" s="195"/>
      <c r="AE141" s="195"/>
      <c r="AF141" s="195"/>
      <c r="AG141" s="195"/>
      <c r="AH141" s="195"/>
      <c r="AI141" s="195"/>
      <c r="AJ141" s="195"/>
      <c r="AK141" s="195"/>
      <c r="AL141" s="195"/>
      <c r="AM141" s="195"/>
      <c r="AN141" s="195"/>
      <c r="AO141" s="195"/>
      <c r="AP141" s="195"/>
      <c r="AQ141" s="195"/>
      <c r="AR141" s="195"/>
      <c r="AS141" s="195"/>
      <c r="AT141" s="195"/>
      <c r="AU141" s="195"/>
      <c r="AV141" s="195"/>
      <c r="AW141" s="195"/>
      <c r="AX141" s="195"/>
      <c r="AY141" s="195"/>
      <c r="AZ141" s="195"/>
      <c r="BA141" s="195"/>
      <c r="BB141" s="195"/>
      <c r="BC141" s="195"/>
      <c r="BD141" s="195"/>
      <c r="BE141" s="195"/>
      <c r="BF141" s="195"/>
      <c r="BG141" s="195"/>
      <c r="BH141" s="195"/>
      <c r="BI141" s="195"/>
      <c r="BJ141" s="195"/>
      <c r="BK141" s="195"/>
      <c r="BL141" s="195"/>
      <c r="BM141" s="195"/>
      <c r="BN141" s="195"/>
      <c r="BO141" s="195"/>
      <c r="BP141" s="195"/>
      <c r="BQ141" s="195"/>
      <c r="BR141" s="195"/>
      <c r="BS141" s="195"/>
      <c r="BT141" s="195"/>
      <c r="BU141" s="195"/>
      <c r="BV141" s="195"/>
      <c r="BW141" s="195"/>
      <c r="BX141" s="195"/>
      <c r="BY141" s="195"/>
      <c r="BZ141" s="195"/>
      <c r="CA141" s="195"/>
      <c r="CB141" s="195"/>
      <c r="CC141" s="195"/>
      <c r="CD141" s="195"/>
      <c r="CE141" s="195"/>
      <c r="CF141" s="195"/>
      <c r="CG141" s="195"/>
      <c r="CH141" s="195"/>
      <c r="CI141" s="195"/>
      <c r="CJ141" s="195"/>
      <c r="CK141" s="195"/>
      <c r="CL141" s="195"/>
      <c r="CM141" s="195"/>
      <c r="CN141" s="195"/>
      <c r="CO141" s="195"/>
      <c r="CP141" s="195"/>
      <c r="CQ141" s="195"/>
      <c r="CR141" s="195"/>
      <c r="CS141" s="195"/>
      <c r="CT141" s="195"/>
      <c r="CU141" s="195"/>
      <c r="CV141" s="195"/>
      <c r="CW141" s="195"/>
      <c r="CX141" s="195"/>
      <c r="CY141" s="195"/>
      <c r="CZ141" s="195"/>
      <c r="DA141" s="195"/>
      <c r="DB141" s="195"/>
      <c r="DC141" s="195"/>
    </row>
    <row r="142" spans="1:107" ht="6.75" customHeight="1">
      <c r="A142" s="195"/>
      <c r="B142" s="195"/>
      <c r="C142" s="195"/>
      <c r="D142" s="195"/>
      <c r="E142" s="195"/>
      <c r="F142" s="195"/>
      <c r="G142" s="195"/>
      <c r="H142" s="195"/>
      <c r="I142" s="195"/>
      <c r="J142" s="195"/>
      <c r="K142" s="195"/>
      <c r="L142" s="195"/>
      <c r="M142" s="195"/>
      <c r="N142" s="195"/>
      <c r="O142" s="195"/>
      <c r="P142" s="195"/>
      <c r="Q142" s="195"/>
      <c r="R142" s="195"/>
      <c r="S142" s="195"/>
      <c r="T142" s="195"/>
      <c r="U142" s="195"/>
      <c r="V142" s="195"/>
      <c r="W142" s="195"/>
      <c r="X142" s="195"/>
      <c r="Y142" s="195"/>
      <c r="Z142" s="195"/>
      <c r="AA142" s="195"/>
      <c r="AB142" s="195"/>
      <c r="AC142" s="195"/>
      <c r="AD142" s="195"/>
      <c r="AE142" s="195"/>
      <c r="AF142" s="195"/>
      <c r="AG142" s="195"/>
      <c r="AH142" s="195"/>
      <c r="AI142" s="195"/>
      <c r="AJ142" s="195"/>
      <c r="AK142" s="195"/>
      <c r="AL142" s="195"/>
      <c r="AM142" s="195"/>
      <c r="AN142" s="195"/>
      <c r="AO142" s="195"/>
      <c r="AP142" s="195"/>
      <c r="AQ142" s="195"/>
      <c r="AR142" s="195"/>
      <c r="AS142" s="195"/>
      <c r="AT142" s="195"/>
      <c r="AU142" s="195"/>
      <c r="AV142" s="195"/>
      <c r="AW142" s="195"/>
      <c r="AX142" s="195"/>
      <c r="AY142" s="195"/>
      <c r="AZ142" s="195"/>
      <c r="BA142" s="195"/>
      <c r="BB142" s="195"/>
      <c r="BC142" s="195"/>
      <c r="BD142" s="195"/>
      <c r="BE142" s="195"/>
      <c r="BF142" s="195"/>
      <c r="BG142" s="195"/>
      <c r="BH142" s="195"/>
      <c r="BI142" s="195"/>
      <c r="BJ142" s="195"/>
      <c r="BK142" s="195"/>
      <c r="BL142" s="195"/>
      <c r="BM142" s="195"/>
      <c r="BN142" s="195"/>
      <c r="BO142" s="195"/>
      <c r="BP142" s="195"/>
      <c r="BQ142" s="195"/>
      <c r="BR142" s="195"/>
      <c r="BS142" s="195"/>
      <c r="BT142" s="195"/>
      <c r="BU142" s="195"/>
      <c r="BV142" s="195"/>
      <c r="BW142" s="195"/>
      <c r="BX142" s="195"/>
      <c r="BY142" s="195"/>
      <c r="BZ142" s="195"/>
      <c r="CA142" s="195"/>
      <c r="CB142" s="195"/>
      <c r="CC142" s="195"/>
      <c r="CD142" s="195"/>
      <c r="CE142" s="195"/>
      <c r="CF142" s="195"/>
      <c r="CG142" s="195"/>
      <c r="CH142" s="195"/>
      <c r="CI142" s="195"/>
      <c r="CJ142" s="195"/>
      <c r="CK142" s="195"/>
      <c r="CL142" s="195"/>
      <c r="CM142" s="195"/>
      <c r="CN142" s="195"/>
      <c r="CO142" s="195"/>
      <c r="CP142" s="195"/>
      <c r="CQ142" s="195"/>
      <c r="CR142" s="195"/>
      <c r="CS142" s="195"/>
      <c r="CT142" s="195"/>
      <c r="CU142" s="195"/>
      <c r="CV142" s="195"/>
      <c r="CW142" s="195"/>
      <c r="CX142" s="195"/>
      <c r="CY142" s="195"/>
      <c r="CZ142" s="195"/>
      <c r="DA142" s="195"/>
      <c r="DB142" s="195"/>
      <c r="DC142" s="195"/>
    </row>
    <row r="143" spans="1:107" ht="6.75" customHeight="1">
      <c r="A143" s="195"/>
      <c r="B143" s="195"/>
      <c r="C143" s="195"/>
      <c r="D143" s="195"/>
      <c r="E143" s="195"/>
      <c r="F143" s="195"/>
      <c r="G143" s="195"/>
      <c r="H143" s="195"/>
      <c r="I143" s="195"/>
      <c r="J143" s="195"/>
      <c r="K143" s="195"/>
      <c r="L143" s="195"/>
      <c r="M143" s="195"/>
      <c r="N143" s="195"/>
      <c r="O143" s="195"/>
      <c r="P143" s="195"/>
      <c r="Q143" s="195"/>
      <c r="R143" s="195"/>
      <c r="S143" s="195"/>
      <c r="T143" s="195"/>
      <c r="U143" s="195"/>
      <c r="V143" s="195"/>
      <c r="W143" s="195"/>
      <c r="X143" s="195"/>
      <c r="Y143" s="195"/>
      <c r="Z143" s="195"/>
      <c r="AA143" s="195"/>
      <c r="AB143" s="195"/>
      <c r="AC143" s="195"/>
      <c r="AD143" s="195"/>
      <c r="AE143" s="195"/>
      <c r="AF143" s="195"/>
      <c r="AG143" s="195"/>
      <c r="AH143" s="195"/>
      <c r="AI143" s="195"/>
      <c r="AJ143" s="195"/>
      <c r="AK143" s="195"/>
      <c r="AL143" s="195"/>
      <c r="AM143" s="195"/>
      <c r="AN143" s="195"/>
      <c r="AO143" s="195"/>
      <c r="AP143" s="195"/>
      <c r="AQ143" s="195"/>
      <c r="AR143" s="195"/>
      <c r="AS143" s="195"/>
      <c r="AT143" s="195"/>
      <c r="AU143" s="195"/>
      <c r="AV143" s="195"/>
      <c r="AW143" s="195"/>
      <c r="AX143" s="195"/>
      <c r="AY143" s="195"/>
      <c r="AZ143" s="195"/>
      <c r="BA143" s="195"/>
      <c r="BB143" s="195"/>
      <c r="BC143" s="195"/>
      <c r="BD143" s="195"/>
      <c r="BE143" s="195"/>
      <c r="BF143" s="195"/>
      <c r="BG143" s="195"/>
      <c r="BH143" s="195"/>
      <c r="BI143" s="195"/>
      <c r="BJ143" s="195"/>
      <c r="BK143" s="195"/>
      <c r="BL143" s="195"/>
      <c r="BM143" s="195"/>
      <c r="BN143" s="195"/>
      <c r="BO143" s="195"/>
      <c r="BP143" s="195"/>
      <c r="BQ143" s="195"/>
      <c r="BR143" s="195"/>
      <c r="BS143" s="195"/>
      <c r="BT143" s="195"/>
      <c r="BU143" s="195"/>
      <c r="BV143" s="195"/>
      <c r="BW143" s="195"/>
      <c r="BX143" s="195"/>
      <c r="BY143" s="195"/>
      <c r="BZ143" s="195"/>
      <c r="CA143" s="195"/>
      <c r="CB143" s="195"/>
      <c r="CC143" s="195"/>
      <c r="CD143" s="195"/>
      <c r="CE143" s="195"/>
      <c r="CF143" s="195"/>
      <c r="CG143" s="195"/>
      <c r="CH143" s="195"/>
      <c r="CI143" s="195"/>
      <c r="CJ143" s="195"/>
      <c r="CK143" s="195"/>
      <c r="CL143" s="195"/>
      <c r="CM143" s="195"/>
      <c r="CN143" s="195"/>
      <c r="CO143" s="195"/>
      <c r="CP143" s="195"/>
      <c r="CQ143" s="195"/>
      <c r="CR143" s="195"/>
      <c r="CS143" s="195"/>
      <c r="CT143" s="195"/>
      <c r="CU143" s="195"/>
      <c r="CV143" s="195"/>
      <c r="CW143" s="195"/>
      <c r="CX143" s="195"/>
      <c r="CY143" s="195"/>
      <c r="CZ143" s="195"/>
      <c r="DA143" s="195"/>
      <c r="DB143" s="195"/>
      <c r="DC143" s="195"/>
    </row>
    <row r="144" spans="1:107" ht="6.75" customHeight="1">
      <c r="A144" s="195"/>
      <c r="B144" s="195"/>
      <c r="C144" s="195"/>
      <c r="D144" s="195"/>
      <c r="E144" s="195"/>
      <c r="F144" s="195"/>
      <c r="G144" s="195"/>
      <c r="H144" s="195"/>
      <c r="I144" s="195"/>
      <c r="J144" s="195"/>
      <c r="K144" s="195"/>
      <c r="L144" s="195"/>
      <c r="M144" s="195"/>
      <c r="N144" s="195"/>
      <c r="O144" s="195"/>
      <c r="P144" s="195"/>
      <c r="Q144" s="195"/>
      <c r="R144" s="195"/>
      <c r="S144" s="195"/>
      <c r="T144" s="195"/>
      <c r="U144" s="195"/>
      <c r="V144" s="195"/>
      <c r="W144" s="195"/>
      <c r="X144" s="195"/>
      <c r="Y144" s="195"/>
      <c r="Z144" s="195"/>
      <c r="AA144" s="195"/>
      <c r="AB144" s="195"/>
      <c r="AC144" s="195"/>
      <c r="AD144" s="195"/>
      <c r="AE144" s="195"/>
      <c r="AF144" s="195"/>
      <c r="AG144" s="195"/>
      <c r="AH144" s="195"/>
      <c r="AI144" s="195"/>
      <c r="AJ144" s="195"/>
      <c r="AK144" s="195"/>
      <c r="AL144" s="195"/>
      <c r="AM144" s="195"/>
      <c r="AN144" s="195"/>
      <c r="AO144" s="195"/>
      <c r="AP144" s="195"/>
      <c r="AQ144" s="195"/>
      <c r="AR144" s="195"/>
      <c r="AS144" s="195"/>
      <c r="AT144" s="195"/>
      <c r="AU144" s="195"/>
      <c r="AV144" s="195"/>
      <c r="AW144" s="195"/>
      <c r="AX144" s="195"/>
      <c r="AY144" s="195"/>
      <c r="AZ144" s="195"/>
      <c r="BA144" s="195"/>
      <c r="BB144" s="195"/>
      <c r="BC144" s="195"/>
      <c r="BD144" s="195"/>
      <c r="BE144" s="195"/>
      <c r="BF144" s="195"/>
      <c r="BG144" s="195"/>
      <c r="BH144" s="195"/>
      <c r="BI144" s="195"/>
      <c r="BJ144" s="195"/>
      <c r="BK144" s="195"/>
      <c r="BL144" s="195"/>
      <c r="BM144" s="195"/>
      <c r="BN144" s="195"/>
      <c r="BO144" s="195"/>
      <c r="BP144" s="195"/>
      <c r="BQ144" s="195"/>
      <c r="BR144" s="195"/>
      <c r="BS144" s="195"/>
      <c r="BT144" s="195"/>
      <c r="BU144" s="195"/>
      <c r="BV144" s="195"/>
      <c r="BW144" s="195"/>
      <c r="BX144" s="195"/>
      <c r="BY144" s="195"/>
      <c r="BZ144" s="195"/>
      <c r="CA144" s="195"/>
      <c r="CB144" s="195"/>
      <c r="CC144" s="195"/>
      <c r="CD144" s="195"/>
      <c r="CE144" s="195"/>
      <c r="CF144" s="195"/>
      <c r="CG144" s="195"/>
      <c r="CH144" s="195"/>
      <c r="CI144" s="195"/>
      <c r="CJ144" s="195"/>
      <c r="CK144" s="195"/>
      <c r="CL144" s="195"/>
      <c r="CM144" s="195"/>
      <c r="CN144" s="195"/>
      <c r="CO144" s="195"/>
      <c r="CP144" s="195"/>
      <c r="CQ144" s="195"/>
      <c r="CR144" s="195"/>
      <c r="CS144" s="195"/>
      <c r="CT144" s="195"/>
      <c r="CU144" s="195"/>
      <c r="CV144" s="195"/>
      <c r="CW144" s="195"/>
      <c r="CX144" s="195"/>
      <c r="CY144" s="195"/>
      <c r="CZ144" s="195"/>
      <c r="DA144" s="195"/>
      <c r="DB144" s="195"/>
      <c r="DC144" s="195"/>
    </row>
    <row r="145" spans="1:107" ht="6.75" customHeight="1">
      <c r="A145" s="195"/>
      <c r="B145" s="195"/>
      <c r="C145" s="195"/>
      <c r="D145" s="195"/>
      <c r="E145" s="195"/>
      <c r="F145" s="195"/>
      <c r="G145" s="195"/>
      <c r="H145" s="195"/>
      <c r="I145" s="195"/>
      <c r="J145" s="195"/>
      <c r="K145" s="195"/>
      <c r="L145" s="195"/>
      <c r="M145" s="195"/>
      <c r="N145" s="195"/>
      <c r="O145" s="195"/>
      <c r="P145" s="195"/>
      <c r="Q145" s="195"/>
      <c r="R145" s="195"/>
      <c r="S145" s="195"/>
      <c r="T145" s="195"/>
      <c r="U145" s="195"/>
      <c r="V145" s="195"/>
      <c r="W145" s="195"/>
      <c r="X145" s="195"/>
      <c r="Y145" s="195"/>
      <c r="Z145" s="195"/>
      <c r="AA145" s="195"/>
      <c r="AB145" s="195"/>
      <c r="AC145" s="195"/>
      <c r="AD145" s="195"/>
      <c r="AE145" s="195"/>
      <c r="AF145" s="195"/>
      <c r="AG145" s="195"/>
      <c r="AH145" s="195"/>
      <c r="AI145" s="195"/>
      <c r="AJ145" s="195"/>
      <c r="AK145" s="195"/>
      <c r="AL145" s="195"/>
      <c r="AM145" s="195"/>
      <c r="AN145" s="195"/>
      <c r="AO145" s="195"/>
      <c r="AP145" s="195"/>
      <c r="AQ145" s="195"/>
      <c r="AR145" s="195"/>
      <c r="AS145" s="195"/>
      <c r="AT145" s="195"/>
      <c r="AU145" s="195"/>
      <c r="AV145" s="195"/>
      <c r="AW145" s="195"/>
      <c r="AX145" s="195"/>
      <c r="AY145" s="195"/>
      <c r="AZ145" s="195"/>
      <c r="BA145" s="195"/>
      <c r="BB145" s="195"/>
      <c r="BC145" s="195"/>
      <c r="BD145" s="195"/>
      <c r="BE145" s="195"/>
      <c r="BF145" s="195"/>
      <c r="BG145" s="195"/>
      <c r="BH145" s="195"/>
      <c r="BI145" s="195"/>
      <c r="BJ145" s="195"/>
      <c r="BK145" s="195"/>
      <c r="BL145" s="195"/>
      <c r="BM145" s="195"/>
      <c r="BN145" s="195"/>
      <c r="BO145" s="195"/>
      <c r="BP145" s="195"/>
      <c r="BQ145" s="195"/>
      <c r="BR145" s="195"/>
      <c r="BS145" s="195"/>
      <c r="BT145" s="195"/>
      <c r="BU145" s="195"/>
      <c r="BV145" s="195"/>
      <c r="BW145" s="195"/>
      <c r="BX145" s="195"/>
      <c r="BY145" s="195"/>
      <c r="BZ145" s="195"/>
      <c r="CA145" s="195"/>
      <c r="CB145" s="195"/>
      <c r="CC145" s="195"/>
      <c r="CD145" s="195"/>
      <c r="CE145" s="195"/>
      <c r="CF145" s="195"/>
      <c r="CG145" s="195"/>
      <c r="CH145" s="195"/>
      <c r="CI145" s="195"/>
      <c r="CJ145" s="195"/>
      <c r="CK145" s="195"/>
      <c r="CL145" s="195"/>
      <c r="CM145" s="195"/>
      <c r="CN145" s="195"/>
      <c r="CO145" s="195"/>
      <c r="CP145" s="195"/>
      <c r="CQ145" s="195"/>
      <c r="CR145" s="195"/>
      <c r="CS145" s="195"/>
      <c r="CT145" s="195"/>
      <c r="CU145" s="195"/>
      <c r="CV145" s="195"/>
      <c r="CW145" s="195"/>
      <c r="CX145" s="195"/>
      <c r="CY145" s="195"/>
      <c r="CZ145" s="195"/>
      <c r="DA145" s="195"/>
      <c r="DB145" s="195"/>
      <c r="DC145" s="195"/>
    </row>
    <row r="146" spans="1:107" ht="6.75" customHeight="1">
      <c r="A146" s="195"/>
      <c r="B146" s="195"/>
      <c r="C146" s="195"/>
      <c r="D146" s="195"/>
      <c r="E146" s="195"/>
      <c r="F146" s="195"/>
      <c r="G146" s="195"/>
      <c r="H146" s="195"/>
      <c r="I146" s="195"/>
      <c r="J146" s="195"/>
      <c r="K146" s="195"/>
      <c r="L146" s="195"/>
      <c r="M146" s="195"/>
      <c r="N146" s="195"/>
      <c r="O146" s="195"/>
      <c r="P146" s="195"/>
      <c r="Q146" s="195"/>
      <c r="R146" s="195"/>
      <c r="S146" s="195"/>
      <c r="T146" s="195"/>
      <c r="U146" s="195"/>
      <c r="V146" s="195"/>
      <c r="W146" s="195"/>
      <c r="X146" s="195"/>
      <c r="Y146" s="195"/>
      <c r="Z146" s="195"/>
      <c r="AA146" s="195"/>
      <c r="AB146" s="195"/>
      <c r="AC146" s="195"/>
      <c r="AD146" s="195"/>
      <c r="AE146" s="195"/>
      <c r="AF146" s="195"/>
      <c r="AG146" s="195"/>
      <c r="AH146" s="195"/>
      <c r="AI146" s="195"/>
      <c r="AJ146" s="195"/>
      <c r="AK146" s="195"/>
      <c r="AL146" s="195"/>
      <c r="AM146" s="195"/>
      <c r="AN146" s="195"/>
      <c r="AO146" s="195"/>
      <c r="AP146" s="195"/>
      <c r="AQ146" s="195"/>
      <c r="AR146" s="195"/>
      <c r="AS146" s="195"/>
      <c r="AT146" s="195"/>
      <c r="AU146" s="195"/>
      <c r="AV146" s="195"/>
      <c r="AW146" s="195"/>
      <c r="AX146" s="195"/>
      <c r="AY146" s="195"/>
      <c r="AZ146" s="195"/>
      <c r="BA146" s="195"/>
      <c r="BB146" s="195"/>
      <c r="BC146" s="195"/>
      <c r="BD146" s="195"/>
      <c r="BE146" s="195"/>
      <c r="BF146" s="195"/>
      <c r="BG146" s="195"/>
      <c r="BH146" s="195"/>
      <c r="BI146" s="195"/>
      <c r="BJ146" s="195"/>
      <c r="BK146" s="195"/>
      <c r="BL146" s="195"/>
      <c r="BM146" s="195"/>
      <c r="BN146" s="195"/>
      <c r="BO146" s="195"/>
      <c r="BP146" s="195"/>
      <c r="BQ146" s="195"/>
      <c r="BR146" s="195"/>
      <c r="BS146" s="195"/>
      <c r="BT146" s="195"/>
      <c r="BU146" s="195"/>
      <c r="BV146" s="195"/>
      <c r="BW146" s="195"/>
      <c r="BX146" s="195"/>
      <c r="BY146" s="195"/>
      <c r="BZ146" s="195"/>
      <c r="CA146" s="195"/>
      <c r="CB146" s="195"/>
      <c r="CC146" s="195"/>
      <c r="CD146" s="195"/>
      <c r="CE146" s="195"/>
      <c r="CF146" s="195"/>
      <c r="CG146" s="195"/>
      <c r="CH146" s="195"/>
      <c r="CI146" s="195"/>
      <c r="CJ146" s="195"/>
      <c r="CK146" s="195"/>
      <c r="CL146" s="195"/>
      <c r="CM146" s="195"/>
      <c r="CN146" s="195"/>
      <c r="CO146" s="195"/>
      <c r="CP146" s="195"/>
      <c r="CQ146" s="195"/>
      <c r="CR146" s="195"/>
      <c r="CS146" s="195"/>
      <c r="CT146" s="195"/>
      <c r="CU146" s="195"/>
      <c r="CV146" s="195"/>
      <c r="CW146" s="195"/>
      <c r="CX146" s="195"/>
      <c r="CY146" s="195"/>
      <c r="CZ146" s="195"/>
      <c r="DA146" s="195"/>
      <c r="DB146" s="195"/>
      <c r="DC146" s="195"/>
    </row>
    <row r="147" spans="1:107" ht="6.75" customHeight="1">
      <c r="A147" s="195"/>
      <c r="B147" s="195"/>
      <c r="C147" s="195"/>
      <c r="D147" s="195"/>
      <c r="E147" s="195"/>
      <c r="F147" s="195"/>
      <c r="G147" s="195"/>
      <c r="H147" s="195"/>
      <c r="I147" s="195"/>
      <c r="J147" s="195"/>
      <c r="K147" s="195"/>
      <c r="L147" s="195"/>
      <c r="M147" s="195"/>
      <c r="N147" s="195"/>
      <c r="O147" s="195"/>
      <c r="P147" s="195"/>
      <c r="Q147" s="195"/>
      <c r="R147" s="195"/>
      <c r="S147" s="195"/>
      <c r="T147" s="195"/>
      <c r="U147" s="195"/>
      <c r="V147" s="195"/>
      <c r="W147" s="195"/>
      <c r="X147" s="195"/>
      <c r="Y147" s="195"/>
      <c r="Z147" s="195"/>
      <c r="AA147" s="195"/>
      <c r="AB147" s="195"/>
      <c r="AC147" s="195"/>
      <c r="AD147" s="195"/>
      <c r="AE147" s="195"/>
      <c r="AF147" s="195"/>
      <c r="AG147" s="195"/>
      <c r="AH147" s="195"/>
      <c r="AI147" s="195"/>
      <c r="AJ147" s="195"/>
      <c r="AK147" s="195"/>
      <c r="AL147" s="195"/>
      <c r="AM147" s="195"/>
      <c r="AN147" s="195"/>
      <c r="AO147" s="195"/>
      <c r="AP147" s="195"/>
      <c r="AQ147" s="195"/>
      <c r="AR147" s="195"/>
      <c r="AS147" s="195"/>
      <c r="AT147" s="195"/>
      <c r="AU147" s="195"/>
      <c r="AV147" s="195"/>
      <c r="AW147" s="195"/>
      <c r="AX147" s="195"/>
      <c r="AY147" s="195"/>
      <c r="AZ147" s="195"/>
      <c r="BA147" s="195"/>
      <c r="BB147" s="195"/>
      <c r="BC147" s="195"/>
      <c r="BD147" s="195"/>
      <c r="BE147" s="195"/>
      <c r="BF147" s="195"/>
      <c r="BG147" s="195"/>
      <c r="BH147" s="195"/>
      <c r="BI147" s="195"/>
      <c r="BJ147" s="195"/>
      <c r="BK147" s="195"/>
      <c r="BL147" s="195"/>
      <c r="BM147" s="195"/>
      <c r="BN147" s="195"/>
      <c r="BO147" s="195"/>
      <c r="BP147" s="195"/>
      <c r="BQ147" s="195"/>
      <c r="BR147" s="195"/>
      <c r="BS147" s="195"/>
      <c r="BT147" s="195"/>
      <c r="BU147" s="195"/>
      <c r="BV147" s="195"/>
      <c r="BW147" s="195"/>
      <c r="BX147" s="195"/>
      <c r="BY147" s="195"/>
      <c r="BZ147" s="195"/>
      <c r="CA147" s="195"/>
      <c r="CB147" s="195"/>
      <c r="CC147" s="195"/>
      <c r="CD147" s="195"/>
      <c r="CE147" s="195"/>
      <c r="CF147" s="195"/>
      <c r="CG147" s="195"/>
      <c r="CH147" s="195"/>
      <c r="CI147" s="195"/>
      <c r="CJ147" s="195"/>
      <c r="CK147" s="195"/>
      <c r="CL147" s="195"/>
      <c r="CM147" s="195"/>
      <c r="CN147" s="195"/>
      <c r="CO147" s="195"/>
      <c r="CP147" s="195"/>
      <c r="CQ147" s="195"/>
      <c r="CR147" s="195"/>
      <c r="CS147" s="195"/>
      <c r="CT147" s="195"/>
      <c r="CU147" s="195"/>
      <c r="CV147" s="195"/>
      <c r="CW147" s="195"/>
      <c r="CX147" s="195"/>
      <c r="CY147" s="195"/>
      <c r="CZ147" s="195"/>
      <c r="DA147" s="195"/>
      <c r="DB147" s="195"/>
      <c r="DC147" s="195"/>
    </row>
    <row r="148" spans="1:107" ht="6.75" customHeight="1">
      <c r="A148" s="195"/>
      <c r="B148" s="195"/>
      <c r="C148" s="195"/>
      <c r="D148" s="195"/>
      <c r="E148" s="195"/>
      <c r="F148" s="195"/>
      <c r="G148" s="195"/>
      <c r="H148" s="195"/>
      <c r="I148" s="195"/>
      <c r="J148" s="195"/>
      <c r="K148" s="195"/>
      <c r="L148" s="195"/>
      <c r="M148" s="195"/>
      <c r="N148" s="195"/>
      <c r="O148" s="195"/>
      <c r="P148" s="195"/>
      <c r="Q148" s="195"/>
      <c r="R148" s="195"/>
      <c r="S148" s="195"/>
      <c r="T148" s="195"/>
      <c r="U148" s="195"/>
      <c r="V148" s="195"/>
      <c r="W148" s="195"/>
      <c r="X148" s="195"/>
      <c r="Y148" s="195"/>
      <c r="Z148" s="195"/>
      <c r="AA148" s="195"/>
      <c r="AB148" s="195"/>
      <c r="AC148" s="195"/>
      <c r="AD148" s="195"/>
      <c r="AE148" s="195"/>
      <c r="AF148" s="195"/>
      <c r="AG148" s="195"/>
      <c r="AH148" s="195"/>
      <c r="AI148" s="195"/>
      <c r="AJ148" s="195"/>
      <c r="AK148" s="195"/>
      <c r="AL148" s="195"/>
      <c r="AM148" s="195"/>
      <c r="AN148" s="195"/>
      <c r="AO148" s="195"/>
      <c r="AP148" s="195"/>
      <c r="AQ148" s="195"/>
      <c r="AR148" s="195"/>
      <c r="AS148" s="195"/>
      <c r="AT148" s="195"/>
      <c r="AU148" s="195"/>
      <c r="AV148" s="195"/>
      <c r="AW148" s="195"/>
      <c r="AX148" s="195"/>
      <c r="AY148" s="195"/>
      <c r="AZ148" s="195"/>
      <c r="BA148" s="195"/>
      <c r="BB148" s="195"/>
      <c r="BC148" s="195"/>
      <c r="BD148" s="195"/>
      <c r="BE148" s="195"/>
      <c r="BF148" s="195"/>
      <c r="BG148" s="195"/>
      <c r="BH148" s="195"/>
      <c r="BI148" s="195"/>
      <c r="BJ148" s="195"/>
      <c r="BK148" s="195"/>
      <c r="BL148" s="195"/>
      <c r="BM148" s="195"/>
      <c r="BN148" s="195"/>
      <c r="BO148" s="195"/>
      <c r="BP148" s="195"/>
      <c r="BQ148" s="195"/>
      <c r="BR148" s="195"/>
      <c r="BS148" s="195"/>
      <c r="BT148" s="195"/>
      <c r="BU148" s="195"/>
      <c r="BV148" s="195"/>
      <c r="BW148" s="195"/>
      <c r="BX148" s="195"/>
      <c r="BY148" s="195"/>
      <c r="BZ148" s="195"/>
      <c r="CA148" s="195"/>
      <c r="CB148" s="195"/>
      <c r="CC148" s="195"/>
      <c r="CD148" s="195"/>
      <c r="CE148" s="195"/>
      <c r="CF148" s="195"/>
      <c r="CG148" s="195"/>
      <c r="CH148" s="195"/>
      <c r="CI148" s="195"/>
      <c r="CJ148" s="195"/>
      <c r="CK148" s="195"/>
      <c r="CL148" s="195"/>
      <c r="CM148" s="195"/>
      <c r="CN148" s="195"/>
      <c r="CO148" s="195"/>
      <c r="CP148" s="195"/>
      <c r="CQ148" s="195"/>
      <c r="CR148" s="195"/>
      <c r="CS148" s="195"/>
      <c r="CT148" s="195"/>
      <c r="CU148" s="195"/>
      <c r="CV148" s="195"/>
      <c r="CW148" s="195"/>
      <c r="CX148" s="195"/>
      <c r="CY148" s="195"/>
      <c r="CZ148" s="195"/>
      <c r="DA148" s="195"/>
      <c r="DB148" s="195"/>
      <c r="DC148" s="195"/>
    </row>
    <row r="149" spans="1:107" ht="6.75" customHeight="1">
      <c r="A149" s="195"/>
      <c r="B149" s="195"/>
      <c r="C149" s="195"/>
      <c r="D149" s="195"/>
      <c r="E149" s="195"/>
      <c r="F149" s="195"/>
      <c r="G149" s="195"/>
      <c r="H149" s="195"/>
      <c r="I149" s="195"/>
      <c r="J149" s="195"/>
      <c r="K149" s="195"/>
      <c r="L149" s="195"/>
      <c r="M149" s="195"/>
      <c r="N149" s="195"/>
      <c r="O149" s="195"/>
      <c r="P149" s="195"/>
      <c r="Q149" s="195"/>
      <c r="R149" s="195"/>
      <c r="S149" s="195"/>
      <c r="T149" s="195"/>
      <c r="U149" s="195"/>
      <c r="V149" s="195"/>
      <c r="W149" s="195"/>
      <c r="X149" s="195"/>
      <c r="Y149" s="195"/>
      <c r="Z149" s="195"/>
      <c r="AA149" s="195"/>
      <c r="AB149" s="195"/>
      <c r="AC149" s="195"/>
      <c r="AD149" s="195"/>
      <c r="AE149" s="195"/>
      <c r="AF149" s="195"/>
      <c r="AG149" s="195"/>
      <c r="AH149" s="195"/>
      <c r="AI149" s="195"/>
      <c r="AJ149" s="195"/>
      <c r="AK149" s="195"/>
      <c r="AL149" s="195"/>
      <c r="AM149" s="195"/>
      <c r="AN149" s="195"/>
      <c r="AO149" s="195"/>
      <c r="AP149" s="195"/>
      <c r="AQ149" s="195"/>
      <c r="AR149" s="195"/>
      <c r="AS149" s="195"/>
      <c r="AT149" s="195"/>
      <c r="AU149" s="195"/>
      <c r="AV149" s="195"/>
      <c r="AW149" s="195"/>
      <c r="AX149" s="195"/>
      <c r="AY149" s="195"/>
      <c r="AZ149" s="195"/>
      <c r="BA149" s="195"/>
      <c r="BB149" s="195"/>
      <c r="BC149" s="195"/>
      <c r="BD149" s="195"/>
      <c r="BE149" s="195"/>
      <c r="BF149" s="195"/>
      <c r="BG149" s="195"/>
      <c r="BH149" s="195"/>
      <c r="BI149" s="195"/>
      <c r="BJ149" s="195"/>
      <c r="BK149" s="195"/>
      <c r="BL149" s="195"/>
      <c r="BM149" s="195"/>
      <c r="BN149" s="195"/>
      <c r="BO149" s="195"/>
      <c r="BP149" s="195"/>
      <c r="BQ149" s="195"/>
      <c r="BR149" s="195"/>
      <c r="BS149" s="195"/>
      <c r="BT149" s="195"/>
      <c r="BU149" s="195"/>
      <c r="BV149" s="195"/>
      <c r="BW149" s="195"/>
      <c r="BX149" s="195"/>
      <c r="BY149" s="195"/>
      <c r="BZ149" s="195"/>
      <c r="CA149" s="195"/>
      <c r="CB149" s="195"/>
      <c r="CC149" s="195"/>
      <c r="CD149" s="195"/>
      <c r="CE149" s="195"/>
      <c r="CF149" s="195"/>
      <c r="CG149" s="195"/>
      <c r="CH149" s="195"/>
      <c r="CI149" s="195"/>
      <c r="CJ149" s="195"/>
      <c r="CK149" s="195"/>
      <c r="CL149" s="195"/>
      <c r="CM149" s="195"/>
      <c r="CN149" s="195"/>
      <c r="CO149" s="195"/>
      <c r="CP149" s="195"/>
      <c r="CQ149" s="195"/>
      <c r="CR149" s="195"/>
      <c r="CS149" s="195"/>
      <c r="CT149" s="195"/>
      <c r="CU149" s="195"/>
      <c r="CV149" s="195"/>
      <c r="CW149" s="195"/>
      <c r="CX149" s="195"/>
      <c r="CY149" s="195"/>
      <c r="CZ149" s="195"/>
      <c r="DA149" s="195"/>
      <c r="DB149" s="195"/>
      <c r="DC149" s="195"/>
    </row>
    <row r="150" spans="1:107" ht="6.75" customHeight="1">
      <c r="A150" s="195"/>
      <c r="B150" s="195"/>
      <c r="C150" s="195"/>
      <c r="D150" s="195"/>
      <c r="E150" s="195"/>
      <c r="F150" s="195"/>
      <c r="G150" s="195"/>
      <c r="H150" s="195"/>
      <c r="I150" s="195"/>
      <c r="J150" s="195"/>
      <c r="K150" s="195"/>
      <c r="L150" s="195"/>
      <c r="M150" s="195"/>
      <c r="N150" s="195"/>
      <c r="O150" s="195"/>
      <c r="P150" s="195"/>
      <c r="Q150" s="195"/>
      <c r="R150" s="195"/>
      <c r="S150" s="195"/>
      <c r="T150" s="195"/>
      <c r="U150" s="195"/>
      <c r="V150" s="195"/>
      <c r="W150" s="195"/>
      <c r="X150" s="195"/>
      <c r="Y150" s="195"/>
      <c r="Z150" s="195"/>
      <c r="AA150" s="195"/>
      <c r="AB150" s="195"/>
      <c r="AC150" s="195"/>
      <c r="AD150" s="195"/>
      <c r="AE150" s="195"/>
      <c r="AF150" s="195"/>
      <c r="AG150" s="195"/>
      <c r="AH150" s="195"/>
      <c r="AI150" s="195"/>
      <c r="AJ150" s="195"/>
      <c r="AK150" s="195"/>
      <c r="AL150" s="195"/>
      <c r="AM150" s="195"/>
      <c r="AN150" s="195"/>
      <c r="AO150" s="195"/>
      <c r="AP150" s="195"/>
      <c r="AQ150" s="195"/>
      <c r="AR150" s="195"/>
      <c r="AS150" s="195"/>
      <c r="AT150" s="195"/>
      <c r="AU150" s="195"/>
      <c r="AV150" s="195"/>
      <c r="AW150" s="195"/>
      <c r="AX150" s="195"/>
      <c r="AY150" s="195"/>
      <c r="AZ150" s="195"/>
      <c r="BA150" s="195"/>
      <c r="BB150" s="195"/>
      <c r="BC150" s="195"/>
      <c r="BD150" s="195"/>
      <c r="BE150" s="195"/>
      <c r="BF150" s="195"/>
      <c r="BG150" s="195"/>
      <c r="BH150" s="195"/>
      <c r="BI150" s="195"/>
      <c r="BJ150" s="195"/>
      <c r="BK150" s="195"/>
      <c r="BL150" s="195"/>
      <c r="BM150" s="195"/>
      <c r="BN150" s="195"/>
      <c r="BO150" s="195"/>
      <c r="BP150" s="195"/>
      <c r="BQ150" s="195"/>
      <c r="BR150" s="195"/>
      <c r="BS150" s="195"/>
      <c r="BT150" s="195"/>
      <c r="BU150" s="195"/>
      <c r="BV150" s="195"/>
      <c r="BW150" s="195"/>
      <c r="BX150" s="195"/>
      <c r="BY150" s="195"/>
      <c r="BZ150" s="195"/>
      <c r="CA150" s="195"/>
      <c r="CB150" s="195"/>
      <c r="CC150" s="195"/>
      <c r="CD150" s="195"/>
      <c r="CE150" s="195"/>
      <c r="CF150" s="195"/>
      <c r="CG150" s="195"/>
      <c r="CH150" s="195"/>
      <c r="CI150" s="195"/>
      <c r="CJ150" s="195"/>
      <c r="CK150" s="195"/>
      <c r="CL150" s="195"/>
      <c r="CM150" s="195"/>
      <c r="CN150" s="195"/>
      <c r="CO150" s="195"/>
      <c r="CP150" s="195"/>
      <c r="CQ150" s="195"/>
      <c r="CR150" s="195"/>
      <c r="CS150" s="195"/>
      <c r="CT150" s="195"/>
      <c r="CU150" s="195"/>
      <c r="CV150" s="195"/>
      <c r="CW150" s="195"/>
      <c r="CX150" s="195"/>
      <c r="CY150" s="195"/>
      <c r="CZ150" s="195"/>
      <c r="DA150" s="195"/>
      <c r="DB150" s="195"/>
      <c r="DC150" s="195"/>
    </row>
    <row r="151" spans="1:107" ht="6.75" customHeight="1">
      <c r="A151" s="195"/>
      <c r="B151" s="195"/>
      <c r="C151" s="195"/>
      <c r="D151" s="195"/>
      <c r="E151" s="195"/>
      <c r="F151" s="195"/>
      <c r="G151" s="195"/>
      <c r="H151" s="195"/>
      <c r="I151" s="195"/>
      <c r="J151" s="195"/>
      <c r="K151" s="195"/>
      <c r="L151" s="195"/>
      <c r="M151" s="195"/>
      <c r="N151" s="195"/>
      <c r="O151" s="195"/>
      <c r="P151" s="195"/>
      <c r="Q151" s="195"/>
      <c r="R151" s="195"/>
      <c r="S151" s="195"/>
      <c r="T151" s="195"/>
      <c r="U151" s="195"/>
      <c r="V151" s="195"/>
      <c r="W151" s="195"/>
      <c r="X151" s="195"/>
      <c r="Y151" s="195"/>
      <c r="Z151" s="195"/>
      <c r="AA151" s="195"/>
      <c r="AB151" s="195"/>
      <c r="AC151" s="195"/>
      <c r="AD151" s="195"/>
      <c r="AE151" s="195"/>
      <c r="AF151" s="195"/>
      <c r="AG151" s="195"/>
      <c r="AH151" s="195"/>
      <c r="AI151" s="195"/>
      <c r="AJ151" s="195"/>
      <c r="AK151" s="195"/>
      <c r="AL151" s="195"/>
      <c r="AM151" s="195"/>
      <c r="AN151" s="195"/>
      <c r="AO151" s="195"/>
      <c r="AP151" s="195"/>
      <c r="AQ151" s="195"/>
      <c r="AR151" s="195"/>
      <c r="AS151" s="195"/>
      <c r="AT151" s="195"/>
      <c r="AU151" s="195"/>
      <c r="AV151" s="195"/>
      <c r="AW151" s="195"/>
      <c r="AX151" s="195"/>
      <c r="AY151" s="195"/>
      <c r="AZ151" s="195"/>
      <c r="BA151" s="195"/>
      <c r="BB151" s="195"/>
      <c r="BC151" s="195"/>
      <c r="BD151" s="195"/>
      <c r="BE151" s="195"/>
      <c r="BF151" s="195"/>
      <c r="BG151" s="195"/>
      <c r="BH151" s="195"/>
      <c r="BI151" s="195"/>
      <c r="BJ151" s="195"/>
      <c r="BK151" s="195"/>
      <c r="BL151" s="195"/>
      <c r="BM151" s="195"/>
      <c r="BN151" s="195"/>
      <c r="BO151" s="195"/>
      <c r="BP151" s="195"/>
      <c r="BQ151" s="195"/>
      <c r="BR151" s="195"/>
      <c r="BS151" s="195"/>
      <c r="BT151" s="195"/>
      <c r="BU151" s="195"/>
      <c r="BV151" s="195"/>
      <c r="BW151" s="195"/>
      <c r="BX151" s="195"/>
      <c r="BY151" s="195"/>
      <c r="BZ151" s="195"/>
      <c r="CA151" s="195"/>
      <c r="CB151" s="195"/>
      <c r="CC151" s="195"/>
      <c r="CD151" s="195"/>
      <c r="CE151" s="195"/>
      <c r="CF151" s="195"/>
      <c r="CG151" s="195"/>
      <c r="CH151" s="195"/>
      <c r="CI151" s="195"/>
      <c r="CJ151" s="195"/>
      <c r="CK151" s="195"/>
      <c r="CL151" s="195"/>
      <c r="CM151" s="195"/>
      <c r="CN151" s="195"/>
      <c r="CO151" s="195"/>
      <c r="CP151" s="195"/>
      <c r="CQ151" s="195"/>
      <c r="CR151" s="195"/>
      <c r="CS151" s="195"/>
      <c r="CT151" s="195"/>
      <c r="CU151" s="195"/>
      <c r="CV151" s="195"/>
      <c r="CW151" s="195"/>
      <c r="CX151" s="195"/>
      <c r="CY151" s="195"/>
      <c r="CZ151" s="195"/>
      <c r="DA151" s="195"/>
      <c r="DB151" s="195"/>
      <c r="DC151" s="195"/>
    </row>
    <row r="152" spans="1:107" ht="6.75" customHeight="1">
      <c r="A152" s="195"/>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c r="AA152" s="195"/>
      <c r="AB152" s="195"/>
      <c r="AC152" s="195"/>
      <c r="AD152" s="195"/>
      <c r="AE152" s="195"/>
      <c r="AF152" s="195"/>
      <c r="AG152" s="195"/>
      <c r="AH152" s="195"/>
      <c r="AI152" s="195"/>
      <c r="AJ152" s="195"/>
      <c r="AK152" s="195"/>
      <c r="AL152" s="195"/>
      <c r="AM152" s="195"/>
      <c r="AN152" s="195"/>
      <c r="AO152" s="195"/>
      <c r="AP152" s="195"/>
      <c r="AQ152" s="195"/>
      <c r="AR152" s="195"/>
      <c r="AS152" s="195"/>
      <c r="AT152" s="195"/>
      <c r="AU152" s="195"/>
      <c r="AV152" s="195"/>
      <c r="AW152" s="195"/>
      <c r="AX152" s="195"/>
      <c r="AY152" s="195"/>
      <c r="AZ152" s="195"/>
      <c r="BA152" s="195"/>
      <c r="BB152" s="195"/>
      <c r="BC152" s="195"/>
      <c r="BD152" s="195"/>
      <c r="BE152" s="195"/>
      <c r="BF152" s="195"/>
      <c r="BG152" s="195"/>
      <c r="BH152" s="195"/>
      <c r="BI152" s="195"/>
      <c r="BJ152" s="195"/>
      <c r="BK152" s="195"/>
      <c r="BL152" s="195"/>
      <c r="BM152" s="195"/>
      <c r="BN152" s="195"/>
      <c r="BO152" s="195"/>
      <c r="BP152" s="195"/>
      <c r="BQ152" s="195"/>
      <c r="BR152" s="195"/>
      <c r="BS152" s="195"/>
      <c r="BT152" s="195"/>
      <c r="BU152" s="195"/>
      <c r="BV152" s="195"/>
      <c r="BW152" s="195"/>
      <c r="BX152" s="195"/>
      <c r="BY152" s="195"/>
      <c r="BZ152" s="195"/>
      <c r="CA152" s="195"/>
      <c r="CB152" s="195"/>
      <c r="CC152" s="195"/>
      <c r="CD152" s="195"/>
      <c r="CE152" s="195"/>
      <c r="CF152" s="195"/>
      <c r="CG152" s="195"/>
      <c r="CH152" s="195"/>
      <c r="CI152" s="195"/>
      <c r="CJ152" s="195"/>
      <c r="CK152" s="195"/>
      <c r="CL152" s="195"/>
      <c r="CM152" s="195"/>
      <c r="CN152" s="195"/>
      <c r="CO152" s="195"/>
      <c r="CP152" s="195"/>
      <c r="CQ152" s="195"/>
      <c r="CR152" s="195"/>
      <c r="CS152" s="195"/>
      <c r="CT152" s="195"/>
      <c r="CU152" s="195"/>
      <c r="CV152" s="195"/>
      <c r="CW152" s="195"/>
      <c r="CX152" s="195"/>
      <c r="CY152" s="195"/>
      <c r="CZ152" s="195"/>
      <c r="DA152" s="195"/>
      <c r="DB152" s="195"/>
      <c r="DC152" s="195"/>
    </row>
    <row r="153" spans="1:107" ht="6.75" customHeight="1">
      <c r="A153" s="195"/>
      <c r="B153" s="195"/>
      <c r="C153" s="195"/>
      <c r="D153" s="195"/>
      <c r="E153" s="195"/>
      <c r="F153" s="195"/>
      <c r="G153" s="195"/>
      <c r="H153" s="195"/>
      <c r="I153" s="195"/>
      <c r="J153" s="195"/>
      <c r="K153" s="195"/>
      <c r="L153" s="195"/>
      <c r="M153" s="195"/>
      <c r="N153" s="195"/>
      <c r="O153" s="195"/>
      <c r="P153" s="195"/>
      <c r="Q153" s="195"/>
      <c r="R153" s="195"/>
      <c r="S153" s="195"/>
      <c r="T153" s="195"/>
      <c r="U153" s="195"/>
      <c r="V153" s="195"/>
      <c r="W153" s="195"/>
      <c r="X153" s="195"/>
      <c r="Y153" s="195"/>
      <c r="Z153" s="195"/>
      <c r="AA153" s="195"/>
      <c r="AB153" s="195"/>
      <c r="AC153" s="195"/>
      <c r="AD153" s="195"/>
      <c r="AE153" s="195"/>
      <c r="AF153" s="195"/>
      <c r="AG153" s="195"/>
      <c r="AH153" s="195"/>
      <c r="AI153" s="195"/>
      <c r="AJ153" s="195"/>
      <c r="AK153" s="195"/>
      <c r="AL153" s="195"/>
      <c r="AM153" s="195"/>
      <c r="AN153" s="195"/>
      <c r="AO153" s="195"/>
      <c r="AP153" s="195"/>
      <c r="AQ153" s="195"/>
      <c r="AR153" s="195"/>
      <c r="AS153" s="195"/>
      <c r="AT153" s="195"/>
      <c r="AU153" s="195"/>
      <c r="AV153" s="195"/>
      <c r="AW153" s="195"/>
      <c r="AX153" s="195"/>
      <c r="AY153" s="195"/>
      <c r="AZ153" s="195"/>
      <c r="BA153" s="195"/>
      <c r="BB153" s="195"/>
      <c r="BC153" s="195"/>
      <c r="BD153" s="195"/>
      <c r="BE153" s="195"/>
      <c r="BF153" s="195"/>
      <c r="BG153" s="195"/>
      <c r="BH153" s="195"/>
      <c r="BI153" s="195"/>
      <c r="BJ153" s="195"/>
      <c r="BK153" s="195"/>
      <c r="BL153" s="195"/>
      <c r="BM153" s="195"/>
      <c r="BN153" s="195"/>
      <c r="BO153" s="195"/>
      <c r="BP153" s="195"/>
      <c r="BQ153" s="195"/>
      <c r="BR153" s="195"/>
      <c r="BS153" s="195"/>
      <c r="BT153" s="195"/>
      <c r="BU153" s="195"/>
      <c r="BV153" s="195"/>
      <c r="BW153" s="195"/>
      <c r="BX153" s="195"/>
      <c r="BY153" s="195"/>
      <c r="BZ153" s="195"/>
      <c r="CA153" s="195"/>
      <c r="CB153" s="195"/>
      <c r="CC153" s="195"/>
      <c r="CD153" s="195"/>
      <c r="CE153" s="195"/>
      <c r="CF153" s="195"/>
      <c r="CG153" s="195"/>
      <c r="CH153" s="195"/>
      <c r="CI153" s="195"/>
      <c r="CJ153" s="195"/>
      <c r="CK153" s="195"/>
      <c r="CL153" s="195"/>
      <c r="CM153" s="195"/>
      <c r="CN153" s="195"/>
      <c r="CO153" s="195"/>
      <c r="CP153" s="195"/>
      <c r="CQ153" s="195"/>
      <c r="CR153" s="195"/>
      <c r="CS153" s="195"/>
      <c r="CT153" s="195"/>
      <c r="CU153" s="195"/>
      <c r="CV153" s="195"/>
      <c r="CW153" s="195"/>
      <c r="CX153" s="195"/>
      <c r="CY153" s="195"/>
      <c r="CZ153" s="195"/>
      <c r="DA153" s="195"/>
      <c r="DB153" s="195"/>
      <c r="DC153" s="195"/>
    </row>
    <row r="154" spans="1:107" ht="6.75" customHeight="1">
      <c r="A154" s="195"/>
      <c r="B154" s="195"/>
      <c r="C154" s="195"/>
      <c r="D154" s="195"/>
      <c r="E154" s="195"/>
      <c r="F154" s="195"/>
      <c r="G154" s="195"/>
      <c r="H154" s="195"/>
      <c r="I154" s="195"/>
      <c r="J154" s="195"/>
      <c r="K154" s="195"/>
      <c r="L154" s="195"/>
      <c r="M154" s="195"/>
      <c r="N154" s="195"/>
      <c r="O154" s="195"/>
      <c r="P154" s="195"/>
      <c r="Q154" s="195"/>
      <c r="R154" s="195"/>
      <c r="S154" s="195"/>
      <c r="T154" s="195"/>
      <c r="U154" s="195"/>
      <c r="V154" s="195"/>
      <c r="W154" s="195"/>
      <c r="X154" s="195"/>
      <c r="Y154" s="195"/>
      <c r="Z154" s="195"/>
      <c r="AA154" s="195"/>
      <c r="AB154" s="195"/>
      <c r="AC154" s="195"/>
      <c r="AD154" s="195"/>
      <c r="AE154" s="195"/>
      <c r="AF154" s="195"/>
      <c r="AG154" s="195"/>
      <c r="AH154" s="195"/>
      <c r="AI154" s="195"/>
      <c r="AJ154" s="195"/>
      <c r="AK154" s="195"/>
      <c r="AL154" s="195"/>
      <c r="AM154" s="195"/>
      <c r="AN154" s="195"/>
      <c r="AO154" s="195"/>
      <c r="AP154" s="195"/>
      <c r="AQ154" s="195"/>
      <c r="AR154" s="195"/>
      <c r="AS154" s="195"/>
      <c r="AT154" s="195"/>
      <c r="AU154" s="195"/>
      <c r="AV154" s="195"/>
      <c r="AW154" s="195"/>
      <c r="AX154" s="195"/>
      <c r="AY154" s="195"/>
      <c r="AZ154" s="195"/>
      <c r="BA154" s="195"/>
      <c r="BB154" s="195"/>
      <c r="BC154" s="195"/>
      <c r="BD154" s="195"/>
      <c r="BE154" s="195"/>
      <c r="BF154" s="195"/>
      <c r="BG154" s="195"/>
      <c r="BH154" s="195"/>
      <c r="BI154" s="195"/>
      <c r="BJ154" s="195"/>
      <c r="BK154" s="195"/>
      <c r="BL154" s="195"/>
      <c r="BM154" s="195"/>
      <c r="BN154" s="195"/>
      <c r="BO154" s="195"/>
      <c r="BP154" s="195"/>
      <c r="BQ154" s="195"/>
      <c r="BR154" s="195"/>
      <c r="BS154" s="195"/>
      <c r="BT154" s="195"/>
      <c r="BU154" s="195"/>
      <c r="BV154" s="195"/>
      <c r="BW154" s="195"/>
      <c r="BX154" s="195"/>
      <c r="BY154" s="195"/>
      <c r="BZ154" s="195"/>
      <c r="CA154" s="195"/>
      <c r="CB154" s="195"/>
      <c r="CC154" s="195"/>
      <c r="CD154" s="195"/>
      <c r="CE154" s="195"/>
      <c r="CF154" s="195"/>
      <c r="CG154" s="195"/>
      <c r="CH154" s="195"/>
      <c r="CI154" s="195"/>
      <c r="CJ154" s="195"/>
      <c r="CK154" s="195"/>
      <c r="CL154" s="195"/>
      <c r="CM154" s="195"/>
      <c r="CN154" s="195"/>
      <c r="CO154" s="195"/>
      <c r="CP154" s="195"/>
      <c r="CQ154" s="195"/>
      <c r="CR154" s="195"/>
      <c r="CS154" s="195"/>
      <c r="CT154" s="195"/>
      <c r="CU154" s="195"/>
      <c r="CV154" s="195"/>
      <c r="CW154" s="195"/>
      <c r="CX154" s="195"/>
      <c r="CY154" s="195"/>
      <c r="CZ154" s="195"/>
      <c r="DA154" s="195"/>
      <c r="DB154" s="195"/>
      <c r="DC154" s="195"/>
    </row>
    <row r="155" spans="1:107" ht="6.75" customHeight="1">
      <c r="A155" s="195"/>
      <c r="B155" s="195"/>
      <c r="C155" s="195"/>
      <c r="D155" s="195"/>
      <c r="E155" s="195"/>
      <c r="F155" s="195"/>
      <c r="G155" s="195"/>
      <c r="H155" s="195"/>
      <c r="I155" s="195"/>
      <c r="J155" s="195"/>
      <c r="K155" s="195"/>
      <c r="L155" s="195"/>
      <c r="M155" s="195"/>
      <c r="N155" s="195"/>
      <c r="O155" s="195"/>
      <c r="P155" s="195"/>
      <c r="Q155" s="195"/>
      <c r="R155" s="195"/>
      <c r="S155" s="195"/>
      <c r="T155" s="195"/>
      <c r="U155" s="195"/>
      <c r="V155" s="195"/>
      <c r="W155" s="195"/>
      <c r="X155" s="195"/>
      <c r="Y155" s="195"/>
      <c r="Z155" s="195"/>
      <c r="AA155" s="195"/>
      <c r="AB155" s="195"/>
      <c r="AC155" s="195"/>
      <c r="AD155" s="195"/>
      <c r="AE155" s="195"/>
      <c r="AF155" s="195"/>
      <c r="AG155" s="195"/>
      <c r="AH155" s="195"/>
      <c r="AI155" s="195"/>
      <c r="AJ155" s="195"/>
      <c r="AK155" s="195"/>
      <c r="AL155" s="195"/>
      <c r="AM155" s="195"/>
      <c r="AN155" s="195"/>
      <c r="AO155" s="195"/>
      <c r="AP155" s="195"/>
      <c r="AQ155" s="195"/>
      <c r="AR155" s="195"/>
      <c r="AS155" s="195"/>
      <c r="AT155" s="195"/>
      <c r="AU155" s="195"/>
      <c r="AV155" s="195"/>
      <c r="AW155" s="195"/>
      <c r="AX155" s="195"/>
      <c r="AY155" s="195"/>
      <c r="AZ155" s="195"/>
      <c r="BA155" s="195"/>
      <c r="BB155" s="195"/>
      <c r="BC155" s="195"/>
      <c r="BD155" s="195"/>
      <c r="BE155" s="195"/>
      <c r="BF155" s="195"/>
      <c r="BG155" s="195"/>
      <c r="BH155" s="195"/>
      <c r="BI155" s="195"/>
      <c r="BJ155" s="195"/>
      <c r="BK155" s="195"/>
      <c r="BL155" s="195"/>
      <c r="BM155" s="195"/>
      <c r="BN155" s="195"/>
      <c r="BO155" s="195"/>
      <c r="BP155" s="195"/>
      <c r="BQ155" s="195"/>
      <c r="BR155" s="195"/>
      <c r="BS155" s="195"/>
      <c r="BT155" s="195"/>
      <c r="BU155" s="195"/>
      <c r="BV155" s="195"/>
      <c r="BW155" s="195"/>
      <c r="BX155" s="195"/>
      <c r="BY155" s="195"/>
      <c r="BZ155" s="195"/>
      <c r="CA155" s="195"/>
      <c r="CB155" s="195"/>
      <c r="CC155" s="195"/>
      <c r="CD155" s="195"/>
      <c r="CE155" s="195"/>
      <c r="CF155" s="195"/>
      <c r="CG155" s="195"/>
      <c r="CH155" s="195"/>
      <c r="CI155" s="195"/>
      <c r="CJ155" s="195"/>
      <c r="CK155" s="195"/>
      <c r="CL155" s="195"/>
      <c r="CM155" s="195"/>
      <c r="CN155" s="195"/>
      <c r="CO155" s="195"/>
      <c r="CP155" s="195"/>
      <c r="CQ155" s="195"/>
      <c r="CR155" s="195"/>
      <c r="CS155" s="195"/>
      <c r="CT155" s="195"/>
      <c r="CU155" s="195"/>
      <c r="CV155" s="195"/>
      <c r="CW155" s="195"/>
      <c r="CX155" s="195"/>
      <c r="CY155" s="195"/>
      <c r="CZ155" s="195"/>
      <c r="DA155" s="195"/>
      <c r="DB155" s="195"/>
      <c r="DC155" s="195"/>
    </row>
    <row r="156" spans="1:107" ht="6.75" customHeight="1">
      <c r="A156" s="195"/>
      <c r="B156" s="195"/>
      <c r="C156" s="195"/>
      <c r="D156" s="195"/>
      <c r="E156" s="195"/>
      <c r="F156" s="195"/>
      <c r="G156" s="195"/>
      <c r="H156" s="195"/>
      <c r="I156" s="195"/>
      <c r="J156" s="195"/>
      <c r="K156" s="195"/>
      <c r="L156" s="195"/>
      <c r="M156" s="195"/>
      <c r="N156" s="195"/>
      <c r="O156" s="195"/>
      <c r="P156" s="195"/>
      <c r="Q156" s="195"/>
      <c r="R156" s="195"/>
      <c r="S156" s="195"/>
      <c r="T156" s="195"/>
      <c r="U156" s="195"/>
      <c r="V156" s="195"/>
      <c r="W156" s="195"/>
      <c r="X156" s="195"/>
      <c r="Y156" s="195"/>
      <c r="Z156" s="195"/>
      <c r="AA156" s="195"/>
      <c r="AB156" s="195"/>
      <c r="AC156" s="195"/>
      <c r="AD156" s="195"/>
      <c r="AE156" s="195"/>
      <c r="AF156" s="195"/>
      <c r="AG156" s="195"/>
      <c r="AH156" s="195"/>
      <c r="AI156" s="195"/>
      <c r="AJ156" s="195"/>
      <c r="AK156" s="195"/>
      <c r="AL156" s="195"/>
      <c r="AM156" s="195"/>
      <c r="AN156" s="195"/>
      <c r="AO156" s="195"/>
      <c r="AP156" s="195"/>
      <c r="AQ156" s="195"/>
      <c r="AR156" s="195"/>
      <c r="AS156" s="195"/>
      <c r="AT156" s="195"/>
      <c r="AU156" s="195"/>
      <c r="AV156" s="195"/>
      <c r="AW156" s="195"/>
      <c r="AX156" s="195"/>
      <c r="AY156" s="195"/>
      <c r="AZ156" s="195"/>
      <c r="BA156" s="195"/>
      <c r="BB156" s="195"/>
      <c r="BC156" s="195"/>
      <c r="BD156" s="195"/>
      <c r="BE156" s="195"/>
      <c r="BF156" s="195"/>
      <c r="BG156" s="195"/>
      <c r="BH156" s="195"/>
      <c r="BI156" s="195"/>
      <c r="BJ156" s="195"/>
      <c r="BK156" s="195"/>
      <c r="BL156" s="195"/>
      <c r="BM156" s="195"/>
      <c r="BN156" s="195"/>
      <c r="BO156" s="195"/>
      <c r="BP156" s="195"/>
      <c r="BQ156" s="195"/>
      <c r="BR156" s="195"/>
      <c r="BS156" s="195"/>
      <c r="BT156" s="195"/>
      <c r="BU156" s="195"/>
      <c r="BV156" s="195"/>
      <c r="BW156" s="195"/>
      <c r="BX156" s="195"/>
      <c r="BY156" s="195"/>
      <c r="BZ156" s="195"/>
      <c r="CA156" s="195"/>
      <c r="CB156" s="195"/>
      <c r="CC156" s="195"/>
      <c r="CD156" s="195"/>
      <c r="CE156" s="195"/>
      <c r="CF156" s="195"/>
      <c r="CG156" s="195"/>
      <c r="CH156" s="195"/>
      <c r="CI156" s="195"/>
      <c r="CJ156" s="195"/>
      <c r="CK156" s="195"/>
      <c r="CL156" s="195"/>
      <c r="CM156" s="195"/>
      <c r="CN156" s="195"/>
      <c r="CO156" s="195"/>
      <c r="CP156" s="195"/>
      <c r="CQ156" s="195"/>
      <c r="CR156" s="195"/>
      <c r="CS156" s="195"/>
      <c r="CT156" s="195"/>
      <c r="CU156" s="195"/>
      <c r="CV156" s="195"/>
      <c r="CW156" s="195"/>
      <c r="CX156" s="195"/>
      <c r="CY156" s="195"/>
      <c r="CZ156" s="195"/>
      <c r="DA156" s="195"/>
      <c r="DB156" s="195"/>
      <c r="DC156" s="195"/>
    </row>
    <row r="157" spans="1:107" ht="6.75" customHeight="1">
      <c r="A157" s="195"/>
      <c r="B157" s="195"/>
      <c r="C157" s="195"/>
      <c r="D157" s="195"/>
      <c r="E157" s="195"/>
      <c r="F157" s="195"/>
      <c r="G157" s="195"/>
      <c r="H157" s="195"/>
      <c r="I157" s="195"/>
      <c r="J157" s="195"/>
      <c r="K157" s="195"/>
      <c r="L157" s="195"/>
      <c r="M157" s="195"/>
      <c r="N157" s="195"/>
      <c r="O157" s="195"/>
      <c r="P157" s="195"/>
      <c r="Q157" s="195"/>
      <c r="R157" s="195"/>
      <c r="S157" s="195"/>
      <c r="T157" s="195"/>
      <c r="U157" s="195"/>
      <c r="V157" s="195"/>
      <c r="W157" s="195"/>
      <c r="X157" s="195"/>
      <c r="Y157" s="195"/>
      <c r="Z157" s="195"/>
      <c r="AA157" s="195"/>
      <c r="AB157" s="195"/>
      <c r="AC157" s="195"/>
      <c r="AD157" s="195"/>
      <c r="AE157" s="195"/>
      <c r="AF157" s="195"/>
      <c r="AG157" s="195"/>
      <c r="AH157" s="195"/>
      <c r="AI157" s="195"/>
      <c r="AJ157" s="195"/>
      <c r="AK157" s="195"/>
      <c r="AL157" s="195"/>
      <c r="AM157" s="195"/>
      <c r="AN157" s="195"/>
      <c r="AO157" s="195"/>
      <c r="AP157" s="195"/>
      <c r="AQ157" s="195"/>
      <c r="AR157" s="195"/>
      <c r="AS157" s="195"/>
      <c r="AT157" s="195"/>
      <c r="AU157" s="195"/>
      <c r="AV157" s="195"/>
      <c r="AW157" s="195"/>
      <c r="AX157" s="195"/>
      <c r="AY157" s="195"/>
      <c r="AZ157" s="195"/>
      <c r="BA157" s="195"/>
      <c r="BB157" s="195"/>
      <c r="BC157" s="195"/>
      <c r="BD157" s="195"/>
      <c r="BE157" s="195"/>
      <c r="BF157" s="195"/>
      <c r="BG157" s="195"/>
      <c r="BH157" s="195"/>
      <c r="BI157" s="195"/>
      <c r="BJ157" s="195"/>
      <c r="BK157" s="195"/>
      <c r="BL157" s="195"/>
      <c r="BM157" s="195"/>
      <c r="BN157" s="195"/>
      <c r="BO157" s="195"/>
      <c r="BP157" s="195"/>
      <c r="BQ157" s="195"/>
      <c r="BR157" s="195"/>
      <c r="BS157" s="195"/>
      <c r="BT157" s="195"/>
      <c r="BU157" s="195"/>
      <c r="BV157" s="195"/>
      <c r="BW157" s="195"/>
      <c r="BX157" s="195"/>
      <c r="BY157" s="195"/>
      <c r="BZ157" s="195"/>
      <c r="CA157" s="195"/>
      <c r="CB157" s="195"/>
      <c r="CC157" s="195"/>
      <c r="CD157" s="195"/>
      <c r="CE157" s="195"/>
      <c r="CF157" s="195"/>
      <c r="CG157" s="195"/>
      <c r="CH157" s="195"/>
      <c r="CI157" s="195"/>
      <c r="CJ157" s="195"/>
      <c r="CK157" s="195"/>
      <c r="CL157" s="195"/>
      <c r="CM157" s="195"/>
      <c r="CN157" s="195"/>
      <c r="CO157" s="195"/>
      <c r="CP157" s="195"/>
      <c r="CQ157" s="195"/>
      <c r="CR157" s="195"/>
      <c r="CS157" s="195"/>
      <c r="CT157" s="195"/>
      <c r="CU157" s="195"/>
      <c r="CV157" s="195"/>
      <c r="CW157" s="195"/>
      <c r="CX157" s="195"/>
      <c r="CY157" s="195"/>
      <c r="CZ157" s="195"/>
      <c r="DA157" s="195"/>
      <c r="DB157" s="195"/>
      <c r="DC157" s="195"/>
    </row>
    <row r="158" spans="1:107" ht="6.75" customHeight="1">
      <c r="A158" s="195"/>
      <c r="B158" s="195"/>
      <c r="C158" s="195"/>
      <c r="D158" s="195"/>
      <c r="E158" s="195"/>
      <c r="F158" s="195"/>
      <c r="G158" s="195"/>
      <c r="H158" s="195"/>
      <c r="I158" s="195"/>
      <c r="J158" s="195"/>
      <c r="K158" s="195"/>
      <c r="L158" s="195"/>
      <c r="M158" s="195"/>
      <c r="N158" s="195"/>
      <c r="O158" s="195"/>
      <c r="P158" s="195"/>
      <c r="Q158" s="195"/>
      <c r="R158" s="195"/>
      <c r="S158" s="195"/>
      <c r="T158" s="195"/>
      <c r="U158" s="195"/>
      <c r="V158" s="195"/>
      <c r="W158" s="195"/>
      <c r="X158" s="195"/>
      <c r="Y158" s="195"/>
      <c r="Z158" s="195"/>
      <c r="AA158" s="195"/>
      <c r="AB158" s="195"/>
      <c r="AC158" s="195"/>
      <c r="AD158" s="195"/>
      <c r="AE158" s="195"/>
      <c r="AF158" s="195"/>
      <c r="AG158" s="195"/>
      <c r="AH158" s="195"/>
      <c r="AI158" s="195"/>
      <c r="AJ158" s="195"/>
      <c r="AK158" s="195"/>
      <c r="AL158" s="195"/>
      <c r="AM158" s="195"/>
      <c r="AN158" s="195"/>
      <c r="AO158" s="195"/>
      <c r="AP158" s="195"/>
      <c r="AQ158" s="195"/>
      <c r="AR158" s="195"/>
      <c r="AS158" s="195"/>
      <c r="AT158" s="195"/>
      <c r="AU158" s="195"/>
      <c r="AV158" s="195"/>
      <c r="AW158" s="195"/>
      <c r="AX158" s="195"/>
      <c r="AY158" s="195"/>
      <c r="AZ158" s="195"/>
      <c r="BA158" s="195"/>
      <c r="BB158" s="195"/>
      <c r="BC158" s="195"/>
      <c r="BD158" s="195"/>
      <c r="BE158" s="195"/>
      <c r="BF158" s="195"/>
      <c r="BG158" s="195"/>
      <c r="BH158" s="195"/>
      <c r="BI158" s="195"/>
      <c r="BJ158" s="195"/>
      <c r="BK158" s="195"/>
      <c r="BL158" s="195"/>
      <c r="BM158" s="195"/>
      <c r="BN158" s="195"/>
      <c r="BO158" s="195"/>
      <c r="BP158" s="195"/>
      <c r="BQ158" s="195"/>
      <c r="BR158" s="195"/>
      <c r="BS158" s="195"/>
      <c r="BT158" s="195"/>
      <c r="BU158" s="195"/>
      <c r="BV158" s="195"/>
      <c r="BW158" s="195"/>
      <c r="BX158" s="195"/>
      <c r="BY158" s="195"/>
      <c r="BZ158" s="195"/>
      <c r="CA158" s="195"/>
      <c r="CB158" s="195"/>
      <c r="CC158" s="195"/>
      <c r="CD158" s="195"/>
      <c r="CE158" s="195"/>
      <c r="CF158" s="195"/>
      <c r="CG158" s="195"/>
      <c r="CH158" s="195"/>
      <c r="CI158" s="195"/>
      <c r="CJ158" s="195"/>
      <c r="CK158" s="195"/>
      <c r="CL158" s="195"/>
      <c r="CM158" s="195"/>
      <c r="CN158" s="195"/>
      <c r="CO158" s="195"/>
      <c r="CP158" s="195"/>
      <c r="CQ158" s="195"/>
      <c r="CR158" s="195"/>
      <c r="CS158" s="195"/>
      <c r="CT158" s="195"/>
      <c r="CU158" s="195"/>
      <c r="CV158" s="195"/>
      <c r="CW158" s="195"/>
      <c r="CX158" s="195"/>
      <c r="CY158" s="195"/>
      <c r="CZ158" s="195"/>
      <c r="DA158" s="195"/>
      <c r="DB158" s="195"/>
      <c r="DC158" s="195"/>
    </row>
    <row r="159" spans="1:107" ht="6.75" customHeight="1">
      <c r="A159" s="195"/>
      <c r="B159" s="195"/>
      <c r="C159" s="195"/>
      <c r="D159" s="195"/>
      <c r="E159" s="195"/>
      <c r="F159" s="195"/>
      <c r="G159" s="195"/>
      <c r="H159" s="195"/>
      <c r="I159" s="195"/>
      <c r="J159" s="195"/>
      <c r="K159" s="195"/>
      <c r="L159" s="195"/>
      <c r="M159" s="195"/>
      <c r="N159" s="195"/>
      <c r="O159" s="195"/>
      <c r="P159" s="195"/>
      <c r="Q159" s="195"/>
      <c r="R159" s="195"/>
      <c r="S159" s="195"/>
      <c r="T159" s="195"/>
      <c r="U159" s="195"/>
      <c r="V159" s="195"/>
      <c r="W159" s="195"/>
      <c r="X159" s="195"/>
      <c r="Y159" s="195"/>
      <c r="Z159" s="195"/>
      <c r="AA159" s="195"/>
      <c r="AB159" s="195"/>
      <c r="AC159" s="195"/>
      <c r="AD159" s="195"/>
      <c r="AE159" s="195"/>
      <c r="AF159" s="195"/>
      <c r="AG159" s="195"/>
      <c r="AH159" s="195"/>
      <c r="AI159" s="195"/>
      <c r="AJ159" s="195"/>
      <c r="AK159" s="195"/>
      <c r="AL159" s="195"/>
      <c r="AM159" s="195"/>
      <c r="AN159" s="195"/>
      <c r="AO159" s="195"/>
      <c r="AP159" s="195"/>
      <c r="AQ159" s="195"/>
      <c r="AR159" s="195"/>
      <c r="AS159" s="195"/>
      <c r="AT159" s="195"/>
      <c r="AU159" s="195"/>
      <c r="AV159" s="195"/>
      <c r="AW159" s="195"/>
      <c r="AX159" s="195"/>
      <c r="AY159" s="195"/>
      <c r="AZ159" s="195"/>
      <c r="BA159" s="195"/>
      <c r="BB159" s="195"/>
      <c r="BC159" s="195"/>
      <c r="BD159" s="195"/>
      <c r="BE159" s="195"/>
      <c r="BF159" s="195"/>
      <c r="BG159" s="195"/>
      <c r="BH159" s="195"/>
      <c r="BI159" s="195"/>
      <c r="BJ159" s="195"/>
      <c r="BK159" s="195"/>
      <c r="BL159" s="195"/>
      <c r="BM159" s="195"/>
      <c r="BN159" s="195"/>
      <c r="BO159" s="195"/>
      <c r="BP159" s="195"/>
      <c r="BQ159" s="195"/>
      <c r="BR159" s="195"/>
      <c r="BS159" s="195"/>
      <c r="BT159" s="195"/>
      <c r="BU159" s="195"/>
      <c r="BV159" s="195"/>
      <c r="BW159" s="195"/>
      <c r="BX159" s="195"/>
      <c r="BY159" s="195"/>
      <c r="BZ159" s="195"/>
      <c r="CA159" s="195"/>
      <c r="CB159" s="195"/>
      <c r="CC159" s="195"/>
      <c r="CD159" s="195"/>
      <c r="CE159" s="195"/>
      <c r="CF159" s="195"/>
      <c r="CG159" s="195"/>
      <c r="CH159" s="195"/>
      <c r="CI159" s="195"/>
      <c r="CJ159" s="195"/>
      <c r="CK159" s="195"/>
      <c r="CL159" s="195"/>
      <c r="CM159" s="195"/>
      <c r="CN159" s="195"/>
      <c r="CO159" s="195"/>
      <c r="CP159" s="195"/>
      <c r="CQ159" s="195"/>
      <c r="CR159" s="195"/>
      <c r="CS159" s="195"/>
      <c r="CT159" s="195"/>
      <c r="CU159" s="195"/>
      <c r="CV159" s="195"/>
      <c r="CW159" s="195"/>
      <c r="CX159" s="195"/>
      <c r="CY159" s="195"/>
      <c r="CZ159" s="195"/>
      <c r="DA159" s="195"/>
      <c r="DB159" s="195"/>
      <c r="DC159" s="195"/>
    </row>
    <row r="160" spans="1:107" ht="6.75" customHeight="1">
      <c r="A160" s="195"/>
      <c r="B160" s="195"/>
      <c r="C160" s="195"/>
      <c r="D160" s="195"/>
      <c r="E160" s="195"/>
      <c r="F160" s="195"/>
      <c r="G160" s="195"/>
      <c r="H160" s="195"/>
      <c r="I160" s="195"/>
      <c r="J160" s="195"/>
      <c r="K160" s="195"/>
      <c r="L160" s="195"/>
      <c r="M160" s="195"/>
      <c r="N160" s="195"/>
      <c r="O160" s="195"/>
      <c r="P160" s="195"/>
      <c r="Q160" s="195"/>
      <c r="R160" s="195"/>
      <c r="S160" s="195"/>
      <c r="T160" s="195"/>
      <c r="U160" s="195"/>
      <c r="V160" s="195"/>
      <c r="W160" s="195"/>
      <c r="X160" s="195"/>
      <c r="Y160" s="195"/>
      <c r="Z160" s="195"/>
      <c r="AA160" s="195"/>
      <c r="AB160" s="195"/>
      <c r="AC160" s="195"/>
      <c r="AD160" s="195"/>
      <c r="AE160" s="195"/>
      <c r="AF160" s="195"/>
      <c r="AG160" s="195"/>
      <c r="AH160" s="195"/>
      <c r="AI160" s="195"/>
      <c r="AJ160" s="195"/>
      <c r="AK160" s="195"/>
      <c r="AL160" s="195"/>
      <c r="AM160" s="195"/>
      <c r="AN160" s="195"/>
      <c r="AO160" s="195"/>
      <c r="AP160" s="195"/>
      <c r="AQ160" s="195"/>
      <c r="AR160" s="195"/>
      <c r="AS160" s="195"/>
      <c r="AT160" s="195"/>
      <c r="AU160" s="195"/>
      <c r="AV160" s="195"/>
      <c r="AW160" s="195"/>
      <c r="AX160" s="195"/>
      <c r="AY160" s="195"/>
      <c r="AZ160" s="195"/>
      <c r="BA160" s="195"/>
      <c r="BB160" s="195"/>
      <c r="BC160" s="195"/>
      <c r="BD160" s="195"/>
      <c r="BE160" s="195"/>
      <c r="BF160" s="195"/>
      <c r="BG160" s="195"/>
      <c r="BH160" s="195"/>
      <c r="BI160" s="195"/>
      <c r="BJ160" s="195"/>
      <c r="BK160" s="195"/>
      <c r="BL160" s="195"/>
      <c r="BM160" s="195"/>
      <c r="BN160" s="195"/>
      <c r="BO160" s="195"/>
      <c r="BP160" s="195"/>
      <c r="BQ160" s="195"/>
      <c r="BR160" s="195"/>
      <c r="BS160" s="195"/>
      <c r="BT160" s="195"/>
      <c r="BU160" s="195"/>
      <c r="BV160" s="195"/>
      <c r="BW160" s="195"/>
      <c r="BX160" s="195"/>
      <c r="BY160" s="195"/>
      <c r="BZ160" s="195"/>
      <c r="CA160" s="195"/>
      <c r="CB160" s="195"/>
      <c r="CC160" s="195"/>
      <c r="CD160" s="195"/>
      <c r="CE160" s="195"/>
      <c r="CF160" s="195"/>
      <c r="CG160" s="195"/>
      <c r="CH160" s="195"/>
      <c r="CI160" s="195"/>
      <c r="CJ160" s="195"/>
      <c r="CK160" s="195"/>
      <c r="CL160" s="195"/>
      <c r="CM160" s="195"/>
      <c r="CN160" s="195"/>
      <c r="CO160" s="195"/>
      <c r="CP160" s="195"/>
      <c r="CQ160" s="195"/>
      <c r="CR160" s="195"/>
      <c r="CS160" s="195"/>
      <c r="CT160" s="195"/>
      <c r="CU160" s="195"/>
      <c r="CV160" s="195"/>
      <c r="CW160" s="195"/>
      <c r="CX160" s="195"/>
      <c r="CY160" s="195"/>
      <c r="CZ160" s="195"/>
      <c r="DA160" s="195"/>
      <c r="DB160" s="195"/>
      <c r="DC160" s="195"/>
    </row>
    <row r="161" spans="1:107" ht="6.75" customHeight="1">
      <c r="A161" s="195"/>
      <c r="B161" s="195"/>
      <c r="C161" s="195"/>
      <c r="D161" s="195"/>
      <c r="E161" s="195"/>
      <c r="F161" s="195"/>
      <c r="G161" s="195"/>
      <c r="H161" s="195"/>
      <c r="I161" s="195"/>
      <c r="J161" s="195"/>
      <c r="K161" s="195"/>
      <c r="L161" s="195"/>
      <c r="M161" s="195"/>
      <c r="N161" s="195"/>
      <c r="O161" s="195"/>
      <c r="P161" s="195"/>
      <c r="Q161" s="195"/>
      <c r="R161" s="195"/>
      <c r="S161" s="195"/>
      <c r="T161" s="195"/>
      <c r="U161" s="195"/>
      <c r="V161" s="195"/>
      <c r="W161" s="195"/>
      <c r="X161" s="195"/>
      <c r="Y161" s="195"/>
      <c r="Z161" s="195"/>
      <c r="AA161" s="195"/>
      <c r="AB161" s="195"/>
      <c r="AC161" s="195"/>
      <c r="AD161" s="195"/>
      <c r="AE161" s="195"/>
      <c r="AF161" s="195"/>
      <c r="AG161" s="195"/>
      <c r="AH161" s="195"/>
      <c r="AI161" s="195"/>
      <c r="AJ161" s="195"/>
      <c r="AK161" s="195"/>
      <c r="AL161" s="195"/>
      <c r="AM161" s="195"/>
      <c r="AN161" s="195"/>
      <c r="AO161" s="195"/>
      <c r="AP161" s="195"/>
      <c r="AQ161" s="195"/>
      <c r="AR161" s="195"/>
      <c r="AS161" s="195"/>
      <c r="AT161" s="195"/>
      <c r="AU161" s="195"/>
      <c r="AV161" s="195"/>
      <c r="AW161" s="195"/>
      <c r="AX161" s="195"/>
      <c r="AY161" s="195"/>
      <c r="AZ161" s="195"/>
      <c r="BA161" s="195"/>
      <c r="BB161" s="195"/>
      <c r="BC161" s="195"/>
      <c r="BD161" s="195"/>
      <c r="BE161" s="195"/>
      <c r="BF161" s="195"/>
      <c r="BG161" s="195"/>
      <c r="BH161" s="195"/>
      <c r="BI161" s="195"/>
      <c r="BJ161" s="195"/>
      <c r="BK161" s="195"/>
      <c r="BL161" s="195"/>
      <c r="BM161" s="195"/>
      <c r="BN161" s="195"/>
      <c r="BO161" s="195"/>
      <c r="BP161" s="195"/>
      <c r="BQ161" s="195"/>
      <c r="BR161" s="195"/>
      <c r="BS161" s="195"/>
      <c r="BT161" s="195"/>
      <c r="BU161" s="195"/>
      <c r="BV161" s="195"/>
      <c r="BW161" s="195"/>
      <c r="BX161" s="195"/>
      <c r="BY161" s="195"/>
      <c r="BZ161" s="195"/>
      <c r="CA161" s="195"/>
      <c r="CB161" s="195"/>
      <c r="CC161" s="195"/>
      <c r="CD161" s="195"/>
      <c r="CE161" s="195"/>
      <c r="CF161" s="195"/>
      <c r="CG161" s="195"/>
      <c r="CH161" s="195"/>
      <c r="CI161" s="195"/>
      <c r="CJ161" s="195"/>
      <c r="CK161" s="195"/>
      <c r="CL161" s="195"/>
      <c r="CM161" s="195"/>
      <c r="CN161" s="195"/>
      <c r="CO161" s="195"/>
      <c r="CP161" s="195"/>
      <c r="CQ161" s="195"/>
      <c r="CR161" s="195"/>
      <c r="CS161" s="195"/>
      <c r="CT161" s="195"/>
      <c r="CU161" s="195"/>
      <c r="CV161" s="195"/>
      <c r="CW161" s="195"/>
      <c r="CX161" s="195"/>
      <c r="CY161" s="195"/>
      <c r="CZ161" s="195"/>
      <c r="DA161" s="195"/>
      <c r="DB161" s="195"/>
      <c r="DC161" s="195"/>
    </row>
    <row r="162" spans="1:107" ht="6.75" customHeight="1">
      <c r="A162" s="195"/>
      <c r="B162" s="195"/>
      <c r="C162" s="195"/>
      <c r="D162" s="195"/>
      <c r="E162" s="195"/>
      <c r="F162" s="195"/>
      <c r="G162" s="195"/>
      <c r="H162" s="195"/>
      <c r="I162" s="195"/>
      <c r="J162" s="195"/>
      <c r="K162" s="195"/>
      <c r="L162" s="195"/>
      <c r="M162" s="195"/>
      <c r="N162" s="195"/>
      <c r="O162" s="195"/>
      <c r="P162" s="195"/>
      <c r="Q162" s="195"/>
      <c r="R162" s="195"/>
      <c r="S162" s="195"/>
      <c r="T162" s="195"/>
      <c r="U162" s="195"/>
      <c r="V162" s="195"/>
      <c r="W162" s="195"/>
      <c r="X162" s="195"/>
      <c r="Y162" s="195"/>
      <c r="Z162" s="195"/>
      <c r="AA162" s="195"/>
      <c r="AB162" s="195"/>
      <c r="AC162" s="195"/>
      <c r="AD162" s="195"/>
      <c r="AE162" s="195"/>
      <c r="AF162" s="195"/>
      <c r="AG162" s="195"/>
      <c r="AH162" s="195"/>
      <c r="AI162" s="195"/>
      <c r="AJ162" s="195"/>
      <c r="AK162" s="195"/>
      <c r="AL162" s="195"/>
      <c r="AM162" s="195"/>
      <c r="AN162" s="195"/>
      <c r="AO162" s="195"/>
      <c r="AP162" s="195"/>
      <c r="AQ162" s="195"/>
      <c r="AR162" s="195"/>
      <c r="AS162" s="195"/>
      <c r="AT162" s="195"/>
      <c r="AU162" s="195"/>
      <c r="AV162" s="195"/>
      <c r="AW162" s="195"/>
      <c r="AX162" s="195"/>
      <c r="AY162" s="195"/>
      <c r="AZ162" s="195"/>
      <c r="BA162" s="195"/>
      <c r="BB162" s="195"/>
      <c r="BC162" s="195"/>
      <c r="BD162" s="195"/>
      <c r="BE162" s="195"/>
      <c r="BF162" s="195"/>
      <c r="BG162" s="195"/>
      <c r="BH162" s="195"/>
      <c r="BI162" s="195"/>
      <c r="BJ162" s="195"/>
      <c r="BK162" s="195"/>
      <c r="BL162" s="195"/>
      <c r="BM162" s="195"/>
      <c r="BN162" s="195"/>
      <c r="BO162" s="195"/>
      <c r="BP162" s="195"/>
      <c r="BQ162" s="195"/>
      <c r="BR162" s="195"/>
      <c r="BS162" s="195"/>
      <c r="BT162" s="195"/>
      <c r="BU162" s="195"/>
      <c r="BV162" s="195"/>
      <c r="BW162" s="195"/>
      <c r="BX162" s="195"/>
      <c r="BY162" s="195"/>
      <c r="BZ162" s="195"/>
      <c r="CA162" s="195"/>
      <c r="CB162" s="195"/>
      <c r="CC162" s="195"/>
      <c r="CD162" s="195"/>
      <c r="CE162" s="195"/>
      <c r="CF162" s="195"/>
      <c r="CG162" s="195"/>
      <c r="CH162" s="195"/>
      <c r="CI162" s="195"/>
      <c r="CJ162" s="195"/>
      <c r="CK162" s="195"/>
      <c r="CL162" s="195"/>
      <c r="CM162" s="195"/>
      <c r="CN162" s="195"/>
      <c r="CO162" s="195"/>
      <c r="CP162" s="195"/>
      <c r="CQ162" s="195"/>
      <c r="CR162" s="195"/>
      <c r="CS162" s="195"/>
      <c r="CT162" s="195"/>
      <c r="CU162" s="195"/>
      <c r="CV162" s="195"/>
      <c r="CW162" s="195"/>
      <c r="CX162" s="195"/>
      <c r="CY162" s="195"/>
      <c r="CZ162" s="195"/>
      <c r="DA162" s="195"/>
      <c r="DB162" s="195"/>
      <c r="DC162" s="195"/>
    </row>
    <row r="163" spans="1:107" ht="6.75" customHeight="1">
      <c r="A163" s="195"/>
      <c r="B163" s="195"/>
      <c r="C163" s="195"/>
      <c r="D163" s="195"/>
      <c r="E163" s="195"/>
      <c r="F163" s="195"/>
      <c r="G163" s="195"/>
      <c r="H163" s="195"/>
      <c r="I163" s="195"/>
      <c r="J163" s="195"/>
      <c r="K163" s="195"/>
      <c r="L163" s="195"/>
      <c r="M163" s="195"/>
      <c r="N163" s="195"/>
      <c r="O163" s="195"/>
      <c r="P163" s="195"/>
      <c r="Q163" s="195"/>
      <c r="R163" s="195"/>
      <c r="S163" s="195"/>
      <c r="T163" s="195"/>
      <c r="U163" s="195"/>
      <c r="V163" s="195"/>
      <c r="W163" s="195"/>
      <c r="X163" s="195"/>
      <c r="Y163" s="195"/>
      <c r="Z163" s="195"/>
      <c r="AA163" s="195"/>
      <c r="AB163" s="195"/>
      <c r="AC163" s="195"/>
      <c r="AD163" s="195"/>
      <c r="AE163" s="195"/>
      <c r="AF163" s="195"/>
      <c r="AG163" s="195"/>
      <c r="AH163" s="195"/>
      <c r="AI163" s="195"/>
      <c r="AJ163" s="195"/>
      <c r="AK163" s="195"/>
      <c r="AL163" s="195"/>
      <c r="AM163" s="195"/>
      <c r="AN163" s="195"/>
      <c r="AO163" s="195"/>
      <c r="AP163" s="195"/>
      <c r="AQ163" s="195"/>
      <c r="AR163" s="195"/>
      <c r="AS163" s="195"/>
      <c r="AT163" s="195"/>
      <c r="AU163" s="195"/>
      <c r="AV163" s="195"/>
      <c r="AW163" s="195"/>
      <c r="AX163" s="195"/>
      <c r="AY163" s="195"/>
      <c r="AZ163" s="195"/>
      <c r="BA163" s="195"/>
      <c r="BB163" s="195"/>
      <c r="BC163" s="195"/>
      <c r="BD163" s="195"/>
      <c r="BE163" s="195"/>
      <c r="BF163" s="195"/>
      <c r="BG163" s="195"/>
      <c r="BH163" s="195"/>
      <c r="BI163" s="195"/>
      <c r="BJ163" s="195"/>
      <c r="BK163" s="195"/>
      <c r="BL163" s="195"/>
      <c r="BM163" s="195"/>
      <c r="BN163" s="195"/>
      <c r="BO163" s="195"/>
      <c r="BP163" s="195"/>
      <c r="BQ163" s="195"/>
      <c r="BR163" s="195"/>
      <c r="BS163" s="195"/>
      <c r="BT163" s="195"/>
      <c r="BU163" s="195"/>
      <c r="BV163" s="195"/>
      <c r="BW163" s="195"/>
      <c r="BX163" s="195"/>
      <c r="BY163" s="195"/>
      <c r="BZ163" s="195"/>
      <c r="CA163" s="195"/>
      <c r="CB163" s="195"/>
      <c r="CC163" s="195"/>
      <c r="CD163" s="195"/>
      <c r="CE163" s="195"/>
      <c r="CF163" s="195"/>
      <c r="CG163" s="195"/>
      <c r="CH163" s="195"/>
      <c r="CI163" s="195"/>
      <c r="CJ163" s="195"/>
      <c r="CK163" s="195"/>
      <c r="CL163" s="195"/>
      <c r="CM163" s="195"/>
      <c r="CN163" s="195"/>
      <c r="CO163" s="195"/>
      <c r="CP163" s="195"/>
      <c r="CQ163" s="195"/>
      <c r="CR163" s="195"/>
      <c r="CS163" s="195"/>
      <c r="CT163" s="195"/>
      <c r="CU163" s="195"/>
      <c r="CV163" s="195"/>
      <c r="CW163" s="195"/>
      <c r="CX163" s="195"/>
      <c r="CY163" s="195"/>
      <c r="CZ163" s="195"/>
      <c r="DA163" s="195"/>
      <c r="DB163" s="195"/>
      <c r="DC163" s="195"/>
    </row>
    <row r="164" spans="1:107" ht="6.75" customHeight="1">
      <c r="A164" s="195"/>
      <c r="B164" s="195"/>
      <c r="C164" s="195"/>
      <c r="D164" s="195"/>
      <c r="E164" s="195"/>
      <c r="F164" s="195"/>
      <c r="G164" s="195"/>
      <c r="H164" s="195"/>
      <c r="I164" s="195"/>
      <c r="J164" s="195"/>
      <c r="K164" s="195"/>
      <c r="L164" s="195"/>
      <c r="M164" s="195"/>
      <c r="N164" s="195"/>
      <c r="O164" s="195"/>
      <c r="P164" s="195"/>
      <c r="Q164" s="195"/>
      <c r="R164" s="195"/>
      <c r="S164" s="195"/>
      <c r="T164" s="195"/>
      <c r="U164" s="195"/>
      <c r="V164" s="195"/>
      <c r="W164" s="195"/>
      <c r="X164" s="195"/>
      <c r="Y164" s="195"/>
      <c r="Z164" s="195"/>
      <c r="AA164" s="195"/>
      <c r="AB164" s="195"/>
      <c r="AC164" s="195"/>
      <c r="AD164" s="195"/>
      <c r="AE164" s="195"/>
      <c r="AF164" s="195"/>
      <c r="AG164" s="195"/>
      <c r="AH164" s="195"/>
      <c r="AI164" s="195"/>
      <c r="AJ164" s="195"/>
      <c r="AK164" s="195"/>
      <c r="AL164" s="195"/>
      <c r="AM164" s="195"/>
      <c r="AN164" s="195"/>
      <c r="AO164" s="195"/>
      <c r="AP164" s="195"/>
      <c r="AQ164" s="195"/>
      <c r="AR164" s="195"/>
      <c r="AS164" s="195"/>
      <c r="AT164" s="195"/>
      <c r="AU164" s="195"/>
      <c r="AV164" s="195"/>
      <c r="AW164" s="195"/>
      <c r="AX164" s="195"/>
      <c r="AY164" s="195"/>
      <c r="AZ164" s="195"/>
      <c r="BA164" s="195"/>
      <c r="BB164" s="195"/>
      <c r="BC164" s="195"/>
      <c r="BD164" s="195"/>
      <c r="BE164" s="195"/>
      <c r="BF164" s="195"/>
      <c r="BG164" s="195"/>
      <c r="BH164" s="195"/>
      <c r="BI164" s="195"/>
      <c r="BJ164" s="195"/>
      <c r="BK164" s="195"/>
      <c r="BL164" s="195"/>
      <c r="BM164" s="195"/>
      <c r="BN164" s="195"/>
      <c r="BO164" s="195"/>
      <c r="BP164" s="195"/>
      <c r="BQ164" s="195"/>
      <c r="BR164" s="195"/>
      <c r="BS164" s="195"/>
      <c r="BT164" s="195"/>
      <c r="BU164" s="195"/>
      <c r="BV164" s="195"/>
      <c r="BW164" s="195"/>
      <c r="BX164" s="195"/>
      <c r="BY164" s="195"/>
      <c r="BZ164" s="195"/>
      <c r="CA164" s="195"/>
      <c r="CB164" s="195"/>
      <c r="CC164" s="195"/>
      <c r="CD164" s="195"/>
      <c r="CE164" s="195"/>
      <c r="CF164" s="195"/>
      <c r="CG164" s="195"/>
      <c r="CH164" s="195"/>
      <c r="CI164" s="195"/>
      <c r="CJ164" s="195"/>
      <c r="CK164" s="195"/>
      <c r="CL164" s="195"/>
      <c r="CM164" s="195"/>
      <c r="CN164" s="195"/>
      <c r="CO164" s="195"/>
      <c r="CP164" s="195"/>
      <c r="CQ164" s="195"/>
      <c r="CR164" s="195"/>
      <c r="CS164" s="195"/>
      <c r="CT164" s="195"/>
      <c r="CU164" s="195"/>
      <c r="CV164" s="195"/>
      <c r="CW164" s="195"/>
      <c r="CX164" s="195"/>
      <c r="CY164" s="195"/>
      <c r="CZ164" s="195"/>
      <c r="DA164" s="195"/>
      <c r="DB164" s="195"/>
      <c r="DC164" s="195"/>
    </row>
    <row r="165" spans="1:107" ht="6.75" customHeight="1">
      <c r="A165" s="195"/>
      <c r="B165" s="195"/>
      <c r="C165" s="195"/>
      <c r="D165" s="195"/>
      <c r="E165" s="195"/>
      <c r="F165" s="195"/>
      <c r="G165" s="195"/>
      <c r="H165" s="195"/>
      <c r="I165" s="195"/>
      <c r="J165" s="195"/>
      <c r="K165" s="195"/>
      <c r="L165" s="195"/>
      <c r="M165" s="195"/>
      <c r="N165" s="195"/>
      <c r="O165" s="195"/>
      <c r="P165" s="195"/>
      <c r="Q165" s="195"/>
      <c r="R165" s="195"/>
      <c r="S165" s="195"/>
      <c r="T165" s="195"/>
      <c r="U165" s="195"/>
      <c r="V165" s="195"/>
      <c r="W165" s="195"/>
      <c r="X165" s="195"/>
      <c r="Y165" s="195"/>
      <c r="Z165" s="195"/>
      <c r="AA165" s="195"/>
      <c r="AB165" s="195"/>
      <c r="AC165" s="195"/>
      <c r="AD165" s="195"/>
      <c r="AE165" s="195"/>
      <c r="AF165" s="195"/>
      <c r="AG165" s="195"/>
      <c r="AH165" s="195"/>
      <c r="AI165" s="195"/>
      <c r="AJ165" s="195"/>
      <c r="AK165" s="195"/>
      <c r="AL165" s="195"/>
      <c r="AM165" s="195"/>
      <c r="AN165" s="195"/>
      <c r="AO165" s="195"/>
      <c r="AP165" s="195"/>
      <c r="AQ165" s="195"/>
      <c r="AR165" s="195"/>
      <c r="AS165" s="195"/>
      <c r="AT165" s="195"/>
      <c r="AU165" s="195"/>
      <c r="AV165" s="195"/>
      <c r="AW165" s="195"/>
      <c r="AX165" s="195"/>
      <c r="AY165" s="195"/>
      <c r="AZ165" s="195"/>
      <c r="BA165" s="195"/>
      <c r="BB165" s="195"/>
      <c r="BC165" s="195"/>
      <c r="BD165" s="195"/>
      <c r="BE165" s="195"/>
      <c r="BF165" s="195"/>
      <c r="BG165" s="195"/>
      <c r="BH165" s="195"/>
      <c r="BI165" s="195"/>
      <c r="BJ165" s="195"/>
      <c r="BK165" s="195"/>
      <c r="BL165" s="195"/>
      <c r="BM165" s="195"/>
      <c r="BN165" s="195"/>
      <c r="BO165" s="195"/>
      <c r="BP165" s="195"/>
      <c r="BQ165" s="195"/>
      <c r="BR165" s="195"/>
      <c r="BS165" s="195"/>
      <c r="BT165" s="195"/>
      <c r="BU165" s="195"/>
      <c r="BV165" s="195"/>
      <c r="BW165" s="195"/>
      <c r="BX165" s="195"/>
      <c r="BY165" s="195"/>
      <c r="BZ165" s="195"/>
      <c r="CA165" s="195"/>
      <c r="CB165" s="195"/>
      <c r="CC165" s="195"/>
      <c r="CD165" s="195"/>
      <c r="CE165" s="195"/>
      <c r="CF165" s="195"/>
      <c r="CG165" s="195"/>
      <c r="CH165" s="195"/>
      <c r="CI165" s="195"/>
      <c r="CJ165" s="195"/>
      <c r="CK165" s="195"/>
      <c r="CL165" s="195"/>
      <c r="CM165" s="195"/>
      <c r="CN165" s="195"/>
      <c r="CO165" s="195"/>
      <c r="CP165" s="195"/>
      <c r="CQ165" s="195"/>
      <c r="CR165" s="195"/>
      <c r="CS165" s="195"/>
      <c r="CT165" s="195"/>
      <c r="CU165" s="195"/>
      <c r="CV165" s="195"/>
      <c r="CW165" s="195"/>
      <c r="CX165" s="195"/>
      <c r="CY165" s="195"/>
      <c r="CZ165" s="195"/>
      <c r="DA165" s="195"/>
      <c r="DB165" s="195"/>
      <c r="DC165" s="195"/>
    </row>
    <row r="166" spans="1:107" ht="6.75" customHeight="1">
      <c r="A166" s="195"/>
      <c r="B166" s="195"/>
      <c r="C166" s="195"/>
      <c r="D166" s="195"/>
      <c r="E166" s="195"/>
      <c r="F166" s="195"/>
      <c r="G166" s="195"/>
      <c r="H166" s="195"/>
      <c r="I166" s="195"/>
      <c r="J166" s="195"/>
      <c r="K166" s="195"/>
      <c r="L166" s="195"/>
      <c r="M166" s="195"/>
      <c r="N166" s="195"/>
      <c r="O166" s="195"/>
      <c r="P166" s="195"/>
      <c r="Q166" s="195"/>
      <c r="R166" s="195"/>
      <c r="S166" s="195"/>
      <c r="T166" s="195"/>
      <c r="U166" s="195"/>
      <c r="V166" s="195"/>
      <c r="W166" s="195"/>
      <c r="X166" s="195"/>
      <c r="Y166" s="195"/>
      <c r="Z166" s="195"/>
      <c r="AA166" s="195"/>
      <c r="AB166" s="195"/>
      <c r="AC166" s="195"/>
      <c r="AD166" s="195"/>
      <c r="AE166" s="195"/>
      <c r="AF166" s="195"/>
      <c r="AG166" s="195"/>
      <c r="AH166" s="195"/>
      <c r="AI166" s="195"/>
      <c r="AJ166" s="195"/>
      <c r="AK166" s="195"/>
      <c r="AL166" s="195"/>
      <c r="AM166" s="195"/>
      <c r="AN166" s="195"/>
      <c r="AO166" s="195"/>
      <c r="AP166" s="195"/>
      <c r="AQ166" s="195"/>
      <c r="AR166" s="195"/>
      <c r="AS166" s="195"/>
      <c r="AT166" s="195"/>
      <c r="AU166" s="195"/>
      <c r="AV166" s="195"/>
      <c r="AW166" s="195"/>
      <c r="AX166" s="195"/>
      <c r="AY166" s="195"/>
      <c r="AZ166" s="195"/>
      <c r="BA166" s="195"/>
      <c r="BB166" s="195"/>
      <c r="BC166" s="195"/>
      <c r="BD166" s="195"/>
      <c r="BE166" s="195"/>
      <c r="BF166" s="195"/>
      <c r="BG166" s="195"/>
      <c r="BH166" s="195"/>
      <c r="BI166" s="195"/>
      <c r="BJ166" s="195"/>
      <c r="BK166" s="195"/>
      <c r="BL166" s="195"/>
      <c r="BM166" s="195"/>
      <c r="BN166" s="195"/>
      <c r="BO166" s="195"/>
      <c r="BP166" s="195"/>
      <c r="BQ166" s="195"/>
      <c r="BR166" s="195"/>
      <c r="BS166" s="195"/>
      <c r="BT166" s="195"/>
      <c r="BU166" s="195"/>
      <c r="BV166" s="195"/>
      <c r="BW166" s="195"/>
      <c r="BX166" s="195"/>
      <c r="BY166" s="195"/>
      <c r="BZ166" s="195"/>
      <c r="CA166" s="195"/>
      <c r="CB166" s="195"/>
      <c r="CC166" s="195"/>
      <c r="CD166" s="195"/>
      <c r="CE166" s="195"/>
      <c r="CF166" s="195"/>
      <c r="CG166" s="195"/>
      <c r="CH166" s="195"/>
      <c r="CI166" s="195"/>
      <c r="CJ166" s="195"/>
      <c r="CK166" s="195"/>
      <c r="CL166" s="195"/>
      <c r="CM166" s="195"/>
      <c r="CN166" s="195"/>
      <c r="CO166" s="195"/>
      <c r="CP166" s="195"/>
      <c r="CQ166" s="195"/>
      <c r="CR166" s="195"/>
      <c r="CS166" s="195"/>
      <c r="CT166" s="195"/>
      <c r="CU166" s="195"/>
      <c r="CV166" s="195"/>
      <c r="CW166" s="195"/>
      <c r="CX166" s="195"/>
      <c r="CY166" s="195"/>
      <c r="CZ166" s="195"/>
      <c r="DA166" s="195"/>
      <c r="DB166" s="195"/>
      <c r="DC166" s="195"/>
    </row>
    <row r="167" spans="1:107" ht="6.75" customHeight="1">
      <c r="A167" s="195"/>
      <c r="B167" s="195"/>
      <c r="C167" s="195"/>
      <c r="D167" s="195"/>
      <c r="E167" s="195"/>
      <c r="F167" s="195"/>
      <c r="G167" s="195"/>
      <c r="H167" s="195"/>
      <c r="I167" s="195"/>
      <c r="J167" s="195"/>
      <c r="K167" s="195"/>
      <c r="L167" s="195"/>
      <c r="M167" s="195"/>
      <c r="N167" s="195"/>
      <c r="O167" s="195"/>
      <c r="P167" s="195"/>
      <c r="Q167" s="195"/>
      <c r="R167" s="195"/>
      <c r="S167" s="195"/>
      <c r="T167" s="195"/>
      <c r="U167" s="195"/>
      <c r="V167" s="195"/>
      <c r="W167" s="195"/>
      <c r="X167" s="195"/>
      <c r="Y167" s="195"/>
      <c r="Z167" s="195"/>
      <c r="AA167" s="195"/>
      <c r="AB167" s="195"/>
      <c r="AC167" s="195"/>
      <c r="AD167" s="195"/>
      <c r="AE167" s="195"/>
      <c r="AF167" s="195"/>
      <c r="AG167" s="195"/>
      <c r="AH167" s="195"/>
      <c r="AI167" s="195"/>
      <c r="AJ167" s="195"/>
      <c r="AK167" s="195"/>
      <c r="AL167" s="195"/>
      <c r="AM167" s="195"/>
      <c r="AN167" s="195"/>
      <c r="AO167" s="195"/>
      <c r="AP167" s="195"/>
      <c r="AQ167" s="195"/>
      <c r="AR167" s="195"/>
      <c r="AS167" s="195"/>
      <c r="AT167" s="195"/>
      <c r="AU167" s="195"/>
      <c r="AV167" s="195"/>
      <c r="AW167" s="195"/>
      <c r="AX167" s="195"/>
      <c r="AY167" s="195"/>
      <c r="AZ167" s="195"/>
      <c r="BA167" s="195"/>
      <c r="BB167" s="195"/>
      <c r="BC167" s="195"/>
      <c r="BD167" s="195"/>
      <c r="BE167" s="195"/>
      <c r="BF167" s="195"/>
      <c r="BG167" s="195"/>
      <c r="BH167" s="195"/>
      <c r="BI167" s="195"/>
      <c r="BJ167" s="195"/>
      <c r="BK167" s="195"/>
      <c r="BL167" s="195"/>
      <c r="BM167" s="195"/>
      <c r="BN167" s="195"/>
      <c r="BO167" s="195"/>
      <c r="BP167" s="195"/>
      <c r="BQ167" s="195"/>
      <c r="BR167" s="195"/>
      <c r="BS167" s="195"/>
      <c r="BT167" s="195"/>
      <c r="BU167" s="195"/>
      <c r="BV167" s="195"/>
      <c r="BW167" s="195"/>
      <c r="BX167" s="195"/>
      <c r="BY167" s="195"/>
      <c r="BZ167" s="195"/>
      <c r="CA167" s="195"/>
      <c r="CB167" s="195"/>
      <c r="CC167" s="195"/>
      <c r="CD167" s="195"/>
      <c r="CE167" s="195"/>
      <c r="CF167" s="195"/>
      <c r="CG167" s="195"/>
      <c r="CH167" s="195"/>
      <c r="CI167" s="195"/>
      <c r="CJ167" s="195"/>
      <c r="CK167" s="195"/>
      <c r="CL167" s="195"/>
      <c r="CM167" s="195"/>
      <c r="CN167" s="195"/>
      <c r="CO167" s="195"/>
      <c r="CP167" s="195"/>
      <c r="CQ167" s="195"/>
      <c r="CR167" s="195"/>
      <c r="CS167" s="195"/>
      <c r="CT167" s="195"/>
      <c r="CU167" s="195"/>
      <c r="CV167" s="195"/>
      <c r="CW167" s="195"/>
      <c r="CX167" s="195"/>
      <c r="CY167" s="195"/>
      <c r="CZ167" s="195"/>
      <c r="DA167" s="195"/>
      <c r="DB167" s="195"/>
      <c r="DC167" s="195"/>
    </row>
    <row r="168" spans="1:107" ht="6.75" customHeight="1">
      <c r="A168" s="195"/>
      <c r="B168" s="195"/>
      <c r="C168" s="195"/>
      <c r="D168" s="195"/>
      <c r="E168" s="195"/>
      <c r="F168" s="195"/>
      <c r="G168" s="195"/>
      <c r="H168" s="195"/>
      <c r="I168" s="195"/>
      <c r="J168" s="195"/>
      <c r="K168" s="195"/>
      <c r="L168" s="195"/>
      <c r="M168" s="195"/>
      <c r="N168" s="195"/>
      <c r="O168" s="195"/>
      <c r="P168" s="195"/>
      <c r="Q168" s="195"/>
      <c r="R168" s="195"/>
      <c r="S168" s="195"/>
      <c r="T168" s="195"/>
      <c r="U168" s="195"/>
      <c r="V168" s="195"/>
      <c r="W168" s="195"/>
      <c r="X168" s="195"/>
      <c r="Y168" s="195"/>
      <c r="Z168" s="195"/>
      <c r="AA168" s="195"/>
      <c r="AB168" s="195"/>
      <c r="AC168" s="195"/>
      <c r="AD168" s="195"/>
      <c r="AE168" s="195"/>
      <c r="AF168" s="195"/>
      <c r="AG168" s="195"/>
      <c r="AH168" s="195"/>
      <c r="AI168" s="195"/>
      <c r="AJ168" s="195"/>
      <c r="AK168" s="195"/>
      <c r="AL168" s="195"/>
      <c r="AM168" s="195"/>
      <c r="AN168" s="195"/>
      <c r="AO168" s="195"/>
      <c r="AP168" s="195"/>
      <c r="AQ168" s="195"/>
      <c r="AR168" s="195"/>
      <c r="AS168" s="195"/>
      <c r="AT168" s="195"/>
      <c r="AU168" s="195"/>
      <c r="AV168" s="195"/>
      <c r="AW168" s="195"/>
      <c r="AX168" s="195"/>
      <c r="AY168" s="195"/>
      <c r="AZ168" s="195"/>
      <c r="BA168" s="195"/>
      <c r="BB168" s="195"/>
      <c r="BC168" s="195"/>
      <c r="BD168" s="195"/>
      <c r="BE168" s="195"/>
      <c r="BF168" s="195"/>
      <c r="BG168" s="195"/>
      <c r="BH168" s="195"/>
      <c r="BI168" s="195"/>
      <c r="BJ168" s="195"/>
      <c r="BK168" s="195"/>
      <c r="BL168" s="195"/>
      <c r="BM168" s="195"/>
      <c r="BN168" s="195"/>
      <c r="BO168" s="195"/>
      <c r="BP168" s="195"/>
      <c r="BQ168" s="195"/>
      <c r="BR168" s="195"/>
      <c r="BS168" s="195"/>
      <c r="BT168" s="195"/>
      <c r="BU168" s="195"/>
      <c r="BV168" s="195"/>
      <c r="BW168" s="195"/>
      <c r="BX168" s="195"/>
      <c r="BY168" s="195"/>
      <c r="BZ168" s="195"/>
      <c r="CA168" s="195"/>
      <c r="CB168" s="195"/>
      <c r="CC168" s="195"/>
      <c r="CD168" s="195"/>
      <c r="CE168" s="195"/>
      <c r="CF168" s="195"/>
      <c r="CG168" s="195"/>
      <c r="CH168" s="195"/>
      <c r="CI168" s="195"/>
      <c r="CJ168" s="195"/>
      <c r="CK168" s="195"/>
      <c r="CL168" s="195"/>
      <c r="CM168" s="195"/>
      <c r="CN168" s="195"/>
      <c r="CO168" s="195"/>
      <c r="CP168" s="195"/>
      <c r="CQ168" s="195"/>
      <c r="CR168" s="195"/>
      <c r="CS168" s="195"/>
      <c r="CT168" s="195"/>
      <c r="CU168" s="195"/>
      <c r="CV168" s="195"/>
      <c r="CW168" s="195"/>
      <c r="CX168" s="195"/>
      <c r="CY168" s="195"/>
      <c r="CZ168" s="195"/>
      <c r="DA168" s="195"/>
      <c r="DB168" s="195"/>
      <c r="DC168" s="195"/>
    </row>
    <row r="169" spans="1:107" ht="6.75" customHeight="1">
      <c r="A169" s="195"/>
      <c r="B169" s="195"/>
      <c r="C169" s="195"/>
      <c r="D169" s="195"/>
      <c r="E169" s="195"/>
      <c r="F169" s="195"/>
      <c r="G169" s="195"/>
      <c r="H169" s="195"/>
      <c r="I169" s="195"/>
      <c r="J169" s="195"/>
      <c r="K169" s="195"/>
      <c r="L169" s="195"/>
      <c r="M169" s="195"/>
      <c r="N169" s="195"/>
      <c r="O169" s="195"/>
      <c r="P169" s="195"/>
      <c r="Q169" s="195"/>
      <c r="R169" s="195"/>
      <c r="S169" s="195"/>
      <c r="T169" s="195"/>
      <c r="U169" s="195"/>
      <c r="V169" s="195"/>
      <c r="W169" s="195"/>
      <c r="X169" s="195"/>
      <c r="Y169" s="195"/>
      <c r="Z169" s="195"/>
      <c r="AA169" s="195"/>
      <c r="AB169" s="195"/>
      <c r="AC169" s="195"/>
      <c r="AD169" s="195"/>
      <c r="AE169" s="195"/>
      <c r="AF169" s="195"/>
      <c r="AG169" s="195"/>
      <c r="AH169" s="195"/>
      <c r="AI169" s="195"/>
      <c r="AJ169" s="195"/>
      <c r="AK169" s="195"/>
      <c r="AL169" s="195"/>
      <c r="AM169" s="195"/>
      <c r="AN169" s="195"/>
      <c r="AO169" s="195"/>
      <c r="AP169" s="195"/>
      <c r="AQ169" s="195"/>
      <c r="AR169" s="195"/>
      <c r="AS169" s="195"/>
      <c r="AT169" s="195"/>
      <c r="AU169" s="195"/>
      <c r="AV169" s="195"/>
      <c r="AW169" s="195"/>
      <c r="AX169" s="195"/>
      <c r="AY169" s="195"/>
      <c r="AZ169" s="195"/>
      <c r="BA169" s="195"/>
      <c r="BB169" s="195"/>
      <c r="BC169" s="195"/>
      <c r="BD169" s="195"/>
      <c r="BE169" s="195"/>
      <c r="BF169" s="195"/>
      <c r="BG169" s="195"/>
      <c r="BH169" s="195"/>
      <c r="BI169" s="195"/>
      <c r="BJ169" s="195"/>
      <c r="BK169" s="195"/>
      <c r="BL169" s="195"/>
      <c r="BM169" s="195"/>
      <c r="BN169" s="195"/>
      <c r="BO169" s="195"/>
      <c r="BP169" s="195"/>
      <c r="BQ169" s="195"/>
      <c r="BR169" s="195"/>
      <c r="BS169" s="195"/>
      <c r="BT169" s="195"/>
      <c r="BU169" s="195"/>
      <c r="BV169" s="195"/>
      <c r="BW169" s="195"/>
      <c r="BX169" s="195"/>
      <c r="BY169" s="195"/>
      <c r="BZ169" s="195"/>
      <c r="CA169" s="195"/>
      <c r="CB169" s="195"/>
      <c r="CC169" s="195"/>
      <c r="CD169" s="195"/>
      <c r="CE169" s="195"/>
      <c r="CF169" s="195"/>
      <c r="CG169" s="195"/>
      <c r="CH169" s="195"/>
      <c r="CI169" s="195"/>
      <c r="CJ169" s="195"/>
      <c r="CK169" s="195"/>
      <c r="CL169" s="195"/>
      <c r="CM169" s="195"/>
      <c r="CN169" s="195"/>
      <c r="CO169" s="195"/>
      <c r="CP169" s="195"/>
      <c r="CQ169" s="195"/>
      <c r="CR169" s="195"/>
      <c r="CS169" s="195"/>
      <c r="CT169" s="195"/>
      <c r="CU169" s="195"/>
      <c r="CV169" s="195"/>
      <c r="CW169" s="195"/>
      <c r="CX169" s="195"/>
      <c r="CY169" s="195"/>
      <c r="CZ169" s="195"/>
      <c r="DA169" s="195"/>
      <c r="DB169" s="195"/>
      <c r="DC169" s="195"/>
    </row>
    <row r="170" spans="1:107" ht="6.75" customHeight="1">
      <c r="A170" s="195"/>
      <c r="B170" s="195"/>
      <c r="C170" s="195"/>
      <c r="D170" s="195"/>
      <c r="E170" s="195"/>
      <c r="F170" s="195"/>
      <c r="G170" s="195"/>
      <c r="H170" s="195"/>
      <c r="I170" s="195"/>
      <c r="J170" s="195"/>
      <c r="K170" s="195"/>
      <c r="L170" s="195"/>
      <c r="M170" s="195"/>
      <c r="N170" s="195"/>
      <c r="O170" s="195"/>
      <c r="P170" s="195"/>
      <c r="Q170" s="195"/>
      <c r="R170" s="195"/>
      <c r="S170" s="195"/>
      <c r="T170" s="195"/>
      <c r="U170" s="195"/>
      <c r="V170" s="195"/>
      <c r="W170" s="195"/>
      <c r="X170" s="195"/>
      <c r="Y170" s="195"/>
      <c r="Z170" s="195"/>
      <c r="AA170" s="195"/>
      <c r="AB170" s="195"/>
      <c r="AC170" s="195"/>
      <c r="AD170" s="195"/>
      <c r="AE170" s="195"/>
      <c r="AF170" s="195"/>
      <c r="AG170" s="195"/>
      <c r="AH170" s="195"/>
      <c r="AI170" s="195"/>
      <c r="AJ170" s="195"/>
      <c r="AK170" s="195"/>
      <c r="AL170" s="195"/>
      <c r="AM170" s="195"/>
      <c r="AN170" s="195"/>
      <c r="AO170" s="195"/>
      <c r="AP170" s="195"/>
      <c r="AQ170" s="195"/>
      <c r="AR170" s="195"/>
      <c r="AS170" s="195"/>
      <c r="AT170" s="195"/>
      <c r="AU170" s="195"/>
      <c r="AV170" s="195"/>
      <c r="AW170" s="195"/>
      <c r="AX170" s="195"/>
      <c r="AY170" s="195"/>
      <c r="AZ170" s="195"/>
      <c r="BA170" s="195"/>
      <c r="BB170" s="195"/>
      <c r="BC170" s="195"/>
      <c r="BD170" s="195"/>
      <c r="BE170" s="195"/>
      <c r="BF170" s="195"/>
      <c r="BG170" s="195"/>
      <c r="BH170" s="195"/>
      <c r="BI170" s="195"/>
      <c r="BJ170" s="195"/>
      <c r="BK170" s="195"/>
      <c r="BL170" s="195"/>
      <c r="BM170" s="195"/>
      <c r="BN170" s="195"/>
      <c r="BO170" s="195"/>
      <c r="BP170" s="195"/>
      <c r="BQ170" s="195"/>
      <c r="BR170" s="195"/>
      <c r="BS170" s="195"/>
      <c r="BT170" s="195"/>
      <c r="BU170" s="195"/>
      <c r="BV170" s="195"/>
      <c r="BW170" s="195"/>
      <c r="BX170" s="195"/>
      <c r="BY170" s="195"/>
      <c r="BZ170" s="195"/>
      <c r="CA170" s="195"/>
      <c r="CB170" s="195"/>
      <c r="CC170" s="195"/>
      <c r="CD170" s="195"/>
      <c r="CE170" s="195"/>
      <c r="CF170" s="195"/>
      <c r="CG170" s="195"/>
      <c r="CH170" s="195"/>
      <c r="CI170" s="195"/>
      <c r="CJ170" s="195"/>
      <c r="CK170" s="195"/>
      <c r="CL170" s="195"/>
      <c r="CM170" s="195"/>
      <c r="CN170" s="195"/>
      <c r="CO170" s="195"/>
      <c r="CP170" s="195"/>
      <c r="CQ170" s="195"/>
      <c r="CR170" s="195"/>
      <c r="CS170" s="195"/>
      <c r="CT170" s="195"/>
      <c r="CU170" s="195"/>
      <c r="CV170" s="195"/>
      <c r="CW170" s="195"/>
      <c r="CX170" s="195"/>
      <c r="CY170" s="195"/>
      <c r="CZ170" s="195"/>
      <c r="DA170" s="195"/>
      <c r="DB170" s="195"/>
      <c r="DC170" s="195"/>
    </row>
    <row r="171" spans="1:107" ht="6.75" customHeight="1">
      <c r="A171" s="195"/>
      <c r="B171" s="195"/>
      <c r="C171" s="195"/>
      <c r="D171" s="195"/>
      <c r="E171" s="195"/>
      <c r="F171" s="195"/>
      <c r="G171" s="195"/>
      <c r="H171" s="195"/>
      <c r="I171" s="195"/>
      <c r="J171" s="195"/>
      <c r="K171" s="195"/>
      <c r="L171" s="195"/>
      <c r="M171" s="195"/>
      <c r="N171" s="195"/>
      <c r="O171" s="195"/>
      <c r="P171" s="195"/>
      <c r="Q171" s="195"/>
      <c r="R171" s="195"/>
      <c r="S171" s="195"/>
      <c r="T171" s="195"/>
      <c r="U171" s="195"/>
      <c r="V171" s="195"/>
      <c r="W171" s="195"/>
      <c r="X171" s="195"/>
      <c r="Y171" s="195"/>
      <c r="Z171" s="195"/>
      <c r="AA171" s="195"/>
      <c r="AB171" s="195"/>
      <c r="AC171" s="195"/>
      <c r="AD171" s="195"/>
      <c r="AE171" s="195"/>
      <c r="AF171" s="195"/>
      <c r="AG171" s="195"/>
      <c r="AH171" s="195"/>
      <c r="AI171" s="195"/>
      <c r="AJ171" s="195"/>
      <c r="AK171" s="195"/>
      <c r="AL171" s="195"/>
      <c r="AM171" s="195"/>
      <c r="AN171" s="195"/>
      <c r="AO171" s="195"/>
      <c r="AP171" s="195"/>
      <c r="AQ171" s="195"/>
      <c r="AR171" s="195"/>
      <c r="AS171" s="195"/>
      <c r="AT171" s="195"/>
      <c r="AU171" s="195"/>
      <c r="AV171" s="195"/>
      <c r="AW171" s="195"/>
      <c r="AX171" s="195"/>
      <c r="AY171" s="195"/>
      <c r="AZ171" s="195"/>
      <c r="BA171" s="195"/>
      <c r="BB171" s="195"/>
      <c r="BC171" s="195"/>
      <c r="BD171" s="195"/>
      <c r="BE171" s="195"/>
      <c r="BF171" s="195"/>
      <c r="BG171" s="195"/>
      <c r="BH171" s="195"/>
      <c r="BI171" s="195"/>
      <c r="BJ171" s="195"/>
      <c r="BK171" s="195"/>
      <c r="BL171" s="195"/>
      <c r="BM171" s="195"/>
      <c r="BN171" s="195"/>
      <c r="BO171" s="195"/>
      <c r="BP171" s="195"/>
      <c r="BQ171" s="195"/>
      <c r="BR171" s="195"/>
      <c r="BS171" s="195"/>
      <c r="BT171" s="195"/>
      <c r="BU171" s="195"/>
      <c r="BV171" s="195"/>
      <c r="BW171" s="195"/>
      <c r="BX171" s="195"/>
      <c r="BY171" s="195"/>
      <c r="BZ171" s="195"/>
      <c r="CA171" s="195"/>
      <c r="CB171" s="195"/>
      <c r="CC171" s="195"/>
      <c r="CD171" s="195"/>
      <c r="CE171" s="195"/>
      <c r="CF171" s="195"/>
      <c r="CG171" s="195"/>
      <c r="CH171" s="195"/>
      <c r="CI171" s="195"/>
      <c r="CJ171" s="195"/>
      <c r="CK171" s="195"/>
      <c r="CL171" s="195"/>
      <c r="CM171" s="195"/>
      <c r="CN171" s="195"/>
      <c r="CO171" s="195"/>
      <c r="CP171" s="195"/>
      <c r="CQ171" s="195"/>
      <c r="CR171" s="195"/>
      <c r="CS171" s="195"/>
      <c r="CT171" s="195"/>
      <c r="CU171" s="195"/>
      <c r="CV171" s="195"/>
      <c r="CW171" s="195"/>
      <c r="CX171" s="195"/>
      <c r="CY171" s="195"/>
      <c r="CZ171" s="195"/>
      <c r="DA171" s="195"/>
      <c r="DB171" s="195"/>
      <c r="DC171" s="195"/>
    </row>
    <row r="172" spans="1:107" ht="6.75" customHeight="1">
      <c r="A172" s="195"/>
      <c r="B172" s="195"/>
      <c r="C172" s="195"/>
      <c r="D172" s="195"/>
      <c r="E172" s="195"/>
      <c r="F172" s="195"/>
      <c r="G172" s="195"/>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5"/>
      <c r="AY172" s="195"/>
      <c r="AZ172" s="195"/>
      <c r="BA172" s="195"/>
      <c r="BB172" s="195"/>
      <c r="BC172" s="195"/>
      <c r="BD172" s="195"/>
      <c r="BE172" s="195"/>
      <c r="BF172" s="195"/>
      <c r="BG172" s="195"/>
      <c r="BH172" s="195"/>
      <c r="BI172" s="195"/>
      <c r="BJ172" s="195"/>
      <c r="BK172" s="195"/>
      <c r="BL172" s="195"/>
      <c r="BM172" s="195"/>
      <c r="BN172" s="195"/>
      <c r="BO172" s="195"/>
      <c r="BP172" s="195"/>
      <c r="BQ172" s="195"/>
      <c r="BR172" s="195"/>
      <c r="BS172" s="195"/>
      <c r="BT172" s="195"/>
      <c r="BU172" s="195"/>
      <c r="BV172" s="195"/>
      <c r="BW172" s="195"/>
      <c r="BX172" s="195"/>
      <c r="BY172" s="195"/>
      <c r="BZ172" s="195"/>
      <c r="CA172" s="195"/>
      <c r="CB172" s="195"/>
      <c r="CC172" s="195"/>
      <c r="CD172" s="195"/>
      <c r="CE172" s="195"/>
      <c r="CF172" s="195"/>
      <c r="CG172" s="195"/>
      <c r="CH172" s="195"/>
      <c r="CI172" s="195"/>
      <c r="CJ172" s="195"/>
      <c r="CK172" s="195"/>
      <c r="CL172" s="195"/>
      <c r="CM172" s="195"/>
      <c r="CN172" s="195"/>
      <c r="CO172" s="195"/>
      <c r="CP172" s="195"/>
      <c r="CQ172" s="195"/>
      <c r="CR172" s="195"/>
      <c r="CS172" s="195"/>
      <c r="CT172" s="195"/>
      <c r="CU172" s="195"/>
      <c r="CV172" s="195"/>
      <c r="CW172" s="195"/>
      <c r="CX172" s="195"/>
      <c r="CY172" s="195"/>
      <c r="CZ172" s="195"/>
      <c r="DA172" s="195"/>
      <c r="DB172" s="195"/>
      <c r="DC172" s="195"/>
    </row>
    <row r="173" spans="1:107" ht="6.75" customHeight="1">
      <c r="A173" s="195"/>
      <c r="B173" s="195"/>
      <c r="C173" s="195"/>
      <c r="D173" s="195"/>
      <c r="E173" s="195"/>
      <c r="F173" s="195"/>
      <c r="G173" s="195"/>
      <c r="H173" s="195"/>
      <c r="I173" s="195"/>
      <c r="J173" s="195"/>
      <c r="K173" s="195"/>
      <c r="L173" s="195"/>
      <c r="M173" s="195"/>
      <c r="N173" s="195"/>
      <c r="O173" s="195"/>
      <c r="P173" s="195"/>
      <c r="Q173" s="195"/>
      <c r="R173" s="195"/>
      <c r="S173" s="195"/>
      <c r="T173" s="195"/>
      <c r="U173" s="195"/>
      <c r="V173" s="195"/>
      <c r="W173" s="195"/>
      <c r="X173" s="195"/>
      <c r="Y173" s="195"/>
      <c r="Z173" s="195"/>
      <c r="AA173" s="195"/>
      <c r="AB173" s="195"/>
      <c r="AC173" s="195"/>
      <c r="AD173" s="195"/>
      <c r="AE173" s="195"/>
      <c r="AF173" s="195"/>
      <c r="AG173" s="195"/>
      <c r="AH173" s="195"/>
      <c r="AI173" s="195"/>
      <c r="AJ173" s="195"/>
      <c r="AK173" s="195"/>
      <c r="AL173" s="195"/>
      <c r="AM173" s="195"/>
      <c r="AN173" s="195"/>
      <c r="AO173" s="195"/>
      <c r="AP173" s="195"/>
      <c r="AQ173" s="195"/>
      <c r="AR173" s="195"/>
      <c r="AS173" s="195"/>
      <c r="AT173" s="195"/>
      <c r="AU173" s="195"/>
      <c r="AV173" s="195"/>
      <c r="AW173" s="195"/>
      <c r="AX173" s="195"/>
      <c r="AY173" s="195"/>
      <c r="AZ173" s="195"/>
      <c r="BA173" s="195"/>
      <c r="BB173" s="195"/>
      <c r="BC173" s="195"/>
      <c r="BD173" s="195"/>
      <c r="BE173" s="195"/>
      <c r="BF173" s="195"/>
      <c r="BG173" s="195"/>
      <c r="BH173" s="195"/>
      <c r="BI173" s="195"/>
      <c r="BJ173" s="195"/>
      <c r="BK173" s="195"/>
      <c r="BL173" s="195"/>
      <c r="BM173" s="195"/>
      <c r="BN173" s="195"/>
      <c r="BO173" s="195"/>
      <c r="BP173" s="195"/>
      <c r="BQ173" s="195"/>
      <c r="BR173" s="195"/>
      <c r="BS173" s="195"/>
      <c r="BT173" s="195"/>
      <c r="BU173" s="195"/>
      <c r="BV173" s="195"/>
      <c r="BW173" s="195"/>
      <c r="BX173" s="195"/>
      <c r="BY173" s="195"/>
      <c r="BZ173" s="195"/>
      <c r="CA173" s="195"/>
      <c r="CB173" s="195"/>
      <c r="CC173" s="195"/>
      <c r="CD173" s="195"/>
      <c r="CE173" s="195"/>
      <c r="CF173" s="195"/>
      <c r="CG173" s="195"/>
      <c r="CH173" s="195"/>
      <c r="CI173" s="195"/>
      <c r="CJ173" s="195"/>
      <c r="CK173" s="195"/>
      <c r="CL173" s="195"/>
      <c r="CM173" s="195"/>
      <c r="CN173" s="195"/>
      <c r="CO173" s="195"/>
      <c r="CP173" s="195"/>
      <c r="CQ173" s="195"/>
      <c r="CR173" s="195"/>
      <c r="CS173" s="195"/>
      <c r="CT173" s="195"/>
      <c r="CU173" s="195"/>
      <c r="CV173" s="195"/>
      <c r="CW173" s="195"/>
      <c r="CX173" s="195"/>
      <c r="CY173" s="195"/>
      <c r="CZ173" s="195"/>
      <c r="DA173" s="195"/>
      <c r="DB173" s="195"/>
      <c r="DC173" s="195"/>
    </row>
    <row r="174" spans="1:107" ht="6.75" customHeight="1">
      <c r="A174" s="195"/>
      <c r="B174" s="195"/>
      <c r="C174" s="195"/>
      <c r="D174" s="195"/>
      <c r="E174" s="195"/>
      <c r="F174" s="195"/>
      <c r="G174" s="195"/>
      <c r="H174" s="195"/>
      <c r="I174" s="195"/>
      <c r="J174" s="195"/>
      <c r="K174" s="195"/>
      <c r="L174" s="195"/>
      <c r="M174" s="195"/>
      <c r="N174" s="195"/>
      <c r="O174" s="195"/>
      <c r="P174" s="195"/>
      <c r="Q174" s="195"/>
      <c r="R174" s="195"/>
      <c r="S174" s="195"/>
      <c r="T174" s="195"/>
      <c r="U174" s="195"/>
      <c r="V174" s="195"/>
      <c r="W174" s="195"/>
      <c r="X174" s="195"/>
      <c r="Y174" s="195"/>
      <c r="Z174" s="195"/>
      <c r="AA174" s="195"/>
      <c r="AB174" s="195"/>
      <c r="AC174" s="195"/>
      <c r="AD174" s="195"/>
      <c r="AE174" s="195"/>
      <c r="AF174" s="195"/>
      <c r="AG174" s="195"/>
      <c r="AH174" s="195"/>
      <c r="AI174" s="195"/>
      <c r="AJ174" s="195"/>
      <c r="AK174" s="195"/>
      <c r="AL174" s="195"/>
      <c r="AM174" s="195"/>
      <c r="AN174" s="195"/>
      <c r="AO174" s="195"/>
      <c r="AP174" s="195"/>
      <c r="AQ174" s="195"/>
      <c r="AR174" s="195"/>
      <c r="AS174" s="195"/>
      <c r="AT174" s="195"/>
      <c r="AU174" s="195"/>
      <c r="AV174" s="195"/>
      <c r="AW174" s="195"/>
      <c r="AX174" s="195"/>
      <c r="AY174" s="195"/>
      <c r="AZ174" s="195"/>
      <c r="BA174" s="195"/>
      <c r="BB174" s="195"/>
      <c r="BC174" s="195"/>
      <c r="BD174" s="195"/>
      <c r="BE174" s="195"/>
      <c r="BF174" s="195"/>
      <c r="BG174" s="195"/>
      <c r="BH174" s="195"/>
      <c r="BI174" s="195"/>
      <c r="BJ174" s="195"/>
      <c r="BK174" s="195"/>
      <c r="BL174" s="195"/>
      <c r="BM174" s="195"/>
      <c r="BN174" s="195"/>
      <c r="BO174" s="195"/>
      <c r="BP174" s="195"/>
      <c r="BQ174" s="195"/>
      <c r="BR174" s="195"/>
      <c r="BS174" s="195"/>
      <c r="BT174" s="195"/>
      <c r="BU174" s="195"/>
      <c r="BV174" s="195"/>
      <c r="BW174" s="195"/>
      <c r="BX174" s="195"/>
      <c r="BY174" s="195"/>
      <c r="BZ174" s="195"/>
      <c r="CA174" s="195"/>
      <c r="CB174" s="195"/>
      <c r="CC174" s="195"/>
      <c r="CD174" s="195"/>
      <c r="CE174" s="195"/>
      <c r="CF174" s="195"/>
      <c r="CG174" s="195"/>
      <c r="CH174" s="195"/>
      <c r="CI174" s="195"/>
      <c r="CJ174" s="195"/>
      <c r="CK174" s="195"/>
      <c r="CL174" s="195"/>
      <c r="CM174" s="195"/>
      <c r="CN174" s="195"/>
      <c r="CO174" s="195"/>
      <c r="CP174" s="195"/>
      <c r="CQ174" s="195"/>
      <c r="CR174" s="195"/>
      <c r="CS174" s="195"/>
      <c r="CT174" s="195"/>
      <c r="CU174" s="195"/>
      <c r="CV174" s="195"/>
      <c r="CW174" s="195"/>
      <c r="CX174" s="195"/>
      <c r="CY174" s="195"/>
      <c r="CZ174" s="195"/>
      <c r="DA174" s="195"/>
      <c r="DB174" s="195"/>
      <c r="DC174" s="195"/>
    </row>
    <row r="175" spans="1:107" ht="6.75" customHeight="1"/>
    <row r="176" spans="1:107" ht="6.75" customHeight="1"/>
    <row r="177" ht="6.75" customHeight="1"/>
    <row r="178" ht="6.75" customHeight="1"/>
    <row r="179" ht="6.75" customHeight="1"/>
    <row r="180" ht="6.75" customHeight="1"/>
    <row r="181" ht="6.75" customHeight="1"/>
    <row r="182" ht="6.75" customHeight="1"/>
    <row r="183" ht="6.75" customHeight="1"/>
    <row r="184" ht="6.75" customHeight="1"/>
    <row r="185" ht="6.75" customHeight="1"/>
    <row r="186" ht="6.75" customHeight="1"/>
    <row r="187" ht="6.75" customHeight="1"/>
    <row r="188" ht="6.75" customHeight="1"/>
    <row r="189" ht="6.75" customHeight="1"/>
    <row r="190" ht="6.75" customHeight="1"/>
    <row r="191" ht="6.75" customHeight="1"/>
    <row r="192" ht="6.75" customHeight="1"/>
    <row r="193" ht="6.75" customHeight="1"/>
    <row r="194" ht="6.75" customHeight="1"/>
    <row r="195" ht="6.75" customHeight="1"/>
    <row r="196" ht="6.75" customHeight="1"/>
    <row r="197" ht="6.75" customHeight="1"/>
    <row r="198" ht="6.75" customHeight="1"/>
    <row r="199" ht="6.75" customHeight="1"/>
    <row r="200" ht="6.75" customHeight="1"/>
    <row r="201" ht="6.75" customHeight="1"/>
    <row r="202" ht="6.75" customHeight="1"/>
    <row r="203" ht="6.75" customHeight="1"/>
    <row r="204" ht="6.75" customHeight="1"/>
    <row r="205" ht="6.75" customHeight="1"/>
    <row r="206" ht="6.75" customHeight="1"/>
    <row r="207" ht="6.75" customHeight="1"/>
    <row r="208" ht="6.75" customHeight="1"/>
    <row r="209" ht="6.75" customHeight="1"/>
    <row r="210" ht="6.75" customHeight="1"/>
    <row r="211" ht="6.75" customHeight="1"/>
    <row r="212" ht="6.75" customHeight="1"/>
    <row r="213" ht="6.75" customHeight="1"/>
    <row r="214" ht="6.75" customHeight="1"/>
    <row r="215" ht="6.75" customHeight="1"/>
    <row r="216" ht="6.75" customHeight="1"/>
    <row r="217" ht="6.75" customHeight="1"/>
    <row r="218" ht="6.75" customHeight="1"/>
    <row r="219" ht="6.75" customHeight="1"/>
    <row r="220" ht="6.75" customHeight="1"/>
    <row r="221" ht="6.75" customHeight="1"/>
    <row r="222" ht="6.75" customHeight="1"/>
    <row r="223" ht="6.75" customHeight="1"/>
    <row r="224" ht="6.75" customHeight="1"/>
    <row r="225" ht="6.75" customHeight="1"/>
    <row r="226" ht="6.75" customHeight="1"/>
    <row r="227" ht="6.75" customHeight="1"/>
    <row r="228" ht="6.75" customHeight="1"/>
    <row r="229" ht="6.75" customHeight="1"/>
    <row r="230" ht="6.75" customHeight="1"/>
    <row r="231" ht="6.75" customHeight="1"/>
    <row r="232" ht="6.75" customHeight="1"/>
    <row r="233" ht="6.75" customHeight="1"/>
    <row r="234" ht="6.75" customHeight="1"/>
    <row r="235" ht="6.75" customHeight="1"/>
    <row r="236" ht="6.75" customHeight="1"/>
    <row r="237" ht="6.75" customHeight="1"/>
    <row r="238" ht="6.75" customHeight="1"/>
    <row r="239" ht="6.75" customHeight="1"/>
    <row r="240" ht="6.75" customHeight="1"/>
    <row r="241" ht="6.75" customHeight="1"/>
    <row r="242" ht="6.75" customHeight="1"/>
    <row r="243" ht="6.75" customHeight="1"/>
    <row r="244" ht="6.75" customHeight="1"/>
    <row r="245" ht="6.75" customHeight="1"/>
    <row r="246" ht="6.75" customHeight="1"/>
    <row r="247" ht="6.75" customHeight="1"/>
    <row r="248" ht="6.75" customHeight="1"/>
    <row r="249" ht="6.75" customHeight="1"/>
    <row r="250" ht="6.75" customHeight="1"/>
    <row r="251" ht="6.75" customHeight="1"/>
    <row r="252" ht="6.75" customHeight="1"/>
    <row r="253" ht="6.75" customHeight="1"/>
    <row r="254" ht="6.75" customHeight="1"/>
    <row r="255" ht="6.75" customHeight="1"/>
    <row r="256" ht="6.75" customHeight="1"/>
    <row r="257" ht="6.75" customHeight="1"/>
    <row r="258" ht="6.75" customHeight="1"/>
    <row r="259" ht="6.75" customHeight="1"/>
    <row r="260" ht="6.75" customHeight="1"/>
    <row r="261" ht="6.75" customHeight="1"/>
    <row r="262" ht="6.75" customHeight="1"/>
    <row r="263" ht="6.75" customHeight="1"/>
    <row r="264" ht="6.75" customHeight="1"/>
    <row r="265" ht="6.75" customHeight="1"/>
    <row r="266" ht="6.75" customHeight="1"/>
    <row r="267" ht="6.75" customHeight="1"/>
    <row r="268" ht="6.75" customHeight="1"/>
    <row r="269" ht="6.75" customHeight="1"/>
    <row r="270" ht="6.75" customHeight="1"/>
    <row r="271" ht="6.75" customHeight="1"/>
    <row r="272" ht="6.75" customHeight="1"/>
    <row r="273" ht="6.75" customHeight="1"/>
    <row r="274" ht="6.75" customHeight="1"/>
    <row r="275" ht="6.75" customHeight="1"/>
    <row r="276" ht="6.75" customHeight="1"/>
    <row r="277" ht="6.75" customHeight="1"/>
    <row r="278" ht="6.75" customHeight="1"/>
    <row r="279" ht="6.75" customHeight="1"/>
    <row r="280" ht="6.75" customHeight="1"/>
    <row r="281" ht="6.75" customHeight="1"/>
    <row r="282" ht="6.75" customHeight="1"/>
    <row r="283" ht="6.75" customHeight="1"/>
    <row r="284" ht="6.75" customHeight="1"/>
    <row r="285" ht="6.75" customHeight="1"/>
    <row r="286" ht="6.75" customHeight="1"/>
    <row r="287" ht="6.75" customHeight="1"/>
    <row r="288" ht="6.75" customHeight="1"/>
    <row r="289" ht="6.75" customHeight="1"/>
    <row r="290" ht="6.75" customHeight="1"/>
    <row r="291" ht="6.75" customHeight="1"/>
    <row r="292" ht="6.75" customHeight="1"/>
    <row r="293" ht="6.75" customHeight="1"/>
    <row r="294" ht="6.75" customHeight="1"/>
    <row r="295" ht="6.75" customHeight="1"/>
    <row r="296" ht="6.75" customHeight="1"/>
    <row r="297" ht="6.75" customHeight="1"/>
    <row r="298" ht="6.75" customHeight="1"/>
    <row r="299" ht="6.75" customHeight="1"/>
    <row r="300" ht="6.75" customHeight="1"/>
    <row r="301" ht="6.75" customHeight="1"/>
    <row r="302" ht="6.75" customHeight="1"/>
  </sheetData>
  <sheetProtection algorithmName="SHA-512" hashValue="Shdh5QFj88EasjHig0/0UDDl20tWuX/Jx3kO3JP1mnNiZcFnktiy8Ob29djqWVHsSVez3nM41kOsw4gKe9NS7A==" saltValue="AmrzoeN78Zgi6GRMg6c2Gw==" spinCount="100000" sheet="1" formatCells="0"/>
  <mergeCells count="64">
    <mergeCell ref="R69:AB72"/>
    <mergeCell ref="AC69:BQ72"/>
    <mergeCell ref="R73:AB76"/>
    <mergeCell ref="AC73:BQ76"/>
    <mergeCell ref="C77:Q81"/>
    <mergeCell ref="R77:BQ81"/>
    <mergeCell ref="C65:Q76"/>
    <mergeCell ref="C57:Q60"/>
    <mergeCell ref="R57:BQ60"/>
    <mergeCell ref="C61:Q64"/>
    <mergeCell ref="R61:BQ64"/>
    <mergeCell ref="R65:AB68"/>
    <mergeCell ref="AC65:BQ68"/>
    <mergeCell ref="C46:BQ48"/>
    <mergeCell ref="C49:Q52"/>
    <mergeCell ref="R49:BQ52"/>
    <mergeCell ref="C53:Q56"/>
    <mergeCell ref="R53:BQ56"/>
    <mergeCell ref="BB39:BD42"/>
    <mergeCell ref="BE39:BG42"/>
    <mergeCell ref="BH39:BJ42"/>
    <mergeCell ref="BK39:BM42"/>
    <mergeCell ref="BN39:BP42"/>
    <mergeCell ref="AM39:AO42"/>
    <mergeCell ref="AP39:AR42"/>
    <mergeCell ref="AS39:AU42"/>
    <mergeCell ref="AV39:AX42"/>
    <mergeCell ref="AY39:BA42"/>
    <mergeCell ref="A29:AI30"/>
    <mergeCell ref="A32:AI33"/>
    <mergeCell ref="A34:AJ35"/>
    <mergeCell ref="S39:AB40"/>
    <mergeCell ref="AC39:AF40"/>
    <mergeCell ref="AG39:AI42"/>
    <mergeCell ref="AJ39:AL42"/>
    <mergeCell ref="S41:AB42"/>
    <mergeCell ref="AC41:AF42"/>
    <mergeCell ref="AK27:BR35"/>
    <mergeCell ref="A1:AG2"/>
    <mergeCell ref="C5:L7"/>
    <mergeCell ref="AS17:BQ18"/>
    <mergeCell ref="A21:Y22"/>
    <mergeCell ref="A27:AD28"/>
    <mergeCell ref="M5:BF15"/>
    <mergeCell ref="C8:L15"/>
    <mergeCell ref="S100:AI100"/>
    <mergeCell ref="AJ100:AZ100"/>
    <mergeCell ref="BA100:BQ100"/>
    <mergeCell ref="S101:AI101"/>
    <mergeCell ref="AJ101:AZ101"/>
    <mergeCell ref="BA101:BQ101"/>
    <mergeCell ref="C88:BQ88"/>
    <mergeCell ref="C91:K91"/>
    <mergeCell ref="M95:AV95"/>
    <mergeCell ref="S99:AI99"/>
    <mergeCell ref="AJ99:AZ99"/>
    <mergeCell ref="BA99:BQ99"/>
    <mergeCell ref="M91:O92"/>
    <mergeCell ref="P91:R92"/>
    <mergeCell ref="S91:U92"/>
    <mergeCell ref="V91:X92"/>
    <mergeCell ref="Y91:AA92"/>
    <mergeCell ref="AB91:AD92"/>
    <mergeCell ref="AE91:AG92"/>
  </mergeCells>
  <phoneticPr fontId="4"/>
  <pageMargins left="1.0629921259842521" right="1.0629921259842521" top="0.78740157480314965" bottom="0.78740157480314965" header="0.31496062992125984" footer="0.31496062992125984"/>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FB137-DEA9-4DF0-B210-7BF4CA5B5776}">
  <sheetPr>
    <tabColor rgb="FFFFFF00"/>
  </sheetPr>
  <dimension ref="A1:AP136"/>
  <sheetViews>
    <sheetView showGridLines="0" view="pageBreakPreview" zoomScale="124" zoomScaleNormal="120" zoomScaleSheetLayoutView="124" workbookViewId="0">
      <selection activeCell="BV13" sqref="BV13"/>
    </sheetView>
  </sheetViews>
  <sheetFormatPr defaultColWidth="2.25" defaultRowHeight="13.5"/>
  <cols>
    <col min="1" max="39" width="2.375" style="113" customWidth="1"/>
    <col min="40" max="41" width="2.25" style="113"/>
    <col min="42" max="42" width="3.125" style="113" hidden="1" customWidth="1"/>
    <col min="43" max="16384" width="2.25" style="113"/>
  </cols>
  <sheetData>
    <row r="1" spans="1:42" ht="14.25">
      <c r="A1" s="116" t="s">
        <v>185</v>
      </c>
    </row>
    <row r="3" spans="1:42" s="114" customFormat="1" ht="12" customHeight="1">
      <c r="A3" s="484" t="s">
        <v>23</v>
      </c>
      <c r="B3" s="131" t="s">
        <v>1</v>
      </c>
      <c r="C3" s="140"/>
      <c r="D3" s="140"/>
      <c r="E3" s="150"/>
      <c r="F3" s="150"/>
      <c r="G3" s="150"/>
      <c r="H3" s="150"/>
      <c r="I3" s="150"/>
      <c r="J3" s="150"/>
      <c r="K3" s="164"/>
      <c r="L3" s="389"/>
      <c r="M3" s="390"/>
      <c r="N3" s="390"/>
      <c r="O3" s="390"/>
      <c r="P3" s="390"/>
      <c r="Q3" s="390"/>
      <c r="R3" s="390"/>
      <c r="S3" s="390"/>
      <c r="T3" s="390"/>
      <c r="U3" s="390"/>
      <c r="V3" s="390"/>
      <c r="W3" s="390"/>
      <c r="X3" s="390"/>
      <c r="Y3" s="390"/>
      <c r="Z3" s="390"/>
      <c r="AA3" s="390"/>
      <c r="AB3" s="390"/>
      <c r="AC3" s="390"/>
      <c r="AD3" s="390"/>
      <c r="AE3" s="390"/>
      <c r="AF3" s="391"/>
      <c r="AG3" s="392" t="s">
        <v>141</v>
      </c>
      <c r="AH3" s="393"/>
      <c r="AI3" s="393"/>
      <c r="AJ3" s="393"/>
      <c r="AK3" s="393"/>
      <c r="AL3" s="393"/>
      <c r="AM3" s="394"/>
    </row>
    <row r="4" spans="1:42" s="114" customFormat="1" ht="20.25" customHeight="1">
      <c r="A4" s="485"/>
      <c r="B4" s="132" t="s">
        <v>41</v>
      </c>
      <c r="C4" s="141"/>
      <c r="D4" s="141"/>
      <c r="E4" s="144"/>
      <c r="F4" s="144"/>
      <c r="G4" s="144"/>
      <c r="H4" s="144"/>
      <c r="I4" s="144"/>
      <c r="J4" s="144"/>
      <c r="K4" s="165"/>
      <c r="L4" s="395"/>
      <c r="M4" s="396"/>
      <c r="N4" s="396"/>
      <c r="O4" s="396"/>
      <c r="P4" s="396"/>
      <c r="Q4" s="396"/>
      <c r="R4" s="396"/>
      <c r="S4" s="396"/>
      <c r="T4" s="396"/>
      <c r="U4" s="396"/>
      <c r="V4" s="396"/>
      <c r="W4" s="396"/>
      <c r="X4" s="396"/>
      <c r="Y4" s="396"/>
      <c r="Z4" s="396"/>
      <c r="AA4" s="396"/>
      <c r="AB4" s="396"/>
      <c r="AC4" s="396"/>
      <c r="AD4" s="396"/>
      <c r="AE4" s="396"/>
      <c r="AF4" s="397"/>
      <c r="AG4" s="398"/>
      <c r="AH4" s="399"/>
      <c r="AI4" s="399"/>
      <c r="AJ4" s="399"/>
      <c r="AK4" s="399"/>
      <c r="AL4" s="399"/>
      <c r="AM4" s="400"/>
    </row>
    <row r="5" spans="1:42" s="114" customFormat="1" ht="20.25" customHeight="1">
      <c r="A5" s="485"/>
      <c r="B5" s="133" t="s">
        <v>46</v>
      </c>
      <c r="C5" s="142"/>
      <c r="D5" s="142"/>
      <c r="E5" s="151"/>
      <c r="F5" s="151"/>
      <c r="G5" s="151"/>
      <c r="H5" s="151"/>
      <c r="I5" s="151"/>
      <c r="J5" s="151"/>
      <c r="K5" s="166"/>
      <c r="L5" s="401"/>
      <c r="M5" s="402"/>
      <c r="N5" s="402"/>
      <c r="O5" s="402"/>
      <c r="P5" s="402"/>
      <c r="Q5" s="402"/>
      <c r="R5" s="402"/>
      <c r="S5" s="402"/>
      <c r="T5" s="402"/>
      <c r="U5" s="402"/>
      <c r="V5" s="402"/>
      <c r="W5" s="402"/>
      <c r="X5" s="402"/>
      <c r="Y5" s="402"/>
      <c r="Z5" s="402"/>
      <c r="AA5" s="402"/>
      <c r="AB5" s="402"/>
      <c r="AC5" s="402"/>
      <c r="AD5" s="402"/>
      <c r="AE5" s="402"/>
      <c r="AF5" s="402"/>
      <c r="AG5" s="402"/>
      <c r="AH5" s="402"/>
      <c r="AI5" s="402"/>
      <c r="AJ5" s="402"/>
      <c r="AK5" s="402"/>
      <c r="AL5" s="402"/>
      <c r="AM5" s="403"/>
    </row>
    <row r="6" spans="1:42" s="114" customFormat="1" ht="13.5" customHeight="1">
      <c r="A6" s="485"/>
      <c r="B6" s="466" t="s">
        <v>61</v>
      </c>
      <c r="C6" s="467"/>
      <c r="D6" s="467"/>
      <c r="E6" s="467"/>
      <c r="F6" s="467"/>
      <c r="G6" s="467"/>
      <c r="H6" s="467"/>
      <c r="I6" s="467"/>
      <c r="J6" s="467"/>
      <c r="K6" s="468"/>
      <c r="L6" s="143" t="s">
        <v>6</v>
      </c>
      <c r="M6" s="143"/>
      <c r="N6" s="143"/>
      <c r="O6" s="143"/>
      <c r="P6" s="143"/>
      <c r="Q6" s="404"/>
      <c r="R6" s="404"/>
      <c r="S6" s="143" t="s">
        <v>7</v>
      </c>
      <c r="T6" s="404"/>
      <c r="U6" s="404"/>
      <c r="V6" s="404"/>
      <c r="W6" s="143" t="s">
        <v>16</v>
      </c>
      <c r="X6" s="143"/>
      <c r="Y6" s="143"/>
      <c r="Z6" s="143"/>
      <c r="AA6" s="143"/>
      <c r="AB6" s="143"/>
      <c r="AC6" s="175"/>
      <c r="AD6" s="143"/>
      <c r="AE6" s="143"/>
      <c r="AF6" s="143"/>
      <c r="AG6" s="143"/>
      <c r="AH6" s="143"/>
      <c r="AI6" s="143"/>
      <c r="AJ6" s="143"/>
      <c r="AK6" s="143"/>
      <c r="AL6" s="143"/>
      <c r="AM6" s="167"/>
    </row>
    <row r="7" spans="1:42" s="114" customFormat="1" ht="20.25" customHeight="1">
      <c r="A7" s="485"/>
      <c r="B7" s="469"/>
      <c r="C7" s="470"/>
      <c r="D7" s="470"/>
      <c r="E7" s="470"/>
      <c r="F7" s="470"/>
      <c r="G7" s="470"/>
      <c r="H7" s="470"/>
      <c r="I7" s="470"/>
      <c r="J7" s="470"/>
      <c r="K7" s="471"/>
      <c r="L7" s="395"/>
      <c r="M7" s="396"/>
      <c r="N7" s="396"/>
      <c r="O7" s="396"/>
      <c r="P7" s="396"/>
      <c r="Q7" s="396"/>
      <c r="R7" s="396"/>
      <c r="S7" s="396"/>
      <c r="T7" s="396"/>
      <c r="U7" s="396"/>
      <c r="V7" s="396"/>
      <c r="W7" s="396"/>
      <c r="X7" s="396"/>
      <c r="Y7" s="396"/>
      <c r="Z7" s="396"/>
      <c r="AA7" s="396"/>
      <c r="AB7" s="396"/>
      <c r="AC7" s="396"/>
      <c r="AD7" s="396"/>
      <c r="AE7" s="396"/>
      <c r="AF7" s="396"/>
      <c r="AG7" s="396"/>
      <c r="AH7" s="396"/>
      <c r="AI7" s="396"/>
      <c r="AJ7" s="396"/>
      <c r="AK7" s="396"/>
      <c r="AL7" s="396"/>
      <c r="AM7" s="397"/>
      <c r="AP7" s="114" t="s">
        <v>191</v>
      </c>
    </row>
    <row r="8" spans="1:42" s="114" customFormat="1" ht="20.25" customHeight="1">
      <c r="A8" s="485"/>
      <c r="B8" s="134" t="s">
        <v>21</v>
      </c>
      <c r="C8" s="145"/>
      <c r="D8" s="145"/>
      <c r="E8" s="152"/>
      <c r="F8" s="152"/>
      <c r="G8" s="152"/>
      <c r="H8" s="152"/>
      <c r="I8" s="152"/>
      <c r="J8" s="152"/>
      <c r="K8" s="152"/>
      <c r="L8" s="134" t="s">
        <v>24</v>
      </c>
      <c r="M8" s="152"/>
      <c r="N8" s="152"/>
      <c r="O8" s="152"/>
      <c r="P8" s="152"/>
      <c r="Q8" s="152"/>
      <c r="R8" s="173"/>
      <c r="S8" s="405"/>
      <c r="T8" s="406"/>
      <c r="U8" s="406"/>
      <c r="V8" s="406"/>
      <c r="W8" s="406"/>
      <c r="X8" s="406"/>
      <c r="Y8" s="407"/>
      <c r="Z8" s="134" t="s">
        <v>59</v>
      </c>
      <c r="AA8" s="152"/>
      <c r="AB8" s="152"/>
      <c r="AC8" s="152"/>
      <c r="AD8" s="152"/>
      <c r="AE8" s="152"/>
      <c r="AF8" s="173"/>
      <c r="AG8" s="408"/>
      <c r="AH8" s="406"/>
      <c r="AI8" s="406"/>
      <c r="AJ8" s="406"/>
      <c r="AK8" s="406"/>
      <c r="AL8" s="406"/>
      <c r="AM8" s="407"/>
      <c r="AP8" s="114" t="s">
        <v>192</v>
      </c>
    </row>
    <row r="9" spans="1:42" s="114" customFormat="1" ht="20.25" customHeight="1">
      <c r="A9" s="486"/>
      <c r="B9" s="134" t="s">
        <v>42</v>
      </c>
      <c r="C9" s="145"/>
      <c r="D9" s="145"/>
      <c r="E9" s="152"/>
      <c r="F9" s="152"/>
      <c r="G9" s="152"/>
      <c r="H9" s="152"/>
      <c r="I9" s="152"/>
      <c r="J9" s="152"/>
      <c r="K9" s="152"/>
      <c r="L9" s="405"/>
      <c r="M9" s="406"/>
      <c r="N9" s="406"/>
      <c r="O9" s="406"/>
      <c r="P9" s="406"/>
      <c r="Q9" s="406"/>
      <c r="R9" s="406"/>
      <c r="S9" s="406"/>
      <c r="T9" s="406"/>
      <c r="U9" s="406"/>
      <c r="V9" s="406"/>
      <c r="W9" s="406"/>
      <c r="X9" s="406"/>
      <c r="Y9" s="406"/>
      <c r="Z9" s="406"/>
      <c r="AA9" s="406"/>
      <c r="AB9" s="406"/>
      <c r="AC9" s="406"/>
      <c r="AD9" s="406"/>
      <c r="AE9" s="406"/>
      <c r="AF9" s="406"/>
      <c r="AG9" s="406"/>
      <c r="AH9" s="406"/>
      <c r="AI9" s="406"/>
      <c r="AJ9" s="406"/>
      <c r="AK9" s="406"/>
      <c r="AL9" s="406"/>
      <c r="AM9" s="407"/>
      <c r="AP9" s="114" t="s">
        <v>194</v>
      </c>
    </row>
    <row r="10" spans="1:42" s="114" customFormat="1" ht="18" customHeight="1">
      <c r="A10" s="472" t="s">
        <v>9</v>
      </c>
      <c r="B10" s="473"/>
      <c r="C10" s="473"/>
      <c r="D10" s="473"/>
      <c r="E10" s="473"/>
      <c r="F10" s="473"/>
      <c r="G10" s="473"/>
      <c r="H10" s="474"/>
      <c r="I10" s="156"/>
      <c r="J10" s="158" t="s">
        <v>204</v>
      </c>
      <c r="K10" s="143"/>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82"/>
      <c r="AP10" s="114" t="s">
        <v>195</v>
      </c>
    </row>
    <row r="11" spans="1:42" s="114" customFormat="1" ht="18" customHeight="1">
      <c r="A11" s="475"/>
      <c r="B11" s="476"/>
      <c r="C11" s="476"/>
      <c r="D11" s="476"/>
      <c r="E11" s="476"/>
      <c r="F11" s="476"/>
      <c r="G11" s="476"/>
      <c r="H11" s="477"/>
      <c r="I11" s="157"/>
      <c r="J11" s="135" t="s">
        <v>205</v>
      </c>
      <c r="K11" s="144"/>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83"/>
    </row>
    <row r="12" spans="1:42" s="114" customFormat="1" ht="5.25" customHeight="1">
      <c r="A12" s="117"/>
      <c r="B12" s="117"/>
      <c r="C12" s="117"/>
      <c r="D12" s="117"/>
      <c r="E12" s="117"/>
      <c r="F12" s="117"/>
      <c r="G12" s="117"/>
      <c r="H12" s="117"/>
      <c r="I12" s="158"/>
      <c r="J12" s="160"/>
      <c r="K12" s="143"/>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P12" s="114" t="s">
        <v>191</v>
      </c>
    </row>
    <row r="13" spans="1:42" s="114" customFormat="1" ht="20.25" customHeight="1">
      <c r="A13" s="118" t="s">
        <v>200</v>
      </c>
      <c r="B13" s="135"/>
      <c r="C13" s="135"/>
      <c r="D13" s="135"/>
      <c r="E13" s="135"/>
      <c r="F13" s="135"/>
      <c r="G13" s="135"/>
      <c r="H13" s="135"/>
      <c r="I13" s="159"/>
      <c r="J13" s="161"/>
      <c r="K13" s="144"/>
      <c r="L13" s="141"/>
      <c r="M13" s="141"/>
      <c r="N13" s="141"/>
      <c r="O13" s="141"/>
      <c r="P13" s="141"/>
      <c r="Q13" s="141"/>
      <c r="R13" s="141"/>
      <c r="S13" s="141"/>
      <c r="T13" s="141"/>
      <c r="U13" s="141"/>
      <c r="V13" s="141"/>
      <c r="W13" s="409" t="s">
        <v>5</v>
      </c>
      <c r="X13" s="410"/>
      <c r="Y13" s="410"/>
      <c r="Z13" s="411"/>
      <c r="AA13" s="621"/>
      <c r="AB13" s="622"/>
      <c r="AC13" s="622"/>
      <c r="AD13" s="410" t="s">
        <v>0</v>
      </c>
      <c r="AE13" s="411"/>
      <c r="AF13" s="409" t="s">
        <v>50</v>
      </c>
      <c r="AG13" s="410"/>
      <c r="AH13" s="411"/>
      <c r="AI13" s="414">
        <f>ROUNDDOWN($J$45/1000,0)</f>
        <v>0</v>
      </c>
      <c r="AJ13" s="415"/>
      <c r="AK13" s="415"/>
      <c r="AL13" s="410" t="s">
        <v>0</v>
      </c>
      <c r="AM13" s="411"/>
      <c r="AP13" s="114" t="s">
        <v>192</v>
      </c>
    </row>
    <row r="14" spans="1:42" s="114" customFormat="1" ht="20.25" customHeight="1">
      <c r="A14" s="119" t="s">
        <v>44</v>
      </c>
      <c r="B14" s="136"/>
      <c r="C14" s="146"/>
      <c r="D14" s="146"/>
      <c r="E14" s="146"/>
      <c r="F14" s="146"/>
      <c r="G14" s="146"/>
      <c r="H14" s="416"/>
      <c r="I14" s="417"/>
      <c r="J14" s="418"/>
      <c r="K14" s="419" t="s">
        <v>67</v>
      </c>
      <c r="L14" s="420"/>
      <c r="M14" s="420"/>
      <c r="N14" s="420"/>
      <c r="O14" s="420"/>
      <c r="P14" s="420"/>
      <c r="Q14" s="420"/>
      <c r="R14" s="420"/>
      <c r="S14" s="420"/>
      <c r="T14" s="420"/>
      <c r="U14" s="420"/>
      <c r="V14" s="420"/>
      <c r="W14" s="420"/>
      <c r="X14" s="420"/>
      <c r="Y14" s="420"/>
      <c r="Z14" s="420"/>
      <c r="AA14" s="420"/>
      <c r="AB14" s="420"/>
      <c r="AC14" s="420"/>
      <c r="AD14" s="420"/>
      <c r="AE14" s="420"/>
      <c r="AF14" s="176" t="s">
        <v>197</v>
      </c>
      <c r="AG14" s="177"/>
      <c r="AH14" s="177"/>
      <c r="AI14" s="146"/>
      <c r="AJ14" s="146"/>
      <c r="AK14" s="145"/>
      <c r="AL14" s="146"/>
      <c r="AM14" s="184"/>
    </row>
    <row r="15" spans="1:42" s="114" customFormat="1" ht="14.25" customHeight="1">
      <c r="A15" s="120"/>
      <c r="C15" s="479" t="s">
        <v>291</v>
      </c>
      <c r="D15" s="479"/>
      <c r="E15" s="479"/>
      <c r="F15" s="479"/>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479"/>
      <c r="AF15" s="479"/>
      <c r="AG15" s="479"/>
      <c r="AH15" s="479"/>
      <c r="AI15" s="479"/>
      <c r="AJ15" s="479"/>
      <c r="AK15" s="479"/>
      <c r="AL15" s="479"/>
      <c r="AM15" s="480"/>
    </row>
    <row r="16" spans="1:42" s="114" customFormat="1" ht="14.25" customHeight="1">
      <c r="A16" s="121"/>
      <c r="B16" s="138"/>
      <c r="C16" s="479"/>
      <c r="D16" s="479"/>
      <c r="E16" s="479"/>
      <c r="F16" s="479"/>
      <c r="G16" s="479"/>
      <c r="H16" s="479"/>
      <c r="I16" s="479"/>
      <c r="J16" s="479"/>
      <c r="K16" s="479"/>
      <c r="L16" s="479"/>
      <c r="M16" s="479"/>
      <c r="N16" s="479"/>
      <c r="O16" s="479"/>
      <c r="P16" s="479"/>
      <c r="Q16" s="479"/>
      <c r="R16" s="479"/>
      <c r="S16" s="479"/>
      <c r="T16" s="479"/>
      <c r="U16" s="479"/>
      <c r="V16" s="479"/>
      <c r="W16" s="479"/>
      <c r="X16" s="479"/>
      <c r="Y16" s="479"/>
      <c r="Z16" s="479"/>
      <c r="AA16" s="479"/>
      <c r="AB16" s="479"/>
      <c r="AC16" s="479"/>
      <c r="AD16" s="479"/>
      <c r="AE16" s="479"/>
      <c r="AF16" s="479"/>
      <c r="AG16" s="479"/>
      <c r="AH16" s="479"/>
      <c r="AI16" s="479"/>
      <c r="AJ16" s="479"/>
      <c r="AK16" s="479"/>
      <c r="AL16" s="479"/>
      <c r="AM16" s="480"/>
    </row>
    <row r="17" spans="1:39" s="114" customFormat="1" ht="14.25" customHeight="1">
      <c r="A17" s="121"/>
      <c r="B17" s="138"/>
      <c r="C17" s="479"/>
      <c r="D17" s="479"/>
      <c r="E17" s="479"/>
      <c r="F17" s="479"/>
      <c r="G17" s="479"/>
      <c r="H17" s="479"/>
      <c r="I17" s="479"/>
      <c r="J17" s="479"/>
      <c r="K17" s="479"/>
      <c r="L17" s="479"/>
      <c r="M17" s="479"/>
      <c r="N17" s="479"/>
      <c r="O17" s="479"/>
      <c r="P17" s="479"/>
      <c r="Q17" s="479"/>
      <c r="R17" s="479"/>
      <c r="S17" s="479"/>
      <c r="T17" s="479"/>
      <c r="U17" s="479"/>
      <c r="V17" s="479"/>
      <c r="W17" s="479"/>
      <c r="X17" s="479"/>
      <c r="Y17" s="479"/>
      <c r="Z17" s="479"/>
      <c r="AA17" s="479"/>
      <c r="AB17" s="479"/>
      <c r="AC17" s="479"/>
      <c r="AD17" s="479"/>
      <c r="AE17" s="479"/>
      <c r="AF17" s="479"/>
      <c r="AG17" s="479"/>
      <c r="AH17" s="479"/>
      <c r="AI17" s="479"/>
      <c r="AJ17" s="479"/>
      <c r="AK17" s="479"/>
      <c r="AL17" s="479"/>
      <c r="AM17" s="480"/>
    </row>
    <row r="18" spans="1:39" s="114" customFormat="1" ht="14.25" customHeight="1">
      <c r="A18" s="121"/>
      <c r="B18" s="138"/>
      <c r="C18" s="479"/>
      <c r="D18" s="479"/>
      <c r="E18" s="479"/>
      <c r="F18" s="479"/>
      <c r="G18" s="479"/>
      <c r="H18" s="479"/>
      <c r="I18" s="479"/>
      <c r="J18" s="479"/>
      <c r="K18" s="479"/>
      <c r="L18" s="479"/>
      <c r="M18" s="479"/>
      <c r="N18" s="479"/>
      <c r="O18" s="479"/>
      <c r="P18" s="479"/>
      <c r="Q18" s="479"/>
      <c r="R18" s="479"/>
      <c r="S18" s="479"/>
      <c r="T18" s="479"/>
      <c r="U18" s="479"/>
      <c r="V18" s="479"/>
      <c r="W18" s="479"/>
      <c r="X18" s="479"/>
      <c r="Y18" s="479"/>
      <c r="Z18" s="479"/>
      <c r="AA18" s="479"/>
      <c r="AB18" s="479"/>
      <c r="AC18" s="479"/>
      <c r="AD18" s="479"/>
      <c r="AE18" s="479"/>
      <c r="AF18" s="479"/>
      <c r="AG18" s="479"/>
      <c r="AH18" s="479"/>
      <c r="AI18" s="479"/>
      <c r="AJ18" s="479"/>
      <c r="AK18" s="479"/>
      <c r="AL18" s="479"/>
      <c r="AM18" s="480"/>
    </row>
    <row r="19" spans="1:39" s="114" customFormat="1" ht="14.25" customHeight="1">
      <c r="A19" s="121"/>
      <c r="B19" s="138"/>
      <c r="C19" s="479"/>
      <c r="D19" s="479"/>
      <c r="E19" s="479"/>
      <c r="F19" s="479"/>
      <c r="G19" s="479"/>
      <c r="H19" s="479"/>
      <c r="I19" s="479"/>
      <c r="J19" s="479"/>
      <c r="K19" s="479"/>
      <c r="L19" s="479"/>
      <c r="M19" s="479"/>
      <c r="N19" s="479"/>
      <c r="O19" s="479"/>
      <c r="P19" s="479"/>
      <c r="Q19" s="479"/>
      <c r="R19" s="479"/>
      <c r="S19" s="479"/>
      <c r="T19" s="479"/>
      <c r="U19" s="479"/>
      <c r="V19" s="479"/>
      <c r="W19" s="479"/>
      <c r="X19" s="479"/>
      <c r="Y19" s="479"/>
      <c r="Z19" s="479"/>
      <c r="AA19" s="479"/>
      <c r="AB19" s="479"/>
      <c r="AC19" s="479"/>
      <c r="AD19" s="479"/>
      <c r="AE19" s="479"/>
      <c r="AF19" s="479"/>
      <c r="AG19" s="479"/>
      <c r="AH19" s="479"/>
      <c r="AI19" s="479"/>
      <c r="AJ19" s="479"/>
      <c r="AK19" s="479"/>
      <c r="AL19" s="479"/>
      <c r="AM19" s="480"/>
    </row>
    <row r="20" spans="1:39" s="114" customFormat="1" ht="14.25" customHeight="1">
      <c r="A20" s="121"/>
      <c r="B20" s="138"/>
      <c r="C20" s="479"/>
      <c r="D20" s="479"/>
      <c r="E20" s="479"/>
      <c r="F20" s="479"/>
      <c r="G20" s="479"/>
      <c r="H20" s="479"/>
      <c r="I20" s="479"/>
      <c r="J20" s="479"/>
      <c r="K20" s="479"/>
      <c r="L20" s="479"/>
      <c r="M20" s="479"/>
      <c r="N20" s="479"/>
      <c r="O20" s="479"/>
      <c r="P20" s="479"/>
      <c r="Q20" s="479"/>
      <c r="R20" s="479"/>
      <c r="S20" s="479"/>
      <c r="T20" s="479"/>
      <c r="U20" s="479"/>
      <c r="V20" s="479"/>
      <c r="W20" s="479"/>
      <c r="X20" s="479"/>
      <c r="Y20" s="479"/>
      <c r="Z20" s="479"/>
      <c r="AA20" s="479"/>
      <c r="AB20" s="479"/>
      <c r="AC20" s="479"/>
      <c r="AD20" s="479"/>
      <c r="AE20" s="479"/>
      <c r="AF20" s="479"/>
      <c r="AG20" s="479"/>
      <c r="AH20" s="479"/>
      <c r="AI20" s="479"/>
      <c r="AJ20" s="479"/>
      <c r="AK20" s="479"/>
      <c r="AL20" s="479"/>
      <c r="AM20" s="480"/>
    </row>
    <row r="21" spans="1:39" s="114" customFormat="1" ht="14.25" customHeight="1">
      <c r="A21" s="121"/>
      <c r="B21" s="138"/>
      <c r="C21" s="479"/>
      <c r="D21" s="479"/>
      <c r="E21" s="479"/>
      <c r="F21" s="479"/>
      <c r="G21" s="479"/>
      <c r="H21" s="479"/>
      <c r="I21" s="479"/>
      <c r="J21" s="479"/>
      <c r="K21" s="479"/>
      <c r="L21" s="479"/>
      <c r="M21" s="479"/>
      <c r="N21" s="479"/>
      <c r="O21" s="479"/>
      <c r="P21" s="479"/>
      <c r="Q21" s="479"/>
      <c r="R21" s="479"/>
      <c r="S21" s="479"/>
      <c r="T21" s="479"/>
      <c r="U21" s="479"/>
      <c r="V21" s="479"/>
      <c r="W21" s="479"/>
      <c r="X21" s="479"/>
      <c r="Y21" s="479"/>
      <c r="Z21" s="479"/>
      <c r="AA21" s="479"/>
      <c r="AB21" s="479"/>
      <c r="AC21" s="479"/>
      <c r="AD21" s="479"/>
      <c r="AE21" s="479"/>
      <c r="AF21" s="479"/>
      <c r="AG21" s="479"/>
      <c r="AH21" s="479"/>
      <c r="AI21" s="479"/>
      <c r="AJ21" s="479"/>
      <c r="AK21" s="479"/>
      <c r="AL21" s="479"/>
      <c r="AM21" s="480"/>
    </row>
    <row r="22" spans="1:39" s="114" customFormat="1" ht="24" customHeight="1">
      <c r="A22" s="122"/>
      <c r="B22" s="137"/>
      <c r="C22" s="481"/>
      <c r="D22" s="481"/>
      <c r="E22" s="481"/>
      <c r="F22" s="481"/>
      <c r="G22" s="481"/>
      <c r="H22" s="481"/>
      <c r="I22" s="481"/>
      <c r="J22" s="481"/>
      <c r="K22" s="481"/>
      <c r="L22" s="481"/>
      <c r="M22" s="481"/>
      <c r="N22" s="481"/>
      <c r="O22" s="481"/>
      <c r="P22" s="481"/>
      <c r="Q22" s="481"/>
      <c r="R22" s="481"/>
      <c r="S22" s="481"/>
      <c r="T22" s="481"/>
      <c r="U22" s="481"/>
      <c r="V22" s="481"/>
      <c r="W22" s="481"/>
      <c r="X22" s="481"/>
      <c r="Y22" s="481"/>
      <c r="Z22" s="481"/>
      <c r="AA22" s="481"/>
      <c r="AB22" s="481"/>
      <c r="AC22" s="481"/>
      <c r="AD22" s="481"/>
      <c r="AE22" s="481"/>
      <c r="AF22" s="481"/>
      <c r="AG22" s="481"/>
      <c r="AH22" s="481"/>
      <c r="AI22" s="481"/>
      <c r="AJ22" s="481"/>
      <c r="AK22" s="481"/>
      <c r="AL22" s="481"/>
      <c r="AM22" s="482"/>
    </row>
    <row r="23" spans="1:39" ht="18" customHeight="1">
      <c r="A23" s="123" t="s">
        <v>196</v>
      </c>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row>
    <row r="24" spans="1:39" ht="18" customHeight="1">
      <c r="A24" s="421" t="s">
        <v>49</v>
      </c>
      <c r="B24" s="422"/>
      <c r="C24" s="422"/>
      <c r="D24" s="422"/>
      <c r="E24" s="422"/>
      <c r="F24" s="422"/>
      <c r="G24" s="422"/>
      <c r="H24" s="422"/>
      <c r="I24" s="423"/>
      <c r="J24" s="421" t="s">
        <v>13</v>
      </c>
      <c r="K24" s="422"/>
      <c r="L24" s="422"/>
      <c r="M24" s="422"/>
      <c r="N24" s="422"/>
      <c r="O24" s="424" t="s">
        <v>25</v>
      </c>
      <c r="P24" s="424"/>
      <c r="Q24" s="424"/>
      <c r="R24" s="424"/>
      <c r="S24" s="424"/>
      <c r="T24" s="424"/>
      <c r="U24" s="424"/>
      <c r="V24" s="424"/>
      <c r="W24" s="424"/>
      <c r="X24" s="424"/>
      <c r="Y24" s="424"/>
      <c r="Z24" s="424"/>
      <c r="AA24" s="424"/>
      <c r="AB24" s="424"/>
      <c r="AC24" s="424"/>
      <c r="AD24" s="424"/>
      <c r="AE24" s="424"/>
      <c r="AF24" s="424"/>
      <c r="AG24" s="424"/>
      <c r="AH24" s="424"/>
      <c r="AI24" s="424"/>
      <c r="AJ24" s="424"/>
      <c r="AK24" s="424"/>
      <c r="AL24" s="424"/>
      <c r="AM24" s="424"/>
    </row>
    <row r="25" spans="1:39" ht="15.6" customHeight="1">
      <c r="A25" s="425"/>
      <c r="B25" s="426"/>
      <c r="C25" s="426"/>
      <c r="D25" s="426"/>
      <c r="E25" s="426"/>
      <c r="F25" s="426"/>
      <c r="G25" s="426"/>
      <c r="H25" s="426"/>
      <c r="I25" s="427"/>
      <c r="J25" s="428"/>
      <c r="K25" s="429"/>
      <c r="L25" s="429"/>
      <c r="M25" s="429"/>
      <c r="N25" s="429"/>
      <c r="O25" s="430"/>
      <c r="P25" s="430"/>
      <c r="Q25" s="430"/>
      <c r="R25" s="430"/>
      <c r="S25" s="430"/>
      <c r="T25" s="430"/>
      <c r="U25" s="430"/>
      <c r="V25" s="430"/>
      <c r="W25" s="430"/>
      <c r="X25" s="430"/>
      <c r="Y25" s="430"/>
      <c r="Z25" s="430"/>
      <c r="AA25" s="430"/>
      <c r="AB25" s="430"/>
      <c r="AC25" s="430"/>
      <c r="AD25" s="430"/>
      <c r="AE25" s="430"/>
      <c r="AF25" s="430"/>
      <c r="AG25" s="430"/>
      <c r="AH25" s="430"/>
      <c r="AI25" s="430"/>
      <c r="AJ25" s="430"/>
      <c r="AK25" s="430"/>
      <c r="AL25" s="430"/>
      <c r="AM25" s="430"/>
    </row>
    <row r="26" spans="1:39" ht="15.6" customHeight="1">
      <c r="A26" s="431"/>
      <c r="B26" s="432"/>
      <c r="C26" s="432"/>
      <c r="D26" s="432"/>
      <c r="E26" s="432"/>
      <c r="F26" s="432"/>
      <c r="G26" s="432"/>
      <c r="H26" s="432"/>
      <c r="I26" s="433"/>
      <c r="J26" s="428"/>
      <c r="K26" s="429"/>
      <c r="L26" s="429"/>
      <c r="M26" s="429"/>
      <c r="N26" s="429"/>
      <c r="O26" s="430"/>
      <c r="P26" s="430"/>
      <c r="Q26" s="430"/>
      <c r="R26" s="430"/>
      <c r="S26" s="430"/>
      <c r="T26" s="430"/>
      <c r="U26" s="430"/>
      <c r="V26" s="430"/>
      <c r="W26" s="430"/>
      <c r="X26" s="430"/>
      <c r="Y26" s="430"/>
      <c r="Z26" s="430"/>
      <c r="AA26" s="430"/>
      <c r="AB26" s="430"/>
      <c r="AC26" s="430"/>
      <c r="AD26" s="430"/>
      <c r="AE26" s="430"/>
      <c r="AF26" s="430"/>
      <c r="AG26" s="430"/>
      <c r="AH26" s="430"/>
      <c r="AI26" s="430"/>
      <c r="AJ26" s="430"/>
      <c r="AK26" s="430"/>
      <c r="AL26" s="430"/>
      <c r="AM26" s="430"/>
    </row>
    <row r="27" spans="1:39" ht="15.6" customHeight="1">
      <c r="A27" s="431"/>
      <c r="B27" s="432"/>
      <c r="C27" s="432"/>
      <c r="D27" s="432"/>
      <c r="E27" s="432"/>
      <c r="F27" s="432"/>
      <c r="G27" s="432"/>
      <c r="H27" s="432"/>
      <c r="I27" s="433"/>
      <c r="J27" s="428"/>
      <c r="K27" s="429"/>
      <c r="L27" s="429"/>
      <c r="M27" s="429"/>
      <c r="N27" s="429"/>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0"/>
      <c r="AM27" s="430"/>
    </row>
    <row r="28" spans="1:39" ht="15.6" customHeight="1">
      <c r="A28" s="431"/>
      <c r="B28" s="432"/>
      <c r="C28" s="432"/>
      <c r="D28" s="432"/>
      <c r="E28" s="432"/>
      <c r="F28" s="432"/>
      <c r="G28" s="432"/>
      <c r="H28" s="432"/>
      <c r="I28" s="433"/>
      <c r="J28" s="428"/>
      <c r="K28" s="429"/>
      <c r="L28" s="429"/>
      <c r="M28" s="429"/>
      <c r="N28" s="429"/>
      <c r="O28" s="430"/>
      <c r="P28" s="430"/>
      <c r="Q28" s="430"/>
      <c r="R28" s="430"/>
      <c r="S28" s="430"/>
      <c r="T28" s="430"/>
      <c r="U28" s="430"/>
      <c r="V28" s="430"/>
      <c r="W28" s="430"/>
      <c r="X28" s="430"/>
      <c r="Y28" s="430"/>
      <c r="Z28" s="430"/>
      <c r="AA28" s="430"/>
      <c r="AB28" s="430"/>
      <c r="AC28" s="430"/>
      <c r="AD28" s="430"/>
      <c r="AE28" s="430"/>
      <c r="AF28" s="430"/>
      <c r="AG28" s="430"/>
      <c r="AH28" s="430"/>
      <c r="AI28" s="430"/>
      <c r="AJ28" s="430"/>
      <c r="AK28" s="430"/>
      <c r="AL28" s="430"/>
      <c r="AM28" s="430"/>
    </row>
    <row r="29" spans="1:39" ht="15.6" customHeight="1">
      <c r="A29" s="431"/>
      <c r="B29" s="432"/>
      <c r="C29" s="432"/>
      <c r="D29" s="432"/>
      <c r="E29" s="432"/>
      <c r="F29" s="432"/>
      <c r="G29" s="432"/>
      <c r="H29" s="432"/>
      <c r="I29" s="433"/>
      <c r="J29" s="428"/>
      <c r="K29" s="429"/>
      <c r="L29" s="429"/>
      <c r="M29" s="429"/>
      <c r="N29" s="429"/>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0"/>
      <c r="AM29" s="430"/>
    </row>
    <row r="30" spans="1:39" ht="15.6" customHeight="1">
      <c r="A30" s="431"/>
      <c r="B30" s="432"/>
      <c r="C30" s="432"/>
      <c r="D30" s="432"/>
      <c r="E30" s="432"/>
      <c r="F30" s="432"/>
      <c r="G30" s="432"/>
      <c r="H30" s="432"/>
      <c r="I30" s="433"/>
      <c r="J30" s="428"/>
      <c r="K30" s="429"/>
      <c r="L30" s="429"/>
      <c r="M30" s="429"/>
      <c r="N30" s="429"/>
      <c r="O30" s="430"/>
      <c r="P30" s="430"/>
      <c r="Q30" s="430"/>
      <c r="R30" s="430"/>
      <c r="S30" s="430"/>
      <c r="T30" s="430"/>
      <c r="U30" s="430"/>
      <c r="V30" s="430"/>
      <c r="W30" s="430"/>
      <c r="X30" s="430"/>
      <c r="Y30" s="430"/>
      <c r="Z30" s="430"/>
      <c r="AA30" s="430"/>
      <c r="AB30" s="430"/>
      <c r="AC30" s="430"/>
      <c r="AD30" s="430"/>
      <c r="AE30" s="430"/>
      <c r="AF30" s="430"/>
      <c r="AG30" s="430"/>
      <c r="AH30" s="430"/>
      <c r="AI30" s="430"/>
      <c r="AJ30" s="430"/>
      <c r="AK30" s="430"/>
      <c r="AL30" s="430"/>
      <c r="AM30" s="430"/>
    </row>
    <row r="31" spans="1:39" ht="15.6" customHeight="1">
      <c r="A31" s="431"/>
      <c r="B31" s="432"/>
      <c r="C31" s="432"/>
      <c r="D31" s="432"/>
      <c r="E31" s="432"/>
      <c r="F31" s="432"/>
      <c r="G31" s="432"/>
      <c r="H31" s="432"/>
      <c r="I31" s="433"/>
      <c r="J31" s="428"/>
      <c r="K31" s="429"/>
      <c r="L31" s="429"/>
      <c r="M31" s="429"/>
      <c r="N31" s="429"/>
      <c r="O31" s="430"/>
      <c r="P31" s="430"/>
      <c r="Q31" s="430"/>
      <c r="R31" s="430"/>
      <c r="S31" s="430"/>
      <c r="T31" s="430"/>
      <c r="U31" s="430"/>
      <c r="V31" s="430"/>
      <c r="W31" s="430"/>
      <c r="X31" s="430"/>
      <c r="Y31" s="430"/>
      <c r="Z31" s="430"/>
      <c r="AA31" s="430"/>
      <c r="AB31" s="430"/>
      <c r="AC31" s="430"/>
      <c r="AD31" s="430"/>
      <c r="AE31" s="430"/>
      <c r="AF31" s="430"/>
      <c r="AG31" s="430"/>
      <c r="AH31" s="430"/>
      <c r="AI31" s="430"/>
      <c r="AJ31" s="430"/>
      <c r="AK31" s="430"/>
      <c r="AL31" s="430"/>
      <c r="AM31" s="430"/>
    </row>
    <row r="32" spans="1:39" ht="15.6" customHeight="1">
      <c r="A32" s="431"/>
      <c r="B32" s="432"/>
      <c r="C32" s="432"/>
      <c r="D32" s="432"/>
      <c r="E32" s="432"/>
      <c r="F32" s="432"/>
      <c r="G32" s="432"/>
      <c r="H32" s="432"/>
      <c r="I32" s="433"/>
      <c r="J32" s="428"/>
      <c r="K32" s="429"/>
      <c r="L32" s="429"/>
      <c r="M32" s="429"/>
      <c r="N32" s="429"/>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430"/>
      <c r="AM32" s="430"/>
    </row>
    <row r="33" spans="1:39" ht="15.6" customHeight="1">
      <c r="A33" s="431"/>
      <c r="B33" s="432"/>
      <c r="C33" s="432"/>
      <c r="D33" s="432"/>
      <c r="E33" s="432"/>
      <c r="F33" s="432"/>
      <c r="G33" s="432"/>
      <c r="H33" s="432"/>
      <c r="I33" s="433"/>
      <c r="J33" s="428"/>
      <c r="K33" s="429"/>
      <c r="L33" s="429"/>
      <c r="M33" s="429"/>
      <c r="N33" s="429"/>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0"/>
      <c r="AM33" s="430"/>
    </row>
    <row r="34" spans="1:39" ht="15.6" customHeight="1">
      <c r="A34" s="431"/>
      <c r="B34" s="432"/>
      <c r="C34" s="432"/>
      <c r="D34" s="432"/>
      <c r="E34" s="432"/>
      <c r="F34" s="432"/>
      <c r="G34" s="432"/>
      <c r="H34" s="432"/>
      <c r="I34" s="433"/>
      <c r="J34" s="428"/>
      <c r="K34" s="429"/>
      <c r="L34" s="429"/>
      <c r="M34" s="429"/>
      <c r="N34" s="429"/>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0"/>
      <c r="AM34" s="430"/>
    </row>
    <row r="35" spans="1:39" ht="15.6" customHeight="1">
      <c r="A35" s="431"/>
      <c r="B35" s="432"/>
      <c r="C35" s="432"/>
      <c r="D35" s="432"/>
      <c r="E35" s="432"/>
      <c r="F35" s="432"/>
      <c r="G35" s="432"/>
      <c r="H35" s="432"/>
      <c r="I35" s="433"/>
      <c r="J35" s="428"/>
      <c r="K35" s="429"/>
      <c r="L35" s="429"/>
      <c r="M35" s="429"/>
      <c r="N35" s="429"/>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0"/>
      <c r="AM35" s="430"/>
    </row>
    <row r="36" spans="1:39" ht="15.6" customHeight="1">
      <c r="A36" s="431"/>
      <c r="B36" s="432"/>
      <c r="C36" s="432"/>
      <c r="D36" s="432"/>
      <c r="E36" s="432"/>
      <c r="F36" s="432"/>
      <c r="G36" s="432"/>
      <c r="H36" s="432"/>
      <c r="I36" s="433"/>
      <c r="J36" s="428"/>
      <c r="K36" s="429"/>
      <c r="L36" s="429"/>
      <c r="M36" s="429"/>
      <c r="N36" s="429"/>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0"/>
      <c r="AM36" s="430"/>
    </row>
    <row r="37" spans="1:39" ht="15.6" customHeight="1">
      <c r="A37" s="431"/>
      <c r="B37" s="432"/>
      <c r="C37" s="432"/>
      <c r="D37" s="432"/>
      <c r="E37" s="432"/>
      <c r="F37" s="432"/>
      <c r="G37" s="432"/>
      <c r="H37" s="432"/>
      <c r="I37" s="433"/>
      <c r="J37" s="428"/>
      <c r="K37" s="429"/>
      <c r="L37" s="429"/>
      <c r="M37" s="429"/>
      <c r="N37" s="429"/>
      <c r="O37" s="430"/>
      <c r="P37" s="430"/>
      <c r="Q37" s="430"/>
      <c r="R37" s="430"/>
      <c r="S37" s="430"/>
      <c r="T37" s="430"/>
      <c r="U37" s="430"/>
      <c r="V37" s="430"/>
      <c r="W37" s="430"/>
      <c r="X37" s="430"/>
      <c r="Y37" s="430"/>
      <c r="Z37" s="430"/>
      <c r="AA37" s="430"/>
      <c r="AB37" s="430"/>
      <c r="AC37" s="430"/>
      <c r="AD37" s="430"/>
      <c r="AE37" s="430"/>
      <c r="AF37" s="430"/>
      <c r="AG37" s="430"/>
      <c r="AH37" s="430"/>
      <c r="AI37" s="430"/>
      <c r="AJ37" s="430"/>
      <c r="AK37" s="430"/>
      <c r="AL37" s="430"/>
      <c r="AM37" s="430"/>
    </row>
    <row r="38" spans="1:39" ht="15.6" customHeight="1">
      <c r="A38" s="431"/>
      <c r="B38" s="432"/>
      <c r="C38" s="432"/>
      <c r="D38" s="432"/>
      <c r="E38" s="432"/>
      <c r="F38" s="432"/>
      <c r="G38" s="432"/>
      <c r="H38" s="432"/>
      <c r="I38" s="433"/>
      <c r="J38" s="428"/>
      <c r="K38" s="429"/>
      <c r="L38" s="429"/>
      <c r="M38" s="429"/>
      <c r="N38" s="429"/>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30"/>
      <c r="AL38" s="430"/>
      <c r="AM38" s="430"/>
    </row>
    <row r="39" spans="1:39" ht="15.6" customHeight="1">
      <c r="A39" s="431"/>
      <c r="B39" s="432"/>
      <c r="C39" s="432"/>
      <c r="D39" s="432"/>
      <c r="E39" s="432"/>
      <c r="F39" s="432"/>
      <c r="G39" s="432"/>
      <c r="H39" s="432"/>
      <c r="I39" s="433"/>
      <c r="J39" s="428"/>
      <c r="K39" s="429"/>
      <c r="L39" s="429"/>
      <c r="M39" s="429"/>
      <c r="N39" s="429"/>
      <c r="O39" s="430"/>
      <c r="P39" s="430"/>
      <c r="Q39" s="430"/>
      <c r="R39" s="430"/>
      <c r="S39" s="430"/>
      <c r="T39" s="430"/>
      <c r="U39" s="430"/>
      <c r="V39" s="430"/>
      <c r="W39" s="430"/>
      <c r="X39" s="430"/>
      <c r="Y39" s="430"/>
      <c r="Z39" s="430"/>
      <c r="AA39" s="430"/>
      <c r="AB39" s="430"/>
      <c r="AC39" s="430"/>
      <c r="AD39" s="430"/>
      <c r="AE39" s="430"/>
      <c r="AF39" s="430"/>
      <c r="AG39" s="430"/>
      <c r="AH39" s="430"/>
      <c r="AI39" s="430"/>
      <c r="AJ39" s="430"/>
      <c r="AK39" s="430"/>
      <c r="AL39" s="430"/>
      <c r="AM39" s="430"/>
    </row>
    <row r="40" spans="1:39" ht="15.6" customHeight="1">
      <c r="A40" s="431"/>
      <c r="B40" s="432"/>
      <c r="C40" s="432"/>
      <c r="D40" s="432"/>
      <c r="E40" s="432"/>
      <c r="F40" s="432"/>
      <c r="G40" s="432"/>
      <c r="H40" s="432"/>
      <c r="I40" s="433"/>
      <c r="J40" s="428"/>
      <c r="K40" s="429"/>
      <c r="L40" s="429"/>
      <c r="M40" s="429"/>
      <c r="N40" s="429"/>
      <c r="O40" s="430"/>
      <c r="P40" s="430"/>
      <c r="Q40" s="430"/>
      <c r="R40" s="430"/>
      <c r="S40" s="430"/>
      <c r="T40" s="430"/>
      <c r="U40" s="430"/>
      <c r="V40" s="430"/>
      <c r="W40" s="430"/>
      <c r="X40" s="430"/>
      <c r="Y40" s="430"/>
      <c r="Z40" s="430"/>
      <c r="AA40" s="430"/>
      <c r="AB40" s="430"/>
      <c r="AC40" s="430"/>
      <c r="AD40" s="430"/>
      <c r="AE40" s="430"/>
      <c r="AF40" s="430"/>
      <c r="AG40" s="430"/>
      <c r="AH40" s="430"/>
      <c r="AI40" s="430"/>
      <c r="AJ40" s="430"/>
      <c r="AK40" s="430"/>
      <c r="AL40" s="430"/>
      <c r="AM40" s="430"/>
    </row>
    <row r="41" spans="1:39" ht="15.6" customHeight="1">
      <c r="A41" s="431"/>
      <c r="B41" s="432"/>
      <c r="C41" s="432"/>
      <c r="D41" s="432"/>
      <c r="E41" s="432"/>
      <c r="F41" s="432"/>
      <c r="G41" s="432"/>
      <c r="H41" s="432"/>
      <c r="I41" s="433"/>
      <c r="J41" s="428"/>
      <c r="K41" s="429"/>
      <c r="L41" s="429"/>
      <c r="M41" s="429"/>
      <c r="N41" s="429"/>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0"/>
      <c r="AM41" s="430"/>
    </row>
    <row r="42" spans="1:39" ht="15.6" customHeight="1">
      <c r="A42" s="431"/>
      <c r="B42" s="432"/>
      <c r="C42" s="432"/>
      <c r="D42" s="432"/>
      <c r="E42" s="432"/>
      <c r="F42" s="432"/>
      <c r="G42" s="432"/>
      <c r="H42" s="432"/>
      <c r="I42" s="433"/>
      <c r="J42" s="428"/>
      <c r="K42" s="429"/>
      <c r="L42" s="429"/>
      <c r="M42" s="429"/>
      <c r="N42" s="429"/>
      <c r="O42" s="430"/>
      <c r="P42" s="430"/>
      <c r="Q42" s="430"/>
      <c r="R42" s="430"/>
      <c r="S42" s="430"/>
      <c r="T42" s="430"/>
      <c r="U42" s="430"/>
      <c r="V42" s="430"/>
      <c r="W42" s="430"/>
      <c r="X42" s="430"/>
      <c r="Y42" s="430"/>
      <c r="Z42" s="430"/>
      <c r="AA42" s="430"/>
      <c r="AB42" s="430"/>
      <c r="AC42" s="430"/>
      <c r="AD42" s="430"/>
      <c r="AE42" s="430"/>
      <c r="AF42" s="430"/>
      <c r="AG42" s="430"/>
      <c r="AH42" s="430"/>
      <c r="AI42" s="430"/>
      <c r="AJ42" s="430"/>
      <c r="AK42" s="430"/>
      <c r="AL42" s="430"/>
      <c r="AM42" s="430"/>
    </row>
    <row r="43" spans="1:39" ht="15.6" customHeight="1">
      <c r="A43" s="431"/>
      <c r="B43" s="432"/>
      <c r="C43" s="432"/>
      <c r="D43" s="432"/>
      <c r="E43" s="432"/>
      <c r="F43" s="432"/>
      <c r="G43" s="432"/>
      <c r="H43" s="432"/>
      <c r="I43" s="433"/>
      <c r="J43" s="428"/>
      <c r="K43" s="429"/>
      <c r="L43" s="429"/>
      <c r="M43" s="429"/>
      <c r="N43" s="429"/>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0"/>
      <c r="AM43" s="430"/>
    </row>
    <row r="44" spans="1:39" ht="15.6" customHeight="1" thickBot="1">
      <c r="A44" s="434"/>
      <c r="B44" s="435"/>
      <c r="C44" s="435"/>
      <c r="D44" s="435"/>
      <c r="E44" s="435"/>
      <c r="F44" s="435"/>
      <c r="G44" s="435"/>
      <c r="H44" s="435"/>
      <c r="I44" s="436"/>
      <c r="J44" s="437"/>
      <c r="K44" s="438"/>
      <c r="L44" s="438"/>
      <c r="M44" s="438"/>
      <c r="N44" s="438"/>
      <c r="O44" s="439"/>
      <c r="P44" s="439"/>
      <c r="Q44" s="439"/>
      <c r="R44" s="439"/>
      <c r="S44" s="439"/>
      <c r="T44" s="439"/>
      <c r="U44" s="439"/>
      <c r="V44" s="439"/>
      <c r="W44" s="439"/>
      <c r="X44" s="439"/>
      <c r="Y44" s="439"/>
      <c r="Z44" s="439"/>
      <c r="AA44" s="439"/>
      <c r="AB44" s="439"/>
      <c r="AC44" s="439"/>
      <c r="AD44" s="439"/>
      <c r="AE44" s="439"/>
      <c r="AF44" s="439"/>
      <c r="AG44" s="439"/>
      <c r="AH44" s="439"/>
      <c r="AI44" s="439"/>
      <c r="AJ44" s="439"/>
      <c r="AK44" s="439"/>
      <c r="AL44" s="439"/>
      <c r="AM44" s="439"/>
    </row>
    <row r="45" spans="1:39" ht="22.5" customHeight="1" thickTop="1">
      <c r="A45" s="440" t="s">
        <v>74</v>
      </c>
      <c r="B45" s="441"/>
      <c r="C45" s="441"/>
      <c r="D45" s="442"/>
      <c r="E45" s="443"/>
      <c r="F45" s="444"/>
      <c r="G45" s="444"/>
      <c r="H45" s="444"/>
      <c r="I45" s="445"/>
      <c r="J45" s="446"/>
      <c r="K45" s="447"/>
      <c r="L45" s="447"/>
      <c r="M45" s="447"/>
      <c r="N45" s="447"/>
      <c r="O45" s="448"/>
      <c r="P45" s="448"/>
      <c r="Q45" s="448"/>
      <c r="R45" s="448"/>
      <c r="S45" s="448"/>
      <c r="T45" s="448"/>
      <c r="U45" s="448"/>
      <c r="V45" s="448"/>
      <c r="W45" s="448"/>
      <c r="X45" s="448"/>
      <c r="Y45" s="448"/>
      <c r="Z45" s="448"/>
      <c r="AA45" s="448"/>
      <c r="AB45" s="448"/>
      <c r="AC45" s="448"/>
      <c r="AD45" s="448"/>
      <c r="AE45" s="448"/>
      <c r="AF45" s="448"/>
      <c r="AG45" s="448"/>
      <c r="AH45" s="448"/>
      <c r="AI45" s="448"/>
      <c r="AJ45" s="448"/>
      <c r="AK45" s="448"/>
      <c r="AL45" s="448"/>
      <c r="AM45" s="448"/>
    </row>
    <row r="46" spans="1:39" ht="4.5" customHeight="1">
      <c r="A46" s="124"/>
      <c r="B46" s="117"/>
      <c r="C46" s="147"/>
      <c r="D46" s="117"/>
      <c r="E46" s="153"/>
      <c r="F46" s="117"/>
      <c r="G46" s="117"/>
      <c r="H46" s="117"/>
      <c r="I46" s="117"/>
      <c r="J46" s="162"/>
      <c r="K46" s="162"/>
      <c r="L46" s="162"/>
      <c r="M46" s="162"/>
      <c r="N46" s="162"/>
      <c r="O46" s="170"/>
      <c r="P46" s="147"/>
      <c r="Q46" s="124"/>
      <c r="R46" s="124"/>
      <c r="S46" s="162"/>
      <c r="T46" s="160"/>
      <c r="U46" s="162"/>
      <c r="V46" s="162"/>
      <c r="W46" s="162"/>
      <c r="X46" s="162"/>
      <c r="Y46" s="117"/>
      <c r="Z46" s="117"/>
      <c r="AA46" s="117"/>
      <c r="AB46" s="117"/>
      <c r="AC46" s="147"/>
      <c r="AD46" s="162"/>
      <c r="AE46" s="162"/>
      <c r="AF46" s="162"/>
      <c r="AG46" s="162"/>
      <c r="AH46" s="162"/>
      <c r="AI46" s="178"/>
      <c r="AJ46" s="178"/>
      <c r="AK46" s="178"/>
      <c r="AL46" s="178"/>
      <c r="AM46" s="162"/>
    </row>
    <row r="47" spans="1:39" ht="18.75" customHeight="1">
      <c r="A47" s="125" t="s">
        <v>201</v>
      </c>
      <c r="B47" s="135"/>
      <c r="C47" s="148"/>
      <c r="D47" s="135"/>
      <c r="E47" s="154"/>
      <c r="F47" s="135"/>
      <c r="G47" s="135"/>
      <c r="H47" s="135"/>
      <c r="I47" s="135"/>
      <c r="J47" s="163"/>
      <c r="K47" s="163"/>
      <c r="L47" s="163"/>
      <c r="M47" s="163"/>
      <c r="N47" s="163"/>
      <c r="O47" s="171"/>
      <c r="P47" s="148"/>
      <c r="Q47" s="172"/>
      <c r="R47" s="172"/>
      <c r="S47" s="163"/>
      <c r="T47" s="161"/>
      <c r="U47" s="163"/>
      <c r="V47" s="163"/>
      <c r="W47" s="409" t="s">
        <v>5</v>
      </c>
      <c r="X47" s="410"/>
      <c r="Y47" s="410"/>
      <c r="Z47" s="411"/>
      <c r="AA47" s="412" t="str">
        <f>IF($L$5="","",VLOOKUP($L$5,基準単価!$D$7:$H$35,5,0))</f>
        <v/>
      </c>
      <c r="AB47" s="413"/>
      <c r="AC47" s="413"/>
      <c r="AD47" s="410" t="s">
        <v>0</v>
      </c>
      <c r="AE47" s="411"/>
      <c r="AF47" s="409" t="s">
        <v>50</v>
      </c>
      <c r="AG47" s="410"/>
      <c r="AH47" s="411"/>
      <c r="AI47" s="414">
        <f>ROUNDDOWN($J$67/1000,0)</f>
        <v>0</v>
      </c>
      <c r="AJ47" s="415"/>
      <c r="AK47" s="415"/>
      <c r="AL47" s="410" t="s">
        <v>0</v>
      </c>
      <c r="AM47" s="411"/>
    </row>
    <row r="48" spans="1:39" ht="18.75" customHeight="1">
      <c r="A48" s="119" t="s">
        <v>44</v>
      </c>
      <c r="B48" s="136"/>
      <c r="C48" s="146"/>
      <c r="D48" s="146"/>
      <c r="E48" s="146"/>
      <c r="F48" s="146"/>
      <c r="G48" s="146"/>
      <c r="H48" s="416"/>
      <c r="I48" s="417"/>
      <c r="J48" s="418"/>
      <c r="K48" s="419" t="s">
        <v>67</v>
      </c>
      <c r="L48" s="420"/>
      <c r="M48" s="420"/>
      <c r="N48" s="420"/>
      <c r="O48" s="420"/>
      <c r="P48" s="420"/>
      <c r="Q48" s="420"/>
      <c r="R48" s="420"/>
      <c r="S48" s="420"/>
      <c r="T48" s="420"/>
      <c r="U48" s="420"/>
      <c r="V48" s="420"/>
      <c r="W48" s="420"/>
      <c r="X48" s="420"/>
      <c r="Y48" s="420"/>
      <c r="Z48" s="420"/>
      <c r="AA48" s="420"/>
      <c r="AB48" s="420"/>
      <c r="AC48" s="420"/>
      <c r="AD48" s="420"/>
      <c r="AE48" s="420"/>
      <c r="AF48" s="176" t="s">
        <v>198</v>
      </c>
      <c r="AG48" s="177"/>
      <c r="AH48" s="177"/>
      <c r="AI48" s="146"/>
      <c r="AJ48" s="146"/>
      <c r="AK48" s="145"/>
      <c r="AL48" s="146"/>
      <c r="AM48" s="184"/>
    </row>
    <row r="49" spans="1:39" ht="13.5" customHeight="1">
      <c r="A49" s="120"/>
      <c r="B49" s="114"/>
      <c r="C49" s="463" t="s">
        <v>292</v>
      </c>
      <c r="D49" s="463"/>
      <c r="E49" s="463"/>
      <c r="F49" s="463"/>
      <c r="G49" s="463"/>
      <c r="H49" s="463"/>
      <c r="I49" s="463"/>
      <c r="J49" s="463"/>
      <c r="K49" s="463"/>
      <c r="L49" s="463"/>
      <c r="M49" s="463"/>
      <c r="N49" s="463"/>
      <c r="O49" s="463"/>
      <c r="P49" s="463"/>
      <c r="Q49" s="463"/>
      <c r="R49" s="463"/>
      <c r="S49" s="463"/>
      <c r="T49" s="463"/>
      <c r="U49" s="463"/>
      <c r="V49" s="463"/>
      <c r="W49" s="463"/>
      <c r="X49" s="463"/>
      <c r="Y49" s="463"/>
      <c r="Z49" s="463"/>
      <c r="AA49" s="463"/>
      <c r="AB49" s="463"/>
      <c r="AC49" s="463"/>
      <c r="AD49" s="463"/>
      <c r="AE49" s="463"/>
      <c r="AF49" s="463"/>
      <c r="AG49" s="463"/>
      <c r="AH49" s="463"/>
      <c r="AI49" s="463"/>
      <c r="AJ49" s="463"/>
      <c r="AK49" s="463"/>
      <c r="AL49" s="463"/>
      <c r="AM49" s="478"/>
    </row>
    <row r="50" spans="1:39" ht="13.5" customHeight="1">
      <c r="A50" s="120"/>
      <c r="B50" s="114"/>
      <c r="C50" s="479"/>
      <c r="D50" s="479"/>
      <c r="E50" s="479"/>
      <c r="F50" s="479"/>
      <c r="G50" s="479"/>
      <c r="H50" s="479"/>
      <c r="I50" s="479"/>
      <c r="J50" s="479"/>
      <c r="K50" s="479"/>
      <c r="L50" s="479"/>
      <c r="M50" s="479"/>
      <c r="N50" s="479"/>
      <c r="O50" s="479"/>
      <c r="P50" s="479"/>
      <c r="Q50" s="479"/>
      <c r="R50" s="479"/>
      <c r="S50" s="479"/>
      <c r="T50" s="479"/>
      <c r="U50" s="479"/>
      <c r="V50" s="479"/>
      <c r="W50" s="479"/>
      <c r="X50" s="479"/>
      <c r="Y50" s="479"/>
      <c r="Z50" s="479"/>
      <c r="AA50" s="479"/>
      <c r="AB50" s="479"/>
      <c r="AC50" s="479"/>
      <c r="AD50" s="479"/>
      <c r="AE50" s="479"/>
      <c r="AF50" s="479"/>
      <c r="AG50" s="479"/>
      <c r="AH50" s="479"/>
      <c r="AI50" s="479"/>
      <c r="AJ50" s="479"/>
      <c r="AK50" s="479"/>
      <c r="AL50" s="479"/>
      <c r="AM50" s="480"/>
    </row>
    <row r="51" spans="1:39" ht="13.5" customHeight="1">
      <c r="A51" s="122"/>
      <c r="B51" s="137"/>
      <c r="C51" s="481"/>
      <c r="D51" s="481"/>
      <c r="E51" s="481"/>
      <c r="F51" s="481"/>
      <c r="G51" s="481"/>
      <c r="H51" s="481"/>
      <c r="I51" s="481"/>
      <c r="J51" s="481"/>
      <c r="K51" s="481"/>
      <c r="L51" s="481"/>
      <c r="M51" s="481"/>
      <c r="N51" s="481"/>
      <c r="O51" s="481"/>
      <c r="P51" s="481"/>
      <c r="Q51" s="481"/>
      <c r="R51" s="481"/>
      <c r="S51" s="481"/>
      <c r="T51" s="481"/>
      <c r="U51" s="481"/>
      <c r="V51" s="481"/>
      <c r="W51" s="481"/>
      <c r="X51" s="481"/>
      <c r="Y51" s="481"/>
      <c r="Z51" s="481"/>
      <c r="AA51" s="481"/>
      <c r="AB51" s="481"/>
      <c r="AC51" s="481"/>
      <c r="AD51" s="481"/>
      <c r="AE51" s="481"/>
      <c r="AF51" s="481"/>
      <c r="AG51" s="481"/>
      <c r="AH51" s="481"/>
      <c r="AI51" s="481"/>
      <c r="AJ51" s="481"/>
      <c r="AK51" s="481"/>
      <c r="AL51" s="481"/>
      <c r="AM51" s="482"/>
    </row>
    <row r="52" spans="1:39" ht="2.25" customHeight="1">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row>
    <row r="53" spans="1:39" ht="18" customHeight="1">
      <c r="A53" s="123" t="s">
        <v>196</v>
      </c>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row>
    <row r="54" spans="1:39" ht="18" customHeight="1">
      <c r="A54" s="421" t="s">
        <v>49</v>
      </c>
      <c r="B54" s="422"/>
      <c r="C54" s="422"/>
      <c r="D54" s="422"/>
      <c r="E54" s="422"/>
      <c r="F54" s="422"/>
      <c r="G54" s="422"/>
      <c r="H54" s="422"/>
      <c r="I54" s="423"/>
      <c r="J54" s="421" t="s">
        <v>13</v>
      </c>
      <c r="K54" s="422"/>
      <c r="L54" s="422"/>
      <c r="M54" s="422"/>
      <c r="N54" s="422"/>
      <c r="O54" s="424" t="s">
        <v>25</v>
      </c>
      <c r="P54" s="424"/>
      <c r="Q54" s="424"/>
      <c r="R54" s="424"/>
      <c r="S54" s="424"/>
      <c r="T54" s="424"/>
      <c r="U54" s="424"/>
      <c r="V54" s="424"/>
      <c r="W54" s="424"/>
      <c r="X54" s="424"/>
      <c r="Y54" s="424"/>
      <c r="Z54" s="424"/>
      <c r="AA54" s="424"/>
      <c r="AB54" s="424"/>
      <c r="AC54" s="424"/>
      <c r="AD54" s="424"/>
      <c r="AE54" s="424"/>
      <c r="AF54" s="424"/>
      <c r="AG54" s="424"/>
      <c r="AH54" s="424"/>
      <c r="AI54" s="424"/>
      <c r="AJ54" s="424"/>
      <c r="AK54" s="424"/>
      <c r="AL54" s="424"/>
      <c r="AM54" s="424"/>
    </row>
    <row r="55" spans="1:39" ht="15.6" customHeight="1">
      <c r="A55" s="425"/>
      <c r="B55" s="426"/>
      <c r="C55" s="426"/>
      <c r="D55" s="426"/>
      <c r="E55" s="426"/>
      <c r="F55" s="426"/>
      <c r="G55" s="426"/>
      <c r="H55" s="426"/>
      <c r="I55" s="427"/>
      <c r="J55" s="428"/>
      <c r="K55" s="429"/>
      <c r="L55" s="429"/>
      <c r="M55" s="429"/>
      <c r="N55" s="429"/>
      <c r="O55" s="430"/>
      <c r="P55" s="430"/>
      <c r="Q55" s="430"/>
      <c r="R55" s="430"/>
      <c r="S55" s="430"/>
      <c r="T55" s="430"/>
      <c r="U55" s="430"/>
      <c r="V55" s="430"/>
      <c r="W55" s="430"/>
      <c r="X55" s="430"/>
      <c r="Y55" s="430"/>
      <c r="Z55" s="430"/>
      <c r="AA55" s="430"/>
      <c r="AB55" s="430"/>
      <c r="AC55" s="430"/>
      <c r="AD55" s="430"/>
      <c r="AE55" s="430"/>
      <c r="AF55" s="430"/>
      <c r="AG55" s="430"/>
      <c r="AH55" s="430"/>
      <c r="AI55" s="430"/>
      <c r="AJ55" s="430"/>
      <c r="AK55" s="430"/>
      <c r="AL55" s="430"/>
      <c r="AM55" s="430"/>
    </row>
    <row r="56" spans="1:39" ht="15.6" customHeight="1">
      <c r="A56" s="431"/>
      <c r="B56" s="432"/>
      <c r="C56" s="432"/>
      <c r="D56" s="432"/>
      <c r="E56" s="432"/>
      <c r="F56" s="432"/>
      <c r="G56" s="432"/>
      <c r="H56" s="432"/>
      <c r="I56" s="433"/>
      <c r="J56" s="428"/>
      <c r="K56" s="429"/>
      <c r="L56" s="429"/>
      <c r="M56" s="429"/>
      <c r="N56" s="429"/>
      <c r="O56" s="430"/>
      <c r="P56" s="430"/>
      <c r="Q56" s="430"/>
      <c r="R56" s="430"/>
      <c r="S56" s="430"/>
      <c r="T56" s="430"/>
      <c r="U56" s="430"/>
      <c r="V56" s="430"/>
      <c r="W56" s="430"/>
      <c r="X56" s="430"/>
      <c r="Y56" s="430"/>
      <c r="Z56" s="430"/>
      <c r="AA56" s="430"/>
      <c r="AB56" s="430"/>
      <c r="AC56" s="430"/>
      <c r="AD56" s="430"/>
      <c r="AE56" s="430"/>
      <c r="AF56" s="430"/>
      <c r="AG56" s="430"/>
      <c r="AH56" s="430"/>
      <c r="AI56" s="430"/>
      <c r="AJ56" s="430"/>
      <c r="AK56" s="430"/>
      <c r="AL56" s="430"/>
      <c r="AM56" s="430"/>
    </row>
    <row r="57" spans="1:39" ht="15.6" customHeight="1">
      <c r="A57" s="431"/>
      <c r="B57" s="432"/>
      <c r="C57" s="432"/>
      <c r="D57" s="432"/>
      <c r="E57" s="432"/>
      <c r="F57" s="432"/>
      <c r="G57" s="432"/>
      <c r="H57" s="432"/>
      <c r="I57" s="433"/>
      <c r="J57" s="428"/>
      <c r="K57" s="429"/>
      <c r="L57" s="429"/>
      <c r="M57" s="429"/>
      <c r="N57" s="429"/>
      <c r="O57" s="430"/>
      <c r="P57" s="430"/>
      <c r="Q57" s="430"/>
      <c r="R57" s="430"/>
      <c r="S57" s="430"/>
      <c r="T57" s="430"/>
      <c r="U57" s="430"/>
      <c r="V57" s="430"/>
      <c r="W57" s="430"/>
      <c r="X57" s="430"/>
      <c r="Y57" s="430"/>
      <c r="Z57" s="430"/>
      <c r="AA57" s="430"/>
      <c r="AB57" s="430"/>
      <c r="AC57" s="430"/>
      <c r="AD57" s="430"/>
      <c r="AE57" s="430"/>
      <c r="AF57" s="430"/>
      <c r="AG57" s="430"/>
      <c r="AH57" s="430"/>
      <c r="AI57" s="430"/>
      <c r="AJ57" s="430"/>
      <c r="AK57" s="430"/>
      <c r="AL57" s="430"/>
      <c r="AM57" s="430"/>
    </row>
    <row r="58" spans="1:39" ht="15.6" customHeight="1">
      <c r="A58" s="431"/>
      <c r="B58" s="432"/>
      <c r="C58" s="432"/>
      <c r="D58" s="432"/>
      <c r="E58" s="432"/>
      <c r="F58" s="432"/>
      <c r="G58" s="432"/>
      <c r="H58" s="432"/>
      <c r="I58" s="433"/>
      <c r="J58" s="428"/>
      <c r="K58" s="429"/>
      <c r="L58" s="429"/>
      <c r="M58" s="429"/>
      <c r="N58" s="429"/>
      <c r="O58" s="430"/>
      <c r="P58" s="430"/>
      <c r="Q58" s="430"/>
      <c r="R58" s="430"/>
      <c r="S58" s="430"/>
      <c r="T58" s="430"/>
      <c r="U58" s="430"/>
      <c r="V58" s="430"/>
      <c r="W58" s="430"/>
      <c r="X58" s="430"/>
      <c r="Y58" s="430"/>
      <c r="Z58" s="430"/>
      <c r="AA58" s="430"/>
      <c r="AB58" s="430"/>
      <c r="AC58" s="430"/>
      <c r="AD58" s="430"/>
      <c r="AE58" s="430"/>
      <c r="AF58" s="430"/>
      <c r="AG58" s="430"/>
      <c r="AH58" s="430"/>
      <c r="AI58" s="430"/>
      <c r="AJ58" s="430"/>
      <c r="AK58" s="430"/>
      <c r="AL58" s="430"/>
      <c r="AM58" s="430"/>
    </row>
    <row r="59" spans="1:39" ht="15.6" customHeight="1">
      <c r="A59" s="431"/>
      <c r="B59" s="432"/>
      <c r="C59" s="432"/>
      <c r="D59" s="432"/>
      <c r="E59" s="432"/>
      <c r="F59" s="432"/>
      <c r="G59" s="432"/>
      <c r="H59" s="432"/>
      <c r="I59" s="433"/>
      <c r="J59" s="428"/>
      <c r="K59" s="429"/>
      <c r="L59" s="429"/>
      <c r="M59" s="429"/>
      <c r="N59" s="429"/>
      <c r="O59" s="430"/>
      <c r="P59" s="430"/>
      <c r="Q59" s="430"/>
      <c r="R59" s="430"/>
      <c r="S59" s="430"/>
      <c r="T59" s="430"/>
      <c r="U59" s="430"/>
      <c r="V59" s="430"/>
      <c r="W59" s="430"/>
      <c r="X59" s="430"/>
      <c r="Y59" s="430"/>
      <c r="Z59" s="430"/>
      <c r="AA59" s="430"/>
      <c r="AB59" s="430"/>
      <c r="AC59" s="430"/>
      <c r="AD59" s="430"/>
      <c r="AE59" s="430"/>
      <c r="AF59" s="430"/>
      <c r="AG59" s="430"/>
      <c r="AH59" s="430"/>
      <c r="AI59" s="430"/>
      <c r="AJ59" s="430"/>
      <c r="AK59" s="430"/>
      <c r="AL59" s="430"/>
      <c r="AM59" s="430"/>
    </row>
    <row r="60" spans="1:39" ht="15.6" customHeight="1">
      <c r="A60" s="431"/>
      <c r="B60" s="432"/>
      <c r="C60" s="432"/>
      <c r="D60" s="432"/>
      <c r="E60" s="432"/>
      <c r="F60" s="432"/>
      <c r="G60" s="432"/>
      <c r="H60" s="432"/>
      <c r="I60" s="433"/>
      <c r="J60" s="428"/>
      <c r="K60" s="429"/>
      <c r="L60" s="429"/>
      <c r="M60" s="429"/>
      <c r="N60" s="429"/>
      <c r="O60" s="430"/>
      <c r="P60" s="430"/>
      <c r="Q60" s="430"/>
      <c r="R60" s="430"/>
      <c r="S60" s="430"/>
      <c r="T60" s="430"/>
      <c r="U60" s="430"/>
      <c r="V60" s="430"/>
      <c r="W60" s="430"/>
      <c r="X60" s="430"/>
      <c r="Y60" s="430"/>
      <c r="Z60" s="430"/>
      <c r="AA60" s="430"/>
      <c r="AB60" s="430"/>
      <c r="AC60" s="430"/>
      <c r="AD60" s="430"/>
      <c r="AE60" s="430"/>
      <c r="AF60" s="430"/>
      <c r="AG60" s="430"/>
      <c r="AH60" s="430"/>
      <c r="AI60" s="430"/>
      <c r="AJ60" s="430"/>
      <c r="AK60" s="430"/>
      <c r="AL60" s="430"/>
      <c r="AM60" s="430"/>
    </row>
    <row r="61" spans="1:39" ht="15.6" customHeight="1">
      <c r="A61" s="431"/>
      <c r="B61" s="432"/>
      <c r="C61" s="432"/>
      <c r="D61" s="432"/>
      <c r="E61" s="432"/>
      <c r="F61" s="432"/>
      <c r="G61" s="432"/>
      <c r="H61" s="432"/>
      <c r="I61" s="433"/>
      <c r="J61" s="428"/>
      <c r="K61" s="429"/>
      <c r="L61" s="429"/>
      <c r="M61" s="429"/>
      <c r="N61" s="429"/>
      <c r="O61" s="430"/>
      <c r="P61" s="430"/>
      <c r="Q61" s="430"/>
      <c r="R61" s="430"/>
      <c r="S61" s="430"/>
      <c r="T61" s="430"/>
      <c r="U61" s="430"/>
      <c r="V61" s="430"/>
      <c r="W61" s="430"/>
      <c r="X61" s="430"/>
      <c r="Y61" s="430"/>
      <c r="Z61" s="430"/>
      <c r="AA61" s="430"/>
      <c r="AB61" s="430"/>
      <c r="AC61" s="430"/>
      <c r="AD61" s="430"/>
      <c r="AE61" s="430"/>
      <c r="AF61" s="430"/>
      <c r="AG61" s="430"/>
      <c r="AH61" s="430"/>
      <c r="AI61" s="430"/>
      <c r="AJ61" s="430"/>
      <c r="AK61" s="430"/>
      <c r="AL61" s="430"/>
      <c r="AM61" s="430"/>
    </row>
    <row r="62" spans="1:39" ht="15.6" customHeight="1">
      <c r="A62" s="431"/>
      <c r="B62" s="432"/>
      <c r="C62" s="432"/>
      <c r="D62" s="432"/>
      <c r="E62" s="432"/>
      <c r="F62" s="432"/>
      <c r="G62" s="432"/>
      <c r="H62" s="432"/>
      <c r="I62" s="433"/>
      <c r="J62" s="428"/>
      <c r="K62" s="429"/>
      <c r="L62" s="429"/>
      <c r="M62" s="429"/>
      <c r="N62" s="429"/>
      <c r="O62" s="430"/>
      <c r="P62" s="430"/>
      <c r="Q62" s="430"/>
      <c r="R62" s="430"/>
      <c r="S62" s="430"/>
      <c r="T62" s="430"/>
      <c r="U62" s="430"/>
      <c r="V62" s="430"/>
      <c r="W62" s="430"/>
      <c r="X62" s="430"/>
      <c r="Y62" s="430"/>
      <c r="Z62" s="430"/>
      <c r="AA62" s="430"/>
      <c r="AB62" s="430"/>
      <c r="AC62" s="430"/>
      <c r="AD62" s="430"/>
      <c r="AE62" s="430"/>
      <c r="AF62" s="430"/>
      <c r="AG62" s="430"/>
      <c r="AH62" s="430"/>
      <c r="AI62" s="430"/>
      <c r="AJ62" s="430"/>
      <c r="AK62" s="430"/>
      <c r="AL62" s="430"/>
      <c r="AM62" s="430"/>
    </row>
    <row r="63" spans="1:39" ht="15.6" customHeight="1">
      <c r="A63" s="431"/>
      <c r="B63" s="432"/>
      <c r="C63" s="432"/>
      <c r="D63" s="432"/>
      <c r="E63" s="432"/>
      <c r="F63" s="432"/>
      <c r="G63" s="432"/>
      <c r="H63" s="432"/>
      <c r="I63" s="433"/>
      <c r="J63" s="428"/>
      <c r="K63" s="429"/>
      <c r="L63" s="429"/>
      <c r="M63" s="429"/>
      <c r="N63" s="429"/>
      <c r="O63" s="430"/>
      <c r="P63" s="430"/>
      <c r="Q63" s="430"/>
      <c r="R63" s="430"/>
      <c r="S63" s="430"/>
      <c r="T63" s="430"/>
      <c r="U63" s="430"/>
      <c r="V63" s="430"/>
      <c r="W63" s="430"/>
      <c r="X63" s="430"/>
      <c r="Y63" s="430"/>
      <c r="Z63" s="430"/>
      <c r="AA63" s="430"/>
      <c r="AB63" s="430"/>
      <c r="AC63" s="430"/>
      <c r="AD63" s="430"/>
      <c r="AE63" s="430"/>
      <c r="AF63" s="430"/>
      <c r="AG63" s="430"/>
      <c r="AH63" s="430"/>
      <c r="AI63" s="430"/>
      <c r="AJ63" s="430"/>
      <c r="AK63" s="430"/>
      <c r="AL63" s="430"/>
      <c r="AM63" s="430"/>
    </row>
    <row r="64" spans="1:39" ht="15.6" customHeight="1">
      <c r="A64" s="431"/>
      <c r="B64" s="432"/>
      <c r="C64" s="432"/>
      <c r="D64" s="432"/>
      <c r="E64" s="432"/>
      <c r="F64" s="432"/>
      <c r="G64" s="432"/>
      <c r="H64" s="432"/>
      <c r="I64" s="433"/>
      <c r="J64" s="428"/>
      <c r="K64" s="429"/>
      <c r="L64" s="429"/>
      <c r="M64" s="429"/>
      <c r="N64" s="429"/>
      <c r="O64" s="430"/>
      <c r="P64" s="430"/>
      <c r="Q64" s="430"/>
      <c r="R64" s="430"/>
      <c r="S64" s="430"/>
      <c r="T64" s="430"/>
      <c r="U64" s="430"/>
      <c r="V64" s="430"/>
      <c r="W64" s="430"/>
      <c r="X64" s="430"/>
      <c r="Y64" s="430"/>
      <c r="Z64" s="430"/>
      <c r="AA64" s="430"/>
      <c r="AB64" s="430"/>
      <c r="AC64" s="430"/>
      <c r="AD64" s="430"/>
      <c r="AE64" s="430"/>
      <c r="AF64" s="430"/>
      <c r="AG64" s="430"/>
      <c r="AH64" s="430"/>
      <c r="AI64" s="430"/>
      <c r="AJ64" s="430"/>
      <c r="AK64" s="430"/>
      <c r="AL64" s="430"/>
      <c r="AM64" s="430"/>
    </row>
    <row r="65" spans="1:39" ht="15.6" customHeight="1">
      <c r="A65" s="431"/>
      <c r="B65" s="432"/>
      <c r="C65" s="432"/>
      <c r="D65" s="432"/>
      <c r="E65" s="432"/>
      <c r="F65" s="432"/>
      <c r="G65" s="432"/>
      <c r="H65" s="432"/>
      <c r="I65" s="433"/>
      <c r="J65" s="428"/>
      <c r="K65" s="429"/>
      <c r="L65" s="429"/>
      <c r="M65" s="429"/>
      <c r="N65" s="429"/>
      <c r="O65" s="430"/>
      <c r="P65" s="430"/>
      <c r="Q65" s="430"/>
      <c r="R65" s="430"/>
      <c r="S65" s="430"/>
      <c r="T65" s="430"/>
      <c r="U65" s="430"/>
      <c r="V65" s="430"/>
      <c r="W65" s="430"/>
      <c r="X65" s="430"/>
      <c r="Y65" s="430"/>
      <c r="Z65" s="430"/>
      <c r="AA65" s="430"/>
      <c r="AB65" s="430"/>
      <c r="AC65" s="430"/>
      <c r="AD65" s="430"/>
      <c r="AE65" s="430"/>
      <c r="AF65" s="430"/>
      <c r="AG65" s="430"/>
      <c r="AH65" s="430"/>
      <c r="AI65" s="430"/>
      <c r="AJ65" s="430"/>
      <c r="AK65" s="430"/>
      <c r="AL65" s="430"/>
      <c r="AM65" s="430"/>
    </row>
    <row r="66" spans="1:39" ht="15.6" customHeight="1" thickBot="1">
      <c r="A66" s="431"/>
      <c r="B66" s="432"/>
      <c r="C66" s="432"/>
      <c r="D66" s="432"/>
      <c r="E66" s="432"/>
      <c r="F66" s="432"/>
      <c r="G66" s="432"/>
      <c r="H66" s="432"/>
      <c r="I66" s="433"/>
      <c r="J66" s="428"/>
      <c r="K66" s="429"/>
      <c r="L66" s="429"/>
      <c r="M66" s="429"/>
      <c r="N66" s="429"/>
      <c r="O66" s="430"/>
      <c r="P66" s="430"/>
      <c r="Q66" s="430"/>
      <c r="R66" s="430"/>
      <c r="S66" s="430"/>
      <c r="T66" s="430"/>
      <c r="U66" s="430"/>
      <c r="V66" s="430"/>
      <c r="W66" s="430"/>
      <c r="X66" s="430"/>
      <c r="Y66" s="430"/>
      <c r="Z66" s="430"/>
      <c r="AA66" s="430"/>
      <c r="AB66" s="430"/>
      <c r="AC66" s="430"/>
      <c r="AD66" s="430"/>
      <c r="AE66" s="430"/>
      <c r="AF66" s="430"/>
      <c r="AG66" s="430"/>
      <c r="AH66" s="430"/>
      <c r="AI66" s="430"/>
      <c r="AJ66" s="430"/>
      <c r="AK66" s="430"/>
      <c r="AL66" s="430"/>
      <c r="AM66" s="430"/>
    </row>
    <row r="67" spans="1:39" ht="22.5" customHeight="1" thickTop="1">
      <c r="A67" s="449" t="s">
        <v>33</v>
      </c>
      <c r="B67" s="450"/>
      <c r="C67" s="450"/>
      <c r="D67" s="451"/>
      <c r="E67" s="452"/>
      <c r="F67" s="453"/>
      <c r="G67" s="453"/>
      <c r="H67" s="453"/>
      <c r="I67" s="454"/>
      <c r="J67" s="455"/>
      <c r="K67" s="456"/>
      <c r="L67" s="456"/>
      <c r="M67" s="456"/>
      <c r="N67" s="457"/>
      <c r="O67" s="458"/>
      <c r="P67" s="459"/>
      <c r="Q67" s="459"/>
      <c r="R67" s="459"/>
      <c r="S67" s="459"/>
      <c r="T67" s="459"/>
      <c r="U67" s="459"/>
      <c r="V67" s="459"/>
      <c r="W67" s="459"/>
      <c r="X67" s="459"/>
      <c r="Y67" s="459"/>
      <c r="Z67" s="459"/>
      <c r="AA67" s="459"/>
      <c r="AB67" s="459"/>
      <c r="AC67" s="459"/>
      <c r="AD67" s="459"/>
      <c r="AE67" s="459"/>
      <c r="AF67" s="459"/>
      <c r="AG67" s="459"/>
      <c r="AH67" s="459"/>
      <c r="AI67" s="459"/>
      <c r="AJ67" s="459"/>
      <c r="AK67" s="459"/>
      <c r="AL67" s="459"/>
      <c r="AM67" s="460"/>
    </row>
    <row r="68" spans="1:39" ht="10.5" customHeight="1" thickBot="1">
      <c r="A68" s="127"/>
      <c r="B68" s="127"/>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79"/>
      <c r="AL68" s="179"/>
      <c r="AM68" s="179"/>
    </row>
    <row r="69" spans="1:39" ht="11.45" customHeight="1">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row>
    <row r="70" spans="1:39" s="115" customFormat="1" ht="11.45" customHeight="1">
      <c r="A70" s="115" t="s">
        <v>199</v>
      </c>
      <c r="B70" s="139"/>
      <c r="C70" s="139"/>
      <c r="D70" s="139"/>
    </row>
    <row r="71" spans="1:39" s="115" customFormat="1" ht="11.45" customHeight="1">
      <c r="A71" s="461" t="s">
        <v>203</v>
      </c>
      <c r="B71" s="461"/>
      <c r="C71" s="461"/>
      <c r="D71" s="461"/>
      <c r="E71" s="461"/>
      <c r="F71" s="461"/>
      <c r="G71" s="461"/>
      <c r="H71" s="461"/>
      <c r="I71" s="461"/>
      <c r="J71" s="461"/>
      <c r="K71" s="461"/>
      <c r="L71" s="461"/>
      <c r="M71" s="461"/>
      <c r="N71" s="461"/>
      <c r="O71" s="461"/>
      <c r="P71" s="461"/>
      <c r="Q71" s="461"/>
      <c r="R71" s="461"/>
      <c r="S71" s="461"/>
      <c r="T71" s="461"/>
      <c r="U71" s="461"/>
      <c r="V71" s="461"/>
      <c r="W71" s="461"/>
      <c r="X71" s="461"/>
      <c r="Y71" s="461"/>
      <c r="Z71" s="461"/>
      <c r="AA71" s="461"/>
      <c r="AB71" s="461"/>
      <c r="AC71" s="461"/>
      <c r="AD71" s="461"/>
      <c r="AE71" s="461"/>
      <c r="AF71" s="461"/>
      <c r="AG71" s="461"/>
      <c r="AH71" s="461"/>
      <c r="AI71" s="461"/>
      <c r="AJ71" s="461"/>
      <c r="AK71" s="461"/>
      <c r="AL71" s="461"/>
    </row>
    <row r="72" spans="1:39" s="115" customFormat="1" ht="11.45" customHeight="1">
      <c r="A72" s="462" t="s">
        <v>176</v>
      </c>
      <c r="B72" s="463"/>
      <c r="C72" s="463"/>
      <c r="D72" s="463"/>
      <c r="E72" s="463"/>
      <c r="F72" s="463"/>
      <c r="G72" s="463"/>
      <c r="H72" s="463"/>
      <c r="I72" s="463"/>
      <c r="J72" s="463"/>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80"/>
    </row>
    <row r="73" spans="1:39" ht="11.45" customHeight="1">
      <c r="A73" s="483" t="s">
        <v>237</v>
      </c>
      <c r="B73" s="483"/>
      <c r="C73" s="483"/>
      <c r="D73" s="483"/>
      <c r="E73" s="483"/>
      <c r="F73" s="483"/>
      <c r="G73" s="483"/>
      <c r="H73" s="483"/>
      <c r="I73" s="483"/>
      <c r="J73" s="483"/>
      <c r="K73" s="483"/>
      <c r="L73" s="483"/>
      <c r="M73" s="483"/>
      <c r="N73" s="483"/>
      <c r="O73" s="483"/>
      <c r="P73" s="483"/>
      <c r="Q73" s="483"/>
      <c r="R73" s="483"/>
      <c r="S73" s="483"/>
      <c r="T73" s="483"/>
      <c r="U73" s="483"/>
      <c r="V73" s="483"/>
      <c r="W73" s="483"/>
      <c r="X73" s="483"/>
      <c r="Y73" s="483"/>
      <c r="Z73" s="483"/>
      <c r="AA73" s="483"/>
      <c r="AB73" s="483"/>
      <c r="AC73" s="483"/>
      <c r="AD73" s="483"/>
      <c r="AE73" s="483"/>
      <c r="AF73" s="483"/>
      <c r="AG73" s="483"/>
      <c r="AH73" s="483"/>
      <c r="AI73" s="483"/>
      <c r="AJ73" s="483"/>
      <c r="AK73" s="483"/>
      <c r="AL73" s="483"/>
      <c r="AM73" s="174"/>
    </row>
    <row r="74" spans="1:39" ht="11.45" customHeight="1">
      <c r="A74" s="483"/>
      <c r="B74" s="483"/>
      <c r="C74" s="483"/>
      <c r="D74" s="483"/>
      <c r="E74" s="483"/>
      <c r="F74" s="483"/>
      <c r="G74" s="483"/>
      <c r="H74" s="483"/>
      <c r="I74" s="483"/>
      <c r="J74" s="483"/>
      <c r="K74" s="483"/>
      <c r="L74" s="483"/>
      <c r="M74" s="483"/>
      <c r="N74" s="483"/>
      <c r="O74" s="483"/>
      <c r="P74" s="483"/>
      <c r="Q74" s="483"/>
      <c r="R74" s="483"/>
      <c r="S74" s="483"/>
      <c r="T74" s="483"/>
      <c r="U74" s="483"/>
      <c r="V74" s="483"/>
      <c r="W74" s="483"/>
      <c r="X74" s="483"/>
      <c r="Y74" s="483"/>
      <c r="Z74" s="483"/>
      <c r="AA74" s="483"/>
      <c r="AB74" s="483"/>
      <c r="AC74" s="483"/>
      <c r="AD74" s="483"/>
      <c r="AE74" s="483"/>
      <c r="AF74" s="483"/>
      <c r="AG74" s="483"/>
      <c r="AH74" s="483"/>
      <c r="AI74" s="483"/>
      <c r="AJ74" s="483"/>
      <c r="AK74" s="483"/>
      <c r="AL74" s="483"/>
      <c r="AM74" s="174"/>
    </row>
    <row r="75" spans="1:39" ht="11.45" customHeight="1">
      <c r="A75" s="483"/>
      <c r="B75" s="483"/>
      <c r="C75" s="483"/>
      <c r="D75" s="483"/>
      <c r="E75" s="483"/>
      <c r="F75" s="483"/>
      <c r="G75" s="483"/>
      <c r="H75" s="483"/>
      <c r="I75" s="483"/>
      <c r="J75" s="483"/>
      <c r="K75" s="483"/>
      <c r="L75" s="483"/>
      <c r="M75" s="483"/>
      <c r="N75" s="483"/>
      <c r="O75" s="483"/>
      <c r="P75" s="483"/>
      <c r="Q75" s="483"/>
      <c r="R75" s="483"/>
      <c r="S75" s="483"/>
      <c r="T75" s="483"/>
      <c r="U75" s="483"/>
      <c r="V75" s="483"/>
      <c r="W75" s="483"/>
      <c r="X75" s="483"/>
      <c r="Y75" s="483"/>
      <c r="Z75" s="483"/>
      <c r="AA75" s="483"/>
      <c r="AB75" s="483"/>
      <c r="AC75" s="483"/>
      <c r="AD75" s="483"/>
      <c r="AE75" s="483"/>
      <c r="AF75" s="483"/>
      <c r="AG75" s="483"/>
      <c r="AH75" s="483"/>
      <c r="AI75" s="483"/>
      <c r="AJ75" s="483"/>
      <c r="AK75" s="483"/>
      <c r="AL75" s="483"/>
      <c r="AM75" s="174"/>
    </row>
    <row r="76" spans="1:39" ht="11.45" customHeight="1">
      <c r="A76" s="483"/>
      <c r="B76" s="483"/>
      <c r="C76" s="483"/>
      <c r="D76" s="483"/>
      <c r="E76" s="483"/>
      <c r="F76" s="483"/>
      <c r="G76" s="483"/>
      <c r="H76" s="483"/>
      <c r="I76" s="483"/>
      <c r="J76" s="483"/>
      <c r="K76" s="483"/>
      <c r="L76" s="483"/>
      <c r="M76" s="483"/>
      <c r="N76" s="483"/>
      <c r="O76" s="483"/>
      <c r="P76" s="483"/>
      <c r="Q76" s="483"/>
      <c r="R76" s="483"/>
      <c r="S76" s="483"/>
      <c r="T76" s="483"/>
      <c r="U76" s="483"/>
      <c r="V76" s="483"/>
      <c r="W76" s="483"/>
      <c r="X76" s="483"/>
      <c r="Y76" s="483"/>
      <c r="Z76" s="483"/>
      <c r="AA76" s="483"/>
      <c r="AB76" s="483"/>
      <c r="AC76" s="483"/>
      <c r="AD76" s="483"/>
      <c r="AE76" s="483"/>
      <c r="AF76" s="483"/>
      <c r="AG76" s="483"/>
      <c r="AH76" s="483"/>
      <c r="AI76" s="483"/>
      <c r="AJ76" s="483"/>
      <c r="AK76" s="483"/>
      <c r="AL76" s="483"/>
      <c r="AM76" s="174"/>
    </row>
    <row r="77" spans="1:39" ht="11.45" customHeight="1">
      <c r="A77" s="483"/>
      <c r="B77" s="483"/>
      <c r="C77" s="483"/>
      <c r="D77" s="483"/>
      <c r="E77" s="483"/>
      <c r="F77" s="483"/>
      <c r="G77" s="483"/>
      <c r="H77" s="483"/>
      <c r="I77" s="483"/>
      <c r="J77" s="483"/>
      <c r="K77" s="483"/>
      <c r="L77" s="483"/>
      <c r="M77" s="483"/>
      <c r="N77" s="483"/>
      <c r="O77" s="483"/>
      <c r="P77" s="483"/>
      <c r="Q77" s="483"/>
      <c r="R77" s="483"/>
      <c r="S77" s="483"/>
      <c r="T77" s="483"/>
      <c r="U77" s="483"/>
      <c r="V77" s="483"/>
      <c r="W77" s="483"/>
      <c r="X77" s="483"/>
      <c r="Y77" s="483"/>
      <c r="Z77" s="483"/>
      <c r="AA77" s="483"/>
      <c r="AB77" s="483"/>
      <c r="AC77" s="483"/>
      <c r="AD77" s="483"/>
      <c r="AE77" s="483"/>
      <c r="AF77" s="483"/>
      <c r="AG77" s="483"/>
      <c r="AH77" s="483"/>
      <c r="AI77" s="483"/>
      <c r="AJ77" s="483"/>
      <c r="AK77" s="483"/>
      <c r="AL77" s="483"/>
      <c r="AM77" s="174"/>
    </row>
    <row r="78" spans="1:39" ht="11.45" customHeight="1">
      <c r="A78" s="483"/>
      <c r="B78" s="483"/>
      <c r="C78" s="483"/>
      <c r="D78" s="483"/>
      <c r="E78" s="483"/>
      <c r="F78" s="483"/>
      <c r="G78" s="483"/>
      <c r="H78" s="483"/>
      <c r="I78" s="483"/>
      <c r="J78" s="483"/>
      <c r="K78" s="483"/>
      <c r="L78" s="483"/>
      <c r="M78" s="483"/>
      <c r="N78" s="483"/>
      <c r="O78" s="483"/>
      <c r="P78" s="483"/>
      <c r="Q78" s="483"/>
      <c r="R78" s="483"/>
      <c r="S78" s="483"/>
      <c r="T78" s="483"/>
      <c r="U78" s="483"/>
      <c r="V78" s="483"/>
      <c r="W78" s="483"/>
      <c r="X78" s="483"/>
      <c r="Y78" s="483"/>
      <c r="Z78" s="483"/>
      <c r="AA78" s="483"/>
      <c r="AB78" s="483"/>
      <c r="AC78" s="483"/>
      <c r="AD78" s="483"/>
      <c r="AE78" s="483"/>
      <c r="AF78" s="483"/>
      <c r="AG78" s="483"/>
      <c r="AH78" s="483"/>
      <c r="AI78" s="483"/>
      <c r="AJ78" s="483"/>
      <c r="AK78" s="483"/>
      <c r="AL78" s="483"/>
      <c r="AM78" s="174"/>
    </row>
    <row r="79" spans="1:39" ht="11.45" customHeight="1">
      <c r="A79" s="483"/>
      <c r="B79" s="483"/>
      <c r="C79" s="483"/>
      <c r="D79" s="483"/>
      <c r="E79" s="483"/>
      <c r="F79" s="483"/>
      <c r="G79" s="483"/>
      <c r="H79" s="483"/>
      <c r="I79" s="483"/>
      <c r="J79" s="483"/>
      <c r="K79" s="483"/>
      <c r="L79" s="483"/>
      <c r="M79" s="483"/>
      <c r="N79" s="483"/>
      <c r="O79" s="483"/>
      <c r="P79" s="483"/>
      <c r="Q79" s="483"/>
      <c r="R79" s="483"/>
      <c r="S79" s="483"/>
      <c r="T79" s="483"/>
      <c r="U79" s="483"/>
      <c r="V79" s="483"/>
      <c r="W79" s="483"/>
      <c r="X79" s="483"/>
      <c r="Y79" s="483"/>
      <c r="Z79" s="483"/>
      <c r="AA79" s="483"/>
      <c r="AB79" s="483"/>
      <c r="AC79" s="483"/>
      <c r="AD79" s="483"/>
      <c r="AE79" s="483"/>
      <c r="AF79" s="483"/>
      <c r="AG79" s="483"/>
      <c r="AH79" s="483"/>
      <c r="AI79" s="483"/>
      <c r="AJ79" s="483"/>
      <c r="AK79" s="483"/>
      <c r="AL79" s="483"/>
      <c r="AM79" s="174"/>
    </row>
    <row r="80" spans="1:39" ht="11.45" customHeight="1">
      <c r="A80" s="483"/>
      <c r="B80" s="483"/>
      <c r="C80" s="483"/>
      <c r="D80" s="483"/>
      <c r="E80" s="483"/>
      <c r="F80" s="483"/>
      <c r="G80" s="483"/>
      <c r="H80" s="483"/>
      <c r="I80" s="483"/>
      <c r="J80" s="483"/>
      <c r="K80" s="483"/>
      <c r="L80" s="483"/>
      <c r="M80" s="483"/>
      <c r="N80" s="483"/>
      <c r="O80" s="483"/>
      <c r="P80" s="483"/>
      <c r="Q80" s="483"/>
      <c r="R80" s="483"/>
      <c r="S80" s="483"/>
      <c r="T80" s="483"/>
      <c r="U80" s="483"/>
      <c r="V80" s="483"/>
      <c r="W80" s="483"/>
      <c r="X80" s="483"/>
      <c r="Y80" s="483"/>
      <c r="Z80" s="483"/>
      <c r="AA80" s="483"/>
      <c r="AB80" s="483"/>
      <c r="AC80" s="483"/>
      <c r="AD80" s="483"/>
      <c r="AE80" s="483"/>
      <c r="AF80" s="483"/>
      <c r="AG80" s="483"/>
      <c r="AH80" s="483"/>
      <c r="AI80" s="483"/>
      <c r="AJ80" s="483"/>
      <c r="AK80" s="483"/>
      <c r="AL80" s="483"/>
      <c r="AM80" s="174"/>
    </row>
    <row r="81" spans="1:39" ht="11.45" customHeight="1">
      <c r="A81" s="483"/>
      <c r="B81" s="483"/>
      <c r="C81" s="483"/>
      <c r="D81" s="483"/>
      <c r="E81" s="483"/>
      <c r="F81" s="483"/>
      <c r="G81" s="483"/>
      <c r="H81" s="483"/>
      <c r="I81" s="483"/>
      <c r="J81" s="483"/>
      <c r="K81" s="483"/>
      <c r="L81" s="483"/>
      <c r="M81" s="483"/>
      <c r="N81" s="483"/>
      <c r="O81" s="483"/>
      <c r="P81" s="483"/>
      <c r="Q81" s="483"/>
      <c r="R81" s="483"/>
      <c r="S81" s="483"/>
      <c r="T81" s="483"/>
      <c r="U81" s="483"/>
      <c r="V81" s="483"/>
      <c r="W81" s="483"/>
      <c r="X81" s="483"/>
      <c r="Y81" s="483"/>
      <c r="Z81" s="483"/>
      <c r="AA81" s="483"/>
      <c r="AB81" s="483"/>
      <c r="AC81" s="483"/>
      <c r="AD81" s="483"/>
      <c r="AE81" s="483"/>
      <c r="AF81" s="483"/>
      <c r="AG81" s="483"/>
      <c r="AH81" s="483"/>
      <c r="AI81" s="483"/>
      <c r="AJ81" s="483"/>
      <c r="AK81" s="483"/>
      <c r="AL81" s="483"/>
      <c r="AM81" s="174"/>
    </row>
    <row r="82" spans="1:39" ht="11.45" customHeight="1">
      <c r="A82" s="483"/>
      <c r="B82" s="483"/>
      <c r="C82" s="483"/>
      <c r="D82" s="483"/>
      <c r="E82" s="483"/>
      <c r="F82" s="483"/>
      <c r="G82" s="483"/>
      <c r="H82" s="483"/>
      <c r="I82" s="483"/>
      <c r="J82" s="483"/>
      <c r="K82" s="483"/>
      <c r="L82" s="483"/>
      <c r="M82" s="483"/>
      <c r="N82" s="483"/>
      <c r="O82" s="483"/>
      <c r="P82" s="483"/>
      <c r="Q82" s="483"/>
      <c r="R82" s="483"/>
      <c r="S82" s="483"/>
      <c r="T82" s="483"/>
      <c r="U82" s="483"/>
      <c r="V82" s="483"/>
      <c r="W82" s="483"/>
      <c r="X82" s="483"/>
      <c r="Y82" s="483"/>
      <c r="Z82" s="483"/>
      <c r="AA82" s="483"/>
      <c r="AB82" s="483"/>
      <c r="AC82" s="483"/>
      <c r="AD82" s="483"/>
      <c r="AE82" s="483"/>
      <c r="AF82" s="483"/>
      <c r="AG82" s="483"/>
      <c r="AH82" s="483"/>
      <c r="AI82" s="483"/>
      <c r="AJ82" s="483"/>
      <c r="AK82" s="483"/>
      <c r="AL82" s="483"/>
      <c r="AM82" s="174"/>
    </row>
    <row r="83" spans="1:39" ht="11.45" customHeight="1">
      <c r="A83" s="483"/>
      <c r="B83" s="483"/>
      <c r="C83" s="483"/>
      <c r="D83" s="483"/>
      <c r="E83" s="483"/>
      <c r="F83" s="483"/>
      <c r="G83" s="483"/>
      <c r="H83" s="483"/>
      <c r="I83" s="483"/>
      <c r="J83" s="483"/>
      <c r="K83" s="483"/>
      <c r="L83" s="483"/>
      <c r="M83" s="483"/>
      <c r="N83" s="483"/>
      <c r="O83" s="483"/>
      <c r="P83" s="483"/>
      <c r="Q83" s="483"/>
      <c r="R83" s="483"/>
      <c r="S83" s="483"/>
      <c r="T83" s="483"/>
      <c r="U83" s="483"/>
      <c r="V83" s="483"/>
      <c r="W83" s="483"/>
      <c r="X83" s="483"/>
      <c r="Y83" s="483"/>
      <c r="Z83" s="483"/>
      <c r="AA83" s="483"/>
      <c r="AB83" s="483"/>
      <c r="AC83" s="483"/>
      <c r="AD83" s="483"/>
      <c r="AE83" s="483"/>
      <c r="AF83" s="483"/>
      <c r="AG83" s="483"/>
      <c r="AH83" s="483"/>
      <c r="AI83" s="483"/>
      <c r="AJ83" s="483"/>
      <c r="AK83" s="483"/>
      <c r="AL83" s="483"/>
      <c r="AM83" s="174"/>
    </row>
    <row r="84" spans="1:39" ht="11.45" customHeight="1">
      <c r="A84" s="483"/>
      <c r="B84" s="483"/>
      <c r="C84" s="483"/>
      <c r="D84" s="483"/>
      <c r="E84" s="483"/>
      <c r="F84" s="483"/>
      <c r="G84" s="483"/>
      <c r="H84" s="483"/>
      <c r="I84" s="483"/>
      <c r="J84" s="483"/>
      <c r="K84" s="483"/>
      <c r="L84" s="483"/>
      <c r="M84" s="483"/>
      <c r="N84" s="483"/>
      <c r="O84" s="483"/>
      <c r="P84" s="483"/>
      <c r="Q84" s="483"/>
      <c r="R84" s="483"/>
      <c r="S84" s="483"/>
      <c r="T84" s="483"/>
      <c r="U84" s="483"/>
      <c r="V84" s="483"/>
      <c r="W84" s="483"/>
      <c r="X84" s="483"/>
      <c r="Y84" s="483"/>
      <c r="Z84" s="483"/>
      <c r="AA84" s="483"/>
      <c r="AB84" s="483"/>
      <c r="AC84" s="483"/>
      <c r="AD84" s="483"/>
      <c r="AE84" s="483"/>
      <c r="AF84" s="483"/>
      <c r="AG84" s="483"/>
      <c r="AH84" s="483"/>
      <c r="AI84" s="483"/>
      <c r="AJ84" s="483"/>
      <c r="AK84" s="483"/>
      <c r="AL84" s="483"/>
      <c r="AM84" s="174"/>
    </row>
    <row r="85" spans="1:39" ht="11.45" customHeight="1">
      <c r="A85" s="483"/>
      <c r="B85" s="483"/>
      <c r="C85" s="483"/>
      <c r="D85" s="483"/>
      <c r="E85" s="483"/>
      <c r="F85" s="483"/>
      <c r="G85" s="483"/>
      <c r="H85" s="483"/>
      <c r="I85" s="483"/>
      <c r="J85" s="483"/>
      <c r="K85" s="483"/>
      <c r="L85" s="483"/>
      <c r="M85" s="483"/>
      <c r="N85" s="483"/>
      <c r="O85" s="483"/>
      <c r="P85" s="483"/>
      <c r="Q85" s="483"/>
      <c r="R85" s="483"/>
      <c r="S85" s="483"/>
      <c r="T85" s="483"/>
      <c r="U85" s="483"/>
      <c r="V85" s="483"/>
      <c r="W85" s="483"/>
      <c r="X85" s="483"/>
      <c r="Y85" s="483"/>
      <c r="Z85" s="483"/>
      <c r="AA85" s="483"/>
      <c r="AB85" s="483"/>
      <c r="AC85" s="483"/>
      <c r="AD85" s="483"/>
      <c r="AE85" s="483"/>
      <c r="AF85" s="483"/>
      <c r="AG85" s="483"/>
      <c r="AH85" s="483"/>
      <c r="AI85" s="483"/>
      <c r="AJ85" s="483"/>
      <c r="AK85" s="483"/>
      <c r="AL85" s="483"/>
      <c r="AM85" s="174"/>
    </row>
    <row r="86" spans="1:39" ht="32.25" customHeight="1">
      <c r="A86" s="483"/>
      <c r="B86" s="483"/>
      <c r="C86" s="483"/>
      <c r="D86" s="483"/>
      <c r="E86" s="483"/>
      <c r="F86" s="483"/>
      <c r="G86" s="483"/>
      <c r="H86" s="483"/>
      <c r="I86" s="483"/>
      <c r="J86" s="483"/>
      <c r="K86" s="483"/>
      <c r="L86" s="483"/>
      <c r="M86" s="483"/>
      <c r="N86" s="483"/>
      <c r="O86" s="483"/>
      <c r="P86" s="483"/>
      <c r="Q86" s="483"/>
      <c r="R86" s="483"/>
      <c r="S86" s="483"/>
      <c r="T86" s="483"/>
      <c r="U86" s="483"/>
      <c r="V86" s="483"/>
      <c r="W86" s="483"/>
      <c r="X86" s="483"/>
      <c r="Y86" s="483"/>
      <c r="Z86" s="483"/>
      <c r="AA86" s="483"/>
      <c r="AB86" s="483"/>
      <c r="AC86" s="483"/>
      <c r="AD86" s="483"/>
      <c r="AE86" s="483"/>
      <c r="AF86" s="483"/>
      <c r="AG86" s="483"/>
      <c r="AH86" s="483"/>
      <c r="AI86" s="483"/>
      <c r="AJ86" s="483"/>
      <c r="AK86" s="483"/>
      <c r="AL86" s="483"/>
      <c r="AM86" s="174"/>
    </row>
    <row r="87" spans="1:39" ht="11.45" customHeight="1">
      <c r="A87" s="464" t="s">
        <v>293</v>
      </c>
      <c r="B87" s="465"/>
      <c r="C87" s="465"/>
      <c r="D87" s="46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81"/>
      <c r="AM87" s="174"/>
    </row>
    <row r="88" spans="1:39" ht="11.45" customHeight="1">
      <c r="A88" s="483" t="s">
        <v>11</v>
      </c>
      <c r="B88" s="483"/>
      <c r="C88" s="483"/>
      <c r="D88" s="483"/>
      <c r="E88" s="483"/>
      <c r="F88" s="483"/>
      <c r="G88" s="483"/>
      <c r="H88" s="483"/>
      <c r="I88" s="483"/>
      <c r="J88" s="483"/>
      <c r="K88" s="483"/>
      <c r="L88" s="483"/>
      <c r="M88" s="483"/>
      <c r="N88" s="483"/>
      <c r="O88" s="483"/>
      <c r="P88" s="483"/>
      <c r="Q88" s="483"/>
      <c r="R88" s="483"/>
      <c r="S88" s="483"/>
      <c r="T88" s="483"/>
      <c r="U88" s="483"/>
      <c r="V88" s="483"/>
      <c r="W88" s="483"/>
      <c r="X88" s="483"/>
      <c r="Y88" s="483"/>
      <c r="Z88" s="483"/>
      <c r="AA88" s="483"/>
      <c r="AB88" s="483"/>
      <c r="AC88" s="483"/>
      <c r="AD88" s="483"/>
      <c r="AE88" s="483"/>
      <c r="AF88" s="483"/>
      <c r="AG88" s="483"/>
      <c r="AH88" s="483"/>
      <c r="AI88" s="483"/>
      <c r="AJ88" s="483"/>
      <c r="AK88" s="483"/>
      <c r="AL88" s="483"/>
      <c r="AM88" s="174"/>
    </row>
    <row r="89" spans="1:39" ht="11.45" customHeight="1">
      <c r="A89" s="483"/>
      <c r="B89" s="483"/>
      <c r="C89" s="483"/>
      <c r="D89" s="483"/>
      <c r="E89" s="483"/>
      <c r="F89" s="483"/>
      <c r="G89" s="483"/>
      <c r="H89" s="483"/>
      <c r="I89" s="483"/>
      <c r="J89" s="483"/>
      <c r="K89" s="483"/>
      <c r="L89" s="483"/>
      <c r="M89" s="483"/>
      <c r="N89" s="483"/>
      <c r="O89" s="483"/>
      <c r="P89" s="483"/>
      <c r="Q89" s="483"/>
      <c r="R89" s="483"/>
      <c r="S89" s="483"/>
      <c r="T89" s="483"/>
      <c r="U89" s="483"/>
      <c r="V89" s="483"/>
      <c r="W89" s="483"/>
      <c r="X89" s="483"/>
      <c r="Y89" s="483"/>
      <c r="Z89" s="483"/>
      <c r="AA89" s="483"/>
      <c r="AB89" s="483"/>
      <c r="AC89" s="483"/>
      <c r="AD89" s="483"/>
      <c r="AE89" s="483"/>
      <c r="AF89" s="483"/>
      <c r="AG89" s="483"/>
      <c r="AH89" s="483"/>
      <c r="AI89" s="483"/>
      <c r="AJ89" s="483"/>
      <c r="AK89" s="483"/>
      <c r="AL89" s="483"/>
      <c r="AM89" s="174"/>
    </row>
    <row r="90" spans="1:39" ht="11.45" customHeight="1">
      <c r="A90" s="483"/>
      <c r="B90" s="483"/>
      <c r="C90" s="483"/>
      <c r="D90" s="483"/>
      <c r="E90" s="483"/>
      <c r="F90" s="483"/>
      <c r="G90" s="483"/>
      <c r="H90" s="483"/>
      <c r="I90" s="483"/>
      <c r="J90" s="483"/>
      <c r="K90" s="483"/>
      <c r="L90" s="483"/>
      <c r="M90" s="483"/>
      <c r="N90" s="483"/>
      <c r="O90" s="483"/>
      <c r="P90" s="483"/>
      <c r="Q90" s="483"/>
      <c r="R90" s="483"/>
      <c r="S90" s="483"/>
      <c r="T90" s="483"/>
      <c r="U90" s="483"/>
      <c r="V90" s="483"/>
      <c r="W90" s="483"/>
      <c r="X90" s="483"/>
      <c r="Y90" s="483"/>
      <c r="Z90" s="483"/>
      <c r="AA90" s="483"/>
      <c r="AB90" s="483"/>
      <c r="AC90" s="483"/>
      <c r="AD90" s="483"/>
      <c r="AE90" s="483"/>
      <c r="AF90" s="483"/>
      <c r="AG90" s="483"/>
      <c r="AH90" s="483"/>
      <c r="AI90" s="483"/>
      <c r="AJ90" s="483"/>
      <c r="AK90" s="483"/>
      <c r="AL90" s="483"/>
      <c r="AM90" s="174"/>
    </row>
    <row r="91" spans="1:39" ht="11.45" customHeight="1">
      <c r="A91" s="483"/>
      <c r="B91" s="483"/>
      <c r="C91" s="483"/>
      <c r="D91" s="483"/>
      <c r="E91" s="483"/>
      <c r="F91" s="483"/>
      <c r="G91" s="483"/>
      <c r="H91" s="483"/>
      <c r="I91" s="483"/>
      <c r="J91" s="483"/>
      <c r="K91" s="483"/>
      <c r="L91" s="483"/>
      <c r="M91" s="483"/>
      <c r="N91" s="483"/>
      <c r="O91" s="483"/>
      <c r="P91" s="483"/>
      <c r="Q91" s="483"/>
      <c r="R91" s="483"/>
      <c r="S91" s="483"/>
      <c r="T91" s="483"/>
      <c r="U91" s="483"/>
      <c r="V91" s="483"/>
      <c r="W91" s="483"/>
      <c r="X91" s="483"/>
      <c r="Y91" s="483"/>
      <c r="Z91" s="483"/>
      <c r="AA91" s="483"/>
      <c r="AB91" s="483"/>
      <c r="AC91" s="483"/>
      <c r="AD91" s="483"/>
      <c r="AE91" s="483"/>
      <c r="AF91" s="483"/>
      <c r="AG91" s="483"/>
      <c r="AH91" s="483"/>
      <c r="AI91" s="483"/>
      <c r="AJ91" s="483"/>
      <c r="AK91" s="483"/>
      <c r="AL91" s="483"/>
      <c r="AM91" s="174"/>
    </row>
    <row r="92" spans="1:39" ht="11.45" customHeight="1">
      <c r="A92" s="483"/>
      <c r="B92" s="483"/>
      <c r="C92" s="483"/>
      <c r="D92" s="483"/>
      <c r="E92" s="483"/>
      <c r="F92" s="483"/>
      <c r="G92" s="483"/>
      <c r="H92" s="483"/>
      <c r="I92" s="483"/>
      <c r="J92" s="483"/>
      <c r="K92" s="483"/>
      <c r="L92" s="483"/>
      <c r="M92" s="483"/>
      <c r="N92" s="483"/>
      <c r="O92" s="483"/>
      <c r="P92" s="483"/>
      <c r="Q92" s="483"/>
      <c r="R92" s="483"/>
      <c r="S92" s="483"/>
      <c r="T92" s="483"/>
      <c r="U92" s="483"/>
      <c r="V92" s="483"/>
      <c r="W92" s="483"/>
      <c r="X92" s="483"/>
      <c r="Y92" s="483"/>
      <c r="Z92" s="483"/>
      <c r="AA92" s="483"/>
      <c r="AB92" s="483"/>
      <c r="AC92" s="483"/>
      <c r="AD92" s="483"/>
      <c r="AE92" s="483"/>
      <c r="AF92" s="483"/>
      <c r="AG92" s="483"/>
      <c r="AH92" s="483"/>
      <c r="AI92" s="483"/>
      <c r="AJ92" s="483"/>
      <c r="AK92" s="483"/>
      <c r="AL92" s="483"/>
      <c r="AM92" s="174"/>
    </row>
    <row r="93" spans="1:39" ht="11.45" customHeight="1">
      <c r="A93" s="483"/>
      <c r="B93" s="483"/>
      <c r="C93" s="483"/>
      <c r="D93" s="483"/>
      <c r="E93" s="483"/>
      <c r="F93" s="483"/>
      <c r="G93" s="483"/>
      <c r="H93" s="483"/>
      <c r="I93" s="483"/>
      <c r="J93" s="483"/>
      <c r="K93" s="483"/>
      <c r="L93" s="483"/>
      <c r="M93" s="483"/>
      <c r="N93" s="483"/>
      <c r="O93" s="483"/>
      <c r="P93" s="483"/>
      <c r="Q93" s="483"/>
      <c r="R93" s="483"/>
      <c r="S93" s="483"/>
      <c r="T93" s="483"/>
      <c r="U93" s="483"/>
      <c r="V93" s="483"/>
      <c r="W93" s="483"/>
      <c r="X93" s="483"/>
      <c r="Y93" s="483"/>
      <c r="Z93" s="483"/>
      <c r="AA93" s="483"/>
      <c r="AB93" s="483"/>
      <c r="AC93" s="483"/>
      <c r="AD93" s="483"/>
      <c r="AE93" s="483"/>
      <c r="AF93" s="483"/>
      <c r="AG93" s="483"/>
      <c r="AH93" s="483"/>
      <c r="AI93" s="483"/>
      <c r="AJ93" s="483"/>
      <c r="AK93" s="483"/>
      <c r="AL93" s="483"/>
      <c r="AM93" s="174"/>
    </row>
    <row r="94" spans="1:39" ht="21.75" customHeight="1">
      <c r="A94" s="483"/>
      <c r="B94" s="483"/>
      <c r="C94" s="483"/>
      <c r="D94" s="483"/>
      <c r="E94" s="483"/>
      <c r="F94" s="483"/>
      <c r="G94" s="483"/>
      <c r="H94" s="483"/>
      <c r="I94" s="483"/>
      <c r="J94" s="483"/>
      <c r="K94" s="483"/>
      <c r="L94" s="483"/>
      <c r="M94" s="483"/>
      <c r="N94" s="483"/>
      <c r="O94" s="483"/>
      <c r="P94" s="483"/>
      <c r="Q94" s="483"/>
      <c r="R94" s="483"/>
      <c r="S94" s="483"/>
      <c r="T94" s="483"/>
      <c r="U94" s="483"/>
      <c r="V94" s="483"/>
      <c r="W94" s="483"/>
      <c r="X94" s="483"/>
      <c r="Y94" s="483"/>
      <c r="Z94" s="483"/>
      <c r="AA94" s="483"/>
      <c r="AB94" s="483"/>
      <c r="AC94" s="483"/>
      <c r="AD94" s="483"/>
      <c r="AE94" s="483"/>
      <c r="AF94" s="483"/>
      <c r="AG94" s="483"/>
      <c r="AH94" s="483"/>
      <c r="AI94" s="483"/>
      <c r="AJ94" s="483"/>
      <c r="AK94" s="483"/>
      <c r="AL94" s="483"/>
      <c r="AM94" s="174"/>
    </row>
    <row r="95" spans="1:39" ht="11.45" customHeight="1">
      <c r="A95" s="128"/>
      <c r="B95" s="128"/>
      <c r="C95" s="149"/>
      <c r="D95" s="149"/>
      <c r="E95" s="149"/>
      <c r="F95" s="149"/>
      <c r="G95" s="149"/>
      <c r="H95" s="149"/>
      <c r="I95" s="149"/>
      <c r="J95" s="149"/>
      <c r="K95" s="149"/>
      <c r="L95" s="149"/>
      <c r="M95" s="149"/>
      <c r="N95" s="149"/>
      <c r="O95" s="149"/>
      <c r="P95" s="149"/>
      <c r="Q95" s="149"/>
      <c r="R95" s="149"/>
      <c r="S95" s="149"/>
      <c r="T95" s="174"/>
      <c r="U95" s="174"/>
      <c r="V95" s="174"/>
      <c r="W95" s="174"/>
      <c r="X95" s="174"/>
      <c r="Y95" s="174"/>
      <c r="Z95" s="174"/>
      <c r="AA95" s="174"/>
      <c r="AB95" s="174"/>
      <c r="AC95" s="174"/>
      <c r="AD95" s="174"/>
      <c r="AE95" s="174"/>
      <c r="AF95" s="174"/>
      <c r="AG95" s="174"/>
      <c r="AH95" s="174"/>
      <c r="AI95" s="174"/>
      <c r="AJ95" s="174"/>
      <c r="AK95" s="174"/>
      <c r="AL95" s="174"/>
      <c r="AM95" s="174"/>
    </row>
    <row r="96" spans="1:39" ht="11.45" customHeight="1">
      <c r="A96" s="461" t="s">
        <v>201</v>
      </c>
      <c r="B96" s="461"/>
      <c r="C96" s="461"/>
      <c r="D96" s="461"/>
      <c r="E96" s="461"/>
      <c r="F96" s="461"/>
      <c r="G96" s="461"/>
      <c r="H96" s="461"/>
      <c r="I96" s="461"/>
      <c r="J96" s="461"/>
      <c r="K96" s="461"/>
      <c r="L96" s="461"/>
      <c r="M96" s="461"/>
      <c r="N96" s="461"/>
      <c r="O96" s="461"/>
      <c r="P96" s="461"/>
      <c r="Q96" s="461"/>
      <c r="R96" s="461"/>
      <c r="S96" s="461"/>
      <c r="T96" s="461"/>
      <c r="U96" s="461"/>
      <c r="V96" s="461"/>
      <c r="W96" s="461"/>
      <c r="X96" s="461"/>
      <c r="Y96" s="461"/>
      <c r="Z96" s="461"/>
      <c r="AA96" s="461"/>
      <c r="AB96" s="461"/>
      <c r="AC96" s="461"/>
      <c r="AD96" s="461"/>
      <c r="AE96" s="461"/>
      <c r="AF96" s="461"/>
      <c r="AG96" s="461"/>
      <c r="AH96" s="461"/>
      <c r="AI96" s="461"/>
      <c r="AJ96" s="461"/>
      <c r="AK96" s="461"/>
      <c r="AL96" s="461"/>
      <c r="AM96" s="174"/>
    </row>
    <row r="97" spans="1:39" ht="11.45" customHeight="1">
      <c r="A97" s="483" t="s">
        <v>208</v>
      </c>
      <c r="B97" s="483"/>
      <c r="C97" s="483"/>
      <c r="D97" s="483"/>
      <c r="E97" s="483"/>
      <c r="F97" s="483"/>
      <c r="G97" s="483"/>
      <c r="H97" s="483"/>
      <c r="I97" s="483"/>
      <c r="J97" s="483"/>
      <c r="K97" s="483"/>
      <c r="L97" s="483"/>
      <c r="M97" s="483"/>
      <c r="N97" s="483"/>
      <c r="O97" s="483"/>
      <c r="P97" s="483"/>
      <c r="Q97" s="483"/>
      <c r="R97" s="483"/>
      <c r="S97" s="483"/>
      <c r="T97" s="483"/>
      <c r="U97" s="483"/>
      <c r="V97" s="483"/>
      <c r="W97" s="483"/>
      <c r="X97" s="483"/>
      <c r="Y97" s="483"/>
      <c r="Z97" s="483"/>
      <c r="AA97" s="483"/>
      <c r="AB97" s="483"/>
      <c r="AC97" s="483"/>
      <c r="AD97" s="483"/>
      <c r="AE97" s="483"/>
      <c r="AF97" s="483"/>
      <c r="AG97" s="483"/>
      <c r="AH97" s="483"/>
      <c r="AI97" s="483"/>
      <c r="AJ97" s="483"/>
      <c r="AK97" s="483"/>
      <c r="AL97" s="483"/>
      <c r="AM97" s="174"/>
    </row>
    <row r="98" spans="1:39" ht="11.45" customHeight="1">
      <c r="A98" s="483"/>
      <c r="B98" s="483"/>
      <c r="C98" s="483"/>
      <c r="D98" s="483"/>
      <c r="E98" s="483"/>
      <c r="F98" s="483"/>
      <c r="G98" s="483"/>
      <c r="H98" s="483"/>
      <c r="I98" s="483"/>
      <c r="J98" s="483"/>
      <c r="K98" s="483"/>
      <c r="L98" s="483"/>
      <c r="M98" s="483"/>
      <c r="N98" s="483"/>
      <c r="O98" s="483"/>
      <c r="P98" s="483"/>
      <c r="Q98" s="483"/>
      <c r="R98" s="483"/>
      <c r="S98" s="483"/>
      <c r="T98" s="483"/>
      <c r="U98" s="483"/>
      <c r="V98" s="483"/>
      <c r="W98" s="483"/>
      <c r="X98" s="483"/>
      <c r="Y98" s="483"/>
      <c r="Z98" s="483"/>
      <c r="AA98" s="483"/>
      <c r="AB98" s="483"/>
      <c r="AC98" s="483"/>
      <c r="AD98" s="483"/>
      <c r="AE98" s="483"/>
      <c r="AF98" s="483"/>
      <c r="AG98" s="483"/>
      <c r="AH98" s="483"/>
      <c r="AI98" s="483"/>
      <c r="AJ98" s="483"/>
      <c r="AK98" s="483"/>
      <c r="AL98" s="483"/>
    </row>
    <row r="99" spans="1:39" ht="11.45" customHeight="1">
      <c r="A99" s="129"/>
      <c r="B99" s="129"/>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row>
    <row r="100" spans="1:39" ht="11.45" customHeight="1">
      <c r="A100" s="129"/>
      <c r="B100" s="129"/>
      <c r="C100" s="129"/>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row>
    <row r="101" spans="1:39" ht="11.45" customHeight="1">
      <c r="A101" s="129"/>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row>
    <row r="102" spans="1:39" ht="11.45" customHeight="1">
      <c r="A102" s="129"/>
      <c r="B102" s="129"/>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row>
    <row r="103" spans="1:39" ht="11.45" customHeight="1">
      <c r="A103" s="129"/>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row>
    <row r="104" spans="1:39" ht="11.45" customHeight="1">
      <c r="A104" s="129"/>
      <c r="B104" s="129"/>
      <c r="C104" s="129"/>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c r="AI104" s="129"/>
      <c r="AJ104" s="129"/>
    </row>
    <row r="105" spans="1:39" ht="11.45" customHeight="1">
      <c r="A105" s="129"/>
      <c r="B105" s="129"/>
      <c r="C105" s="129"/>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c r="AI105" s="129"/>
      <c r="AJ105" s="129"/>
    </row>
    <row r="106" spans="1:39" ht="11.45" customHeight="1">
      <c r="A106" s="129"/>
      <c r="B106" s="129"/>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row>
    <row r="107" spans="1:39" ht="11.45" customHeight="1">
      <c r="A107" s="129"/>
      <c r="B107" s="129"/>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c r="AH107" s="129"/>
      <c r="AI107" s="129"/>
      <c r="AJ107" s="129"/>
    </row>
    <row r="108" spans="1:39" ht="11.45" customHeight="1">
      <c r="A108" s="129"/>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row>
    <row r="109" spans="1:39" ht="11.45" customHeight="1">
      <c r="A109" s="129"/>
      <c r="B109" s="129"/>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c r="AH109" s="129"/>
      <c r="AI109" s="129"/>
      <c r="AJ109" s="129"/>
    </row>
    <row r="110" spans="1:39" ht="11.45" customHeight="1">
      <c r="A110" s="129"/>
      <c r="B110" s="129"/>
      <c r="C110" s="129"/>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row>
    <row r="111" spans="1:39" ht="11.45" customHeight="1">
      <c r="A111" s="129"/>
      <c r="B111" s="129"/>
      <c r="C111" s="129"/>
      <c r="D111" s="129"/>
      <c r="E111" s="129"/>
      <c r="F111" s="129"/>
      <c r="G111" s="129"/>
      <c r="H111" s="129"/>
      <c r="I111" s="129"/>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row>
    <row r="112" spans="1:39" ht="11.45" customHeight="1">
      <c r="A112" s="129"/>
      <c r="B112" s="129"/>
      <c r="C112" s="129"/>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row>
    <row r="113" spans="1:36" ht="11.45" customHeight="1">
      <c r="A113" s="129"/>
      <c r="B113" s="129"/>
      <c r="C113" s="129"/>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c r="AI113" s="129"/>
      <c r="AJ113" s="129"/>
    </row>
    <row r="114" spans="1:36" ht="11.45" customHeight="1">
      <c r="A114" s="129"/>
      <c r="B114" s="129"/>
      <c r="C114" s="129"/>
      <c r="D114" s="129"/>
      <c r="E114" s="129"/>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c r="AH114" s="129"/>
      <c r="AI114" s="129"/>
      <c r="AJ114" s="129"/>
    </row>
    <row r="115" spans="1:36" ht="11.45" customHeight="1">
      <c r="A115" s="129"/>
      <c r="B115" s="129"/>
      <c r="C115" s="129"/>
      <c r="D115" s="129"/>
      <c r="E115" s="129"/>
      <c r="F115" s="129"/>
      <c r="G115" s="129"/>
      <c r="H115" s="129"/>
      <c r="I115" s="129"/>
      <c r="J115" s="129"/>
      <c r="K115" s="129"/>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c r="AH115" s="129"/>
      <c r="AI115" s="129"/>
      <c r="AJ115" s="129"/>
    </row>
    <row r="116" spans="1:36" ht="11.45" customHeight="1">
      <c r="A116" s="129"/>
      <c r="B116" s="129"/>
      <c r="C116" s="129"/>
      <c r="D116" s="129"/>
      <c r="E116" s="129"/>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129"/>
      <c r="AJ116" s="129"/>
    </row>
    <row r="117" spans="1:36" ht="11.45" customHeight="1">
      <c r="A117" s="129"/>
      <c r="B117" s="129"/>
      <c r="C117" s="129"/>
      <c r="D117" s="129"/>
      <c r="E117" s="129"/>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row>
    <row r="118" spans="1:36" ht="11.45" customHeight="1">
      <c r="A118" s="130"/>
      <c r="B118" s="129"/>
      <c r="C118" s="130"/>
      <c r="D118" s="130"/>
      <c r="E118" s="130"/>
      <c r="F118" s="130"/>
      <c r="G118" s="130"/>
      <c r="H118" s="130"/>
      <c r="I118" s="130"/>
      <c r="J118" s="130"/>
      <c r="K118" s="130"/>
      <c r="L118" s="130"/>
      <c r="M118" s="130"/>
      <c r="N118" s="130"/>
      <c r="O118" s="130"/>
      <c r="P118" s="130"/>
      <c r="Q118" s="130"/>
      <c r="R118" s="130"/>
      <c r="S118" s="130"/>
      <c r="T118" s="130"/>
      <c r="U118" s="130"/>
      <c r="V118" s="130"/>
      <c r="W118" s="130"/>
      <c r="X118" s="130"/>
      <c r="Y118" s="130"/>
      <c r="Z118" s="130"/>
      <c r="AA118" s="130"/>
      <c r="AB118" s="130"/>
      <c r="AC118" s="130"/>
      <c r="AD118" s="130"/>
      <c r="AE118" s="130"/>
      <c r="AF118" s="130"/>
      <c r="AG118" s="130"/>
      <c r="AH118" s="130"/>
      <c r="AI118" s="130"/>
      <c r="AJ118" s="130"/>
    </row>
    <row r="119" spans="1:36" ht="11.45" customHeight="1">
      <c r="A119" s="130"/>
      <c r="B119" s="130"/>
      <c r="C119" s="130"/>
      <c r="D119" s="130"/>
      <c r="E119" s="130"/>
      <c r="F119" s="130"/>
      <c r="G119" s="130"/>
      <c r="H119" s="130"/>
      <c r="I119" s="130"/>
      <c r="J119" s="130"/>
      <c r="K119" s="130"/>
      <c r="L119" s="130"/>
      <c r="M119" s="130"/>
      <c r="N119" s="130"/>
      <c r="O119" s="130"/>
      <c r="P119" s="130"/>
      <c r="Q119" s="130"/>
      <c r="R119" s="130"/>
      <c r="S119" s="130"/>
      <c r="T119" s="130"/>
      <c r="U119" s="130"/>
      <c r="V119" s="130"/>
      <c r="W119" s="130"/>
      <c r="X119" s="130"/>
      <c r="Y119" s="130"/>
      <c r="Z119" s="130"/>
      <c r="AA119" s="130"/>
      <c r="AB119" s="130"/>
      <c r="AC119" s="130"/>
      <c r="AD119" s="130"/>
      <c r="AE119" s="130"/>
      <c r="AF119" s="130"/>
      <c r="AG119" s="130"/>
      <c r="AH119" s="130"/>
      <c r="AI119" s="130"/>
      <c r="AJ119" s="130"/>
    </row>
    <row r="120" spans="1:36" ht="11.45" customHeight="1">
      <c r="B120" s="130"/>
    </row>
    <row r="121" spans="1:36" ht="11.45" customHeight="1"/>
    <row r="122" spans="1:36" ht="11.45" customHeight="1"/>
    <row r="123" spans="1:36" ht="11.45" customHeight="1"/>
    <row r="124" spans="1:36" ht="11.45" customHeight="1"/>
    <row r="125" spans="1:36" ht="11.45" customHeight="1"/>
    <row r="126" spans="1:36" ht="11.45" customHeight="1"/>
    <row r="127" spans="1:36" ht="11.45" customHeight="1"/>
    <row r="128" spans="1:36" ht="11.45" customHeight="1"/>
    <row r="129" ht="11.45" customHeight="1"/>
    <row r="130" ht="11.45" customHeight="1"/>
    <row r="131" ht="11.45" customHeight="1"/>
    <row r="132" ht="11.45" customHeight="1"/>
    <row r="133" ht="11.45" customHeight="1"/>
    <row r="134" ht="11.45" customHeight="1"/>
    <row r="135" ht="11.45" customHeight="1"/>
    <row r="136" ht="11.45" customHeight="1"/>
  </sheetData>
  <sheetProtection formatCells="0"/>
  <mergeCells count="149">
    <mergeCell ref="A73:AL86"/>
    <mergeCell ref="A87:D87"/>
    <mergeCell ref="A88:AL94"/>
    <mergeCell ref="A96:AL96"/>
    <mergeCell ref="A97:AL98"/>
    <mergeCell ref="A67:D67"/>
    <mergeCell ref="E67:I67"/>
    <mergeCell ref="J67:N67"/>
    <mergeCell ref="O67:AM67"/>
    <mergeCell ref="A71:AL71"/>
    <mergeCell ref="A72:J72"/>
    <mergeCell ref="A65:I65"/>
    <mergeCell ref="J65:N65"/>
    <mergeCell ref="O65:AM65"/>
    <mergeCell ref="A66:I66"/>
    <mergeCell ref="J66:N66"/>
    <mergeCell ref="O66:AM66"/>
    <mergeCell ref="A63:I63"/>
    <mergeCell ref="J63:N63"/>
    <mergeCell ref="O63:AM63"/>
    <mergeCell ref="A64:I64"/>
    <mergeCell ref="J64:N64"/>
    <mergeCell ref="O64:AM64"/>
    <mergeCell ref="A61:I61"/>
    <mergeCell ref="J61:N61"/>
    <mergeCell ref="O61:AM61"/>
    <mergeCell ref="A62:I62"/>
    <mergeCell ref="J62:N62"/>
    <mergeCell ref="O62:AM62"/>
    <mergeCell ref="A59:I59"/>
    <mergeCell ref="J59:N59"/>
    <mergeCell ref="O59:AM59"/>
    <mergeCell ref="A60:I60"/>
    <mergeCell ref="J60:N60"/>
    <mergeCell ref="O60:AM60"/>
    <mergeCell ref="A57:I57"/>
    <mergeCell ref="J57:N57"/>
    <mergeCell ref="O57:AM57"/>
    <mergeCell ref="A58:I58"/>
    <mergeCell ref="J58:N58"/>
    <mergeCell ref="O58:AM58"/>
    <mergeCell ref="A55:I55"/>
    <mergeCell ref="J55:N55"/>
    <mergeCell ref="O55:AM55"/>
    <mergeCell ref="A56:I56"/>
    <mergeCell ref="J56:N56"/>
    <mergeCell ref="O56:AM56"/>
    <mergeCell ref="H48:J48"/>
    <mergeCell ref="K48:AE48"/>
    <mergeCell ref="C49:AM51"/>
    <mergeCell ref="A54:I54"/>
    <mergeCell ref="J54:N54"/>
    <mergeCell ref="O54:AM54"/>
    <mergeCell ref="A45:D45"/>
    <mergeCell ref="E45:I45"/>
    <mergeCell ref="J45:N45"/>
    <mergeCell ref="O45:AM45"/>
    <mergeCell ref="W47:Z47"/>
    <mergeCell ref="AA47:AC47"/>
    <mergeCell ref="AD47:AE47"/>
    <mergeCell ref="AF47:AH47"/>
    <mergeCell ref="AI47:AK47"/>
    <mergeCell ref="AL47:AM47"/>
    <mergeCell ref="A43:I43"/>
    <mergeCell ref="J43:N43"/>
    <mergeCell ref="O43:AM43"/>
    <mergeCell ref="A44:I44"/>
    <mergeCell ref="J44:N44"/>
    <mergeCell ref="O44:AM44"/>
    <mergeCell ref="A41:I41"/>
    <mergeCell ref="J41:N41"/>
    <mergeCell ref="O41:AM41"/>
    <mergeCell ref="A42:I42"/>
    <mergeCell ref="J42:N42"/>
    <mergeCell ref="O42:AM42"/>
    <mergeCell ref="A39:I39"/>
    <mergeCell ref="J39:N39"/>
    <mergeCell ref="O39:AM39"/>
    <mergeCell ref="A40:I40"/>
    <mergeCell ref="J40:N40"/>
    <mergeCell ref="O40:AM40"/>
    <mergeCell ref="A37:I37"/>
    <mergeCell ref="J37:N37"/>
    <mergeCell ref="O37:AM37"/>
    <mergeCell ref="A38:I38"/>
    <mergeCell ref="J38:N38"/>
    <mergeCell ref="O38:AM38"/>
    <mergeCell ref="A35:I35"/>
    <mergeCell ref="J35:N35"/>
    <mergeCell ref="O35:AM35"/>
    <mergeCell ref="A36:I36"/>
    <mergeCell ref="J36:N36"/>
    <mergeCell ref="O36:AM36"/>
    <mergeCell ref="A33:I33"/>
    <mergeCell ref="J33:N33"/>
    <mergeCell ref="O33:AM33"/>
    <mergeCell ref="A34:I34"/>
    <mergeCell ref="J34:N34"/>
    <mergeCell ref="O34:AM34"/>
    <mergeCell ref="A31:I31"/>
    <mergeCell ref="J31:N31"/>
    <mergeCell ref="O31:AM31"/>
    <mergeCell ref="A32:I32"/>
    <mergeCell ref="J32:N32"/>
    <mergeCell ref="O32:AM32"/>
    <mergeCell ref="A29:I29"/>
    <mergeCell ref="J29:N29"/>
    <mergeCell ref="O29:AM29"/>
    <mergeCell ref="A30:I30"/>
    <mergeCell ref="J30:N30"/>
    <mergeCell ref="O30:AM30"/>
    <mergeCell ref="A27:I27"/>
    <mergeCell ref="J27:N27"/>
    <mergeCell ref="O27:AM27"/>
    <mergeCell ref="A28:I28"/>
    <mergeCell ref="J28:N28"/>
    <mergeCell ref="O28:AM28"/>
    <mergeCell ref="A25:I25"/>
    <mergeCell ref="J25:N25"/>
    <mergeCell ref="O25:AM25"/>
    <mergeCell ref="A26:I26"/>
    <mergeCell ref="J26:N26"/>
    <mergeCell ref="O26:AM26"/>
    <mergeCell ref="H14:J14"/>
    <mergeCell ref="K14:AE14"/>
    <mergeCell ref="C15:AM22"/>
    <mergeCell ref="A24:I24"/>
    <mergeCell ref="J24:N24"/>
    <mergeCell ref="O24:AM24"/>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s>
  <phoneticPr fontId="50"/>
  <dataValidations count="3">
    <dataValidation type="list" allowBlank="1" showInputMessage="1" showErrorMessage="1" sqref="H48:J48" xr:uid="{0C39550B-5E45-4A4C-B298-542158E54A54}">
      <formula1>$AP$12:$AP$13</formula1>
    </dataValidation>
    <dataValidation type="list" allowBlank="1" showInputMessage="1" showErrorMessage="1" sqref="H14:J14" xr:uid="{2C7AB987-DF98-4BFB-956E-E837C8FB706E}">
      <formula1>$AP$7:$AP$10</formula1>
    </dataValidation>
    <dataValidation imeMode="halfAlpha" allowBlank="1" showInputMessage="1" showErrorMessage="1" sqref="S46:V47 W46:X46 AD46:AH46 J46:N47 AM46" xr:uid="{3AE347B7-C7B2-4369-BE36-F3B137B46201}"/>
  </dataValidations>
  <printOptions horizontalCentered="1"/>
  <pageMargins left="0.55118110236220474" right="0.55118110236220474" top="0.82677165354330706" bottom="0.23622047244094488" header="0.51181102362204722" footer="0.35433070866141736"/>
  <pageSetup paperSize="9" scale="99"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73729" r:id="rId4" name="チェック 58">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73730" r:id="rId5" name="チェック 59">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E939006E-C7DD-4289-9A34-F61EF8B73F48}">
          <x14:formula1>
            <xm:f>基準単価!$J$1:$J$2</xm:f>
          </x14:formula1>
          <xm:sqref>A55:I55 A25:I25</xm:sqref>
        </x14:dataValidation>
        <x14:dataValidation type="list" allowBlank="1" showInputMessage="1" showErrorMessage="1" xr:uid="{53441875-028F-43CF-AC86-F6DD853F0BF7}">
          <x14:formula1>
            <xm:f>基準単価!$D$7:$D$35</xm:f>
          </x14:formula1>
          <xm:sqref>L5:AM5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（はじめにお読みください）本申請書の使い方</vt:lpstr>
      <vt:lpstr>様式第９号　実績報告書</vt:lpstr>
      <vt:lpstr>●様式第10号　精算書</vt:lpstr>
      <vt:lpstr>●様式第26号　事業実績報告書　総括表</vt:lpstr>
      <vt:lpstr>申請額一覧 </vt:lpstr>
      <vt:lpstr>個票１</vt:lpstr>
      <vt:lpstr>事業計画書（　事業所名を記載　）</vt:lpstr>
      <vt:lpstr>請求書</vt:lpstr>
      <vt:lpstr>個票2</vt:lpstr>
      <vt:lpstr>個票3</vt:lpstr>
      <vt:lpstr>個票4</vt:lpstr>
      <vt:lpstr>基準単価</vt:lpstr>
      <vt:lpstr>削除不可_県集計作業用</vt:lpstr>
      <vt:lpstr>'●様式第10号　精算書'!Print_Area</vt:lpstr>
      <vt:lpstr>'●様式第26号　事業実績報告書　総括表'!Print_Area</vt:lpstr>
      <vt:lpstr>基準単価!Print_Area</vt:lpstr>
      <vt:lpstr>個票１!Print_Area</vt:lpstr>
      <vt:lpstr>個票2!Print_Area</vt:lpstr>
      <vt:lpstr>個票3!Print_Area</vt:lpstr>
      <vt:lpstr>個票4!Print_Area</vt:lpstr>
      <vt:lpstr>'事業計画書（　事業所名を記載　）'!Print_Area</vt:lpstr>
      <vt:lpstr>'申請額一覧 '!Print_Area</vt:lpstr>
      <vt:lpstr>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橋口 佑生</dc:creator>
  <cp:lastModifiedBy>kondou nagisa</cp:lastModifiedBy>
  <cp:lastPrinted>2023-01-24T02:40:10Z</cp:lastPrinted>
  <dcterms:created xsi:type="dcterms:W3CDTF">2018-06-19T01:27:02Z</dcterms:created>
  <dcterms:modified xsi:type="dcterms:W3CDTF">2024-02-01T03:05:27Z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3.1.3.0</vt:lpwstr>
      <vt:lpwstr>3.1.9.0</vt:lpwstr>
    </vt:vector>
  </property>
  <property fmtid="{DCFEDD21-7773-49B2-8022-6FC58DB5260B}" pid="3" name="LastSavedVersion">
    <vt:lpwstr>3.1.3.0</vt:lpwstr>
  </property>
  <property fmtid="{DCFEDD21-7773-49B2-8022-6FC58DB5260B}" pid="4" name="LastSavedDate">
    <vt:filetime>2023-11-10T07:02:45Z</vt:filetime>
  </property>
</Properties>
</file>