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255" windowHeight="4725" tabRatio="650" activeTab="1"/>
  </bookViews>
  <sheets>
    <sheet name="3ヵ年収支計画" sheetId="1" r:id="rId1"/>
    <sheet name="年度別内訳1" sheetId="2" r:id="rId2"/>
    <sheet name="年度別内訳2" sheetId="3" r:id="rId3"/>
  </sheets>
  <externalReferences>
    <externalReference r:id="rId6"/>
    <externalReference r:id="rId7"/>
    <externalReference r:id="rId8"/>
  </externalReferences>
  <definedNames>
    <definedName name="B">#REF!</definedName>
    <definedName name="WGAKU">[3]!WGAKU</definedName>
    <definedName name="部材">'[2]製品ｺｰﾄﾞ'!$R$4:'[2]製品ｺｰﾄﾞ'!$R$4:$T$97</definedName>
  </definedNames>
  <calcPr fullCalcOnLoad="1"/>
</workbook>
</file>

<file path=xl/sharedStrings.xml><?xml version="1.0" encoding="utf-8"?>
<sst xmlns="http://schemas.openxmlformats.org/spreadsheetml/2006/main" count="187" uniqueCount="119">
  <si>
    <t>2年前</t>
  </si>
  <si>
    <t>1年前</t>
  </si>
  <si>
    <t>直近期末</t>
  </si>
  <si>
    <t>1年後</t>
  </si>
  <si>
    <t>2年後</t>
  </si>
  <si>
    <t>3年後</t>
  </si>
  <si>
    <t>売上高</t>
  </si>
  <si>
    <t>売上原価</t>
  </si>
  <si>
    <t xml:space="preserve">売上総利益  </t>
  </si>
  <si>
    <t>販管費</t>
  </si>
  <si>
    <t>1年目</t>
  </si>
  <si>
    <t>科目</t>
  </si>
  <si>
    <t>月額</t>
  </si>
  <si>
    <t>水道光熱費</t>
  </si>
  <si>
    <t>通信費</t>
  </si>
  <si>
    <t>リース料</t>
  </si>
  <si>
    <t>その他管理費</t>
  </si>
  <si>
    <t>減価償却費</t>
  </si>
  <si>
    <t>内訳</t>
  </si>
  <si>
    <t>電話・HP他</t>
  </si>
  <si>
    <t>合　　計</t>
  </si>
  <si>
    <t>投資項目</t>
  </si>
  <si>
    <t>投資額</t>
  </si>
  <si>
    <t>備考</t>
  </si>
  <si>
    <t>　既存事業売上原価</t>
  </si>
  <si>
    <t>　   新規事業売上原価</t>
  </si>
  <si>
    <t>　   新規事業売上</t>
  </si>
  <si>
    <t xml:space="preserve">  既存事業売上高</t>
  </si>
  <si>
    <t>　  既存事業売上総利益</t>
  </si>
  <si>
    <t>　  新規事業売上総利益</t>
  </si>
  <si>
    <t>　  既存事業販管費</t>
  </si>
  <si>
    <t>　  新規事業販管費</t>
  </si>
  <si>
    <t>　  既存事業営業利益</t>
  </si>
  <si>
    <t xml:space="preserve">  　新規事業営業利益</t>
  </si>
  <si>
    <t>営業利益</t>
  </si>
  <si>
    <t>粗利　　</t>
  </si>
  <si>
    <t>売上目標</t>
  </si>
  <si>
    <t>粗利益</t>
  </si>
  <si>
    <t>構成比率</t>
  </si>
  <si>
    <t>売上目標</t>
  </si>
  <si>
    <t>売上高</t>
  </si>
  <si>
    <t>平均原価</t>
  </si>
  <si>
    <t>契約件数</t>
  </si>
  <si>
    <t>契約数</t>
  </si>
  <si>
    <t>(1)　既存事業及び新規事業の3ヵ年収支計画</t>
  </si>
  <si>
    <t>2年目</t>
  </si>
  <si>
    <t>3年目</t>
  </si>
  <si>
    <t>合　　　　計</t>
  </si>
  <si>
    <t>単価 ： 千円</t>
  </si>
  <si>
    <t>科　　　　目</t>
  </si>
  <si>
    <t>合　　　　　　　計</t>
  </si>
  <si>
    <t xml:space="preserve"> 単位：千円</t>
  </si>
  <si>
    <t>(5)新規事業年度別販管費内訳</t>
  </si>
  <si>
    <t>(6)新規事業設備投資内訳</t>
  </si>
  <si>
    <t>合　　　計</t>
  </si>
  <si>
    <t>単位：千円</t>
  </si>
  <si>
    <t>償却費</t>
  </si>
  <si>
    <t>単位：千円</t>
  </si>
  <si>
    <t>別紙 １</t>
  </si>
  <si>
    <t>(3)  人員配置（採用計画）</t>
  </si>
  <si>
    <t>(4)  新規事業売上根拠及び内訳</t>
  </si>
  <si>
    <t>顧客対象別売上内訳</t>
  </si>
  <si>
    <t>原価</t>
  </si>
  <si>
    <t>製造設備他</t>
  </si>
  <si>
    <t>運賃・荷造車両費</t>
  </si>
  <si>
    <t>商品配送費他</t>
  </si>
  <si>
    <t>平均受注 単価(円）</t>
  </si>
  <si>
    <t>合計</t>
  </si>
  <si>
    <t>電気ガス燃料費等</t>
  </si>
  <si>
    <t>修繕・その他経費</t>
  </si>
  <si>
    <t>乾燥機</t>
  </si>
  <si>
    <t>1）販路別売上内訳</t>
  </si>
  <si>
    <t xml:space="preserve"> </t>
  </si>
  <si>
    <t>②</t>
  </si>
  <si>
    <t>①</t>
  </si>
  <si>
    <t>（  年 月期）</t>
  </si>
  <si>
    <t>年度</t>
  </si>
  <si>
    <t xml:space="preserve"> ①　　○○部門</t>
  </si>
  <si>
    <t xml:space="preserve"> ②     ○○部門</t>
  </si>
  <si>
    <t xml:space="preserve"> ① 　　○○部門</t>
  </si>
  <si>
    <t xml:space="preserve"> ②      ○○部門</t>
  </si>
  <si>
    <t>4年後</t>
  </si>
  <si>
    <t>5年後</t>
  </si>
  <si>
    <t>4年目</t>
  </si>
  <si>
    <t>5年目</t>
  </si>
  <si>
    <t xml:space="preserve">  年度</t>
  </si>
  <si>
    <t>※その年度における新規採用予定人数を記載</t>
  </si>
  <si>
    <t>　　　　　　製造</t>
  </si>
  <si>
    <t>（記載例）営業・販売</t>
  </si>
  <si>
    <t>※科目名等は適宜変更</t>
  </si>
  <si>
    <t>６年後</t>
  </si>
  <si>
    <t>７年後</t>
  </si>
  <si>
    <t>８年後</t>
  </si>
  <si>
    <t xml:space="preserve"> 単位：千円</t>
  </si>
  <si>
    <t>６年目</t>
  </si>
  <si>
    <t>７年目</t>
  </si>
  <si>
    <t>８年目</t>
  </si>
  <si>
    <t>　　　①令和  年度の売上根拠について</t>
  </si>
  <si>
    <t>　　　②令和  年度の売上根拠について</t>
  </si>
  <si>
    <t>　　　③令和  年度の売上根拠について</t>
  </si>
  <si>
    <t>①令和  年度（令和  年 月）</t>
  </si>
  <si>
    <t>②令和  年度（令和  年 月）</t>
  </si>
  <si>
    <t>③令和  年度（令和  年 月）</t>
  </si>
  <si>
    <t>④令和  年度（令和  年 月）</t>
  </si>
  <si>
    <t>⑤令和  年度（令和  年 月）</t>
  </si>
  <si>
    <t>⑥令和  年度（令和  年 月）</t>
  </si>
  <si>
    <t>⑦令和  年度（令和  年 月）</t>
  </si>
  <si>
    <t>⑧令和  年度（令和  年 月）</t>
  </si>
  <si>
    <t>　　　④令和  年度の売上根拠について</t>
  </si>
  <si>
    <t>　　　⑤令和  年度の売上根拠について</t>
  </si>
  <si>
    <t>　　　⑥令和  年度の売上根拠について</t>
  </si>
  <si>
    <t>　　　⑦令和  年度の売上根拠について</t>
  </si>
  <si>
    <t>　　　⑧令和  年度の売上根拠について</t>
  </si>
  <si>
    <t>6年後</t>
  </si>
  <si>
    <t>7年後</t>
  </si>
  <si>
    <t>8年後</t>
  </si>
  <si>
    <t>令和  年 月期</t>
  </si>
  <si>
    <r>
      <t xml:space="preserve">  (2)  令和  年  月  日現在　受注(契約）状況   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        </t>
    </r>
  </si>
  <si>
    <t>令和  年 月期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</si>
</sst>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mm/dd"/>
    <numFmt numFmtId="178" formatCode="#,###"/>
    <numFmt numFmtId="179" formatCode="0.0%"/>
    <numFmt numFmtId="180" formatCode="0_);[Red]\(0\)"/>
    <numFmt numFmtId="181" formatCode="#,##0_);[Red]\(#,##0\)"/>
    <numFmt numFmtId="182" formatCode="#,##0.0;[Red]\-#,##0.0"/>
    <numFmt numFmtId="183" formatCode="0.000%"/>
    <numFmt numFmtId="184" formatCode="#,##0.000;[Red]\-#,##0.000"/>
    <numFmt numFmtId="185" formatCode="0.0_ "/>
    <numFmt numFmtId="186" formatCode="0.0_);[Red]\(0.0\)"/>
    <numFmt numFmtId="187" formatCode="0_ "/>
  </numFmts>
  <fonts count="49"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3" tint="0.399980008602142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thin"/>
      <bottom style="thin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thin"/>
    </border>
    <border>
      <left style="dotted"/>
      <right style="double"/>
      <top style="double"/>
      <bottom style="medium"/>
    </border>
    <border>
      <left style="dotted"/>
      <right style="dotted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 diagonalUp="1">
      <left style="double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double"/>
      <top style="double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dotted"/>
      <right style="medium"/>
      <top style="thin"/>
      <bottom style="double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32" borderId="1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0" fillId="0" borderId="0" xfId="49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0" fillId="0" borderId="0" xfId="49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16" xfId="0" applyFill="1" applyBorder="1" applyAlignment="1">
      <alignment vertical="center" wrapText="1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horizontal="right"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0" fillId="0" borderId="21" xfId="49" applyFont="1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8" fillId="0" borderId="0" xfId="0" applyFont="1" applyAlignment="1">
      <alignment vertical="center"/>
    </xf>
    <xf numFmtId="179" fontId="0" fillId="0" borderId="0" xfId="49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82" fontId="0" fillId="0" borderId="0" xfId="49" applyNumberFormat="1" applyFont="1" applyAlignment="1">
      <alignment vertical="center"/>
    </xf>
    <xf numFmtId="38" fontId="0" fillId="0" borderId="26" xfId="49" applyNumberFormat="1" applyFont="1" applyBorder="1" applyAlignment="1">
      <alignment vertical="center"/>
    </xf>
    <xf numFmtId="38" fontId="0" fillId="0" borderId="27" xfId="49" applyNumberFormat="1" applyFont="1" applyBorder="1" applyAlignment="1">
      <alignment vertical="center"/>
    </xf>
    <xf numFmtId="38" fontId="0" fillId="0" borderId="28" xfId="49" applyNumberFormat="1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33" borderId="16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38" fontId="0" fillId="7" borderId="30" xfId="49" applyFont="1" applyFill="1" applyBorder="1" applyAlignment="1">
      <alignment horizontal="right" vertical="center"/>
    </xf>
    <xf numFmtId="38" fontId="0" fillId="7" borderId="21" xfId="49" applyFont="1" applyFill="1" applyBorder="1" applyAlignment="1">
      <alignment vertical="center"/>
    </xf>
    <xf numFmtId="38" fontId="0" fillId="7" borderId="30" xfId="49" applyFont="1" applyFill="1" applyBorder="1" applyAlignment="1">
      <alignment vertical="center"/>
    </xf>
    <xf numFmtId="38" fontId="0" fillId="7" borderId="31" xfId="49" applyNumberFormat="1" applyFont="1" applyFill="1" applyBorder="1" applyAlignment="1">
      <alignment vertical="center"/>
    </xf>
    <xf numFmtId="38" fontId="0" fillId="7" borderId="26" xfId="49" applyNumberFormat="1" applyFont="1" applyFill="1" applyBorder="1" applyAlignment="1">
      <alignment vertical="center"/>
    </xf>
    <xf numFmtId="179" fontId="0" fillId="0" borderId="32" xfId="42" applyNumberFormat="1" applyFont="1" applyBorder="1" applyAlignment="1">
      <alignment vertical="center"/>
    </xf>
    <xf numFmtId="179" fontId="0" fillId="0" borderId="33" xfId="42" applyNumberFormat="1" applyFont="1" applyBorder="1" applyAlignment="1">
      <alignment vertical="center"/>
    </xf>
    <xf numFmtId="38" fontId="0" fillId="7" borderId="34" xfId="49" applyNumberFormat="1" applyFont="1" applyFill="1" applyBorder="1" applyAlignment="1">
      <alignment vertical="center"/>
    </xf>
    <xf numFmtId="38" fontId="0" fillId="0" borderId="35" xfId="49" applyNumberFormat="1" applyFont="1" applyBorder="1" applyAlignment="1">
      <alignment vertical="center"/>
    </xf>
    <xf numFmtId="179" fontId="0" fillId="0" borderId="36" xfId="49" applyNumberFormat="1" applyFont="1" applyBorder="1" applyAlignment="1">
      <alignment vertical="center"/>
    </xf>
    <xf numFmtId="179" fontId="0" fillId="0" borderId="37" xfId="4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38" fontId="0" fillId="32" borderId="41" xfId="0" applyNumberFormat="1" applyFill="1" applyBorder="1" applyAlignment="1">
      <alignment vertical="center" shrinkToFit="1"/>
    </xf>
    <xf numFmtId="179" fontId="0" fillId="32" borderId="42" xfId="0" applyNumberFormat="1" applyFill="1" applyBorder="1" applyAlignment="1">
      <alignment vertical="center" shrinkToFit="1"/>
    </xf>
    <xf numFmtId="38" fontId="0" fillId="0" borderId="43" xfId="49" applyBorder="1" applyAlignment="1">
      <alignment vertical="center" shrinkToFit="1"/>
    </xf>
    <xf numFmtId="179" fontId="0" fillId="0" borderId="42" xfId="0" applyNumberFormat="1" applyFill="1" applyBorder="1" applyAlignment="1">
      <alignment vertical="center" shrinkToFit="1"/>
    </xf>
    <xf numFmtId="38" fontId="0" fillId="7" borderId="44" xfId="49" applyFill="1" applyBorder="1" applyAlignment="1">
      <alignment vertical="center" shrinkToFit="1"/>
    </xf>
    <xf numFmtId="179" fontId="0" fillId="0" borderId="45" xfId="0" applyNumberFormat="1" applyFill="1" applyBorder="1" applyAlignment="1">
      <alignment vertical="center" shrinkToFit="1"/>
    </xf>
    <xf numFmtId="38" fontId="0" fillId="7" borderId="46" xfId="49" applyFill="1" applyBorder="1" applyAlignment="1">
      <alignment vertical="center" shrinkToFit="1"/>
    </xf>
    <xf numFmtId="38" fontId="0" fillId="7" borderId="41" xfId="49" applyFill="1" applyBorder="1" applyAlignment="1">
      <alignment vertical="center" shrinkToFit="1"/>
    </xf>
    <xf numFmtId="38" fontId="0" fillId="32" borderId="47" xfId="49" applyFill="1" applyBorder="1" applyAlignment="1">
      <alignment vertical="center" shrinkToFit="1"/>
    </xf>
    <xf numFmtId="38" fontId="0" fillId="7" borderId="43" xfId="49" applyFill="1" applyBorder="1" applyAlignment="1">
      <alignment vertical="center" shrinkToFit="1"/>
    </xf>
    <xf numFmtId="38" fontId="0" fillId="32" borderId="43" xfId="49" applyFill="1" applyBorder="1" applyAlignment="1">
      <alignment vertical="center" shrinkToFit="1"/>
    </xf>
    <xf numFmtId="38" fontId="0" fillId="0" borderId="43" xfId="49" applyFill="1" applyBorder="1" applyAlignment="1">
      <alignment vertical="center" shrinkToFit="1"/>
    </xf>
    <xf numFmtId="38" fontId="0" fillId="32" borderId="48" xfId="49" applyFont="1" applyFill="1" applyBorder="1" applyAlignment="1">
      <alignment vertical="center" shrinkToFit="1"/>
    </xf>
    <xf numFmtId="38" fontId="0" fillId="7" borderId="43" xfId="49" applyFont="1" applyFill="1" applyBorder="1" applyAlignment="1">
      <alignment vertical="center" shrinkToFit="1"/>
    </xf>
    <xf numFmtId="38" fontId="0" fillId="33" borderId="48" xfId="49" applyFont="1" applyFill="1" applyBorder="1" applyAlignment="1">
      <alignment vertical="center" shrinkToFit="1"/>
    </xf>
    <xf numFmtId="179" fontId="0" fillId="33" borderId="42" xfId="0" applyNumberFormat="1" applyFill="1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43" xfId="49" applyFont="1" applyBorder="1" applyAlignment="1">
      <alignment vertical="center" shrinkToFit="1"/>
    </xf>
    <xf numFmtId="38" fontId="0" fillId="0" borderId="0" xfId="49" applyNumberFormat="1" applyFont="1" applyBorder="1" applyAlignment="1">
      <alignment vertical="center"/>
    </xf>
    <xf numFmtId="179" fontId="0" fillId="0" borderId="0" xfId="42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38" fontId="0" fillId="7" borderId="49" xfId="49" applyNumberFormat="1" applyFont="1" applyFill="1" applyBorder="1" applyAlignment="1">
      <alignment vertical="center"/>
    </xf>
    <xf numFmtId="38" fontId="0" fillId="0" borderId="36" xfId="49" applyNumberFormat="1" applyFont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50" xfId="0" applyFill="1" applyBorder="1" applyAlignment="1">
      <alignment vertical="center" wrapText="1"/>
    </xf>
    <xf numFmtId="38" fontId="0" fillId="0" borderId="50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179" fontId="0" fillId="0" borderId="51" xfId="42" applyNumberFormat="1" applyFont="1" applyBorder="1" applyAlignment="1">
      <alignment vertical="center"/>
    </xf>
    <xf numFmtId="179" fontId="0" fillId="0" borderId="52" xfId="42" applyNumberFormat="1" applyFont="1" applyBorder="1" applyAlignment="1">
      <alignment vertical="center"/>
    </xf>
    <xf numFmtId="185" fontId="0" fillId="0" borderId="53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5" fontId="0" fillId="0" borderId="0" xfId="0" applyNumberFormat="1" applyFill="1" applyBorder="1" applyAlignment="1">
      <alignment horizontal="center" vertical="center" wrapText="1"/>
    </xf>
    <xf numFmtId="38" fontId="0" fillId="0" borderId="53" xfId="49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179" fontId="0" fillId="0" borderId="0" xfId="42" applyNumberFormat="1" applyFont="1" applyFill="1" applyBorder="1" applyAlignment="1">
      <alignment vertical="center"/>
    </xf>
    <xf numFmtId="38" fontId="0" fillId="0" borderId="53" xfId="49" applyNumberFormat="1" applyFont="1" applyFill="1" applyBorder="1" applyAlignment="1">
      <alignment vertical="center"/>
    </xf>
    <xf numFmtId="38" fontId="0" fillId="0" borderId="54" xfId="49" applyNumberFormat="1" applyFont="1" applyBorder="1" applyAlignment="1">
      <alignment vertical="center"/>
    </xf>
    <xf numFmtId="179" fontId="0" fillId="0" borderId="54" xfId="42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61" xfId="49" applyFont="1" applyBorder="1" applyAlignment="1">
      <alignment horizontal="center" vertical="center"/>
    </xf>
    <xf numFmtId="38" fontId="0" fillId="0" borderId="6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63" xfId="49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6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center" vertical="center" wrapText="1"/>
    </xf>
    <xf numFmtId="0" fontId="0" fillId="0" borderId="68" xfId="0" applyBorder="1" applyAlignment="1">
      <alignment vertical="center"/>
    </xf>
    <xf numFmtId="0" fontId="0" fillId="32" borderId="10" xfId="0" applyFill="1" applyBorder="1" applyAlignment="1">
      <alignment vertical="center" wrapText="1"/>
    </xf>
    <xf numFmtId="0" fontId="0" fillId="32" borderId="72" xfId="0" applyFill="1" applyBorder="1" applyAlignment="1">
      <alignment vertical="center" wrapText="1"/>
    </xf>
    <xf numFmtId="0" fontId="0" fillId="32" borderId="41" xfId="0" applyFill="1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0" fontId="0" fillId="32" borderId="72" xfId="0" applyFill="1" applyBorder="1" applyAlignment="1">
      <alignment vertical="center"/>
    </xf>
    <xf numFmtId="0" fontId="0" fillId="32" borderId="4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32" borderId="73" xfId="0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72" xfId="0" applyFont="1" applyFill="1" applyBorder="1" applyAlignment="1">
      <alignment vertical="center" wrapText="1"/>
    </xf>
    <xf numFmtId="0" fontId="0" fillId="33" borderId="4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74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85" fontId="0" fillId="0" borderId="75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5" fontId="0" fillId="0" borderId="5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38" fontId="0" fillId="0" borderId="78" xfId="49" applyFont="1" applyBorder="1" applyAlignment="1">
      <alignment horizontal="right" vertical="center"/>
    </xf>
    <xf numFmtId="38" fontId="0" fillId="0" borderId="79" xfId="49" applyFont="1" applyBorder="1" applyAlignment="1">
      <alignment horizontal="right" vertical="center"/>
    </xf>
    <xf numFmtId="38" fontId="0" fillId="0" borderId="80" xfId="49" applyFont="1" applyBorder="1" applyAlignment="1">
      <alignment horizontal="right" vertical="center"/>
    </xf>
    <xf numFmtId="38" fontId="0" fillId="0" borderId="61" xfId="49" applyFont="1" applyBorder="1" applyAlignment="1">
      <alignment horizontal="right" vertical="center"/>
    </xf>
    <xf numFmtId="38" fontId="0" fillId="0" borderId="62" xfId="49" applyFont="1" applyBorder="1" applyAlignment="1">
      <alignment horizontal="right" vertical="center"/>
    </xf>
    <xf numFmtId="38" fontId="0" fillId="0" borderId="60" xfId="49" applyFont="1" applyBorder="1" applyAlignment="1">
      <alignment horizontal="right" vertical="center"/>
    </xf>
    <xf numFmtId="185" fontId="0" fillId="0" borderId="76" xfId="0" applyNumberFormat="1" applyBorder="1" applyAlignment="1">
      <alignment horizontal="center" vertical="center"/>
    </xf>
    <xf numFmtId="38" fontId="48" fillId="0" borderId="81" xfId="49" applyFont="1" applyBorder="1" applyAlignment="1">
      <alignment horizontal="right" vertical="center"/>
    </xf>
    <xf numFmtId="38" fontId="48" fillId="0" borderId="18" xfId="49" applyFont="1" applyBorder="1" applyAlignment="1">
      <alignment horizontal="right" vertical="center"/>
    </xf>
    <xf numFmtId="38" fontId="0" fillId="0" borderId="81" xfId="49" applyFont="1" applyBorder="1" applyAlignment="1">
      <alignment horizontal="right" vertical="center"/>
    </xf>
    <xf numFmtId="38" fontId="0" fillId="0" borderId="18" xfId="49" applyFont="1" applyBorder="1" applyAlignment="1">
      <alignment horizontal="right" vertical="center"/>
    </xf>
    <xf numFmtId="38" fontId="0" fillId="0" borderId="82" xfId="49" applyFont="1" applyBorder="1" applyAlignment="1">
      <alignment horizontal="right" vertical="center"/>
    </xf>
    <xf numFmtId="38" fontId="48" fillId="0" borderId="43" xfId="49" applyFont="1" applyBorder="1" applyAlignment="1">
      <alignment horizontal="right" vertical="center"/>
    </xf>
    <xf numFmtId="0" fontId="48" fillId="0" borderId="48" xfId="0" applyFont="1" applyBorder="1" applyAlignment="1">
      <alignment vertical="center"/>
    </xf>
    <xf numFmtId="38" fontId="0" fillId="0" borderId="43" xfId="49" applyFont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8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48" fillId="0" borderId="14" xfId="0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48" fillId="0" borderId="65" xfId="0" applyFont="1" applyBorder="1" applyAlignment="1">
      <alignment horizontal="left" vertical="center"/>
    </xf>
    <xf numFmtId="0" fontId="48" fillId="0" borderId="48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90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8" fontId="0" fillId="0" borderId="14" xfId="49" applyFont="1" applyBorder="1" applyAlignment="1">
      <alignment horizontal="right" vertical="center"/>
    </xf>
    <xf numFmtId="38" fontId="0" fillId="0" borderId="48" xfId="49" applyFont="1" applyBorder="1" applyAlignment="1">
      <alignment horizontal="right" vertical="center"/>
    </xf>
    <xf numFmtId="38" fontId="48" fillId="0" borderId="14" xfId="49" applyFont="1" applyBorder="1" applyAlignment="1">
      <alignment horizontal="right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vertical="center" wrapText="1"/>
    </xf>
    <xf numFmtId="38" fontId="0" fillId="0" borderId="95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5" fillId="0" borderId="74" xfId="0" applyFont="1" applyBorder="1" applyAlignment="1">
      <alignment vertical="top" wrapText="1"/>
    </xf>
    <xf numFmtId="0" fontId="0" fillId="0" borderId="74" xfId="0" applyBorder="1" applyAlignment="1">
      <alignment vertical="top"/>
    </xf>
    <xf numFmtId="0" fontId="0" fillId="0" borderId="7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38" fontId="48" fillId="0" borderId="19" xfId="49" applyFont="1" applyBorder="1" applyAlignment="1">
      <alignment horizontal="right" vertical="center"/>
    </xf>
    <xf numFmtId="0" fontId="48" fillId="0" borderId="100" xfId="0" applyFont="1" applyBorder="1" applyAlignment="1">
      <alignment horizontal="left" vertical="center" shrinkToFit="1"/>
    </xf>
    <xf numFmtId="0" fontId="48" fillId="0" borderId="18" xfId="0" applyFont="1" applyBorder="1" applyAlignment="1">
      <alignment horizontal="left" vertical="center" shrinkToFit="1"/>
    </xf>
    <xf numFmtId="0" fontId="48" fillId="0" borderId="19" xfId="0" applyFont="1" applyBorder="1" applyAlignment="1">
      <alignment horizontal="left" vertical="center" shrinkToFit="1"/>
    </xf>
    <xf numFmtId="38" fontId="0" fillId="0" borderId="101" xfId="49" applyFont="1" applyBorder="1" applyAlignment="1">
      <alignment horizontal="center" vertical="center"/>
    </xf>
    <xf numFmtId="38" fontId="0" fillId="0" borderId="102" xfId="49" applyFont="1" applyBorder="1" applyAlignment="1">
      <alignment horizontal="center" vertical="center"/>
    </xf>
    <xf numFmtId="38" fontId="0" fillId="0" borderId="103" xfId="49" applyFont="1" applyBorder="1" applyAlignment="1">
      <alignment horizontal="center" vertical="center"/>
    </xf>
    <xf numFmtId="0" fontId="0" fillId="0" borderId="65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0" fillId="0" borderId="104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6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38" fontId="0" fillId="0" borderId="63" xfId="49" applyFont="1" applyBorder="1" applyAlignment="1">
      <alignment horizontal="right" vertical="center"/>
    </xf>
    <xf numFmtId="38" fontId="0" fillId="0" borderId="111" xfId="49" applyFont="1" applyBorder="1" applyAlignment="1">
      <alignment horizontal="right" vertical="center"/>
    </xf>
    <xf numFmtId="38" fontId="0" fillId="0" borderId="112" xfId="49" applyFont="1" applyBorder="1" applyAlignment="1">
      <alignment horizontal="right" vertical="center"/>
    </xf>
    <xf numFmtId="38" fontId="0" fillId="0" borderId="38" xfId="49" applyFont="1" applyBorder="1" applyAlignment="1">
      <alignment vertical="center"/>
    </xf>
    <xf numFmtId="38" fontId="0" fillId="0" borderId="113" xfId="49" applyFont="1" applyBorder="1" applyAlignment="1">
      <alignment vertical="center"/>
    </xf>
    <xf numFmtId="38" fontId="0" fillId="0" borderId="114" xfId="49" applyFont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0" borderId="115" xfId="0" applyFont="1" applyBorder="1" applyAlignment="1">
      <alignment horizontal="center" vertical="center" shrinkToFit="1"/>
    </xf>
    <xf numFmtId="0" fontId="48" fillId="0" borderId="116" xfId="0" applyFont="1" applyBorder="1" applyAlignment="1">
      <alignment horizontal="center" vertical="center" shrinkToFit="1"/>
    </xf>
    <xf numFmtId="0" fontId="48" fillId="0" borderId="117" xfId="0" applyFont="1" applyBorder="1" applyAlignment="1">
      <alignment horizontal="center" vertical="center"/>
    </xf>
    <xf numFmtId="38" fontId="0" fillId="0" borderId="115" xfId="49" applyFont="1" applyBorder="1" applyAlignment="1">
      <alignment vertical="center"/>
    </xf>
    <xf numFmtId="38" fontId="0" fillId="0" borderId="117" xfId="49" applyFont="1" applyBorder="1" applyAlignment="1">
      <alignment vertical="center"/>
    </xf>
    <xf numFmtId="0" fontId="0" fillId="0" borderId="29" xfId="0" applyBorder="1" applyAlignment="1">
      <alignment vertical="center" wrapText="1"/>
    </xf>
    <xf numFmtId="38" fontId="0" fillId="0" borderId="29" xfId="0" applyNumberForma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/>
    </xf>
    <xf numFmtId="0" fontId="0" fillId="0" borderId="0" xfId="0" applyBorder="1" applyAlignment="1">
      <alignment vertical="center"/>
    </xf>
    <xf numFmtId="38" fontId="0" fillId="0" borderId="113" xfId="49" applyFont="1" applyBorder="1" applyAlignment="1">
      <alignment vertical="center" wrapText="1"/>
    </xf>
    <xf numFmtId="0" fontId="0" fillId="0" borderId="118" xfId="0" applyBorder="1" applyAlignment="1">
      <alignment vertical="center"/>
    </xf>
    <xf numFmtId="0" fontId="0" fillId="0" borderId="114" xfId="0" applyBorder="1" applyAlignment="1">
      <alignment vertical="center"/>
    </xf>
    <xf numFmtId="38" fontId="0" fillId="0" borderId="74" xfId="49" applyFont="1" applyBorder="1" applyAlignment="1">
      <alignment vertical="center" wrapText="1"/>
    </xf>
    <xf numFmtId="0" fontId="0" fillId="0" borderId="74" xfId="0" applyBorder="1" applyAlignment="1">
      <alignment vertical="center"/>
    </xf>
    <xf numFmtId="0" fontId="12" fillId="0" borderId="0" xfId="0" applyFont="1" applyAlignment="1">
      <alignment vertical="center"/>
    </xf>
    <xf numFmtId="0" fontId="48" fillId="0" borderId="111" xfId="0" applyFont="1" applyBorder="1" applyAlignment="1">
      <alignment horizontal="center" vertical="center" shrinkToFit="1"/>
    </xf>
    <xf numFmtId="0" fontId="48" fillId="0" borderId="119" xfId="0" applyFont="1" applyBorder="1" applyAlignment="1">
      <alignment horizontal="center" vertical="center" shrinkToFit="1"/>
    </xf>
    <xf numFmtId="0" fontId="48" fillId="0" borderId="112" xfId="0" applyFont="1" applyBorder="1" applyAlignment="1">
      <alignment horizontal="center" vertical="center" shrinkToFit="1"/>
    </xf>
    <xf numFmtId="0" fontId="0" fillId="0" borderId="113" xfId="0" applyBorder="1" applyAlignment="1">
      <alignment vertical="center" wrapText="1"/>
    </xf>
    <xf numFmtId="0" fontId="0" fillId="0" borderId="118" xfId="0" applyBorder="1" applyAlignment="1">
      <alignment vertical="center" wrapText="1"/>
    </xf>
    <xf numFmtId="0" fontId="0" fillId="0" borderId="114" xfId="0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8" fontId="0" fillId="0" borderId="111" xfId="49" applyFont="1" applyBorder="1" applyAlignment="1">
      <alignment vertical="center"/>
    </xf>
    <xf numFmtId="38" fontId="0" fillId="0" borderId="112" xfId="49" applyFont="1" applyBorder="1" applyAlignment="1">
      <alignment vertical="center"/>
    </xf>
    <xf numFmtId="0" fontId="48" fillId="0" borderId="1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85" fontId="0" fillId="0" borderId="120" xfId="0" applyNumberForma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185" fontId="0" fillId="0" borderId="123" xfId="0" applyNumberFormat="1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1942;&#26989;\&#23713;&#30000;\H12\a-&#65317;&#65331;&#65332;\A-&#35211;&#31309;&#2036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ura\my%20documents\01.4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kita\akita\&#20316;&#22259;\&#65322;&#65294;&#65316;&#20316;&#22259;&#12288;&#65320;&#65305;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式"/>
      <sheetName val="式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メニュー"/>
      <sheetName val="片開"/>
      <sheetName val="片引"/>
      <sheetName val="引違・２間引違・2間引分"/>
      <sheetName val="ケーシング"/>
      <sheetName val="固定枠"/>
      <sheetName val="部材入荷数(H)"/>
      <sheetName val="部材入荷数(Ｍ)"/>
      <sheetName val="部材入荷数(Ｎ)"/>
      <sheetName val="製品ｺｰﾄﾞ"/>
      <sheetName val="部材書 (2)"/>
      <sheetName val="部材書 "/>
      <sheetName val="同梱部材"/>
      <sheetName val="Ｉ色枠材"/>
      <sheetName val="Ｓ枠材"/>
      <sheetName val="ゴム下枠"/>
      <sheetName val="単価表"/>
    </sheetNames>
    <sheetDataSet>
      <sheetData sheetId="9">
        <row r="4">
          <cell r="R4">
            <v>10001</v>
          </cell>
          <cell r="S4" t="str">
            <v>下枠（ゴム集成材）         </v>
          </cell>
          <cell r="T4" t="str">
            <v>EW-M８２A</v>
          </cell>
        </row>
        <row r="5">
          <cell r="R5">
            <v>10002</v>
          </cell>
          <cell r="S5" t="str">
            <v>下枠（ゴム集成材）         </v>
          </cell>
          <cell r="T5" t="str">
            <v>EW-M82D</v>
          </cell>
        </row>
        <row r="6">
          <cell r="R6">
            <v>10003</v>
          </cell>
          <cell r="S6" t="str">
            <v>下枠（ゴム集成材）         </v>
          </cell>
          <cell r="T6" t="str">
            <v>EW-M147A</v>
          </cell>
        </row>
        <row r="7">
          <cell r="R7">
            <v>10004</v>
          </cell>
          <cell r="S7" t="str">
            <v>下枠（ゴム集成材）         </v>
          </cell>
          <cell r="T7" t="str">
            <v>EW-M137A</v>
          </cell>
        </row>
        <row r="8">
          <cell r="R8">
            <v>10005</v>
          </cell>
          <cell r="S8" t="str">
            <v>下枠（ゴム集成材）         </v>
          </cell>
          <cell r="T8" t="str">
            <v>EW-M110A</v>
          </cell>
        </row>
        <row r="9">
          <cell r="R9">
            <v>10006</v>
          </cell>
          <cell r="S9" t="str">
            <v>下枠（ゴム集成材）         </v>
          </cell>
          <cell r="T9" t="str">
            <v>EW-M167D</v>
          </cell>
        </row>
        <row r="10">
          <cell r="R10">
            <v>10007</v>
          </cell>
          <cell r="S10" t="str">
            <v>下枠（ゴム集成材）         </v>
          </cell>
          <cell r="T10" t="str">
            <v>EW-M167A</v>
          </cell>
        </row>
        <row r="11">
          <cell r="R11">
            <v>10008</v>
          </cell>
          <cell r="S11" t="str">
            <v>下枠（ゴム集成材）         </v>
          </cell>
          <cell r="T11" t="str">
            <v>EW-M147D</v>
          </cell>
        </row>
        <row r="12">
          <cell r="R12">
            <v>10009</v>
          </cell>
          <cell r="S12" t="str">
            <v>下枠（ゴム集成材）         </v>
          </cell>
          <cell r="T12" t="str">
            <v>EW-M106D</v>
          </cell>
        </row>
        <row r="13">
          <cell r="R13">
            <v>10010</v>
          </cell>
          <cell r="S13" t="str">
            <v>下枠（ゴム集成材）         </v>
          </cell>
          <cell r="T13" t="str">
            <v>EW-M106A</v>
          </cell>
        </row>
        <row r="14">
          <cell r="R14">
            <v>10011</v>
          </cell>
          <cell r="S14" t="str">
            <v>下枠（ゴム集成材）         </v>
          </cell>
          <cell r="T14" t="str">
            <v>EW-M110D</v>
          </cell>
        </row>
        <row r="15">
          <cell r="R15">
            <v>10012</v>
          </cell>
          <cell r="S15" t="str">
            <v>下枠（ゴム集成材）         </v>
          </cell>
          <cell r="T15" t="str">
            <v>EW-M137D</v>
          </cell>
        </row>
        <row r="16">
          <cell r="R16">
            <v>10101</v>
          </cell>
          <cell r="S16" t="str">
            <v>縦枠ﾄﾞｱ枠             </v>
          </cell>
          <cell r="T16" t="str">
            <v>ST-F114B</v>
          </cell>
        </row>
        <row r="17">
          <cell r="R17">
            <v>10102</v>
          </cell>
          <cell r="S17" t="str">
            <v>縦枠ﾄﾞｱ枠             </v>
          </cell>
          <cell r="T17" t="str">
            <v>ST-F155B</v>
          </cell>
        </row>
        <row r="18">
          <cell r="R18">
            <v>10103</v>
          </cell>
          <cell r="S18" t="str">
            <v>縦枠ﾄﾞｱ枠             </v>
          </cell>
          <cell r="T18" t="str">
            <v>ST-F175B</v>
          </cell>
        </row>
        <row r="19">
          <cell r="R19">
            <v>10104</v>
          </cell>
          <cell r="S19" t="str">
            <v>縦枠ﾄﾞｱ枠             </v>
          </cell>
          <cell r="T19" t="str">
            <v>ST-F90B  </v>
          </cell>
        </row>
        <row r="20">
          <cell r="R20">
            <v>10105</v>
          </cell>
          <cell r="S20" t="str">
            <v>縦枠ﾄﾞｱ枠             </v>
          </cell>
          <cell r="T20" t="str">
            <v>CST-F140B</v>
          </cell>
        </row>
        <row r="21">
          <cell r="R21">
            <v>10106</v>
          </cell>
          <cell r="S21" t="str">
            <v>縦枠ﾄﾞｱ枠             </v>
          </cell>
          <cell r="T21" t="str">
            <v>CST-F113B</v>
          </cell>
        </row>
        <row r="22">
          <cell r="R22">
            <v>10201</v>
          </cell>
          <cell r="S22" t="str">
            <v>縦枠引戸用枠</v>
          </cell>
          <cell r="T22" t="str">
            <v>ST-BF114B</v>
          </cell>
        </row>
        <row r="23">
          <cell r="R23">
            <v>10202</v>
          </cell>
          <cell r="S23" t="str">
            <v>縦枠引戸用枠</v>
          </cell>
          <cell r="T23" t="str">
            <v>ST-BF155B</v>
          </cell>
        </row>
        <row r="24">
          <cell r="R24">
            <v>10203</v>
          </cell>
          <cell r="S24" t="str">
            <v>縦枠引戸用枠</v>
          </cell>
          <cell r="T24" t="str">
            <v>ST-BF175B</v>
          </cell>
        </row>
        <row r="25">
          <cell r="R25">
            <v>10204</v>
          </cell>
          <cell r="S25" t="str">
            <v>縦枠引戸用枠</v>
          </cell>
          <cell r="T25" t="str">
            <v>ST-M90B</v>
          </cell>
        </row>
        <row r="26">
          <cell r="R26">
            <v>10205</v>
          </cell>
          <cell r="S26" t="str">
            <v>縦枠引戸用枠</v>
          </cell>
          <cell r="T26" t="str">
            <v>ST-PF1１４B</v>
          </cell>
        </row>
        <row r="27">
          <cell r="R27">
            <v>10206</v>
          </cell>
          <cell r="S27" t="str">
            <v>縦枠引戸用枠</v>
          </cell>
          <cell r="T27" t="str">
            <v>ST-PF1５５B</v>
          </cell>
        </row>
        <row r="28">
          <cell r="R28">
            <v>10207</v>
          </cell>
          <cell r="S28" t="str">
            <v>縦枠引戸用枠</v>
          </cell>
          <cell r="T28" t="str">
            <v>ST-PF175B</v>
          </cell>
        </row>
        <row r="29">
          <cell r="R29">
            <v>10208</v>
          </cell>
          <cell r="S29" t="str">
            <v>縦枠引戸用枠</v>
          </cell>
          <cell r="T29" t="str">
            <v>CST-PF140B</v>
          </cell>
        </row>
        <row r="30">
          <cell r="R30">
            <v>10209</v>
          </cell>
          <cell r="S30" t="str">
            <v>縦枠引戸用枠</v>
          </cell>
          <cell r="T30" t="str">
            <v>CST-PF113B</v>
          </cell>
        </row>
        <row r="31">
          <cell r="R31">
            <v>10210</v>
          </cell>
          <cell r="S31" t="str">
            <v>縦枠引戸用枠</v>
          </cell>
          <cell r="T31" t="str">
            <v>CST-BF140B</v>
          </cell>
        </row>
        <row r="32">
          <cell r="R32">
            <v>10211</v>
          </cell>
          <cell r="S32" t="str">
            <v>縦枠引戸用枠</v>
          </cell>
          <cell r="T32" t="str">
            <v>CST-BF113B</v>
          </cell>
        </row>
        <row r="33">
          <cell r="R33">
            <v>10212</v>
          </cell>
          <cell r="S33" t="str">
            <v>無目縦枠</v>
          </cell>
          <cell r="T33" t="str">
            <v>ST-M175B</v>
          </cell>
        </row>
        <row r="34">
          <cell r="R34">
            <v>10213</v>
          </cell>
          <cell r="S34" t="str">
            <v>無目縦枠</v>
          </cell>
          <cell r="T34" t="str">
            <v>ST-M155B</v>
          </cell>
        </row>
        <row r="35">
          <cell r="R35">
            <v>10214</v>
          </cell>
          <cell r="S35" t="str">
            <v>縦枠引戸用枠</v>
          </cell>
          <cell r="T35" t="str">
            <v>ST-BF140B</v>
          </cell>
        </row>
        <row r="36">
          <cell r="R36">
            <v>10301</v>
          </cell>
          <cell r="S36" t="str">
            <v>戸当枠                </v>
          </cell>
          <cell r="T36" t="str">
            <v>ST-TM62B  </v>
          </cell>
        </row>
        <row r="37">
          <cell r="R37">
            <v>10302</v>
          </cell>
          <cell r="S37" t="str">
            <v>方立枠            </v>
          </cell>
          <cell r="T37" t="str">
            <v>CST-HF80B</v>
          </cell>
        </row>
        <row r="38">
          <cell r="R38">
            <v>10303</v>
          </cell>
          <cell r="S38" t="str">
            <v>方立枠            </v>
          </cell>
          <cell r="T38" t="str">
            <v>CST-HF53B</v>
          </cell>
        </row>
        <row r="39">
          <cell r="R39">
            <v>10304</v>
          </cell>
          <cell r="S39" t="str">
            <v>戸当枠                </v>
          </cell>
          <cell r="T39" t="str">
            <v>CST-TM66B </v>
          </cell>
        </row>
        <row r="40">
          <cell r="R40">
            <v>10401</v>
          </cell>
          <cell r="S40" t="str">
            <v>方立枠            </v>
          </cell>
          <cell r="T40" t="str">
            <v>ST-HF99B</v>
          </cell>
        </row>
        <row r="41">
          <cell r="R41">
            <v>10402</v>
          </cell>
          <cell r="S41" t="str">
            <v>方立枠             </v>
          </cell>
          <cell r="T41" t="str">
            <v>ST-HM34B</v>
          </cell>
        </row>
        <row r="42">
          <cell r="R42">
            <v>10403</v>
          </cell>
          <cell r="S42" t="str">
            <v>方立枠              </v>
          </cell>
          <cell r="T42" t="str">
            <v>ST-HF５８B</v>
          </cell>
        </row>
        <row r="43">
          <cell r="R43">
            <v>10404</v>
          </cell>
          <cell r="S43" t="str">
            <v>方立枠               </v>
          </cell>
          <cell r="T43" t="str">
            <v>ST-HF119B</v>
          </cell>
        </row>
        <row r="44">
          <cell r="R44">
            <v>10405</v>
          </cell>
          <cell r="S44" t="str">
            <v>方立枠               </v>
          </cell>
          <cell r="T44" t="str">
            <v>ST-HM58B</v>
          </cell>
        </row>
        <row r="45">
          <cell r="R45">
            <v>10501</v>
          </cell>
          <cell r="S45" t="str">
            <v>横枠ﾄﾞｱ枠            </v>
          </cell>
          <cell r="T45" t="str">
            <v>SY-F106C</v>
          </cell>
        </row>
        <row r="46">
          <cell r="R46">
            <v>10502</v>
          </cell>
          <cell r="S46" t="str">
            <v>横枠ﾄﾞｱ枠            </v>
          </cell>
          <cell r="T46" t="str">
            <v>CST-F140C</v>
          </cell>
        </row>
        <row r="47">
          <cell r="R47">
            <v>10503</v>
          </cell>
          <cell r="S47" t="str">
            <v>横枠ﾄﾞｱ枠            </v>
          </cell>
          <cell r="T47" t="str">
            <v>CST-F113C</v>
          </cell>
        </row>
        <row r="48">
          <cell r="R48">
            <v>10504</v>
          </cell>
          <cell r="S48" t="str">
            <v>横枠ﾄﾞｱ枠            </v>
          </cell>
          <cell r="T48" t="str">
            <v>SY-F147C</v>
          </cell>
        </row>
        <row r="49">
          <cell r="R49">
            <v>10505</v>
          </cell>
          <cell r="S49" t="str">
            <v>横枠ﾄﾞｱ枠            </v>
          </cell>
          <cell r="T49" t="str">
            <v>SY-F167C</v>
          </cell>
        </row>
        <row r="50">
          <cell r="R50">
            <v>10506</v>
          </cell>
          <cell r="S50" t="str">
            <v>横枠ﾄﾞｱ枠            </v>
          </cell>
          <cell r="T50" t="str">
            <v>SY-F82C  </v>
          </cell>
        </row>
        <row r="51">
          <cell r="R51">
            <v>10601</v>
          </cell>
          <cell r="S51" t="str">
            <v>横枠無目枠        </v>
          </cell>
          <cell r="T51" t="str">
            <v>SY-M106D</v>
          </cell>
        </row>
        <row r="52">
          <cell r="R52">
            <v>10602</v>
          </cell>
          <cell r="S52" t="str">
            <v>横枠無目枠        </v>
          </cell>
          <cell r="T52" t="str">
            <v>SY-M82D</v>
          </cell>
        </row>
        <row r="53">
          <cell r="R53">
            <v>10603</v>
          </cell>
          <cell r="S53" t="str">
            <v>横枠無目枠         </v>
          </cell>
          <cell r="T53" t="str">
            <v>SY-M147D</v>
          </cell>
        </row>
        <row r="54">
          <cell r="R54">
            <v>10604</v>
          </cell>
          <cell r="S54" t="str">
            <v>横枠無目枠         </v>
          </cell>
          <cell r="T54" t="str">
            <v>SY-M167A</v>
          </cell>
        </row>
        <row r="55">
          <cell r="R55">
            <v>10605</v>
          </cell>
          <cell r="S55" t="str">
            <v>横枠無目枠         </v>
          </cell>
          <cell r="T55" t="str">
            <v>SY-M167D</v>
          </cell>
        </row>
        <row r="56">
          <cell r="R56">
            <v>10606</v>
          </cell>
          <cell r="S56" t="str">
            <v>横枠無目枠         </v>
          </cell>
          <cell r="T56" t="str">
            <v>SY-M８２A</v>
          </cell>
        </row>
        <row r="57">
          <cell r="R57">
            <v>10607</v>
          </cell>
          <cell r="S57" t="str">
            <v>横枠無目枠          </v>
          </cell>
          <cell r="T57" t="str">
            <v>SY-M1０６A</v>
          </cell>
        </row>
        <row r="58">
          <cell r="R58">
            <v>10608</v>
          </cell>
          <cell r="S58" t="str">
            <v>横枠無目枠          </v>
          </cell>
          <cell r="T58" t="str">
            <v>SY-M1４7A</v>
          </cell>
        </row>
        <row r="59">
          <cell r="R59">
            <v>10609</v>
          </cell>
          <cell r="S59" t="str">
            <v>横枠無目枠          </v>
          </cell>
          <cell r="T59" t="str">
            <v>CSY-M140A</v>
          </cell>
        </row>
        <row r="60">
          <cell r="R60">
            <v>10610</v>
          </cell>
          <cell r="S60" t="str">
            <v>横枠無目枠          </v>
          </cell>
          <cell r="T60" t="str">
            <v>CSY-M113A</v>
          </cell>
        </row>
        <row r="61">
          <cell r="R61">
            <v>10611</v>
          </cell>
          <cell r="S61" t="str">
            <v>横枠無目枠          </v>
          </cell>
          <cell r="T61" t="str">
            <v>ST-M114B</v>
          </cell>
        </row>
        <row r="62">
          <cell r="R62">
            <v>10612</v>
          </cell>
          <cell r="S62" t="str">
            <v>横枠無目枠          </v>
          </cell>
          <cell r="T62" t="str">
            <v>ＣＳ－Ｍ113Ｃ</v>
          </cell>
        </row>
        <row r="63">
          <cell r="R63">
            <v>10613</v>
          </cell>
          <cell r="S63" t="str">
            <v>横枠無目枠          </v>
          </cell>
          <cell r="T63" t="str">
            <v>ＣＳ－Ｍ140C</v>
          </cell>
        </row>
        <row r="64">
          <cell r="R64">
            <v>10614</v>
          </cell>
          <cell r="S64" t="str">
            <v>横枠無目枠          </v>
          </cell>
          <cell r="T64" t="str">
            <v>ＣＳ－Ｍ140B</v>
          </cell>
        </row>
        <row r="65">
          <cell r="R65">
            <v>10615</v>
          </cell>
          <cell r="S65" t="str">
            <v>横枠無目枠          </v>
          </cell>
          <cell r="T65" t="str">
            <v>ＣＳ－Ｍ140D</v>
          </cell>
        </row>
        <row r="66">
          <cell r="R66">
            <v>10616</v>
          </cell>
          <cell r="S66" t="str">
            <v>横枠無目枠          </v>
          </cell>
          <cell r="T66" t="str">
            <v>ＣＳ－Ｍ113B</v>
          </cell>
        </row>
        <row r="67">
          <cell r="R67">
            <v>10617</v>
          </cell>
          <cell r="S67" t="str">
            <v>横枠無目枠          </v>
          </cell>
          <cell r="T67" t="str">
            <v>ＣＳ－Ｍ113D</v>
          </cell>
        </row>
        <row r="68">
          <cell r="R68">
            <v>10618</v>
          </cell>
          <cell r="S68" t="str">
            <v>横枠無目枠          </v>
          </cell>
          <cell r="T68" t="str">
            <v>SY-M167C</v>
          </cell>
        </row>
        <row r="69">
          <cell r="R69">
            <v>10619</v>
          </cell>
          <cell r="S69" t="str">
            <v>横枠無目枠          </v>
          </cell>
          <cell r="T69" t="str">
            <v>SY-M147C</v>
          </cell>
        </row>
        <row r="70">
          <cell r="R70">
            <v>10620</v>
          </cell>
          <cell r="S70" t="str">
            <v>横枠無目枠          </v>
          </cell>
          <cell r="T70" t="str">
            <v>SY-M82C</v>
          </cell>
        </row>
        <row r="71">
          <cell r="R71">
            <v>10621</v>
          </cell>
          <cell r="S71" t="str">
            <v>横枠無目枠          </v>
          </cell>
          <cell r="T71" t="str">
            <v>CSY-M140C</v>
          </cell>
        </row>
        <row r="72">
          <cell r="R72">
            <v>10622</v>
          </cell>
          <cell r="S72" t="str">
            <v>横枠無目枠          </v>
          </cell>
          <cell r="T72" t="str">
            <v>CSY-M113C</v>
          </cell>
        </row>
        <row r="73">
          <cell r="R73">
            <v>10623</v>
          </cell>
          <cell r="S73" t="str">
            <v>横枠無目枠          </v>
          </cell>
          <cell r="T73" t="str">
            <v>SY-M106C</v>
          </cell>
        </row>
        <row r="74">
          <cell r="R74">
            <v>10624</v>
          </cell>
          <cell r="S74" t="str">
            <v>横枠無目枠          </v>
          </cell>
          <cell r="T74" t="str">
            <v>ＣＳ－Ｍ113A</v>
          </cell>
        </row>
        <row r="75">
          <cell r="R75">
            <v>10701</v>
          </cell>
          <cell r="S75" t="str">
            <v>中鴨居枠</v>
          </cell>
          <cell r="T75" t="str">
            <v>CSN-MM93A</v>
          </cell>
        </row>
        <row r="76">
          <cell r="R76">
            <v>10801</v>
          </cell>
          <cell r="S76" t="str">
            <v>物入下枠 </v>
          </cell>
          <cell r="T76" t="str">
            <v>CSW-MM93C</v>
          </cell>
        </row>
        <row r="77">
          <cell r="R77">
            <v>10802</v>
          </cell>
          <cell r="S77" t="str">
            <v>下枠（ゴム集成材）         </v>
          </cell>
          <cell r="T77" t="str">
            <v>EW-M137D</v>
          </cell>
        </row>
        <row r="78">
          <cell r="R78">
            <v>10803</v>
          </cell>
          <cell r="S78" t="str">
            <v>下枠（ゴム集成材）         </v>
          </cell>
          <cell r="T78" t="str">
            <v>EW-M110D</v>
          </cell>
        </row>
        <row r="79">
          <cell r="R79">
            <v>10811</v>
          </cell>
          <cell r="S79" t="str">
            <v>物入縦・上 </v>
          </cell>
          <cell r="T79" t="str">
            <v>CST-MD95C</v>
          </cell>
        </row>
        <row r="80">
          <cell r="R80">
            <v>10812</v>
          </cell>
          <cell r="S80" t="str">
            <v>物入縦・上 </v>
          </cell>
          <cell r="T80" t="str">
            <v>CST-MD95B</v>
          </cell>
        </row>
        <row r="81">
          <cell r="R81">
            <v>10821</v>
          </cell>
          <cell r="S81" t="str">
            <v>物入枠(上下)</v>
          </cell>
          <cell r="T81" t="str">
            <v>SY-MM106C</v>
          </cell>
        </row>
        <row r="82">
          <cell r="R82">
            <v>10831</v>
          </cell>
          <cell r="S82" t="str">
            <v>物入枠(中鴨居)</v>
          </cell>
          <cell r="T82" t="str">
            <v>SN-MM106A</v>
          </cell>
        </row>
        <row r="83">
          <cell r="R83">
            <v>10832</v>
          </cell>
          <cell r="S83" t="str">
            <v>物入枠(両開) </v>
          </cell>
          <cell r="T83" t="str">
            <v>ST-MM110C</v>
          </cell>
        </row>
        <row r="84">
          <cell r="R84">
            <v>10833</v>
          </cell>
          <cell r="S84" t="str">
            <v>物入枠(両開) </v>
          </cell>
          <cell r="T84" t="str">
            <v>ST-MM110B</v>
          </cell>
        </row>
        <row r="85">
          <cell r="R85">
            <v>10901</v>
          </cell>
          <cell r="S85" t="str">
            <v>塩ビ戸当り</v>
          </cell>
          <cell r="T85" t="str">
            <v>C-309S21</v>
          </cell>
        </row>
        <row r="86">
          <cell r="R86">
            <v>10902</v>
          </cell>
          <cell r="S86" t="str">
            <v>塩ビ戸当り</v>
          </cell>
          <cell r="T86" t="str">
            <v>C-310S21</v>
          </cell>
        </row>
        <row r="87">
          <cell r="R87">
            <v>10903</v>
          </cell>
          <cell r="S87" t="str">
            <v>塩ビ戸当り</v>
          </cell>
          <cell r="T87" t="str">
            <v>C-310S24</v>
          </cell>
        </row>
        <row r="88">
          <cell r="R88">
            <v>11001</v>
          </cell>
          <cell r="S88" t="str">
            <v>縦枠引戸用枠</v>
          </cell>
          <cell r="T88" t="str">
            <v>ST-JF175B</v>
          </cell>
        </row>
        <row r="89">
          <cell r="R89">
            <v>11002</v>
          </cell>
          <cell r="S89" t="str">
            <v>縦枠引戸用枠</v>
          </cell>
          <cell r="T89" t="str">
            <v>ST-JF155B</v>
          </cell>
        </row>
        <row r="90">
          <cell r="R90">
            <v>11003</v>
          </cell>
          <cell r="S90" t="str">
            <v>方立枠            </v>
          </cell>
          <cell r="T90" t="str">
            <v>ST-HF78B</v>
          </cell>
        </row>
        <row r="91">
          <cell r="R91">
            <v>11004</v>
          </cell>
          <cell r="S91" t="str">
            <v>戸当枠                </v>
          </cell>
          <cell r="T91" t="str">
            <v>ST-TM103B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枠．作図"/>
      <sheetName val="Sheet2"/>
      <sheetName val="パネル＆ガラス"/>
      <sheetName val="Ｋガラス戸"/>
      <sheetName val="Ｋトイレ"/>
      <sheetName val="親子"/>
      <sheetName val="Module7"/>
      <sheetName val="Module6"/>
      <sheetName val="Module1"/>
      <sheetName val="Module2"/>
      <sheetName val="Module3"/>
      <sheetName val="Module4"/>
      <sheetName val="Module5"/>
      <sheetName val="Module8"/>
      <sheetName val="Module9"/>
    </sheetNames>
    <definedNames>
      <definedName name="WGAKU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Z36"/>
  <sheetViews>
    <sheetView zoomScalePageLayoutView="0" workbookViewId="0" topLeftCell="A25">
      <selection activeCell="G2" sqref="G2"/>
    </sheetView>
  </sheetViews>
  <sheetFormatPr defaultColWidth="9.140625" defaultRowHeight="12"/>
  <cols>
    <col min="1" max="1" width="6.421875" style="0" customWidth="1"/>
    <col min="2" max="2" width="4.00390625" style="0" customWidth="1"/>
    <col min="3" max="3" width="1.8515625" style="0" customWidth="1"/>
    <col min="4" max="4" width="23.57421875" style="1" customWidth="1"/>
    <col min="5" max="5" width="9.28125" style="0" customWidth="1"/>
    <col min="6" max="6" width="6.28125" style="0" customWidth="1"/>
    <col min="7" max="7" width="9.28125" style="0" customWidth="1"/>
    <col min="8" max="8" width="6.7109375" style="0" customWidth="1"/>
    <col min="9" max="9" width="9.28125" style="0" customWidth="1"/>
    <col min="10" max="10" width="6.28125" style="0" customWidth="1"/>
    <col min="11" max="11" width="9.28125" style="0" customWidth="1"/>
    <col min="12" max="12" width="7.421875" style="0" customWidth="1"/>
    <col min="13" max="13" width="9.28125" style="0" customWidth="1"/>
    <col min="14" max="14" width="6.28125" style="0" customWidth="1"/>
    <col min="15" max="15" width="9.28125" style="0" customWidth="1"/>
    <col min="16" max="16" width="6.28125" style="0" customWidth="1"/>
    <col min="17" max="17" width="9.28125" style="0" customWidth="1"/>
    <col min="18" max="18" width="6.28125" style="0" customWidth="1"/>
    <col min="19" max="19" width="9.28125" style="0" customWidth="1"/>
    <col min="20" max="20" width="6.28125" style="0" customWidth="1"/>
    <col min="21" max="21" width="9.28125" style="0" customWidth="1"/>
    <col min="22" max="22" width="6.28125" style="0" customWidth="1"/>
    <col min="23" max="23" width="9.28125" style="0" customWidth="1"/>
    <col min="24" max="24" width="6.28125" style="0" customWidth="1"/>
    <col min="25" max="25" width="9.28125" style="0" customWidth="1"/>
    <col min="26" max="26" width="6.28125" style="0" customWidth="1"/>
  </cols>
  <sheetData>
    <row r="1" s="10" customFormat="1" ht="12">
      <c r="D1" s="82"/>
    </row>
    <row r="2" spans="2:7" ht="17.25">
      <c r="B2" s="57" t="s">
        <v>58</v>
      </c>
      <c r="C2" s="55"/>
      <c r="D2" s="56"/>
      <c r="G2" s="21"/>
    </row>
    <row r="3" ht="2.25" customHeight="1"/>
    <row r="4" spans="2:26" ht="18.75" customHeight="1">
      <c r="B4" s="22" t="s">
        <v>44</v>
      </c>
      <c r="C4" s="22"/>
      <c r="D4" s="23"/>
      <c r="E4" s="24"/>
      <c r="F4" s="25"/>
      <c r="G4" s="4"/>
      <c r="Y4" s="128" t="s">
        <v>93</v>
      </c>
      <c r="Z4" s="129"/>
    </row>
    <row r="5" spans="2:26" s="4" customFormat="1" ht="12">
      <c r="B5" s="2"/>
      <c r="C5" s="32"/>
      <c r="D5" s="3"/>
      <c r="E5" s="130" t="s">
        <v>0</v>
      </c>
      <c r="F5" s="131"/>
      <c r="G5" s="130" t="s">
        <v>1</v>
      </c>
      <c r="H5" s="131"/>
      <c r="I5" s="130" t="s">
        <v>2</v>
      </c>
      <c r="J5" s="131"/>
      <c r="K5" s="130" t="s">
        <v>3</v>
      </c>
      <c r="L5" s="131"/>
      <c r="M5" s="130" t="s">
        <v>4</v>
      </c>
      <c r="N5" s="131"/>
      <c r="O5" s="130" t="s">
        <v>5</v>
      </c>
      <c r="P5" s="131"/>
      <c r="Q5" s="130" t="s">
        <v>81</v>
      </c>
      <c r="R5" s="131"/>
      <c r="S5" s="130" t="s">
        <v>82</v>
      </c>
      <c r="T5" s="131"/>
      <c r="U5" s="130" t="s">
        <v>90</v>
      </c>
      <c r="V5" s="131"/>
      <c r="W5" s="130" t="s">
        <v>91</v>
      </c>
      <c r="X5" s="131"/>
      <c r="Y5" s="130" t="s">
        <v>92</v>
      </c>
      <c r="Z5" s="131"/>
    </row>
    <row r="6" spans="2:26" s="7" customFormat="1" ht="12.75" customHeight="1" thickBot="1">
      <c r="B6" s="5"/>
      <c r="C6" s="33"/>
      <c r="D6" s="6"/>
      <c r="E6" s="132" t="s">
        <v>75</v>
      </c>
      <c r="F6" s="133"/>
      <c r="G6" s="132" t="s">
        <v>75</v>
      </c>
      <c r="H6" s="133"/>
      <c r="I6" s="132" t="s">
        <v>75</v>
      </c>
      <c r="J6" s="133"/>
      <c r="K6" s="132" t="s">
        <v>75</v>
      </c>
      <c r="L6" s="133"/>
      <c r="M6" s="132" t="s">
        <v>75</v>
      </c>
      <c r="N6" s="133"/>
      <c r="O6" s="132" t="s">
        <v>75</v>
      </c>
      <c r="P6" s="133"/>
      <c r="Q6" s="132" t="s">
        <v>75</v>
      </c>
      <c r="R6" s="133"/>
      <c r="S6" s="132" t="s">
        <v>75</v>
      </c>
      <c r="T6" s="133"/>
      <c r="U6" s="132" t="s">
        <v>75</v>
      </c>
      <c r="V6" s="133"/>
      <c r="W6" s="132" t="s">
        <v>75</v>
      </c>
      <c r="X6" s="133"/>
      <c r="Y6" s="132" t="s">
        <v>75</v>
      </c>
      <c r="Z6" s="133"/>
    </row>
    <row r="7" spans="2:26" s="10" customFormat="1" ht="21" customHeight="1" thickTop="1">
      <c r="B7" s="176"/>
      <c r="C7" s="36"/>
      <c r="D7" s="37" t="s">
        <v>6</v>
      </c>
      <c r="E7" s="86">
        <f>E8+E11</f>
        <v>0</v>
      </c>
      <c r="F7" s="87">
        <f>IF(E7=0,"",E7/$E7)</f>
      </c>
      <c r="G7" s="86">
        <f>G8+G11</f>
        <v>0</v>
      </c>
      <c r="H7" s="87">
        <f>IF(G7=0,"",G7/$E7)</f>
      </c>
      <c r="I7" s="86">
        <f>I8+I11</f>
        <v>0</v>
      </c>
      <c r="J7" s="87">
        <f>IF(I7=0,"",I7/$E7)</f>
      </c>
      <c r="K7" s="86">
        <f>K8+K11</f>
        <v>0</v>
      </c>
      <c r="L7" s="87">
        <f>IF(K7=0,"",K7/$E7)</f>
      </c>
      <c r="M7" s="86">
        <f>M8+M11</f>
        <v>0</v>
      </c>
      <c r="N7" s="87">
        <f>IF(M7=0,"",M7/$E7)</f>
      </c>
      <c r="O7" s="86">
        <f>O8+O11</f>
        <v>0</v>
      </c>
      <c r="P7" s="87">
        <f>IF(O7=0,"",O7/$E7)</f>
      </c>
      <c r="Q7" s="86">
        <f>Q8+Q11</f>
        <v>0</v>
      </c>
      <c r="R7" s="87">
        <f>IF(Q7=0,"",Q7/$E7)</f>
      </c>
      <c r="S7" s="86">
        <f>S8+S11</f>
        <v>0</v>
      </c>
      <c r="T7" s="87">
        <f>IF(S7=0,"",S7/$E7)</f>
      </c>
      <c r="U7" s="86">
        <f>U8+U11</f>
        <v>0</v>
      </c>
      <c r="V7" s="87">
        <f>IF(U7=0,"",U7/$E7)</f>
      </c>
      <c r="W7" s="86">
        <f>W8+W11</f>
        <v>0</v>
      </c>
      <c r="X7" s="87">
        <f>IF(W7=0,"",W7/$E7)</f>
      </c>
      <c r="Y7" s="86">
        <f>Y8+Y11</f>
        <v>0</v>
      </c>
      <c r="Z7" s="87">
        <f>IF(Y7=0,"",Y7/$E7)</f>
      </c>
    </row>
    <row r="8" spans="2:26" ht="19.5" customHeight="1">
      <c r="B8" s="166"/>
      <c r="C8" s="168"/>
      <c r="D8" s="38" t="s">
        <v>27</v>
      </c>
      <c r="E8" s="88">
        <f>SUM(E9:E10)</f>
        <v>0</v>
      </c>
      <c r="F8" s="89">
        <f>IF(E$7=0,"",E8/E$7)</f>
      </c>
      <c r="G8" s="88">
        <f>SUM(G9:G10)</f>
        <v>0</v>
      </c>
      <c r="H8" s="89">
        <f>IF(G$7=0,"",G8/G$7)</f>
      </c>
      <c r="I8" s="88">
        <f>SUM(I9:I10)</f>
        <v>0</v>
      </c>
      <c r="J8" s="89">
        <f>IF(I$7=0,"",I8/I$7)</f>
      </c>
      <c r="K8" s="88">
        <f>SUM(K9:K10)</f>
        <v>0</v>
      </c>
      <c r="L8" s="89">
        <f>IF(K$7=0,"",K8/K$7)</f>
      </c>
      <c r="M8" s="88">
        <f>SUM(M9:M10)</f>
        <v>0</v>
      </c>
      <c r="N8" s="89">
        <f>IF(M$7=0,"",M8/M$7)</f>
      </c>
      <c r="O8" s="88">
        <f>SUM(O9:O10)</f>
        <v>0</v>
      </c>
      <c r="P8" s="89">
        <f>IF(O$7=0,"",O8/O$7)</f>
      </c>
      <c r="Q8" s="88">
        <f>SUM(Q9:Q10)</f>
        <v>0</v>
      </c>
      <c r="R8" s="89">
        <f>IF(Q$7=0,"",Q8/Q$7)</f>
      </c>
      <c r="S8" s="88">
        <f>SUM(S9:S10)</f>
        <v>0</v>
      </c>
      <c r="T8" s="89">
        <f>IF(S$7=0,"",S8/S$7)</f>
      </c>
      <c r="U8" s="88">
        <f>SUM(U9:U10)</f>
        <v>0</v>
      </c>
      <c r="V8" s="89">
        <f>IF(U$7=0,"",U8/U$7)</f>
      </c>
      <c r="W8" s="88">
        <f>SUM(W9:W10)</f>
        <v>0</v>
      </c>
      <c r="X8" s="89">
        <f>IF(W$7=0,"",W8/W$7)</f>
      </c>
      <c r="Y8" s="88">
        <f>SUM(Y9:Y10)</f>
        <v>0</v>
      </c>
      <c r="Z8" s="89">
        <f>IF(Y$7=0,"",Y8/Y$7)</f>
      </c>
    </row>
    <row r="9" spans="2:26" ht="19.5" customHeight="1">
      <c r="B9" s="166"/>
      <c r="C9" s="169"/>
      <c r="D9" s="44" t="s">
        <v>77</v>
      </c>
      <c r="E9" s="90"/>
      <c r="F9" s="91">
        <f>IF(E$7=0,"",E9/E$8)</f>
      </c>
      <c r="G9" s="90"/>
      <c r="H9" s="91">
        <f>IF(G$7=0,"",G9/G$8)</f>
      </c>
      <c r="I9" s="90"/>
      <c r="J9" s="91">
        <f>IF(I$7=0,"",I9/I$8)</f>
      </c>
      <c r="K9" s="90"/>
      <c r="L9" s="91">
        <f>IF(K$7=0,"",K9/K$8)</f>
      </c>
      <c r="M9" s="90"/>
      <c r="N9" s="91">
        <f>IF(M$7=0,"",M9/M$8)</f>
      </c>
      <c r="O9" s="90"/>
      <c r="P9" s="91">
        <f>IF(O$7=0,"",O9/O$8)</f>
      </c>
      <c r="Q9" s="90"/>
      <c r="R9" s="91">
        <f>IF(Q$7=0,"",Q9/Q$8)</f>
      </c>
      <c r="S9" s="90"/>
      <c r="T9" s="91">
        <f>IF(S$7=0,"",S9/S$8)</f>
      </c>
      <c r="U9" s="90"/>
      <c r="V9" s="91">
        <f>IF(U$7=0,"",U9/U$8)</f>
      </c>
      <c r="W9" s="90"/>
      <c r="X9" s="91">
        <f>IF(W$7=0,"",W9/W$8)</f>
      </c>
      <c r="Y9" s="90"/>
      <c r="Z9" s="91">
        <f>IF(Y$7=0,"",Y9/Y$8)</f>
      </c>
    </row>
    <row r="10" spans="2:26" ht="19.5" customHeight="1">
      <c r="B10" s="166"/>
      <c r="C10" s="170"/>
      <c r="D10" s="45" t="s">
        <v>78</v>
      </c>
      <c r="E10" s="92"/>
      <c r="F10" s="89">
        <f>IF(E$7=0,"",E10/E$8)</f>
      </c>
      <c r="G10" s="92"/>
      <c r="H10" s="89">
        <f>IF(G$7=0,"",G10/G$8)</f>
      </c>
      <c r="I10" s="92"/>
      <c r="J10" s="89">
        <f>IF(I$7=0,"",I10/I$8)</f>
      </c>
      <c r="K10" s="92"/>
      <c r="L10" s="89">
        <f>IF(K$7=0,"",K10/K$8)</f>
      </c>
      <c r="M10" s="92"/>
      <c r="N10" s="89">
        <f>IF(M$7=0,"",M10/M$8)</f>
      </c>
      <c r="O10" s="92"/>
      <c r="P10" s="89">
        <f>IF(O$7=0,"",O10/O$8)</f>
      </c>
      <c r="Q10" s="92"/>
      <c r="R10" s="89">
        <f>IF(Q$7=0,"",Q10/Q$8)</f>
      </c>
      <c r="S10" s="92"/>
      <c r="T10" s="89">
        <f>IF(S$7=0,"",S10/S$8)</f>
      </c>
      <c r="U10" s="92"/>
      <c r="V10" s="89">
        <f>IF(U$7=0,"",U10/U$8)</f>
      </c>
      <c r="W10" s="92"/>
      <c r="X10" s="89">
        <f>IF(W$7=0,"",W10/W$8)</f>
      </c>
      <c r="Y10" s="92"/>
      <c r="Z10" s="89">
        <f>IF(Y$7=0,"",Y10/Y$8)</f>
      </c>
    </row>
    <row r="11" spans="2:26" ht="19.5" customHeight="1">
      <c r="B11" s="166"/>
      <c r="C11" s="171" t="s">
        <v>26</v>
      </c>
      <c r="D11" s="172"/>
      <c r="E11" s="93">
        <v>0</v>
      </c>
      <c r="F11" s="89">
        <f>IF(E$7=0,"",E11/E$7)</f>
      </c>
      <c r="G11" s="93">
        <v>0</v>
      </c>
      <c r="H11" s="89">
        <f>IF(G$7=0,"",G11/G$7)</f>
      </c>
      <c r="I11" s="93">
        <v>0</v>
      </c>
      <c r="J11" s="89">
        <f>IF(I$7=0,"",I11/I$7)</f>
      </c>
      <c r="K11" s="93">
        <v>0</v>
      </c>
      <c r="L11" s="89">
        <f>IF(K$7=0,"",K11/K$7)</f>
      </c>
      <c r="M11" s="93">
        <v>0</v>
      </c>
      <c r="N11" s="89">
        <f>IF(M$7=0,"",M11/M$7)</f>
      </c>
      <c r="O11" s="93">
        <v>0</v>
      </c>
      <c r="P11" s="89">
        <f>IF(O$7=0,"",O11/O$7)</f>
      </c>
      <c r="Q11" s="93">
        <v>0</v>
      </c>
      <c r="R11" s="89">
        <f>IF(Q$7=0,"",Q11/Q$7)</f>
      </c>
      <c r="S11" s="93">
        <v>0</v>
      </c>
      <c r="T11" s="89">
        <f>IF(S$7=0,"",S11/S$7)</f>
      </c>
      <c r="U11" s="93">
        <v>0</v>
      </c>
      <c r="V11" s="89">
        <f>IF(U$7=0,"",U11/U$7)</f>
      </c>
      <c r="W11" s="93">
        <v>0</v>
      </c>
      <c r="X11" s="89">
        <f>IF(W$7=0,"",W11/W$7)</f>
      </c>
      <c r="Y11" s="93">
        <v>0</v>
      </c>
      <c r="Z11" s="89">
        <f>IF(Y$7=0,"",Y11/Y$7)</f>
      </c>
    </row>
    <row r="12" spans="2:26" s="10" customFormat="1" ht="19.5" customHeight="1">
      <c r="B12" s="165"/>
      <c r="C12" s="34"/>
      <c r="D12" s="8" t="s">
        <v>7</v>
      </c>
      <c r="E12" s="94">
        <f>E13+E16</f>
        <v>0</v>
      </c>
      <c r="F12" s="87">
        <f>IF(E$7=0,"",E12/E7)</f>
      </c>
      <c r="G12" s="94">
        <f>G13+G16</f>
        <v>0</v>
      </c>
      <c r="H12" s="87">
        <f>IF(G$7=0,"",G12/G7)</f>
      </c>
      <c r="I12" s="94">
        <f>I13+I16</f>
        <v>0</v>
      </c>
      <c r="J12" s="87">
        <f>IF(I$7=0,"",I12/I7)</f>
      </c>
      <c r="K12" s="94">
        <f>K13+K16</f>
        <v>0</v>
      </c>
      <c r="L12" s="87">
        <f>IF(K$7=0,"",K12/K7)</f>
      </c>
      <c r="M12" s="94">
        <f>M13+M16</f>
        <v>0</v>
      </c>
      <c r="N12" s="87">
        <f>IF(M$7=0,"",M12/M7)</f>
      </c>
      <c r="O12" s="94">
        <f>O13+O16</f>
        <v>0</v>
      </c>
      <c r="P12" s="87">
        <f>IF(O$7=0,"",O12/O7)</f>
      </c>
      <c r="Q12" s="94">
        <f>Q13+Q16</f>
        <v>0</v>
      </c>
      <c r="R12" s="87">
        <f>IF(Q$7=0,"",Q12/Q7)</f>
      </c>
      <c r="S12" s="94">
        <f>S13+S16</f>
        <v>0</v>
      </c>
      <c r="T12" s="87">
        <f>IF(S$7=0,"",S12/S7)</f>
      </c>
      <c r="U12" s="94">
        <f>U13+U16</f>
        <v>0</v>
      </c>
      <c r="V12" s="87">
        <f>IF(U$7=0,"",U12/U7)</f>
      </c>
      <c r="W12" s="94">
        <f>W13+W16</f>
        <v>0</v>
      </c>
      <c r="X12" s="87">
        <f>IF(W$7=0,"",W12/W7)</f>
      </c>
      <c r="Y12" s="94">
        <f>Y13+Y16</f>
        <v>0</v>
      </c>
      <c r="Z12" s="87">
        <f>IF(Y$7=0,"",Y12/Y7)</f>
      </c>
    </row>
    <row r="13" spans="2:26" ht="19.5" customHeight="1">
      <c r="B13" s="166"/>
      <c r="C13" s="168"/>
      <c r="D13" s="38" t="s">
        <v>24</v>
      </c>
      <c r="E13" s="88">
        <f>SUM(E14:E15)</f>
        <v>0</v>
      </c>
      <c r="F13" s="89">
        <f>IF(E$7=0,"",E13/E8)</f>
      </c>
      <c r="G13" s="88">
        <f>SUM(G14:G15)</f>
        <v>0</v>
      </c>
      <c r="H13" s="89">
        <f>IF(G$7=0,"",G13/G8)</f>
      </c>
      <c r="I13" s="88">
        <f>SUM(I14:I15)</f>
        <v>0</v>
      </c>
      <c r="J13" s="89">
        <f>IF(I$7=0,"",I13/I8)</f>
      </c>
      <c r="K13" s="88">
        <f>SUM(K14:K15)</f>
        <v>0</v>
      </c>
      <c r="L13" s="89">
        <f>IF(K$7=0,"",K13/K8)</f>
      </c>
      <c r="M13" s="88">
        <f>SUM(M14:M15)</f>
        <v>0</v>
      </c>
      <c r="N13" s="89">
        <f>IF(M$7=0,"",M13/M8)</f>
      </c>
      <c r="O13" s="88">
        <f>SUM(O14:O15)</f>
        <v>0</v>
      </c>
      <c r="P13" s="89">
        <f>IF(O$7=0,"",O13/O8)</f>
      </c>
      <c r="Q13" s="88">
        <f>SUM(Q14:Q15)</f>
        <v>0</v>
      </c>
      <c r="R13" s="89">
        <f>IF(Q$7=0,"",Q13/Q8)</f>
      </c>
      <c r="S13" s="88">
        <f>SUM(S14:S15)</f>
        <v>0</v>
      </c>
      <c r="T13" s="89">
        <f>IF(S$7=0,"",S13/S8)</f>
      </c>
      <c r="U13" s="88">
        <f>SUM(U14:U15)</f>
        <v>0</v>
      </c>
      <c r="V13" s="89">
        <f>IF(U$7=0,"",U13/U8)</f>
      </c>
      <c r="W13" s="88">
        <f>SUM(W14:W15)</f>
        <v>0</v>
      </c>
      <c r="X13" s="89">
        <f>IF(W$7=0,"",W13/W8)</f>
      </c>
      <c r="Y13" s="88">
        <f>SUM(Y14:Y15)</f>
        <v>0</v>
      </c>
      <c r="Z13" s="89">
        <f>IF(Y$7=0,"",Y13/Y8)</f>
      </c>
    </row>
    <row r="14" spans="2:26" ht="19.5" customHeight="1">
      <c r="B14" s="166"/>
      <c r="C14" s="169"/>
      <c r="D14" s="44" t="s">
        <v>79</v>
      </c>
      <c r="E14" s="90"/>
      <c r="F14" s="91">
        <f>IF(E$7=0,"",E14/E9)</f>
      </c>
      <c r="G14" s="90"/>
      <c r="H14" s="91">
        <f>IF(G$7=0,"",G14/G9)</f>
      </c>
      <c r="I14" s="90"/>
      <c r="J14" s="91">
        <f>IF(I$7=0,"",I14/I9)</f>
      </c>
      <c r="K14" s="90"/>
      <c r="L14" s="91">
        <f>IF(K$7=0,"",K14/K9)</f>
      </c>
      <c r="M14" s="90"/>
      <c r="N14" s="91">
        <f>IF(M$7=0,"",M14/M9)</f>
      </c>
      <c r="O14" s="90"/>
      <c r="P14" s="91">
        <f>IF(O$7=0,"",O14/O9)</f>
      </c>
      <c r="Q14" s="90"/>
      <c r="R14" s="91">
        <f>IF(Q$7=0,"",Q14/Q9)</f>
      </c>
      <c r="S14" s="90"/>
      <c r="T14" s="91">
        <f>IF(S$7=0,"",S14/S9)</f>
      </c>
      <c r="U14" s="90"/>
      <c r="V14" s="91">
        <f>IF(U$7=0,"",U14/U9)</f>
      </c>
      <c r="W14" s="90"/>
      <c r="X14" s="91">
        <f>IF(W$7=0,"",W14/W9)</f>
      </c>
      <c r="Y14" s="90"/>
      <c r="Z14" s="91">
        <f>IF(Y$7=0,"",Y14/Y9)</f>
      </c>
    </row>
    <row r="15" spans="2:26" ht="19.5" customHeight="1">
      <c r="B15" s="166"/>
      <c r="C15" s="170"/>
      <c r="D15" s="45" t="s">
        <v>80</v>
      </c>
      <c r="E15" s="92"/>
      <c r="F15" s="89">
        <f>IF(E$7=0,"",E15/E10)</f>
      </c>
      <c r="G15" s="92"/>
      <c r="H15" s="89">
        <f>IF(G$7=0,"",G15/G10)</f>
      </c>
      <c r="I15" s="92"/>
      <c r="J15" s="89">
        <f>IF(I$7=0,"",I15/I10)</f>
      </c>
      <c r="K15" s="92"/>
      <c r="L15" s="89">
        <f>IF(K$7=0,"",K15/K10)</f>
      </c>
      <c r="M15" s="92"/>
      <c r="N15" s="89">
        <f>IF(M$7=0,"",M15/M10)</f>
      </c>
      <c r="O15" s="92"/>
      <c r="P15" s="89">
        <f>IF(O$7=0,"",O15/O10)</f>
      </c>
      <c r="Q15" s="92"/>
      <c r="R15" s="89">
        <f>IF(Q$7=0,"",Q15/Q10)</f>
      </c>
      <c r="S15" s="92"/>
      <c r="T15" s="89">
        <f>IF(S$7=0,"",S15/S10)</f>
      </c>
      <c r="U15" s="92"/>
      <c r="V15" s="89">
        <f>IF(U$7=0,"",U15/U10)</f>
      </c>
      <c r="W15" s="92"/>
      <c r="X15" s="89">
        <f>IF(W$7=0,"",W15/W10)</f>
      </c>
      <c r="Y15" s="92"/>
      <c r="Z15" s="89">
        <f>IF(Y$7=0,"",Y15/Y10)</f>
      </c>
    </row>
    <row r="16" spans="2:26" ht="19.5" customHeight="1">
      <c r="B16" s="167"/>
      <c r="C16" s="171" t="s">
        <v>25</v>
      </c>
      <c r="D16" s="172"/>
      <c r="E16" s="95">
        <v>0</v>
      </c>
      <c r="F16" s="89">
        <f>IF(E$7=0,"",E16/E11)</f>
      </c>
      <c r="G16" s="95">
        <v>0</v>
      </c>
      <c r="H16" s="89">
        <f>IF(G$7=0,"",G16/G11)</f>
      </c>
      <c r="I16" s="95">
        <v>0</v>
      </c>
      <c r="J16" s="89">
        <f>IF(I$7=0,"",I16/I11)</f>
      </c>
      <c r="K16" s="95">
        <v>0</v>
      </c>
      <c r="L16" s="89">
        <f>IF(K$7=0,"",K16/K11)</f>
      </c>
      <c r="M16" s="95">
        <v>0</v>
      </c>
      <c r="N16" s="89">
        <f>IF(M$7=0,"",M16/M11)</f>
      </c>
      <c r="O16" s="95">
        <v>0</v>
      </c>
      <c r="P16" s="89">
        <f>IF(O$7=0,"",O16/O11)</f>
      </c>
      <c r="Q16" s="95">
        <v>0</v>
      </c>
      <c r="R16" s="89">
        <f>IF(Q$7=0,"",Q16/Q11)</f>
      </c>
      <c r="S16" s="95">
        <v>0</v>
      </c>
      <c r="T16" s="89">
        <f>IF(S$7=0,"",S16/S11)</f>
      </c>
      <c r="U16" s="95">
        <v>0</v>
      </c>
      <c r="V16" s="89">
        <f>IF(U$7=0,"",U16/U11)</f>
      </c>
      <c r="W16" s="95">
        <v>0</v>
      </c>
      <c r="X16" s="89">
        <f>IF(W$7=0,"",W16/W11)</f>
      </c>
      <c r="Y16" s="95">
        <v>0</v>
      </c>
      <c r="Z16" s="89">
        <f>IF(Y$7=0,"",Y16/Y11)</f>
      </c>
    </row>
    <row r="17" spans="2:26" s="10" customFormat="1" ht="19.5" customHeight="1">
      <c r="B17" s="162"/>
      <c r="C17" s="35"/>
      <c r="D17" s="9" t="s">
        <v>8</v>
      </c>
      <c r="E17" s="96">
        <f>SUM(E18:E19)</f>
        <v>0</v>
      </c>
      <c r="F17" s="87">
        <f>IF(E$7=0,"",E17/E7)</f>
      </c>
      <c r="G17" s="96">
        <f>SUM(G18:G19)</f>
        <v>0</v>
      </c>
      <c r="H17" s="87">
        <f>IF(G$7=0,"",G17/G7)</f>
      </c>
      <c r="I17" s="96">
        <f>SUM(I18:I19)</f>
        <v>0</v>
      </c>
      <c r="J17" s="87">
        <f>IF(I$7=0,"",I17/I7)</f>
      </c>
      <c r="K17" s="96">
        <f>SUM(K18:K19)</f>
        <v>0</v>
      </c>
      <c r="L17" s="87">
        <f>IF(K$7=0,"",K17/K7)</f>
      </c>
      <c r="M17" s="96">
        <f>SUM(M18:M19)</f>
        <v>0</v>
      </c>
      <c r="N17" s="87">
        <f>IF(M$7=0,"",M17/M7)</f>
      </c>
      <c r="O17" s="96">
        <f>SUM(O18:O19)</f>
        <v>0</v>
      </c>
      <c r="P17" s="87">
        <f>IF(O$7=0,"",O17/O7)</f>
      </c>
      <c r="Q17" s="96">
        <f>SUM(Q18:Q19)</f>
        <v>0</v>
      </c>
      <c r="R17" s="87">
        <f>IF(Q$7=0,"",Q17/Q7)</f>
      </c>
      <c r="S17" s="96">
        <f>SUM(S18:S19)</f>
        <v>0</v>
      </c>
      <c r="T17" s="87">
        <f>IF(S$7=0,"",S17/S7)</f>
      </c>
      <c r="U17" s="96">
        <f>SUM(U18:U19)</f>
        <v>0</v>
      </c>
      <c r="V17" s="87">
        <f>IF(U$7=0,"",U17/U7)</f>
      </c>
      <c r="W17" s="96">
        <f>SUM(W18:W19)</f>
        <v>0</v>
      </c>
      <c r="X17" s="87">
        <f>IF(W$7=0,"",W17/W7)</f>
      </c>
      <c r="Y17" s="96">
        <f>SUM(Y18:Y19)</f>
        <v>0</v>
      </c>
      <c r="Z17" s="87">
        <f>IF(Y$7=0,"",Y17/Y7)</f>
      </c>
    </row>
    <row r="18" spans="2:26" ht="19.5" customHeight="1">
      <c r="B18" s="163"/>
      <c r="C18" s="149" t="s">
        <v>28</v>
      </c>
      <c r="D18" s="149"/>
      <c r="E18" s="88">
        <f>E8-E13</f>
        <v>0</v>
      </c>
      <c r="F18" s="89">
        <f>IF(E$7=0,"",E18/E8)</f>
      </c>
      <c r="G18" s="88">
        <f>G8-G13</f>
        <v>0</v>
      </c>
      <c r="H18" s="89">
        <f>IF(G$7=0,"",G18/G8)</f>
      </c>
      <c r="I18" s="88">
        <f>I8-I13</f>
        <v>0</v>
      </c>
      <c r="J18" s="89">
        <f>IF(I$7=0,"",I18/I8)</f>
      </c>
      <c r="K18" s="88">
        <f>K8-K13</f>
        <v>0</v>
      </c>
      <c r="L18" s="89">
        <f>IF(K$7=0,"",K18/K8)</f>
      </c>
      <c r="M18" s="88">
        <f>M8-M13</f>
        <v>0</v>
      </c>
      <c r="N18" s="89">
        <f>IF(M$7=0,"",M18/M8)</f>
      </c>
      <c r="O18" s="88">
        <f>O8-O13</f>
        <v>0</v>
      </c>
      <c r="P18" s="89">
        <f>IF(O$7=0,"",O18/O8)</f>
      </c>
      <c r="Q18" s="88">
        <f>Q8-Q13</f>
        <v>0</v>
      </c>
      <c r="R18" s="89">
        <f>IF(Q$7=0,"",Q18/Q8)</f>
      </c>
      <c r="S18" s="88">
        <f>S8-S13</f>
        <v>0</v>
      </c>
      <c r="T18" s="89">
        <f>IF(S$7=0,"",S18/S8)</f>
      </c>
      <c r="U18" s="88">
        <f>U8-U13</f>
        <v>0</v>
      </c>
      <c r="V18" s="89">
        <f>IF(U$7=0,"",U18/U8)</f>
      </c>
      <c r="W18" s="88">
        <f>W8-W13</f>
        <v>0</v>
      </c>
      <c r="X18" s="89">
        <f>IF(W$7=0,"",W18/W8)</f>
      </c>
      <c r="Y18" s="88">
        <f>Y8-Y13</f>
        <v>0</v>
      </c>
      <c r="Z18" s="89">
        <f>IF(Y$7=0,"",Y18/Y8)</f>
      </c>
    </row>
    <row r="19" spans="2:26" ht="19.5" customHeight="1">
      <c r="B19" s="164"/>
      <c r="C19" s="149" t="s">
        <v>29</v>
      </c>
      <c r="D19" s="149"/>
      <c r="E19" s="88">
        <f>E11-E16</f>
        <v>0</v>
      </c>
      <c r="F19" s="89">
        <f>IF(E$7=0,"",E19/E11)</f>
      </c>
      <c r="G19" s="88">
        <f>G11-G16</f>
        <v>0</v>
      </c>
      <c r="H19" s="89">
        <f>IF(G$7=0,"",G19/G11)</f>
      </c>
      <c r="I19" s="88">
        <f>I11-I16</f>
        <v>0</v>
      </c>
      <c r="J19" s="89">
        <f>IF(I$7=0,"",I19/I11)</f>
      </c>
      <c r="K19" s="97">
        <f>K11-K16</f>
        <v>0</v>
      </c>
      <c r="L19" s="89">
        <f>IF(K$7=0,"",K19/K11)</f>
      </c>
      <c r="M19" s="97">
        <f>M11-M16</f>
        <v>0</v>
      </c>
      <c r="N19" s="89">
        <f>IF(M$7=0,"",M19/M11)</f>
      </c>
      <c r="O19" s="97">
        <f>O11-O16</f>
        <v>0</v>
      </c>
      <c r="P19" s="89">
        <f>IF(O$7=0,"",O19/O11)</f>
      </c>
      <c r="Q19" s="97">
        <f>Q11-Q16</f>
        <v>0</v>
      </c>
      <c r="R19" s="89">
        <f>IF(Q$7=0,"",Q19/Q11)</f>
      </c>
      <c r="S19" s="97">
        <f>S11-S16</f>
        <v>0</v>
      </c>
      <c r="T19" s="89">
        <f>IF(S$7=0,"",S19/S11)</f>
      </c>
      <c r="U19" s="97">
        <f>U11-U16</f>
        <v>0</v>
      </c>
      <c r="V19" s="89">
        <f>IF(U$7=0,"",U19/U11)</f>
      </c>
      <c r="W19" s="97">
        <f>W11-W16</f>
        <v>0</v>
      </c>
      <c r="X19" s="89">
        <f>IF(W$7=0,"",W19/W11)</f>
      </c>
      <c r="Y19" s="97">
        <f>Y11-Y16</f>
        <v>0</v>
      </c>
      <c r="Z19" s="89">
        <f>IF(Y$7=0,"",Y19/Y11)</f>
      </c>
    </row>
    <row r="20" spans="2:26" s="10" customFormat="1" ht="19.5" customHeight="1">
      <c r="B20" s="162"/>
      <c r="C20" s="35"/>
      <c r="D20" s="9" t="s">
        <v>9</v>
      </c>
      <c r="E20" s="98">
        <f>SUM(E21:E22)</f>
        <v>0</v>
      </c>
      <c r="F20" s="87">
        <f>IF(E$7=0,"",E20/E$7)</f>
      </c>
      <c r="G20" s="98">
        <f>SUM(G21:G22)</f>
        <v>0</v>
      </c>
      <c r="H20" s="87">
        <f>IF(G$7=0,"",G20/G$7)</f>
      </c>
      <c r="I20" s="98">
        <f>SUM(I21:I22)</f>
        <v>0</v>
      </c>
      <c r="J20" s="87">
        <f>IF(I$7=0,"",I20/I$7)</f>
      </c>
      <c r="K20" s="98">
        <f>SUM(K21:K22)</f>
        <v>0</v>
      </c>
      <c r="L20" s="87">
        <f>IF(K$7=0,"",K20/K$7)</f>
      </c>
      <c r="M20" s="98">
        <f>SUM(M21:M22)</f>
        <v>0</v>
      </c>
      <c r="N20" s="87">
        <f>IF(M$7=0,"",M20/M$7)</f>
      </c>
      <c r="O20" s="98">
        <f>SUM(O21:O22)</f>
        <v>0</v>
      </c>
      <c r="P20" s="87">
        <f>IF(O$7=0,"",O20/O$7)</f>
      </c>
      <c r="Q20" s="98">
        <f>SUM(Q21:Q22)</f>
        <v>0</v>
      </c>
      <c r="R20" s="87">
        <f>IF(Q$7=0,"",Q20/Q$7)</f>
      </c>
      <c r="S20" s="98">
        <f>SUM(S21:S22)</f>
        <v>0</v>
      </c>
      <c r="T20" s="87">
        <f>IF(S$7=0,"",S20/S$7)</f>
      </c>
      <c r="U20" s="98">
        <f>SUM(U21:U22)</f>
        <v>0</v>
      </c>
      <c r="V20" s="87">
        <f>IF(U$7=0,"",U20/U$7)</f>
      </c>
      <c r="W20" s="98">
        <f>SUM(W21:W22)</f>
        <v>0</v>
      </c>
      <c r="X20" s="87">
        <f>IF(W$7=0,"",W20/W$7)</f>
      </c>
      <c r="Y20" s="98">
        <f>SUM(Y21:Y22)</f>
        <v>0</v>
      </c>
      <c r="Z20" s="87">
        <f>IF(Y$7=0,"",Y20/Y$7)</f>
      </c>
    </row>
    <row r="21" spans="2:26" ht="19.5" customHeight="1">
      <c r="B21" s="163"/>
      <c r="C21" s="149" t="s">
        <v>30</v>
      </c>
      <c r="D21" s="149"/>
      <c r="E21" s="99"/>
      <c r="F21" s="89">
        <f>IF(E$7=0,"",E21/E8)</f>
      </c>
      <c r="G21" s="99"/>
      <c r="H21" s="89">
        <f>IF(G$7=0,"",G21/G8)</f>
      </c>
      <c r="I21" s="99"/>
      <c r="J21" s="89">
        <f>IF(I$7=0,"",I21/I8)</f>
      </c>
      <c r="K21" s="99"/>
      <c r="L21" s="89">
        <f>IF(K$7=0,"",K21/K8)</f>
      </c>
      <c r="M21" s="99"/>
      <c r="N21" s="89">
        <f>IF(M$7=0,"",M21/M8)</f>
      </c>
      <c r="O21" s="99"/>
      <c r="P21" s="89">
        <f>IF(O$7=0,"",O21/O8)</f>
      </c>
      <c r="Q21" s="99"/>
      <c r="R21" s="89">
        <f>IF(Q$7=0,"",Q21/Q8)</f>
      </c>
      <c r="S21" s="99"/>
      <c r="T21" s="89">
        <f>IF(S$7=0,"",S21/S8)</f>
      </c>
      <c r="U21" s="99"/>
      <c r="V21" s="89">
        <f>IF(U$7=0,"",U21/U8)</f>
      </c>
      <c r="W21" s="99"/>
      <c r="X21" s="89">
        <f>IF(W$7=0,"",W21/W8)</f>
      </c>
      <c r="Y21" s="99"/>
      <c r="Z21" s="89">
        <f>IF(Y$7=0,"",Y21/Y8)</f>
      </c>
    </row>
    <row r="22" spans="2:26" ht="19.5" customHeight="1">
      <c r="B22" s="164"/>
      <c r="C22" s="149" t="s">
        <v>31</v>
      </c>
      <c r="D22" s="149"/>
      <c r="E22" s="99"/>
      <c r="F22" s="89">
        <f>IF(E$7=0,"",E22/E11)</f>
      </c>
      <c r="G22" s="99"/>
      <c r="H22" s="89">
        <f>IF(G$7=0,"",G22/G11)</f>
      </c>
      <c r="I22" s="99"/>
      <c r="J22" s="89">
        <f>IF(I$7=0,"",I22/I11)</f>
      </c>
      <c r="K22" s="99"/>
      <c r="L22" s="89">
        <f>IF(K$7=0,"",K22/K11)</f>
      </c>
      <c r="M22" s="99"/>
      <c r="N22" s="89">
        <f>IF(M$7=0,"",M22/M11)</f>
      </c>
      <c r="O22" s="99"/>
      <c r="P22" s="89">
        <f>IF(O$7=0,"",O22/O11)</f>
      </c>
      <c r="Q22" s="99"/>
      <c r="R22" s="89">
        <f>IF(Q$7=0,"",Q22/Q11)</f>
      </c>
      <c r="S22" s="99"/>
      <c r="T22" s="89">
        <f>IF(S$7=0,"",S22/S11)</f>
      </c>
      <c r="U22" s="99"/>
      <c r="V22" s="89">
        <f>IF(U$7=0,"",U22/U11)</f>
      </c>
      <c r="W22" s="99"/>
      <c r="X22" s="89">
        <f>IF(W$7=0,"",W22/W11)</f>
      </c>
      <c r="Y22" s="99"/>
      <c r="Z22" s="89">
        <f>IF(Y$7=0,"",Y22/Y11)</f>
      </c>
    </row>
    <row r="23" spans="2:26" s="10" customFormat="1" ht="19.5" customHeight="1">
      <c r="B23" s="177"/>
      <c r="C23" s="66"/>
      <c r="D23" s="67" t="s">
        <v>34</v>
      </c>
      <c r="E23" s="100">
        <f>SUM(E24:E25)</f>
        <v>0</v>
      </c>
      <c r="F23" s="101">
        <f>IF(E$7=0,"",E23/E7)</f>
      </c>
      <c r="G23" s="100">
        <f>SUM(G24:G25)</f>
        <v>0</v>
      </c>
      <c r="H23" s="101">
        <f>IF(G$7=0,"",G23/G7)</f>
      </c>
      <c r="I23" s="100">
        <f>SUM(I24:I25)</f>
        <v>0</v>
      </c>
      <c r="J23" s="101">
        <f>IF(I$7=0,"",I23/I7)</f>
      </c>
      <c r="K23" s="100">
        <f>SUM(K24:K25)</f>
        <v>0</v>
      </c>
      <c r="L23" s="101">
        <f>IF(K$7=0,"",K23/K7)</f>
      </c>
      <c r="M23" s="100">
        <f>SUM(M24:M25)</f>
        <v>0</v>
      </c>
      <c r="N23" s="101">
        <f>IF(M$7=0,"",M23/M7)</f>
      </c>
      <c r="O23" s="100">
        <f>SUM(O24:O25)</f>
        <v>0</v>
      </c>
      <c r="P23" s="101">
        <f>IF(O$7=0,"",O23/O7)</f>
      </c>
      <c r="Q23" s="100">
        <f>SUM(Q24:Q25)</f>
        <v>0</v>
      </c>
      <c r="R23" s="101">
        <f>IF(Q$7=0,"",Q23/Q7)</f>
      </c>
      <c r="S23" s="100">
        <f>SUM(S24:S25)</f>
        <v>0</v>
      </c>
      <c r="T23" s="101">
        <f>IF(S$7=0,"",S23/S7)</f>
      </c>
      <c r="U23" s="100">
        <f>SUM(U24:U25)</f>
        <v>0</v>
      </c>
      <c r="V23" s="101">
        <f>IF(U$7=0,"",U23/U7)</f>
      </c>
      <c r="W23" s="100">
        <f>SUM(W24:W25)</f>
        <v>0</v>
      </c>
      <c r="X23" s="101">
        <f>IF(W$7=0,"",W23/W7)</f>
      </c>
      <c r="Y23" s="100">
        <f>SUM(Y24:Y25)</f>
        <v>0</v>
      </c>
      <c r="Z23" s="101">
        <f>IF(Y$7=0,"",Y23/Y7)</f>
      </c>
    </row>
    <row r="24" spans="2:26" ht="19.5" customHeight="1">
      <c r="B24" s="178"/>
      <c r="C24" s="149" t="s">
        <v>32</v>
      </c>
      <c r="D24" s="149"/>
      <c r="E24" s="102">
        <f>E18-E21</f>
        <v>0</v>
      </c>
      <c r="F24" s="89">
        <f>IF(E$7=0,"",E24/E8)</f>
      </c>
      <c r="G24" s="102">
        <f>G18-G21</f>
        <v>0</v>
      </c>
      <c r="H24" s="89">
        <f>IF(G$7=0,"",G24/G8)</f>
      </c>
      <c r="I24" s="102">
        <f>I18-I21</f>
        <v>0</v>
      </c>
      <c r="J24" s="89">
        <f>IF(I$7=0,"",I24/I8)</f>
      </c>
      <c r="K24" s="102">
        <f>K18-K21</f>
        <v>0</v>
      </c>
      <c r="L24" s="89">
        <f>IF(K$7=0,"",K24/K8)</f>
      </c>
      <c r="M24" s="102">
        <f>M18-M21</f>
        <v>0</v>
      </c>
      <c r="N24" s="89">
        <f>IF(M$7=0,"",M24/M8)</f>
      </c>
      <c r="O24" s="102">
        <f>O18-O21</f>
        <v>0</v>
      </c>
      <c r="P24" s="89">
        <f>IF(O$7=0,"",O24/O8)</f>
      </c>
      <c r="Q24" s="102">
        <f>Q18-Q21</f>
        <v>0</v>
      </c>
      <c r="R24" s="89">
        <f>IF(Q$7=0,"",Q24/Q8)</f>
      </c>
      <c r="S24" s="102">
        <f>S18-S21</f>
        <v>0</v>
      </c>
      <c r="T24" s="89">
        <f>IF(S$7=0,"",S24/S8)</f>
      </c>
      <c r="U24" s="102">
        <f>U18-U21</f>
        <v>0</v>
      </c>
      <c r="V24" s="89">
        <f>IF(U$7=0,"",U24/U8)</f>
      </c>
      <c r="W24" s="102">
        <f>W18-W21</f>
        <v>0</v>
      </c>
      <c r="X24" s="89">
        <f>IF(W$7=0,"",W24/W8)</f>
      </c>
      <c r="Y24" s="102">
        <f>Y18-Y21</f>
        <v>0</v>
      </c>
      <c r="Z24" s="89">
        <f>IF(Y$7=0,"",Y24/Y8)</f>
      </c>
    </row>
    <row r="25" spans="2:26" ht="19.5" customHeight="1">
      <c r="B25" s="179"/>
      <c r="C25" s="149" t="s">
        <v>33</v>
      </c>
      <c r="D25" s="149"/>
      <c r="E25" s="103">
        <f>E19-E22</f>
        <v>0</v>
      </c>
      <c r="F25" s="89">
        <f>IF(E$7=0,"",E25/E11)</f>
      </c>
      <c r="G25" s="103">
        <f>G19-G22</f>
        <v>0</v>
      </c>
      <c r="H25" s="89">
        <f>IF(G$7=0,"",G25/G11)</f>
      </c>
      <c r="I25" s="103">
        <f>I19-I22</f>
        <v>0</v>
      </c>
      <c r="J25" s="89">
        <f>IF(I$7=0,"",I25/I11)</f>
      </c>
      <c r="K25" s="103">
        <f>K19-K22</f>
        <v>0</v>
      </c>
      <c r="L25" s="89">
        <f>IF(K$7=0,"",K25/K11)</f>
      </c>
      <c r="M25" s="103">
        <f>M19-M22</f>
        <v>0</v>
      </c>
      <c r="N25" s="89">
        <f>IF(M$7=0,"",M25/M11)</f>
      </c>
      <c r="O25" s="103">
        <f>O19-O22</f>
        <v>0</v>
      </c>
      <c r="P25" s="89">
        <f>IF(O$7=0,"",O25/O11)</f>
      </c>
      <c r="Q25" s="103">
        <f>Q19-Q22</f>
        <v>0</v>
      </c>
      <c r="R25" s="89">
        <f>IF(Q$7=0,"",Q25/Q11)</f>
      </c>
      <c r="S25" s="103">
        <f>S19-S22</f>
        <v>0</v>
      </c>
      <c r="T25" s="89">
        <f>IF(S$7=0,"",S25/S11)</f>
      </c>
      <c r="U25" s="103">
        <f>U19-U22</f>
        <v>0</v>
      </c>
      <c r="V25" s="89">
        <f>IF(U$7=0,"",U25/U11)</f>
      </c>
      <c r="W25" s="103">
        <f>W19-W22</f>
        <v>0</v>
      </c>
      <c r="X25" s="89">
        <f>IF(W$7=0,"",W25/W11)</f>
      </c>
      <c r="Y25" s="103">
        <f>Y19-Y22</f>
        <v>0</v>
      </c>
      <c r="Z25" s="89">
        <f>IF(Y$7=0,"",Y25/Y11)</f>
      </c>
    </row>
    <row r="26" spans="2:26" ht="32.25" customHeight="1">
      <c r="B26" s="29"/>
      <c r="C26" s="11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68"/>
      <c r="R26" s="68"/>
      <c r="S26" s="68"/>
      <c r="T26" s="68"/>
      <c r="W26" s="68"/>
      <c r="X26" s="68"/>
      <c r="Y26" s="68"/>
      <c r="Z26" s="68"/>
    </row>
    <row r="27" spans="2:8" ht="14.25">
      <c r="B27" s="174" t="s">
        <v>117</v>
      </c>
      <c r="C27" s="175"/>
      <c r="D27" s="175"/>
      <c r="E27" s="175"/>
      <c r="F27" s="175"/>
      <c r="G27" s="175"/>
      <c r="H27" s="175"/>
    </row>
    <row r="28" spans="2:8" ht="15" thickBot="1">
      <c r="B28" s="26"/>
      <c r="C28" s="51"/>
      <c r="D28" s="51"/>
      <c r="E28" s="51"/>
      <c r="F28" s="51"/>
      <c r="G28" s="128" t="s">
        <v>51</v>
      </c>
      <c r="H28" s="129"/>
    </row>
    <row r="29" spans="1:26" ht="16.5" customHeight="1" thickBot="1">
      <c r="A29" s="10"/>
      <c r="B29" s="12"/>
      <c r="C29" s="156" t="s">
        <v>49</v>
      </c>
      <c r="D29" s="157"/>
      <c r="E29" s="160" t="s">
        <v>42</v>
      </c>
      <c r="F29" s="161"/>
      <c r="G29" s="137" t="s">
        <v>40</v>
      </c>
      <c r="H29" s="138"/>
      <c r="K29" s="27"/>
      <c r="L29" s="50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</row>
    <row r="30" spans="1:26" ht="15.75" customHeight="1" thickTop="1">
      <c r="A30" s="10"/>
      <c r="B30" s="46"/>
      <c r="C30" s="158" t="s">
        <v>74</v>
      </c>
      <c r="D30" s="159"/>
      <c r="E30" s="134" t="s">
        <v>72</v>
      </c>
      <c r="F30" s="136"/>
      <c r="G30" s="134"/>
      <c r="H30" s="135"/>
      <c r="K30" s="27"/>
      <c r="L30" s="50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</row>
    <row r="31" spans="1:26" ht="15.75" customHeight="1">
      <c r="A31" s="10"/>
      <c r="B31" s="46"/>
      <c r="C31" s="152" t="s">
        <v>73</v>
      </c>
      <c r="D31" s="153"/>
      <c r="E31" s="146"/>
      <c r="F31" s="147"/>
      <c r="G31" s="146"/>
      <c r="H31" s="148"/>
      <c r="K31" s="27"/>
      <c r="L31" s="50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</row>
    <row r="32" spans="1:26" ht="15.75" customHeight="1" thickBot="1">
      <c r="A32" s="10"/>
      <c r="B32" s="46"/>
      <c r="C32" s="154"/>
      <c r="D32" s="155"/>
      <c r="E32" s="139"/>
      <c r="F32" s="143"/>
      <c r="G32" s="139"/>
      <c r="H32" s="140"/>
      <c r="K32" s="27"/>
      <c r="L32" s="50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</row>
    <row r="33" spans="1:26" ht="15.75" customHeight="1" thickBot="1" thickTop="1">
      <c r="A33" s="10"/>
      <c r="B33" s="12"/>
      <c r="C33" s="150" t="s">
        <v>50</v>
      </c>
      <c r="D33" s="151"/>
      <c r="E33" s="144"/>
      <c r="F33" s="145"/>
      <c r="G33" s="141"/>
      <c r="H33" s="142"/>
      <c r="K33" s="27"/>
      <c r="L33" s="50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</row>
    <row r="36" spans="4:8" ht="12">
      <c r="D36"/>
      <c r="H36" s="42"/>
    </row>
  </sheetData>
  <sheetProtection/>
  <mergeCells count="56">
    <mergeCell ref="Q5:R5"/>
    <mergeCell ref="Q6:R6"/>
    <mergeCell ref="S5:T5"/>
    <mergeCell ref="S6:T6"/>
    <mergeCell ref="G5:H5"/>
    <mergeCell ref="G6:H6"/>
    <mergeCell ref="I6:J6"/>
    <mergeCell ref="I5:J5"/>
    <mergeCell ref="O5:P5"/>
    <mergeCell ref="K5:L5"/>
    <mergeCell ref="E6:F6"/>
    <mergeCell ref="G28:H28"/>
    <mergeCell ref="D26:P26"/>
    <mergeCell ref="B27:H27"/>
    <mergeCell ref="B7:B11"/>
    <mergeCell ref="B23:B25"/>
    <mergeCell ref="C16:D16"/>
    <mergeCell ref="C24:D24"/>
    <mergeCell ref="O6:P6"/>
    <mergeCell ref="K6:L6"/>
    <mergeCell ref="M5:N5"/>
    <mergeCell ref="M6:N6"/>
    <mergeCell ref="B20:B22"/>
    <mergeCell ref="B12:B16"/>
    <mergeCell ref="B17:B19"/>
    <mergeCell ref="C22:D22"/>
    <mergeCell ref="C8:C10"/>
    <mergeCell ref="C11:D11"/>
    <mergeCell ref="C13:C15"/>
    <mergeCell ref="C19:D19"/>
    <mergeCell ref="C21:D21"/>
    <mergeCell ref="C18:D18"/>
    <mergeCell ref="E5:F5"/>
    <mergeCell ref="C33:D33"/>
    <mergeCell ref="C31:D31"/>
    <mergeCell ref="C32:D32"/>
    <mergeCell ref="C29:D29"/>
    <mergeCell ref="C30:D30"/>
    <mergeCell ref="E29:F29"/>
    <mergeCell ref="C25:D25"/>
    <mergeCell ref="G30:H30"/>
    <mergeCell ref="E30:F30"/>
    <mergeCell ref="G29:H29"/>
    <mergeCell ref="G32:H32"/>
    <mergeCell ref="G33:H33"/>
    <mergeCell ref="E32:F32"/>
    <mergeCell ref="E33:F33"/>
    <mergeCell ref="E31:F31"/>
    <mergeCell ref="G31:H31"/>
    <mergeCell ref="Y4:Z4"/>
    <mergeCell ref="U5:V5"/>
    <mergeCell ref="W5:X5"/>
    <mergeCell ref="Y5:Z5"/>
    <mergeCell ref="U6:V6"/>
    <mergeCell ref="W6:X6"/>
    <mergeCell ref="Y6:Z6"/>
  </mergeCells>
  <printOptions/>
  <pageMargins left="0.2362204724409449" right="0.2755905511811024" top="0.3937007874015748" bottom="0.3937007874015748" header="0.15748031496062992" footer="0.1574803149606299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47"/>
  <sheetViews>
    <sheetView tabSelected="1" zoomScalePageLayoutView="0" workbookViewId="0" topLeftCell="A1">
      <selection activeCell="P27" sqref="P27"/>
    </sheetView>
  </sheetViews>
  <sheetFormatPr defaultColWidth="9.140625" defaultRowHeight="12"/>
  <cols>
    <col min="1" max="1" width="2.57421875" style="0" customWidth="1"/>
    <col min="2" max="2" width="11.421875" style="0" customWidth="1"/>
    <col min="3" max="3" width="10.8515625" style="0" customWidth="1"/>
    <col min="4" max="4" width="14.7109375" style="0" customWidth="1"/>
    <col min="5" max="6" width="8.7109375" style="0" customWidth="1"/>
    <col min="7" max="21" width="8.57421875" style="0" customWidth="1"/>
    <col min="22" max="22" width="8.8515625" style="0" customWidth="1"/>
    <col min="23" max="23" width="8.7109375" style="0" customWidth="1"/>
  </cols>
  <sheetData>
    <row r="1" spans="2:20" s="21" customFormat="1" ht="18" customHeight="1" thickBot="1">
      <c r="B1" s="245" t="s">
        <v>59</v>
      </c>
      <c r="C1" s="246"/>
      <c r="D1" s="246"/>
      <c r="E1" s="246"/>
      <c r="F1" s="246"/>
      <c r="G1" s="47"/>
      <c r="H1" s="247"/>
      <c r="I1" s="247"/>
      <c r="J1" s="247"/>
      <c r="K1" s="248"/>
      <c r="Q1" s="48"/>
      <c r="R1" s="258"/>
      <c r="S1" s="258"/>
      <c r="T1" s="258"/>
    </row>
    <row r="2" spans="2:24" ht="12">
      <c r="B2" s="259"/>
      <c r="C2" s="260"/>
      <c r="D2" s="261"/>
      <c r="E2" s="207" t="s">
        <v>10</v>
      </c>
      <c r="F2" s="266"/>
      <c r="G2" s="207" t="s">
        <v>45</v>
      </c>
      <c r="H2" s="266"/>
      <c r="I2" s="207" t="s">
        <v>46</v>
      </c>
      <c r="J2" s="208"/>
      <c r="K2" s="207" t="s">
        <v>83</v>
      </c>
      <c r="L2" s="208"/>
      <c r="M2" s="207" t="s">
        <v>84</v>
      </c>
      <c r="N2" s="208"/>
      <c r="O2" s="207" t="s">
        <v>94</v>
      </c>
      <c r="P2" s="208"/>
      <c r="Q2" s="207" t="s">
        <v>95</v>
      </c>
      <c r="R2" s="208"/>
      <c r="S2" s="207" t="s">
        <v>96</v>
      </c>
      <c r="T2" s="209"/>
      <c r="X2" s="12"/>
    </row>
    <row r="3" spans="2:20" ht="13.5" customHeight="1" thickBot="1">
      <c r="B3" s="262"/>
      <c r="C3" s="263"/>
      <c r="D3" s="264"/>
      <c r="E3" s="210" t="s">
        <v>118</v>
      </c>
      <c r="F3" s="265"/>
      <c r="G3" s="210" t="s">
        <v>118</v>
      </c>
      <c r="H3" s="265"/>
      <c r="I3" s="210" t="s">
        <v>118</v>
      </c>
      <c r="J3" s="211"/>
      <c r="K3" s="210" t="s">
        <v>118</v>
      </c>
      <c r="L3" s="211"/>
      <c r="M3" s="210" t="s">
        <v>118</v>
      </c>
      <c r="N3" s="211"/>
      <c r="O3" s="210" t="s">
        <v>118</v>
      </c>
      <c r="P3" s="211"/>
      <c r="Q3" s="210" t="s">
        <v>118</v>
      </c>
      <c r="R3" s="211"/>
      <c r="S3" s="210" t="s">
        <v>118</v>
      </c>
      <c r="T3" s="212"/>
    </row>
    <row r="4" spans="2:20" ht="15" customHeight="1" thickTop="1">
      <c r="B4" s="250" t="s">
        <v>88</v>
      </c>
      <c r="C4" s="251"/>
      <c r="D4" s="252"/>
      <c r="E4" s="197">
        <v>1</v>
      </c>
      <c r="F4" s="249"/>
      <c r="G4" s="197">
        <v>1</v>
      </c>
      <c r="H4" s="249"/>
      <c r="I4" s="197">
        <v>1</v>
      </c>
      <c r="J4" s="198"/>
      <c r="K4" s="199"/>
      <c r="L4" s="200"/>
      <c r="M4" s="199"/>
      <c r="N4" s="200"/>
      <c r="O4" s="197"/>
      <c r="P4" s="198"/>
      <c r="Q4" s="199"/>
      <c r="R4" s="200"/>
      <c r="S4" s="199"/>
      <c r="T4" s="201"/>
    </row>
    <row r="5" spans="2:20" ht="15" customHeight="1">
      <c r="B5" s="217" t="s">
        <v>87</v>
      </c>
      <c r="C5" s="218"/>
      <c r="D5" s="219"/>
      <c r="E5" s="202">
        <v>1</v>
      </c>
      <c r="F5" s="231"/>
      <c r="G5" s="202"/>
      <c r="H5" s="213"/>
      <c r="I5" s="202">
        <v>2</v>
      </c>
      <c r="J5" s="203"/>
      <c r="K5" s="204"/>
      <c r="L5" s="205"/>
      <c r="M5" s="204"/>
      <c r="N5" s="205"/>
      <c r="O5" s="202"/>
      <c r="P5" s="203"/>
      <c r="Q5" s="204"/>
      <c r="R5" s="205"/>
      <c r="S5" s="204"/>
      <c r="T5" s="206"/>
    </row>
    <row r="6" spans="2:20" ht="15" customHeight="1">
      <c r="B6" s="226"/>
      <c r="C6" s="227"/>
      <c r="D6" s="228"/>
      <c r="E6" s="204"/>
      <c r="F6" s="229"/>
      <c r="G6" s="204"/>
      <c r="H6" s="229"/>
      <c r="I6" s="204"/>
      <c r="J6" s="230"/>
      <c r="K6" s="204"/>
      <c r="L6" s="230"/>
      <c r="M6" s="204"/>
      <c r="N6" s="230"/>
      <c r="O6" s="204"/>
      <c r="P6" s="230"/>
      <c r="Q6" s="204"/>
      <c r="R6" s="230"/>
      <c r="S6" s="204"/>
      <c r="T6" s="272"/>
    </row>
    <row r="7" spans="2:20" ht="15" customHeight="1" thickBot="1">
      <c r="B7" s="220"/>
      <c r="C7" s="221"/>
      <c r="D7" s="222"/>
      <c r="E7" s="238"/>
      <c r="F7" s="239"/>
      <c r="G7" s="190"/>
      <c r="H7" s="237"/>
      <c r="I7" s="190"/>
      <c r="J7" s="191"/>
      <c r="K7" s="190"/>
      <c r="L7" s="191"/>
      <c r="M7" s="190"/>
      <c r="N7" s="191"/>
      <c r="O7" s="190"/>
      <c r="P7" s="191"/>
      <c r="Q7" s="190"/>
      <c r="R7" s="191"/>
      <c r="S7" s="190"/>
      <c r="T7" s="192"/>
    </row>
    <row r="8" spans="2:20" ht="15" customHeight="1" thickBot="1" thickTop="1">
      <c r="B8" s="223" t="s">
        <v>47</v>
      </c>
      <c r="C8" s="224"/>
      <c r="D8" s="225"/>
      <c r="E8" s="193">
        <f>SUM(E4:F7)</f>
        <v>2</v>
      </c>
      <c r="F8" s="194"/>
      <c r="G8" s="193">
        <f>SUM(G4:H7)</f>
        <v>1</v>
      </c>
      <c r="H8" s="194"/>
      <c r="I8" s="193">
        <f>SUM(I4:J7)</f>
        <v>3</v>
      </c>
      <c r="J8" s="194"/>
      <c r="K8" s="193">
        <f>SUM(K4:L7)</f>
        <v>0</v>
      </c>
      <c r="L8" s="194"/>
      <c r="M8" s="193">
        <f>SUM(M4:N7)</f>
        <v>0</v>
      </c>
      <c r="N8" s="194"/>
      <c r="O8" s="193">
        <f>SUM(O4:P7)</f>
        <v>0</v>
      </c>
      <c r="P8" s="194"/>
      <c r="Q8" s="193">
        <f>SUM(Q4:R7)</f>
        <v>0</v>
      </c>
      <c r="R8" s="194"/>
      <c r="S8" s="193">
        <f>SUM(S4:T7)</f>
        <v>0</v>
      </c>
      <c r="T8" s="195"/>
    </row>
    <row r="9" spans="3:20" ht="6.75" customHeight="1">
      <c r="C9" s="18"/>
      <c r="D9" s="16"/>
      <c r="E9" s="16"/>
      <c r="F9" s="17"/>
      <c r="G9" s="17"/>
      <c r="H9" s="17"/>
      <c r="I9" s="17"/>
      <c r="J9" s="17"/>
      <c r="K9" s="17"/>
      <c r="L9" s="17"/>
      <c r="M9" s="15"/>
      <c r="N9" s="15"/>
      <c r="O9" s="15"/>
      <c r="P9" s="17"/>
      <c r="Q9" s="17"/>
      <c r="R9" s="19"/>
      <c r="S9" s="19"/>
      <c r="T9" s="19"/>
    </row>
    <row r="10" spans="2:20" ht="15" customHeight="1">
      <c r="B10" s="214" t="s">
        <v>86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1"/>
      <c r="T10" s="1"/>
    </row>
    <row r="11" ht="12.75" customHeight="1">
      <c r="P11" s="39"/>
    </row>
    <row r="12" ht="12.75" customHeight="1">
      <c r="P12" s="39"/>
    </row>
    <row r="13" spans="2:26" ht="15" customHeight="1">
      <c r="B13" s="174" t="s">
        <v>60</v>
      </c>
      <c r="C13" s="174"/>
      <c r="D13" s="174"/>
      <c r="E13" s="240"/>
      <c r="F13" s="240"/>
      <c r="G13" s="240"/>
      <c r="M13" s="40"/>
      <c r="N13" s="40"/>
      <c r="R13" s="41"/>
      <c r="S13" s="41"/>
      <c r="W13" s="40"/>
      <c r="Y13" s="42"/>
      <c r="Z13" s="39"/>
    </row>
    <row r="14" spans="2:31" ht="15" customHeight="1" thickBot="1">
      <c r="B14" s="26" t="s">
        <v>71</v>
      </c>
      <c r="C14" s="26"/>
      <c r="D14" s="26"/>
      <c r="E14" s="31"/>
      <c r="M14" s="40"/>
      <c r="N14" s="40"/>
      <c r="R14" s="41"/>
      <c r="S14" s="41"/>
      <c r="W14" s="40"/>
      <c r="Y14" s="42"/>
      <c r="Z14" s="39"/>
      <c r="AD14" s="182" t="s">
        <v>48</v>
      </c>
      <c r="AE14" s="182"/>
    </row>
    <row r="15" spans="2:31" s="4" customFormat="1" ht="15" customHeight="1">
      <c r="B15" s="232" t="s">
        <v>61</v>
      </c>
      <c r="C15" s="233"/>
      <c r="D15" s="243" t="s">
        <v>66</v>
      </c>
      <c r="E15" s="215" t="s">
        <v>41</v>
      </c>
      <c r="F15" s="241" t="s">
        <v>35</v>
      </c>
      <c r="G15" s="184" t="s">
        <v>100</v>
      </c>
      <c r="H15" s="185"/>
      <c r="I15" s="185"/>
      <c r="J15" s="185"/>
      <c r="K15" s="186"/>
      <c r="L15" s="184" t="s">
        <v>101</v>
      </c>
      <c r="M15" s="185"/>
      <c r="N15" s="185"/>
      <c r="O15" s="185"/>
      <c r="P15" s="186"/>
      <c r="Q15" s="184" t="s">
        <v>102</v>
      </c>
      <c r="R15" s="185"/>
      <c r="S15" s="185"/>
      <c r="T15" s="185"/>
      <c r="U15" s="186"/>
      <c r="V15" s="184" t="s">
        <v>103</v>
      </c>
      <c r="W15" s="185"/>
      <c r="X15" s="185"/>
      <c r="Y15" s="185"/>
      <c r="Z15" s="186"/>
      <c r="AA15" s="184" t="s">
        <v>104</v>
      </c>
      <c r="AB15" s="185"/>
      <c r="AC15" s="185"/>
      <c r="AD15" s="185"/>
      <c r="AE15" s="271"/>
    </row>
    <row r="16" spans="2:31" s="4" customFormat="1" ht="15" customHeight="1" thickBot="1">
      <c r="B16" s="234"/>
      <c r="C16" s="235"/>
      <c r="D16" s="244"/>
      <c r="E16" s="216"/>
      <c r="F16" s="242"/>
      <c r="G16" s="318" t="s">
        <v>43</v>
      </c>
      <c r="H16" s="319" t="s">
        <v>36</v>
      </c>
      <c r="I16" s="319" t="s">
        <v>62</v>
      </c>
      <c r="J16" s="319" t="s">
        <v>37</v>
      </c>
      <c r="K16" s="320" t="s">
        <v>38</v>
      </c>
      <c r="L16" s="318" t="s">
        <v>43</v>
      </c>
      <c r="M16" s="319" t="s">
        <v>39</v>
      </c>
      <c r="N16" s="319" t="s">
        <v>62</v>
      </c>
      <c r="O16" s="319" t="s">
        <v>37</v>
      </c>
      <c r="P16" s="320" t="s">
        <v>38</v>
      </c>
      <c r="Q16" s="318" t="s">
        <v>43</v>
      </c>
      <c r="R16" s="319" t="s">
        <v>39</v>
      </c>
      <c r="S16" s="319" t="s">
        <v>62</v>
      </c>
      <c r="T16" s="319" t="s">
        <v>37</v>
      </c>
      <c r="U16" s="321" t="s">
        <v>38</v>
      </c>
      <c r="V16" s="318" t="s">
        <v>43</v>
      </c>
      <c r="W16" s="319" t="s">
        <v>39</v>
      </c>
      <c r="X16" s="319" t="s">
        <v>62</v>
      </c>
      <c r="Y16" s="319" t="s">
        <v>37</v>
      </c>
      <c r="Z16" s="321" t="s">
        <v>38</v>
      </c>
      <c r="AA16" s="318" t="s">
        <v>43</v>
      </c>
      <c r="AB16" s="319" t="s">
        <v>39</v>
      </c>
      <c r="AC16" s="319" t="s">
        <v>62</v>
      </c>
      <c r="AD16" s="319" t="s">
        <v>37</v>
      </c>
      <c r="AE16" s="321" t="s">
        <v>38</v>
      </c>
    </row>
    <row r="17" spans="2:31" ht="18" customHeight="1" thickTop="1">
      <c r="B17" s="256"/>
      <c r="C17" s="257"/>
      <c r="D17" s="69"/>
      <c r="E17" s="70"/>
      <c r="F17" s="43">
        <f>D17-E17</f>
        <v>0</v>
      </c>
      <c r="G17" s="72"/>
      <c r="H17" s="73"/>
      <c r="I17" s="73"/>
      <c r="J17" s="59">
        <f>H17-I17</f>
        <v>0</v>
      </c>
      <c r="K17" s="74">
        <f>IF(J17=0,"",J17/J$21)</f>
      </c>
      <c r="L17" s="72"/>
      <c r="M17" s="73"/>
      <c r="N17" s="73"/>
      <c r="O17" s="59">
        <f>M17-N17</f>
        <v>0</v>
      </c>
      <c r="P17" s="74">
        <f>IF(O17=0,"",O17/O$21)</f>
      </c>
      <c r="Q17" s="72"/>
      <c r="R17" s="73"/>
      <c r="S17" s="73"/>
      <c r="T17" s="59">
        <f>R17-S17</f>
        <v>0</v>
      </c>
      <c r="U17" s="74">
        <f>IF(T17=0,"",T17/T$21)</f>
      </c>
      <c r="V17" s="72"/>
      <c r="W17" s="73"/>
      <c r="X17" s="73"/>
      <c r="Y17" s="59">
        <f>W17-X17</f>
        <v>0</v>
      </c>
      <c r="Z17" s="74">
        <f>IF(Y17=0,"",Y17/Y$21)</f>
      </c>
      <c r="AA17" s="72"/>
      <c r="AB17" s="73"/>
      <c r="AC17" s="73"/>
      <c r="AD17" s="59">
        <f>AB17-AC17</f>
        <v>0</v>
      </c>
      <c r="AE17" s="74">
        <f>IF(AD17=0,"",AD17/AD$21)</f>
      </c>
    </row>
    <row r="18" spans="2:31" ht="18" customHeight="1">
      <c r="B18" s="226"/>
      <c r="C18" s="236"/>
      <c r="D18" s="69"/>
      <c r="E18" s="70"/>
      <c r="F18" s="43">
        <f>D18-E18</f>
        <v>0</v>
      </c>
      <c r="G18" s="72"/>
      <c r="H18" s="73"/>
      <c r="I18" s="73"/>
      <c r="J18" s="59">
        <f>H18-I18</f>
        <v>0</v>
      </c>
      <c r="K18" s="74">
        <f>IF(J18=0,"",J18/J$21)</f>
      </c>
      <c r="L18" s="72"/>
      <c r="M18" s="73"/>
      <c r="N18" s="73"/>
      <c r="O18" s="59">
        <f>M18-N18</f>
        <v>0</v>
      </c>
      <c r="P18" s="74">
        <f>IF(O18=0,"",O18/O$21)</f>
      </c>
      <c r="Q18" s="72"/>
      <c r="R18" s="73"/>
      <c r="S18" s="73"/>
      <c r="T18" s="59">
        <f>R18-S18</f>
        <v>0</v>
      </c>
      <c r="U18" s="74">
        <f>IF(T18=0,"",T18/T$21)</f>
      </c>
      <c r="V18" s="72"/>
      <c r="W18" s="73"/>
      <c r="X18" s="73"/>
      <c r="Y18" s="59">
        <f>W18-X18</f>
        <v>0</v>
      </c>
      <c r="Z18" s="74">
        <f>IF(Y18=0,"",Y18/Y$21)</f>
      </c>
      <c r="AA18" s="72"/>
      <c r="AB18" s="73"/>
      <c r="AC18" s="73"/>
      <c r="AD18" s="59">
        <f>AB18-AC18</f>
        <v>0</v>
      </c>
      <c r="AE18" s="74">
        <f>IF(AD18=0,"",AD18/AD$21)</f>
      </c>
    </row>
    <row r="19" spans="2:31" ht="18" customHeight="1">
      <c r="B19" s="256"/>
      <c r="C19" s="257"/>
      <c r="D19" s="71"/>
      <c r="E19" s="70"/>
      <c r="F19" s="43">
        <f>D19-E19</f>
        <v>0</v>
      </c>
      <c r="G19" s="72"/>
      <c r="H19" s="73"/>
      <c r="I19" s="73"/>
      <c r="J19" s="59">
        <f>H19-I19</f>
        <v>0</v>
      </c>
      <c r="K19" s="74">
        <f>IF(J19=0,"",J19/J$21)</f>
      </c>
      <c r="L19" s="72"/>
      <c r="M19" s="73"/>
      <c r="N19" s="73"/>
      <c r="O19" s="59">
        <f>M19-N19</f>
        <v>0</v>
      </c>
      <c r="P19" s="74">
        <f>IF(O19=0,"",O19/O$21)</f>
      </c>
      <c r="Q19" s="72"/>
      <c r="R19" s="73"/>
      <c r="S19" s="73"/>
      <c r="T19" s="59">
        <f>R19-S19</f>
        <v>0</v>
      </c>
      <c r="U19" s="74">
        <f>IF(T19=0,"",T19/T$21)</f>
      </c>
      <c r="V19" s="72"/>
      <c r="W19" s="73"/>
      <c r="X19" s="73"/>
      <c r="Y19" s="59">
        <f>W19-X19</f>
        <v>0</v>
      </c>
      <c r="Z19" s="74">
        <f>IF(Y19=0,"",Y19/Y$21)</f>
      </c>
      <c r="AA19" s="72"/>
      <c r="AB19" s="73"/>
      <c r="AC19" s="73"/>
      <c r="AD19" s="59">
        <f>AB19-AC19</f>
        <v>0</v>
      </c>
      <c r="AE19" s="74">
        <f>IF(AD19=0,"",AD19/AD$21)</f>
      </c>
    </row>
    <row r="20" spans="2:31" ht="18" customHeight="1" thickBot="1">
      <c r="B20" s="267"/>
      <c r="C20" s="268"/>
      <c r="D20" s="71"/>
      <c r="E20" s="70"/>
      <c r="F20" s="43">
        <f>D20-E20</f>
        <v>0</v>
      </c>
      <c r="G20" s="72"/>
      <c r="H20" s="73"/>
      <c r="I20" s="73"/>
      <c r="J20" s="59">
        <f>H20-I20</f>
        <v>0</v>
      </c>
      <c r="K20" s="74">
        <f>IF(J20=0,"",J20/J$21)</f>
      </c>
      <c r="L20" s="72"/>
      <c r="M20" s="73"/>
      <c r="N20" s="76"/>
      <c r="O20" s="59">
        <f>M20-N20</f>
        <v>0</v>
      </c>
      <c r="P20" s="74">
        <f>IF(O20=0,"",O20/O$21)</f>
      </c>
      <c r="Q20" s="72"/>
      <c r="R20" s="73"/>
      <c r="S20" s="73"/>
      <c r="T20" s="59">
        <f>R20-S20</f>
        <v>0</v>
      </c>
      <c r="U20" s="74">
        <f>IF(T20=0,"",T20/T$21)</f>
      </c>
      <c r="V20" s="72"/>
      <c r="W20" s="73"/>
      <c r="X20" s="73"/>
      <c r="Y20" s="59">
        <f>W20-X20</f>
        <v>0</v>
      </c>
      <c r="Z20" s="74">
        <f>IF(Y20=0,"",Y20/Y$21)</f>
      </c>
      <c r="AA20" s="72"/>
      <c r="AB20" s="73"/>
      <c r="AC20" s="73"/>
      <c r="AD20" s="59">
        <f>AB20-AC20</f>
        <v>0</v>
      </c>
      <c r="AE20" s="74">
        <f>IF(AD20=0,"",AD20/AD$21)</f>
      </c>
    </row>
    <row r="21" spans="2:31" ht="18" customHeight="1" thickBot="1" thickTop="1">
      <c r="B21" s="269" t="s">
        <v>67</v>
      </c>
      <c r="C21" s="270"/>
      <c r="D21" s="253"/>
      <c r="E21" s="254"/>
      <c r="F21" s="255"/>
      <c r="G21" s="60">
        <f aca="true" t="shared" si="0" ref="G21:AE21">SUM(G17:G20)</f>
        <v>0</v>
      </c>
      <c r="H21" s="61">
        <f t="shared" si="0"/>
        <v>0</v>
      </c>
      <c r="I21" s="61">
        <f t="shared" si="0"/>
        <v>0</v>
      </c>
      <c r="J21" s="61">
        <f t="shared" si="0"/>
        <v>0</v>
      </c>
      <c r="K21" s="75">
        <f t="shared" si="0"/>
        <v>0</v>
      </c>
      <c r="L21" s="77">
        <f t="shared" si="0"/>
        <v>0</v>
      </c>
      <c r="M21" s="61">
        <f t="shared" si="0"/>
        <v>0</v>
      </c>
      <c r="N21" s="61">
        <f t="shared" si="0"/>
        <v>0</v>
      </c>
      <c r="O21" s="61">
        <f t="shared" si="0"/>
        <v>0</v>
      </c>
      <c r="P21" s="78">
        <f t="shared" si="0"/>
        <v>0</v>
      </c>
      <c r="Q21" s="60">
        <f t="shared" si="0"/>
        <v>0</v>
      </c>
      <c r="R21" s="61">
        <f t="shared" si="0"/>
        <v>0</v>
      </c>
      <c r="S21" s="61">
        <f t="shared" si="0"/>
        <v>0</v>
      </c>
      <c r="T21" s="61">
        <f t="shared" si="0"/>
        <v>0</v>
      </c>
      <c r="U21" s="79">
        <f t="shared" si="0"/>
        <v>0</v>
      </c>
      <c r="V21" s="60">
        <f t="shared" si="0"/>
        <v>0</v>
      </c>
      <c r="W21" s="61">
        <f t="shared" si="0"/>
        <v>0</v>
      </c>
      <c r="X21" s="61">
        <f t="shared" si="0"/>
        <v>0</v>
      </c>
      <c r="Y21" s="61">
        <f t="shared" si="0"/>
        <v>0</v>
      </c>
      <c r="Z21" s="79">
        <f t="shared" si="0"/>
        <v>0</v>
      </c>
      <c r="AA21" s="60">
        <f t="shared" si="0"/>
        <v>0</v>
      </c>
      <c r="AB21" s="61">
        <f t="shared" si="0"/>
        <v>0</v>
      </c>
      <c r="AC21" s="61">
        <f t="shared" si="0"/>
        <v>0</v>
      </c>
      <c r="AD21" s="61">
        <f t="shared" si="0"/>
        <v>0</v>
      </c>
      <c r="AE21" s="79">
        <f t="shared" si="0"/>
        <v>0</v>
      </c>
    </row>
    <row r="22" spans="2:31" ht="9.75" customHeight="1">
      <c r="B22" s="18"/>
      <c r="C22" s="18"/>
      <c r="D22" s="19"/>
      <c r="E22" s="19"/>
      <c r="F22" s="19"/>
      <c r="G22" s="104"/>
      <c r="H22" s="104"/>
      <c r="I22" s="104"/>
      <c r="J22" s="104"/>
      <c r="K22" s="105"/>
      <c r="L22" s="104"/>
      <c r="M22" s="104"/>
      <c r="N22" s="104"/>
      <c r="O22" s="104"/>
      <c r="P22" s="106"/>
      <c r="Q22" s="104"/>
      <c r="R22" s="104"/>
      <c r="S22" s="104"/>
      <c r="T22" s="126"/>
      <c r="U22" s="127"/>
      <c r="V22" s="104"/>
      <c r="W22" s="104"/>
      <c r="X22" s="104"/>
      <c r="Y22" s="104"/>
      <c r="Z22" s="105"/>
      <c r="AA22" s="104"/>
      <c r="AB22" s="104"/>
      <c r="AC22" s="104"/>
      <c r="AD22" s="104"/>
      <c r="AE22" s="105"/>
    </row>
    <row r="23" spans="7:21" ht="18" customHeight="1" thickBot="1"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182" t="s">
        <v>48</v>
      </c>
      <c r="U23" s="182"/>
    </row>
    <row r="24" spans="2:31" s="4" customFormat="1" ht="15" customHeight="1">
      <c r="B24" s="111"/>
      <c r="C24" s="111"/>
      <c r="D24" s="29"/>
      <c r="E24" s="29"/>
      <c r="F24" s="113"/>
      <c r="G24" s="196" t="s">
        <v>105</v>
      </c>
      <c r="H24" s="185"/>
      <c r="I24" s="185"/>
      <c r="J24" s="185"/>
      <c r="K24" s="186"/>
      <c r="L24" s="184" t="s">
        <v>106</v>
      </c>
      <c r="M24" s="185"/>
      <c r="N24" s="185"/>
      <c r="O24" s="185"/>
      <c r="P24" s="186"/>
      <c r="Q24" s="184" t="s">
        <v>107</v>
      </c>
      <c r="R24" s="185"/>
      <c r="S24" s="185"/>
      <c r="T24" s="185"/>
      <c r="U24" s="185"/>
      <c r="V24" s="187"/>
      <c r="W24" s="188"/>
      <c r="X24" s="188"/>
      <c r="Y24" s="188"/>
      <c r="Z24" s="188"/>
      <c r="AA24" s="189"/>
      <c r="AB24" s="188"/>
      <c r="AC24" s="188"/>
      <c r="AD24" s="188"/>
      <c r="AE24" s="188"/>
    </row>
    <row r="25" spans="2:31" s="4" customFormat="1" ht="15" customHeight="1" thickBot="1">
      <c r="B25" s="111"/>
      <c r="C25" s="111"/>
      <c r="D25" s="29"/>
      <c r="E25" s="29"/>
      <c r="F25" s="113"/>
      <c r="G25" s="322" t="s">
        <v>43</v>
      </c>
      <c r="H25" s="319" t="s">
        <v>36</v>
      </c>
      <c r="I25" s="319" t="s">
        <v>62</v>
      </c>
      <c r="J25" s="319" t="s">
        <v>37</v>
      </c>
      <c r="K25" s="320" t="s">
        <v>38</v>
      </c>
      <c r="L25" s="318" t="s">
        <v>43</v>
      </c>
      <c r="M25" s="319" t="s">
        <v>39</v>
      </c>
      <c r="N25" s="319" t="s">
        <v>62</v>
      </c>
      <c r="O25" s="319" t="s">
        <v>37</v>
      </c>
      <c r="P25" s="320" t="s">
        <v>38</v>
      </c>
      <c r="Q25" s="318" t="s">
        <v>43</v>
      </c>
      <c r="R25" s="319" t="s">
        <v>39</v>
      </c>
      <c r="S25" s="319" t="s">
        <v>62</v>
      </c>
      <c r="T25" s="319" t="s">
        <v>37</v>
      </c>
      <c r="U25" s="323" t="s">
        <v>38</v>
      </c>
      <c r="V25" s="118"/>
      <c r="W25" s="119"/>
      <c r="X25" s="119"/>
      <c r="Y25" s="119"/>
      <c r="Z25" s="119"/>
      <c r="AA25" s="120"/>
      <c r="AB25" s="119"/>
      <c r="AC25" s="119"/>
      <c r="AD25" s="119"/>
      <c r="AE25" s="119"/>
    </row>
    <row r="26" spans="2:31" ht="18" customHeight="1" thickTop="1">
      <c r="B26" s="29"/>
      <c r="C26" s="29"/>
      <c r="D26" s="109"/>
      <c r="E26" s="110"/>
      <c r="F26" s="114"/>
      <c r="G26" s="107"/>
      <c r="H26" s="73"/>
      <c r="I26" s="73"/>
      <c r="J26" s="59">
        <f>H26-I26</f>
        <v>0</v>
      </c>
      <c r="K26" s="74">
        <f>IF(J26=0,"",J26/J$21)</f>
      </c>
      <c r="L26" s="72"/>
      <c r="M26" s="73"/>
      <c r="N26" s="73"/>
      <c r="O26" s="59">
        <f>M26-N26</f>
        <v>0</v>
      </c>
      <c r="P26" s="74">
        <f>IF(O26=0,"",O26/O$21)</f>
      </c>
      <c r="Q26" s="72"/>
      <c r="R26" s="73"/>
      <c r="S26" s="73"/>
      <c r="T26" s="59">
        <f>R26-S26</f>
        <v>0</v>
      </c>
      <c r="U26" s="116">
        <f>IF(T26=0,"",T26/T$21)</f>
      </c>
      <c r="V26" s="121"/>
      <c r="W26" s="122"/>
      <c r="X26" s="122"/>
      <c r="Y26" s="123"/>
      <c r="Z26" s="124"/>
      <c r="AA26" s="122"/>
      <c r="AB26" s="122"/>
      <c r="AC26" s="122"/>
      <c r="AD26" s="123"/>
      <c r="AE26" s="124"/>
    </row>
    <row r="27" spans="2:31" ht="18" customHeight="1">
      <c r="B27" s="29"/>
      <c r="C27" s="29"/>
      <c r="D27" s="109"/>
      <c r="E27" s="110"/>
      <c r="F27" s="114"/>
      <c r="G27" s="107"/>
      <c r="H27" s="73"/>
      <c r="I27" s="73"/>
      <c r="J27" s="59">
        <f>H27-I27</f>
        <v>0</v>
      </c>
      <c r="K27" s="74">
        <f>IF(J27=0,"",J27/J$21)</f>
      </c>
      <c r="L27" s="72"/>
      <c r="M27" s="73"/>
      <c r="N27" s="73"/>
      <c r="O27" s="59">
        <f>M27-N27</f>
        <v>0</v>
      </c>
      <c r="P27" s="74">
        <f>IF(O27=0,"",O27/O$21)</f>
      </c>
      <c r="Q27" s="72"/>
      <c r="R27" s="73"/>
      <c r="S27" s="73"/>
      <c r="T27" s="59">
        <f>R27-S27</f>
        <v>0</v>
      </c>
      <c r="U27" s="116">
        <f>IF(T27=0,"",T27/T$21)</f>
      </c>
      <c r="V27" s="121"/>
      <c r="W27" s="122"/>
      <c r="X27" s="122"/>
      <c r="Y27" s="123"/>
      <c r="Z27" s="124"/>
      <c r="AA27" s="122"/>
      <c r="AB27" s="122"/>
      <c r="AC27" s="122"/>
      <c r="AD27" s="123"/>
      <c r="AE27" s="124"/>
    </row>
    <row r="28" spans="2:31" ht="18" customHeight="1">
      <c r="B28" s="29"/>
      <c r="C28" s="29"/>
      <c r="D28" s="110"/>
      <c r="E28" s="110"/>
      <c r="F28" s="114"/>
      <c r="G28" s="107"/>
      <c r="H28" s="73"/>
      <c r="I28" s="73"/>
      <c r="J28" s="59">
        <f>H28-I28</f>
        <v>0</v>
      </c>
      <c r="K28" s="74">
        <f>IF(J28=0,"",J28/J$21)</f>
      </c>
      <c r="L28" s="72"/>
      <c r="M28" s="73"/>
      <c r="N28" s="73"/>
      <c r="O28" s="59">
        <f>M28-N28</f>
        <v>0</v>
      </c>
      <c r="P28" s="74">
        <f>IF(O28=0,"",O28/O$21)</f>
      </c>
      <c r="Q28" s="72"/>
      <c r="R28" s="73"/>
      <c r="S28" s="73"/>
      <c r="T28" s="59">
        <f>R28-S28</f>
        <v>0</v>
      </c>
      <c r="U28" s="116">
        <f>IF(T28=0,"",T28/T$21)</f>
      </c>
      <c r="V28" s="121"/>
      <c r="W28" s="122"/>
      <c r="X28" s="122"/>
      <c r="Y28" s="123"/>
      <c r="Z28" s="124"/>
      <c r="AA28" s="122"/>
      <c r="AB28" s="122"/>
      <c r="AC28" s="122"/>
      <c r="AD28" s="123"/>
      <c r="AE28" s="124"/>
    </row>
    <row r="29" spans="2:31" ht="18" customHeight="1" thickBot="1">
      <c r="B29" s="29"/>
      <c r="C29" s="29"/>
      <c r="D29" s="110"/>
      <c r="E29" s="110"/>
      <c r="F29" s="114"/>
      <c r="G29" s="107"/>
      <c r="H29" s="73"/>
      <c r="I29" s="73"/>
      <c r="J29" s="59">
        <f>H29-I29</f>
        <v>0</v>
      </c>
      <c r="K29" s="74">
        <f>IF(J29=0,"",J29/J$21)</f>
      </c>
      <c r="L29" s="72"/>
      <c r="M29" s="73"/>
      <c r="N29" s="76"/>
      <c r="O29" s="59">
        <f>M29-N29</f>
        <v>0</v>
      </c>
      <c r="P29" s="74">
        <f>IF(O29=0,"",O29/O$21)</f>
      </c>
      <c r="Q29" s="72"/>
      <c r="R29" s="73"/>
      <c r="S29" s="73"/>
      <c r="T29" s="59">
        <f>R29-S29</f>
        <v>0</v>
      </c>
      <c r="U29" s="116">
        <f>IF(T29=0,"",T29/T$21)</f>
      </c>
      <c r="V29" s="121"/>
      <c r="W29" s="122"/>
      <c r="X29" s="122"/>
      <c r="Y29" s="123"/>
      <c r="Z29" s="124"/>
      <c r="AA29" s="122"/>
      <c r="AB29" s="122"/>
      <c r="AC29" s="122"/>
      <c r="AD29" s="123"/>
      <c r="AE29" s="124"/>
    </row>
    <row r="30" spans="2:31" ht="18" customHeight="1" thickBot="1" thickTop="1">
      <c r="B30" s="29"/>
      <c r="C30" s="29"/>
      <c r="D30" s="112"/>
      <c r="E30" s="112"/>
      <c r="F30" s="115"/>
      <c r="G30" s="108">
        <f aca="true" t="shared" si="1" ref="G30:U30">SUM(G26:G29)</f>
        <v>0</v>
      </c>
      <c r="H30" s="61">
        <f t="shared" si="1"/>
        <v>0</v>
      </c>
      <c r="I30" s="61">
        <f t="shared" si="1"/>
        <v>0</v>
      </c>
      <c r="J30" s="61">
        <f t="shared" si="1"/>
        <v>0</v>
      </c>
      <c r="K30" s="75">
        <f t="shared" si="1"/>
        <v>0</v>
      </c>
      <c r="L30" s="77">
        <f t="shared" si="1"/>
        <v>0</v>
      </c>
      <c r="M30" s="61">
        <f t="shared" si="1"/>
        <v>0</v>
      </c>
      <c r="N30" s="61">
        <f t="shared" si="1"/>
        <v>0</v>
      </c>
      <c r="O30" s="61">
        <f t="shared" si="1"/>
        <v>0</v>
      </c>
      <c r="P30" s="78">
        <f t="shared" si="1"/>
        <v>0</v>
      </c>
      <c r="Q30" s="60">
        <f t="shared" si="1"/>
        <v>0</v>
      </c>
      <c r="R30" s="61">
        <f t="shared" si="1"/>
        <v>0</v>
      </c>
      <c r="S30" s="61">
        <f t="shared" si="1"/>
        <v>0</v>
      </c>
      <c r="T30" s="61">
        <f t="shared" si="1"/>
        <v>0</v>
      </c>
      <c r="U30" s="117">
        <f t="shared" si="1"/>
        <v>0</v>
      </c>
      <c r="V30" s="125"/>
      <c r="W30" s="123"/>
      <c r="X30" s="123"/>
      <c r="Y30" s="123"/>
      <c r="Z30" s="124"/>
      <c r="AA30" s="123"/>
      <c r="AB30" s="123"/>
      <c r="AC30" s="123"/>
      <c r="AD30" s="123"/>
      <c r="AE30" s="124"/>
    </row>
    <row r="31" spans="2:31" ht="18" customHeight="1">
      <c r="B31" s="18"/>
      <c r="C31" s="18"/>
      <c r="D31" s="19"/>
      <c r="E31" s="19"/>
      <c r="F31" s="19"/>
      <c r="G31" s="104"/>
      <c r="H31" s="104"/>
      <c r="I31" s="104"/>
      <c r="J31" s="104"/>
      <c r="K31" s="105"/>
      <c r="L31" s="104"/>
      <c r="M31" s="104"/>
      <c r="N31" s="104"/>
      <c r="O31" s="104"/>
      <c r="P31" s="106"/>
      <c r="Q31" s="104"/>
      <c r="R31" s="104"/>
      <c r="S31" s="104"/>
      <c r="T31" s="104"/>
      <c r="U31" s="105"/>
      <c r="V31" s="104"/>
      <c r="W31" s="104"/>
      <c r="X31" s="104"/>
      <c r="Y31" s="104"/>
      <c r="Z31" s="105"/>
      <c r="AA31" s="104"/>
      <c r="AB31" s="104"/>
      <c r="AC31" s="104"/>
      <c r="AD31" s="104"/>
      <c r="AE31" s="105"/>
    </row>
    <row r="32" spans="2:21" ht="20.25" customHeight="1">
      <c r="B32" t="s">
        <v>97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3:26" ht="46.5" customHeight="1"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58"/>
      <c r="W33" s="40"/>
      <c r="Y33" s="42"/>
      <c r="Z33" s="39"/>
    </row>
    <row r="34" spans="2:4" ht="20.25" customHeight="1">
      <c r="B34" s="181" t="s">
        <v>98</v>
      </c>
      <c r="C34" s="181"/>
      <c r="D34" s="181"/>
    </row>
    <row r="35" spans="3:20" ht="46.5" customHeight="1">
      <c r="C35" s="180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</row>
    <row r="36" spans="2:4" ht="20.25" customHeight="1">
      <c r="B36" s="181" t="s">
        <v>99</v>
      </c>
      <c r="C36" s="181"/>
      <c r="D36" s="181"/>
    </row>
    <row r="37" spans="3:20" ht="46.5" customHeight="1">
      <c r="C37" s="180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</row>
    <row r="38" spans="2:21" ht="20.25" customHeight="1">
      <c r="B38" t="s">
        <v>108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3:26" ht="46.5" customHeight="1"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58"/>
      <c r="W39" s="40"/>
      <c r="Y39" s="42"/>
      <c r="Z39" s="39"/>
    </row>
    <row r="40" spans="2:4" ht="20.25" customHeight="1">
      <c r="B40" s="181" t="s">
        <v>109</v>
      </c>
      <c r="C40" s="181"/>
      <c r="D40" s="181"/>
    </row>
    <row r="41" spans="3:20" ht="46.5" customHeight="1">
      <c r="C41" s="180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</row>
    <row r="42" spans="2:4" ht="20.25" customHeight="1">
      <c r="B42" s="181" t="s">
        <v>110</v>
      </c>
      <c r="C42" s="181"/>
      <c r="D42" s="181"/>
    </row>
    <row r="43" spans="3:20" ht="46.5" customHeight="1">
      <c r="C43" s="180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</row>
    <row r="44" spans="2:4" ht="20.25" customHeight="1">
      <c r="B44" s="181" t="s">
        <v>111</v>
      </c>
      <c r="C44" s="181"/>
      <c r="D44" s="181"/>
    </row>
    <row r="45" spans="3:20" ht="46.5" customHeight="1">
      <c r="C45" s="180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</row>
    <row r="46" spans="2:4" ht="20.25" customHeight="1">
      <c r="B46" s="181" t="s">
        <v>112</v>
      </c>
      <c r="C46" s="181"/>
      <c r="D46" s="181"/>
    </row>
    <row r="47" spans="3:20" ht="46.5" customHeight="1">
      <c r="C47" s="180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</row>
  </sheetData>
  <sheetProtection/>
  <mergeCells count="103">
    <mergeCell ref="M5:N5"/>
    <mergeCell ref="M6:N6"/>
    <mergeCell ref="M7:N7"/>
    <mergeCell ref="M8:N8"/>
    <mergeCell ref="V15:Z15"/>
    <mergeCell ref="AA15:AE15"/>
    <mergeCell ref="O6:P6"/>
    <mergeCell ref="Q6:R6"/>
    <mergeCell ref="S6:T6"/>
    <mergeCell ref="O7:P7"/>
    <mergeCell ref="B21:C21"/>
    <mergeCell ref="K2:L2"/>
    <mergeCell ref="K3:L3"/>
    <mergeCell ref="K4:L4"/>
    <mergeCell ref="K5:L5"/>
    <mergeCell ref="K6:L6"/>
    <mergeCell ref="K7:L7"/>
    <mergeCell ref="I2:J2"/>
    <mergeCell ref="K8:L8"/>
    <mergeCell ref="M2:N2"/>
    <mergeCell ref="M4:N4"/>
    <mergeCell ref="C35:T35"/>
    <mergeCell ref="B36:D36"/>
    <mergeCell ref="C33:T33"/>
    <mergeCell ref="B34:D34"/>
    <mergeCell ref="B20:C20"/>
    <mergeCell ref="B17:C17"/>
    <mergeCell ref="I4:J4"/>
    <mergeCell ref="D21:F21"/>
    <mergeCell ref="B19:C19"/>
    <mergeCell ref="R1:T1"/>
    <mergeCell ref="B2:D3"/>
    <mergeCell ref="E3:F3"/>
    <mergeCell ref="G3:H3"/>
    <mergeCell ref="E2:F2"/>
    <mergeCell ref="G2:H2"/>
    <mergeCell ref="M3:N3"/>
    <mergeCell ref="G15:K15"/>
    <mergeCell ref="G8:H8"/>
    <mergeCell ref="I8:J8"/>
    <mergeCell ref="I7:J7"/>
    <mergeCell ref="B1:F1"/>
    <mergeCell ref="H1:K1"/>
    <mergeCell ref="G4:H4"/>
    <mergeCell ref="E4:F4"/>
    <mergeCell ref="B4:D4"/>
    <mergeCell ref="I3:J3"/>
    <mergeCell ref="C37:T37"/>
    <mergeCell ref="I5:J5"/>
    <mergeCell ref="B6:D6"/>
    <mergeCell ref="E6:F6"/>
    <mergeCell ref="G6:H6"/>
    <mergeCell ref="I6:J6"/>
    <mergeCell ref="E5:F5"/>
    <mergeCell ref="B15:C16"/>
    <mergeCell ref="B18:C18"/>
    <mergeCell ref="G7:H7"/>
    <mergeCell ref="B10:R10"/>
    <mergeCell ref="E15:E16"/>
    <mergeCell ref="B5:D5"/>
    <mergeCell ref="B7:D7"/>
    <mergeCell ref="B8:D8"/>
    <mergeCell ref="E8:F8"/>
    <mergeCell ref="E7:F7"/>
    <mergeCell ref="B13:G13"/>
    <mergeCell ref="F15:F16"/>
    <mergeCell ref="D15:D16"/>
    <mergeCell ref="O2:P2"/>
    <mergeCell ref="Q2:R2"/>
    <mergeCell ref="S2:T2"/>
    <mergeCell ref="O3:P3"/>
    <mergeCell ref="Q3:R3"/>
    <mergeCell ref="S3:T3"/>
    <mergeCell ref="G24:K24"/>
    <mergeCell ref="O4:P4"/>
    <mergeCell ref="Q4:R4"/>
    <mergeCell ref="S4:T4"/>
    <mergeCell ref="O5:P5"/>
    <mergeCell ref="Q5:R5"/>
    <mergeCell ref="S5:T5"/>
    <mergeCell ref="G5:H5"/>
    <mergeCell ref="Q15:U15"/>
    <mergeCell ref="L15:P15"/>
    <mergeCell ref="L24:P24"/>
    <mergeCell ref="Q24:U24"/>
    <mergeCell ref="V24:Z24"/>
    <mergeCell ref="AA24:AE24"/>
    <mergeCell ref="Q7:R7"/>
    <mergeCell ref="S7:T7"/>
    <mergeCell ref="O8:P8"/>
    <mergeCell ref="Q8:R8"/>
    <mergeCell ref="S8:T8"/>
    <mergeCell ref="AD14:AE14"/>
    <mergeCell ref="C47:T47"/>
    <mergeCell ref="T23:U23"/>
    <mergeCell ref="C41:T41"/>
    <mergeCell ref="B42:D42"/>
    <mergeCell ref="C43:T43"/>
    <mergeCell ref="B44:D44"/>
    <mergeCell ref="C45:T45"/>
    <mergeCell ref="B46:D46"/>
    <mergeCell ref="C39:T39"/>
    <mergeCell ref="B40:D40"/>
  </mergeCells>
  <printOptions/>
  <pageMargins left="0" right="0.2" top="0.5905511811023623" bottom="0.1968503937007874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C3:X24"/>
  <sheetViews>
    <sheetView zoomScalePageLayoutView="0" workbookViewId="0" topLeftCell="A1">
      <selection activeCell="C33" sqref="C33"/>
    </sheetView>
  </sheetViews>
  <sheetFormatPr defaultColWidth="9.140625" defaultRowHeight="12"/>
  <cols>
    <col min="1" max="1" width="4.140625" style="0" customWidth="1"/>
    <col min="2" max="2" width="4.00390625" style="0" customWidth="1"/>
    <col min="3" max="3" width="17.00390625" style="1" customWidth="1"/>
    <col min="4" max="4" width="12.7109375" style="1" customWidth="1"/>
    <col min="5" max="6" width="4.7109375" style="1" customWidth="1"/>
    <col min="7" max="7" width="2.28125" style="1" customWidth="1"/>
    <col min="8" max="8" width="5.7109375" style="0" customWidth="1"/>
    <col min="9" max="24" width="9.28125" style="0" customWidth="1"/>
  </cols>
  <sheetData>
    <row r="2" ht="12" customHeight="1"/>
    <row r="3" spans="3:24" ht="19.5" customHeight="1" thickBot="1">
      <c r="C3" s="307" t="s">
        <v>52</v>
      </c>
      <c r="D3" s="307"/>
      <c r="E3" s="307"/>
      <c r="F3" s="307"/>
      <c r="G3" s="307"/>
      <c r="H3" s="174"/>
      <c r="I3" s="20"/>
      <c r="J3" s="20"/>
      <c r="K3" s="20"/>
      <c r="L3" s="20"/>
      <c r="M3" s="49"/>
      <c r="N3" s="20"/>
      <c r="O3" s="20"/>
      <c r="R3" s="49"/>
      <c r="S3" s="49"/>
      <c r="T3" s="20"/>
      <c r="U3" s="20"/>
      <c r="X3" s="49" t="s">
        <v>55</v>
      </c>
    </row>
    <row r="4" spans="3:24" ht="12" customHeight="1" thickBot="1">
      <c r="C4" s="313" t="s">
        <v>11</v>
      </c>
      <c r="D4" s="281" t="s">
        <v>18</v>
      </c>
      <c r="E4" s="315"/>
      <c r="F4" s="282"/>
      <c r="G4" s="317" t="s">
        <v>12</v>
      </c>
      <c r="H4" s="282"/>
      <c r="I4" s="232" t="s">
        <v>3</v>
      </c>
      <c r="J4" s="278"/>
      <c r="K4" s="232" t="s">
        <v>4</v>
      </c>
      <c r="L4" s="278"/>
      <c r="M4" s="232" t="s">
        <v>5</v>
      </c>
      <c r="N4" s="278"/>
      <c r="O4" s="232" t="s">
        <v>81</v>
      </c>
      <c r="P4" s="278"/>
      <c r="Q4" s="232" t="s">
        <v>82</v>
      </c>
      <c r="R4" s="278"/>
      <c r="S4" s="232" t="s">
        <v>113</v>
      </c>
      <c r="T4" s="278"/>
      <c r="U4" s="232" t="s">
        <v>114</v>
      </c>
      <c r="V4" s="278"/>
      <c r="W4" s="232" t="s">
        <v>115</v>
      </c>
      <c r="X4" s="278"/>
    </row>
    <row r="5" spans="3:24" ht="17.25" customHeight="1" thickBot="1">
      <c r="C5" s="314"/>
      <c r="D5" s="316"/>
      <c r="E5" s="316"/>
      <c r="F5" s="283"/>
      <c r="G5" s="283"/>
      <c r="H5" s="283"/>
      <c r="I5" s="279" t="s">
        <v>116</v>
      </c>
      <c r="J5" s="280"/>
      <c r="K5" s="279" t="s">
        <v>116</v>
      </c>
      <c r="L5" s="280"/>
      <c r="M5" s="279" t="s">
        <v>116</v>
      </c>
      <c r="N5" s="280"/>
      <c r="O5" s="279" t="s">
        <v>116</v>
      </c>
      <c r="P5" s="280"/>
      <c r="Q5" s="279" t="s">
        <v>116</v>
      </c>
      <c r="R5" s="280"/>
      <c r="S5" s="279" t="s">
        <v>116</v>
      </c>
      <c r="T5" s="280"/>
      <c r="U5" s="279" t="s">
        <v>116</v>
      </c>
      <c r="V5" s="280"/>
      <c r="W5" s="279" t="s">
        <v>116</v>
      </c>
      <c r="X5" s="280"/>
    </row>
    <row r="6" spans="3:24" ht="19.5" customHeight="1">
      <c r="C6" s="83" t="s">
        <v>13</v>
      </c>
      <c r="D6" s="301" t="s">
        <v>68</v>
      </c>
      <c r="E6" s="302"/>
      <c r="F6" s="312"/>
      <c r="G6" s="310"/>
      <c r="H6" s="311"/>
      <c r="I6" s="310"/>
      <c r="J6" s="311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</row>
    <row r="7" spans="3:24" ht="19.5" customHeight="1">
      <c r="C7" s="83" t="s">
        <v>14</v>
      </c>
      <c r="D7" s="301" t="s">
        <v>19</v>
      </c>
      <c r="E7" s="302"/>
      <c r="F7" s="312"/>
      <c r="G7" s="310"/>
      <c r="H7" s="311"/>
      <c r="I7" s="310"/>
      <c r="J7" s="311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</row>
    <row r="8" spans="3:24" ht="19.5" customHeight="1">
      <c r="C8" s="83" t="s">
        <v>15</v>
      </c>
      <c r="D8" s="301" t="s">
        <v>70</v>
      </c>
      <c r="E8" s="302"/>
      <c r="F8" s="312"/>
      <c r="G8" s="310"/>
      <c r="H8" s="311"/>
      <c r="I8" s="310"/>
      <c r="J8" s="311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</row>
    <row r="9" spans="3:24" ht="19.5" customHeight="1">
      <c r="C9" s="83" t="s">
        <v>17</v>
      </c>
      <c r="D9" s="301" t="s">
        <v>63</v>
      </c>
      <c r="E9" s="302"/>
      <c r="F9" s="312"/>
      <c r="G9" s="310"/>
      <c r="H9" s="311"/>
      <c r="I9" s="310"/>
      <c r="J9" s="311"/>
      <c r="K9" s="275"/>
      <c r="L9" s="275"/>
      <c r="M9" s="273"/>
      <c r="N9" s="274"/>
      <c r="O9" s="273"/>
      <c r="P9" s="274"/>
      <c r="Q9" s="273"/>
      <c r="R9" s="274"/>
      <c r="S9" s="273"/>
      <c r="T9" s="274"/>
      <c r="U9" s="273"/>
      <c r="V9" s="274"/>
      <c r="W9" s="273"/>
      <c r="X9" s="274"/>
    </row>
    <row r="10" spans="3:24" ht="19.5" customHeight="1">
      <c r="C10" s="84" t="s">
        <v>64</v>
      </c>
      <c r="D10" s="301" t="s">
        <v>65</v>
      </c>
      <c r="E10" s="302"/>
      <c r="F10" s="303"/>
      <c r="G10" s="273"/>
      <c r="H10" s="274"/>
      <c r="I10" s="273"/>
      <c r="J10" s="274"/>
      <c r="K10" s="273"/>
      <c r="L10" s="274"/>
      <c r="M10" s="273"/>
      <c r="N10" s="274"/>
      <c r="O10" s="273"/>
      <c r="P10" s="274"/>
      <c r="Q10" s="273"/>
      <c r="R10" s="274"/>
      <c r="S10" s="273"/>
      <c r="T10" s="274"/>
      <c r="U10" s="273"/>
      <c r="V10" s="274"/>
      <c r="W10" s="273"/>
      <c r="X10" s="274"/>
    </row>
    <row r="11" spans="3:24" ht="19.5" customHeight="1" thickBot="1">
      <c r="C11" s="85" t="s">
        <v>16</v>
      </c>
      <c r="D11" s="284" t="s">
        <v>69</v>
      </c>
      <c r="E11" s="285"/>
      <c r="F11" s="286"/>
      <c r="G11" s="287"/>
      <c r="H11" s="288"/>
      <c r="I11" s="310"/>
      <c r="J11" s="311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</row>
    <row r="12" spans="3:24" ht="19.5" customHeight="1" thickBot="1">
      <c r="C12" s="13" t="s">
        <v>20</v>
      </c>
      <c r="D12" s="289"/>
      <c r="E12" s="289"/>
      <c r="F12" s="289"/>
      <c r="G12" s="290"/>
      <c r="H12" s="291"/>
      <c r="I12" s="276">
        <f>SUM(I6:I11)</f>
        <v>0</v>
      </c>
      <c r="J12" s="277"/>
      <c r="K12" s="276">
        <f>SUM(K6:K11)</f>
        <v>0</v>
      </c>
      <c r="L12" s="277"/>
      <c r="M12" s="276">
        <f>SUM(M6:M11)</f>
        <v>0</v>
      </c>
      <c r="N12" s="277"/>
      <c r="O12" s="276">
        <f>SUM(O6:O11)</f>
        <v>0</v>
      </c>
      <c r="P12" s="277"/>
      <c r="Q12" s="276">
        <f>SUM(Q6:Q11)</f>
        <v>0</v>
      </c>
      <c r="R12" s="277"/>
      <c r="S12" s="276">
        <f>SUM(S6:S11)</f>
        <v>0</v>
      </c>
      <c r="T12" s="277"/>
      <c r="U12" s="276">
        <f>SUM(U6:U11)</f>
        <v>0</v>
      </c>
      <c r="V12" s="277"/>
      <c r="W12" s="276">
        <f>SUM(W6:W11)</f>
        <v>0</v>
      </c>
      <c r="X12" s="277"/>
    </row>
    <row r="13" ht="7.5" customHeight="1"/>
    <row r="14" spans="3:14" ht="15.75" customHeight="1">
      <c r="C14" s="80" t="s">
        <v>89</v>
      </c>
      <c r="J14" s="300"/>
      <c r="K14" s="300"/>
      <c r="L14" s="300"/>
      <c r="M14" s="300"/>
      <c r="N14" s="300"/>
    </row>
    <row r="15" spans="3:20" ht="15.75" customHeight="1">
      <c r="C15" s="80"/>
      <c r="J15" s="81"/>
      <c r="K15" s="81"/>
      <c r="L15" s="81"/>
      <c r="M15" s="81"/>
      <c r="N15" s="81"/>
      <c r="S15" s="81"/>
      <c r="T15" s="81"/>
    </row>
    <row r="16" spans="3:8" ht="19.5" customHeight="1">
      <c r="C16" s="307" t="s">
        <v>53</v>
      </c>
      <c r="D16" s="307"/>
      <c r="E16" s="307"/>
      <c r="F16" s="307"/>
      <c r="G16" s="307"/>
      <c r="H16" s="174"/>
    </row>
    <row r="17" spans="3:8" ht="7.5" customHeight="1">
      <c r="C17" s="14"/>
      <c r="D17" s="14"/>
      <c r="E17" s="14"/>
      <c r="F17" s="14"/>
      <c r="G17" s="14"/>
      <c r="H17" s="26"/>
    </row>
    <row r="18" spans="3:12" ht="18.75" customHeight="1" thickBot="1">
      <c r="C18" s="14"/>
      <c r="D18" s="14"/>
      <c r="E18" s="14"/>
      <c r="F18" s="14"/>
      <c r="G18" s="14"/>
      <c r="H18" s="293"/>
      <c r="I18" s="248"/>
      <c r="J18" s="294"/>
      <c r="L18" s="49" t="s">
        <v>57</v>
      </c>
    </row>
    <row r="19" spans="3:12" ht="15" customHeight="1">
      <c r="C19" s="281" t="s">
        <v>21</v>
      </c>
      <c r="D19" s="308"/>
      <c r="E19" s="308"/>
      <c r="F19" s="281" t="s">
        <v>22</v>
      </c>
      <c r="G19" s="282"/>
      <c r="H19" s="282"/>
      <c r="I19" s="52" t="s">
        <v>56</v>
      </c>
      <c r="J19" s="52" t="s">
        <v>56</v>
      </c>
      <c r="K19" s="52" t="s">
        <v>56</v>
      </c>
      <c r="L19" s="317" t="s">
        <v>23</v>
      </c>
    </row>
    <row r="20" spans="3:21" ht="19.5" customHeight="1" thickBot="1">
      <c r="C20" s="309"/>
      <c r="D20" s="309"/>
      <c r="E20" s="309"/>
      <c r="F20" s="283"/>
      <c r="G20" s="283"/>
      <c r="H20" s="283"/>
      <c r="I20" s="53" t="s">
        <v>85</v>
      </c>
      <c r="J20" s="53" t="s">
        <v>85</v>
      </c>
      <c r="K20" s="53" t="s">
        <v>85</v>
      </c>
      <c r="L20" s="283"/>
      <c r="O20" s="30"/>
      <c r="U20" s="30"/>
    </row>
    <row r="21" spans="3:12" ht="19.5" customHeight="1" thickBot="1">
      <c r="C21" s="304"/>
      <c r="D21" s="305"/>
      <c r="E21" s="306"/>
      <c r="F21" s="295"/>
      <c r="G21" s="296"/>
      <c r="H21" s="297"/>
      <c r="I21" s="63"/>
      <c r="J21" s="63"/>
      <c r="K21" s="64"/>
      <c r="L21" s="65" t="s">
        <v>76</v>
      </c>
    </row>
    <row r="22" spans="3:12" ht="19.5" customHeight="1" thickBot="1">
      <c r="C22" s="223" t="s">
        <v>54</v>
      </c>
      <c r="D22" s="224"/>
      <c r="E22" s="292"/>
      <c r="F22" s="298">
        <f>SUM(F21:F21)</f>
        <v>0</v>
      </c>
      <c r="G22" s="299"/>
      <c r="H22" s="280"/>
      <c r="I22" s="62">
        <f>SUM(I21:I21)</f>
        <v>0</v>
      </c>
      <c r="J22" s="62">
        <f>SUM(J21:J21)</f>
        <v>0</v>
      </c>
      <c r="K22" s="62">
        <f>SUM(K21:K21)</f>
        <v>0</v>
      </c>
      <c r="L22" s="54"/>
    </row>
    <row r="23" ht="15" customHeight="1"/>
    <row r="24" spans="3:12" ht="15" customHeight="1"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ht="15" customHeight="1"/>
    <row r="26" ht="15" customHeight="1"/>
  </sheetData>
  <sheetProtection/>
  <mergeCells count="101">
    <mergeCell ref="Q11:R11"/>
    <mergeCell ref="Q12:R12"/>
    <mergeCell ref="Q10:R10"/>
    <mergeCell ref="Q4:R4"/>
    <mergeCell ref="Q5:R5"/>
    <mergeCell ref="Q6:R6"/>
    <mergeCell ref="Q7:R7"/>
    <mergeCell ref="Q8:R8"/>
    <mergeCell ref="Q9:R9"/>
    <mergeCell ref="O7:P7"/>
    <mergeCell ref="O8:P8"/>
    <mergeCell ref="O9:P9"/>
    <mergeCell ref="O10:P10"/>
    <mergeCell ref="O11:P11"/>
    <mergeCell ref="O12:P12"/>
    <mergeCell ref="M7:N7"/>
    <mergeCell ref="M8:N8"/>
    <mergeCell ref="M9:N9"/>
    <mergeCell ref="M12:N12"/>
    <mergeCell ref="M11:N11"/>
    <mergeCell ref="I10:J10"/>
    <mergeCell ref="I9:J9"/>
    <mergeCell ref="K7:L7"/>
    <mergeCell ref="K8:L8"/>
    <mergeCell ref="K9:L9"/>
    <mergeCell ref="C24:L24"/>
    <mergeCell ref="S7:T7"/>
    <mergeCell ref="S8:T8"/>
    <mergeCell ref="S9:T9"/>
    <mergeCell ref="K10:L10"/>
    <mergeCell ref="S11:T11"/>
    <mergeCell ref="L19:L20"/>
    <mergeCell ref="M10:N10"/>
    <mergeCell ref="S12:T12"/>
    <mergeCell ref="D8:F8"/>
    <mergeCell ref="S4:T4"/>
    <mergeCell ref="S5:T5"/>
    <mergeCell ref="S6:T6"/>
    <mergeCell ref="O4:P4"/>
    <mergeCell ref="O5:P5"/>
    <mergeCell ref="O6:P6"/>
    <mergeCell ref="K4:L4"/>
    <mergeCell ref="K5:L5"/>
    <mergeCell ref="I4:J4"/>
    <mergeCell ref="I5:J5"/>
    <mergeCell ref="M6:N6"/>
    <mergeCell ref="M4:N4"/>
    <mergeCell ref="M5:N5"/>
    <mergeCell ref="K6:L6"/>
    <mergeCell ref="G8:H8"/>
    <mergeCell ref="G9:H9"/>
    <mergeCell ref="D6:F6"/>
    <mergeCell ref="C3:H3"/>
    <mergeCell ref="C4:C5"/>
    <mergeCell ref="D4:F5"/>
    <mergeCell ref="G4:H5"/>
    <mergeCell ref="I7:J7"/>
    <mergeCell ref="I8:J8"/>
    <mergeCell ref="I11:J11"/>
    <mergeCell ref="I12:J12"/>
    <mergeCell ref="K11:L11"/>
    <mergeCell ref="K12:L12"/>
    <mergeCell ref="D10:F10"/>
    <mergeCell ref="G10:H10"/>
    <mergeCell ref="C21:E21"/>
    <mergeCell ref="C16:H16"/>
    <mergeCell ref="C19:E20"/>
    <mergeCell ref="I6:J6"/>
    <mergeCell ref="D9:F9"/>
    <mergeCell ref="D7:F7"/>
    <mergeCell ref="G6:H6"/>
    <mergeCell ref="G7:H7"/>
    <mergeCell ref="F19:H20"/>
    <mergeCell ref="D11:F11"/>
    <mergeCell ref="G11:H11"/>
    <mergeCell ref="D12:F12"/>
    <mergeCell ref="G12:H12"/>
    <mergeCell ref="C22:E22"/>
    <mergeCell ref="H18:J18"/>
    <mergeCell ref="F21:H21"/>
    <mergeCell ref="F22:H22"/>
    <mergeCell ref="J14:N14"/>
    <mergeCell ref="U4:V4"/>
    <mergeCell ref="W4:X4"/>
    <mergeCell ref="U5:V5"/>
    <mergeCell ref="W5:X5"/>
    <mergeCell ref="U6:V6"/>
    <mergeCell ref="W6:X6"/>
    <mergeCell ref="U7:V7"/>
    <mergeCell ref="W7:X7"/>
    <mergeCell ref="U8:V8"/>
    <mergeCell ref="W8:X8"/>
    <mergeCell ref="U9:V9"/>
    <mergeCell ref="W9:X9"/>
    <mergeCell ref="S10:T10"/>
    <mergeCell ref="U10:V10"/>
    <mergeCell ref="W10:X10"/>
    <mergeCell ref="U11:V11"/>
    <mergeCell ref="W11:X11"/>
    <mergeCell ref="U12:V12"/>
    <mergeCell ref="W12:X12"/>
  </mergeCells>
  <printOptions/>
  <pageMargins left="0.2362204724409449" right="0.07874015748031496" top="0.4724409448818898" bottom="0" header="0.15748031496062992" footer="0.1574803149606299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妹尾</dc:creator>
  <cp:keywords/>
  <dc:description/>
  <cp:lastModifiedBy>Takagi Kazuhisa</cp:lastModifiedBy>
  <cp:lastPrinted>2020-09-24T09:51:22Z</cp:lastPrinted>
  <dcterms:created xsi:type="dcterms:W3CDTF">2006-05-10T08:52:46Z</dcterms:created>
  <dcterms:modified xsi:type="dcterms:W3CDTF">2020-09-26T05:49:19Z</dcterms:modified>
  <cp:category/>
  <cp:version/>
  <cp:contentType/>
  <cp:contentStatus/>
</cp:coreProperties>
</file>