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a36fileshare.tksm-lan.local\300A60000選挙管理委員会事務局\長期保存\★選挙執行ファイル\【R07参議】\01_合同選管分\21_立候補予定者等説明会\01 説明会資料\99_最終版（WordExcelなど）\"/>
    </mc:Choice>
  </mc:AlternateContent>
  <xr:revisionPtr revIDLastSave="0" documentId="13_ncr:1_{0C94561F-74AB-44B3-9775-037A9D1D7BE7}" xr6:coauthVersionLast="47" xr6:coauthVersionMax="47" xr10:uidLastSave="{00000000-0000-0000-0000-000000000000}"/>
  <bookViews>
    <workbookView xWindow="-120" yWindow="-120" windowWidth="29040" windowHeight="15720" tabRatio="743" activeTab="1" xr2:uid="{00000000-000D-0000-FFFF-FFFF00000000}"/>
  </bookViews>
  <sheets>
    <sheet name="入力シート" sheetId="52" r:id="rId1"/>
    <sheet name="表紙" sheetId="53" r:id="rId2"/>
    <sheet name="目次" sheetId="1" r:id="rId3"/>
    <sheet name="1" sheetId="34" r:id="rId4"/>
    <sheet name="1の2" sheetId="35" r:id="rId5"/>
    <sheet name="2" sheetId="37" r:id="rId6"/>
    <sheet name="2の2" sheetId="39" r:id="rId7"/>
    <sheet name="3" sheetId="26" r:id="rId8"/>
  </sheets>
  <definedNames>
    <definedName name="_xlnm.Print_Area" localSheetId="3">'1'!$B$1:$E$52</definedName>
    <definedName name="_xlnm.Print_Area" localSheetId="4">'1の2'!$B$1:$F$51</definedName>
    <definedName name="_xlnm.Print_Area" localSheetId="5">'2'!$B$1:$E$52</definedName>
    <definedName name="_xlnm.Print_Area" localSheetId="6">'2の2'!$B$1:$F$51</definedName>
    <definedName name="_xlnm.Print_Area" localSheetId="7">'3'!$B$1:$E$54</definedName>
    <definedName name="_xlnm.Print_Area" localSheetId="0">入力シート!$A$1:$C$9</definedName>
    <definedName name="_xlnm.Print_Area" localSheetId="2">目次!$A$1:$G$12</definedName>
    <definedName name="_xlnm.Print_Titles" localSheetId="3">'1'!$1:$1</definedName>
    <definedName name="_xlnm.Print_Titles" localSheetId="4">'1の2'!#REF!</definedName>
    <definedName name="_xlnm.Print_Titles" localSheetId="5">'2'!$1:$1</definedName>
    <definedName name="_xlnm.Print_Titles" localSheetId="6">'2の2'!#REF!</definedName>
    <definedName name="_xlnm.Print_Titles" localSheetId="7">'3'!$1:$1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3" l="1"/>
  <c r="B38" i="34"/>
  <c r="B6" i="26"/>
  <c r="B7" i="39"/>
  <c r="B38" i="37"/>
  <c r="C17" i="37"/>
  <c r="C17" i="34"/>
  <c r="B7" i="35"/>
  <c r="E1" i="37" a="1"/>
  <c r="E1" i="37" s="1"/>
  <c r="E1" i="26" a="1"/>
  <c r="E1" i="26" s="1"/>
  <c r="E1" i="34" a="1"/>
  <c r="E1" i="34" s="1"/>
  <c r="B1" i="1"/>
  <c r="D6" i="1" a="1"/>
  <c r="D7" i="1" a="1"/>
  <c r="D5" i="1" a="1"/>
  <c r="D9" i="1" a="1"/>
  <c r="D8" i="1" a="1"/>
  <c r="D6" i="1" l="1"/>
  <c r="D7" i="1"/>
  <c r="D8" i="1"/>
  <c r="D9" i="1"/>
  <c r="D5" i="1"/>
  <c r="B39" i="37"/>
  <c r="F8" i="1" l="1"/>
  <c r="F7" i="1"/>
  <c r="F6" i="1"/>
  <c r="F5" i="1"/>
  <c r="F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<sst xmlns="http://schemas.openxmlformats.org/spreadsheetml/2006/main" count="112" uniqueCount="85">
  <si>
    <t>名称</t>
    <rPh sb="0" eb="2">
      <t>メイショウ</t>
    </rPh>
    <phoneticPr fontId="4"/>
  </si>
  <si>
    <t>氏名</t>
    <rPh sb="0" eb="2">
      <t>シメイ</t>
    </rPh>
    <phoneticPr fontId="4"/>
  </si>
  <si>
    <t>住所</t>
    <rPh sb="0" eb="2">
      <t>ジュウショ</t>
    </rPh>
    <phoneticPr fontId="4"/>
  </si>
  <si>
    <t>選挙</t>
    <rPh sb="0" eb="2">
      <t>センキョ</t>
    </rPh>
    <phoneticPr fontId="4"/>
  </si>
  <si>
    <t>備考</t>
    <rPh sb="0" eb="2">
      <t>ビコウ</t>
    </rPh>
    <phoneticPr fontId="4"/>
  </si>
  <si>
    <t>令和　　年　　月　　日</t>
    <rPh sb="0" eb="2">
      <t>レイワ</t>
    </rPh>
    <rPh sb="4" eb="5">
      <t>ネン</t>
    </rPh>
    <rPh sb="7" eb="8">
      <t>ツキ</t>
    </rPh>
    <rPh sb="10" eb="11">
      <t>ヒ</t>
    </rPh>
    <phoneticPr fontId="4"/>
  </si>
  <si>
    <t>承諾書</t>
    <rPh sb="0" eb="3">
      <t>ショウダクショ</t>
    </rPh>
    <phoneticPr fontId="4"/>
  </si>
  <si>
    <t>令和　年　月　日</t>
    <rPh sb="0" eb="2">
      <t>レイワ</t>
    </rPh>
    <rPh sb="3" eb="4">
      <t>ネン</t>
    </rPh>
    <rPh sb="5" eb="6">
      <t>ツキ</t>
    </rPh>
    <rPh sb="7" eb="8">
      <t>ヒ</t>
    </rPh>
    <phoneticPr fontId="4"/>
  </si>
  <si>
    <t>番号</t>
    <rPh sb="0" eb="2">
      <t>バンゴウ</t>
    </rPh>
    <phoneticPr fontId="4"/>
  </si>
  <si>
    <t>文書名</t>
    <rPh sb="0" eb="2">
      <t>ブンショ</t>
    </rPh>
    <rPh sb="2" eb="3">
      <t>メイ</t>
    </rPh>
    <phoneticPr fontId="4"/>
  </si>
  <si>
    <t>シートへのリンク</t>
    <phoneticPr fontId="4"/>
  </si>
  <si>
    <t>選挙管理委員会委員長　殿</t>
    <rPh sb="0" eb="2">
      <t>センキョ</t>
    </rPh>
    <rPh sb="2" eb="4">
      <t>カンリ</t>
    </rPh>
    <rPh sb="4" eb="7">
      <t>イインカイ</t>
    </rPh>
    <rPh sb="7" eb="10">
      <t>イインチョウ</t>
    </rPh>
    <rPh sb="11" eb="12">
      <t>ドノ</t>
    </rPh>
    <phoneticPr fontId="4"/>
  </si>
  <si>
    <t>徳島県</t>
    <rPh sb="0" eb="3">
      <t>トクシマケン</t>
    </rPh>
    <phoneticPr fontId="4"/>
  </si>
  <si>
    <t>電話番号</t>
    <rPh sb="0" eb="2">
      <t>デンワ</t>
    </rPh>
    <rPh sb="2" eb="4">
      <t>バンゴウ</t>
    </rPh>
    <phoneticPr fontId="4"/>
  </si>
  <si>
    <t>1　開催の日時</t>
    <rPh sb="2" eb="4">
      <t>カイサイ</t>
    </rPh>
    <rPh sb="5" eb="7">
      <t>ニチジ</t>
    </rPh>
    <phoneticPr fontId="4"/>
  </si>
  <si>
    <t>2　使用する施設の名称</t>
    <rPh sb="2" eb="4">
      <t>シヨウ</t>
    </rPh>
    <rPh sb="6" eb="8">
      <t>シセツ</t>
    </rPh>
    <rPh sb="9" eb="11">
      <t>メイショウ</t>
    </rPh>
    <phoneticPr fontId="4"/>
  </si>
  <si>
    <t>3　演説者氏名</t>
    <rPh sb="2" eb="5">
      <t>エンゼツシャ</t>
    </rPh>
    <rPh sb="5" eb="7">
      <t>シメイ</t>
    </rPh>
    <phoneticPr fontId="4"/>
  </si>
  <si>
    <t>4　当該施設を過去において使用した回数</t>
    <rPh sb="2" eb="4">
      <t>トウガイ</t>
    </rPh>
    <rPh sb="4" eb="6">
      <t>シセツ</t>
    </rPh>
    <rPh sb="7" eb="9">
      <t>カコ</t>
    </rPh>
    <rPh sb="13" eb="15">
      <t>シヨウ</t>
    </rPh>
    <rPh sb="17" eb="19">
      <t>カイスウ</t>
    </rPh>
    <phoneticPr fontId="4"/>
  </si>
  <si>
    <t>から</t>
    <phoneticPr fontId="4"/>
  </si>
  <si>
    <t>まで</t>
    <phoneticPr fontId="4"/>
  </si>
  <si>
    <t>個人演説会開催申出書</t>
    <rPh sb="0" eb="2">
      <t>コジン</t>
    </rPh>
    <rPh sb="2" eb="5">
      <t>エンゼツカイ</t>
    </rPh>
    <rPh sb="5" eb="7">
      <t>カイサイ</t>
    </rPh>
    <rPh sb="7" eb="10">
      <t>モウシデショ</t>
    </rPh>
    <phoneticPr fontId="4"/>
  </si>
  <si>
    <t>5　候補者において、当該施設に附加する設備</t>
    <rPh sb="2" eb="5">
      <t>コウホシャ</t>
    </rPh>
    <rPh sb="10" eb="12">
      <t>トウガイ</t>
    </rPh>
    <rPh sb="12" eb="14">
      <t>シセツ</t>
    </rPh>
    <rPh sb="15" eb="17">
      <t>フカ</t>
    </rPh>
    <rPh sb="19" eb="21">
      <t>セツビ</t>
    </rPh>
    <phoneticPr fontId="4"/>
  </si>
  <si>
    <t>開票立会人となるべき者の届出書</t>
    <rPh sb="0" eb="2">
      <t>カイヒョウ</t>
    </rPh>
    <rPh sb="2" eb="5">
      <t>タチアイニン</t>
    </rPh>
    <rPh sb="10" eb="11">
      <t>シャ</t>
    </rPh>
    <rPh sb="12" eb="15">
      <t>トドケデショ</t>
    </rPh>
    <phoneticPr fontId="4"/>
  </si>
  <si>
    <t>立会人となるべき者</t>
    <rPh sb="0" eb="2">
      <t>リッカイ</t>
    </rPh>
    <rPh sb="2" eb="3">
      <t>ニン</t>
    </rPh>
    <rPh sb="8" eb="9">
      <t>シャ</t>
    </rPh>
    <phoneticPr fontId="4"/>
  </si>
  <si>
    <t>立会いすべき開票区</t>
    <rPh sb="0" eb="2">
      <t>タチア</t>
    </rPh>
    <rPh sb="6" eb="9">
      <t>カイヒョウク</t>
    </rPh>
    <phoneticPr fontId="4"/>
  </si>
  <si>
    <t>　　　年　月　日 生</t>
    <rPh sb="3" eb="4">
      <t>ネン</t>
    </rPh>
    <rPh sb="5" eb="6">
      <t>ガツ</t>
    </rPh>
    <rPh sb="7" eb="8">
      <t>ニチ</t>
    </rPh>
    <rPh sb="9" eb="10">
      <t>ウ</t>
    </rPh>
    <phoneticPr fontId="4"/>
  </si>
  <si>
    <t>徳島市</t>
    <rPh sb="0" eb="3">
      <t>トクシマシ</t>
    </rPh>
    <phoneticPr fontId="4"/>
  </si>
  <si>
    <t>鳴門市</t>
    <rPh sb="0" eb="3">
      <t>ナルトシ</t>
    </rPh>
    <phoneticPr fontId="4"/>
  </si>
  <si>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</si>
  <si>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</si>
  <si>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</si>
  <si>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</si>
  <si>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</si>
  <si>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</si>
  <si>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</si>
  <si>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</si>
  <si>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</si>
  <si>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</si>
  <si>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</si>
  <si>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</si>
  <si>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</si>
  <si>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</si>
  <si>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</si>
  <si>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</si>
  <si>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</si>
  <si>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</si>
  <si>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</si>
  <si>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</si>
  <si>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</si>
  <si>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</si>
  <si>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開票立会人となるべき者の届出書　添付書類</t>
    <rPh sb="16" eb="18">
      <t>テンプ</t>
    </rPh>
    <rPh sb="18" eb="20">
      <t>ショルイ</t>
    </rPh>
    <phoneticPr fontId="4"/>
  </si>
  <si>
    <t>選挙立会人となるべき者の届出書</t>
    <rPh sb="0" eb="2">
      <t>センキョ</t>
    </rPh>
    <rPh sb="2" eb="5">
      <t>タチアイニン</t>
    </rPh>
    <rPh sb="10" eb="11">
      <t>シャ</t>
    </rPh>
    <rPh sb="12" eb="15">
      <t>トドケデショ</t>
    </rPh>
    <phoneticPr fontId="4"/>
  </si>
  <si>
    <t>立会いすべき選挙会</t>
    <rPh sb="0" eb="2">
      <t>タチア</t>
    </rPh>
    <rPh sb="6" eb="9">
      <t>センキョカイ</t>
    </rPh>
    <phoneticPr fontId="4"/>
  </si>
  <si>
    <t>　上のとおり本人の承諾を得て届出をします。</t>
    <rPh sb="1" eb="2">
      <t>ウエ</t>
    </rPh>
    <rPh sb="6" eb="8">
      <t>ホンニン</t>
    </rPh>
    <rPh sb="9" eb="11">
      <t>ショウダク</t>
    </rPh>
    <rPh sb="12" eb="13">
      <t>エ</t>
    </rPh>
    <rPh sb="14" eb="16">
      <t>トドケデ</t>
    </rPh>
    <phoneticPr fontId="4"/>
  </si>
  <si>
    <t>選挙立会人となるべき者の届出書　添付書類</t>
    <rPh sb="0" eb="2">
      <t>センキョ</t>
    </rPh>
    <rPh sb="16" eb="18">
      <t>テンプ</t>
    </rPh>
    <rPh sb="18" eb="20">
      <t>ショルイ</t>
    </rPh>
    <phoneticPr fontId="4"/>
  </si>
  <si>
    <t>【選挙に関する事項】</t>
    <rPh sb="1" eb="3">
      <t>センキョ</t>
    </rPh>
    <rPh sb="4" eb="5">
      <t>カン</t>
    </rPh>
    <rPh sb="7" eb="9">
      <t>ジコウ</t>
    </rPh>
    <phoneticPr fontId="4"/>
  </si>
  <si>
    <t>種類</t>
    <rPh sb="0" eb="2">
      <t>シュルイ</t>
    </rPh>
    <phoneticPr fontId="4"/>
  </si>
  <si>
    <t>執行年月日</t>
    <rPh sb="0" eb="2">
      <t>シッコウ</t>
    </rPh>
    <rPh sb="2" eb="5">
      <t>ネンガッピ</t>
    </rPh>
    <phoneticPr fontId="4"/>
  </si>
  <si>
    <t>区分</t>
    <rPh sb="0" eb="2">
      <t>クブン</t>
    </rPh>
    <phoneticPr fontId="4"/>
  </si>
  <si>
    <t>立会人関係</t>
    <rPh sb="0" eb="3">
      <t>タチアイニン</t>
    </rPh>
    <rPh sb="3" eb="5">
      <t>カンケイ</t>
    </rPh>
    <phoneticPr fontId="4"/>
  </si>
  <si>
    <t>選挙運動関係</t>
    <rPh sb="0" eb="2">
      <t>センキョ</t>
    </rPh>
    <rPh sb="2" eb="4">
      <t>ウンドウ</t>
    </rPh>
    <rPh sb="4" eb="6">
      <t>カンケイ</t>
    </rPh>
    <phoneticPr fontId="4"/>
  </si>
  <si>
    <t>　　　　　　時　　　分</t>
    <rPh sb="6" eb="7">
      <t>ジ</t>
    </rPh>
    <rPh sb="10" eb="11">
      <t>フン</t>
    </rPh>
    <phoneticPr fontId="4"/>
  </si>
  <si>
    <t>名簿届出政党関係用紙集</t>
    <rPh sb="0" eb="2">
      <t>メイボ</t>
    </rPh>
    <rPh sb="2" eb="4">
      <t>トドケデ</t>
    </rPh>
    <rPh sb="4" eb="6">
      <t>セイトウ</t>
    </rPh>
    <rPh sb="6" eb="8">
      <t>カンケイ</t>
    </rPh>
    <rPh sb="8" eb="10">
      <t>ヨウシ</t>
    </rPh>
    <rPh sb="10" eb="11">
      <t>シュウ</t>
    </rPh>
    <phoneticPr fontId="4"/>
  </si>
  <si>
    <t>令和7年</t>
    <rPh sb="0" eb="2">
      <t>レイワ</t>
    </rPh>
    <rPh sb="3" eb="4">
      <t>ネン</t>
    </rPh>
    <phoneticPr fontId="4"/>
  </si>
  <si>
    <t>第27回参議院議員通常選挙</t>
    <rPh sb="0" eb="1">
      <t>ダイ</t>
    </rPh>
    <rPh sb="3" eb="4">
      <t>カイ</t>
    </rPh>
    <rPh sb="4" eb="7">
      <t>サンギイン</t>
    </rPh>
    <rPh sb="7" eb="9">
      <t>ギイン</t>
    </rPh>
    <rPh sb="9" eb="11">
      <t>ツウジョウ</t>
    </rPh>
    <rPh sb="11" eb="13">
      <t>センキョ</t>
    </rPh>
    <phoneticPr fontId="4"/>
  </si>
  <si>
    <t>林　耕治</t>
    <rPh sb="0" eb="1">
      <t>ハヤシ</t>
    </rPh>
    <rPh sb="2" eb="4">
      <t>コウジ</t>
    </rPh>
    <phoneticPr fontId="4"/>
  </si>
  <si>
    <t>徳島県選挙分会長</t>
    <rPh sb="0" eb="3">
      <t>トクシマケン</t>
    </rPh>
    <rPh sb="3" eb="5">
      <t>センキョ</t>
    </rPh>
    <rPh sb="5" eb="7">
      <t>ブンカイ</t>
    </rPh>
    <rPh sb="7" eb="8">
      <t>チョウ</t>
    </rPh>
    <phoneticPr fontId="4"/>
  </si>
  <si>
    <t>令和7年　　月　　日</t>
    <rPh sb="0" eb="2">
      <t>レイワ</t>
    </rPh>
    <rPh sb="3" eb="4">
      <t>ネン</t>
    </rPh>
    <rPh sb="6" eb="7">
      <t>ガツ</t>
    </rPh>
    <rPh sb="9" eb="10">
      <t>ニチ</t>
    </rPh>
    <phoneticPr fontId="4"/>
  </si>
  <si>
    <t>執行年</t>
    <rPh sb="0" eb="2">
      <t>シッコウ</t>
    </rPh>
    <rPh sb="2" eb="3">
      <t>ネン</t>
    </rPh>
    <phoneticPr fontId="4"/>
  </si>
  <si>
    <t>1の2</t>
    <phoneticPr fontId="4"/>
  </si>
  <si>
    <t>2の2</t>
    <phoneticPr fontId="4"/>
  </si>
  <si>
    <t>参議院比例代表選出議員選挙</t>
    <rPh sb="0" eb="3">
      <t>サンギイン</t>
    </rPh>
    <rPh sb="3" eb="5">
      <t>ヒレイ</t>
    </rPh>
    <rPh sb="5" eb="7">
      <t>ダイヒョウ</t>
    </rPh>
    <rPh sb="7" eb="9">
      <t>センシュツ</t>
    </rPh>
    <rPh sb="9" eb="11">
      <t>ギイン</t>
    </rPh>
    <rPh sb="11" eb="13">
      <t>センキョ</t>
    </rPh>
    <phoneticPr fontId="4"/>
  </si>
  <si>
    <t>　　　　　</t>
  </si>
  <si>
    <t>政党その他の政治団体の名称</t>
    <rPh sb="0" eb="2">
      <t>セイトウ</t>
    </rPh>
    <rPh sb="4" eb="5">
      <t>タ</t>
    </rPh>
    <rPh sb="6" eb="8">
      <t>セイジ</t>
    </rPh>
    <rPh sb="8" eb="10">
      <t>ダンタイ</t>
    </rPh>
    <rPh sb="11" eb="13">
      <t>メイショウ</t>
    </rPh>
    <phoneticPr fontId="4"/>
  </si>
  <si>
    <t>代表者　氏名</t>
    <rPh sb="0" eb="3">
      <t>ダイヒョウシャ</t>
    </rPh>
    <rPh sb="4" eb="6">
      <t>シメイ</t>
    </rPh>
    <phoneticPr fontId="4"/>
  </si>
  <si>
    <t>徳島県選挙分会</t>
    <rPh sb="0" eb="3">
      <t>トクシマケン</t>
    </rPh>
    <rPh sb="3" eb="5">
      <t>センキョ</t>
    </rPh>
    <rPh sb="5" eb="7">
      <t>ブンカイ</t>
    </rPh>
    <phoneticPr fontId="4"/>
  </si>
  <si>
    <t>参議院比例代表選出議員選挙候補者</t>
    <rPh sb="0" eb="3">
      <t>サンギイン</t>
    </rPh>
    <rPh sb="3" eb="5">
      <t>ヒレイ</t>
    </rPh>
    <rPh sb="5" eb="7">
      <t>ダイヒョウ</t>
    </rPh>
    <rPh sb="7" eb="9">
      <t>センシュツ</t>
    </rPh>
    <rPh sb="9" eb="11">
      <t>ギイン</t>
    </rPh>
    <rPh sb="11" eb="13">
      <t>センキョ</t>
    </rPh>
    <rPh sb="13" eb="16">
      <t>コウホシャ</t>
    </rPh>
    <phoneticPr fontId="4"/>
  </si>
  <si>
    <t>参議院名簿届出政党等の名称</t>
  </si>
  <si>
    <t>注）</t>
    <rPh sb="0" eb="1">
      <t>チュウ</t>
    </rPh>
    <phoneticPr fontId="2"/>
  </si>
  <si>
    <t>配付数は、各様式１部です。コピーしてご使用ください。</t>
    <rPh sb="0" eb="2">
      <t>ハイフ</t>
    </rPh>
    <rPh sb="2" eb="3">
      <t>スウ</t>
    </rPh>
    <rPh sb="5" eb="6">
      <t>カク</t>
    </rPh>
    <rPh sb="6" eb="8">
      <t>ヨウシキ</t>
    </rPh>
    <rPh sb="9" eb="10">
      <t>ブ</t>
    </rPh>
    <rPh sb="19" eb="21">
      <t>シヨウ</t>
    </rPh>
    <phoneticPr fontId="2"/>
  </si>
  <si>
    <t>殿</t>
    <rPh sb="0" eb="1">
      <t>ドノ</t>
    </rPh>
    <phoneticPr fontId="4"/>
  </si>
  <si>
    <t>参議院比例代表選出議員選挙名簿登載者用</t>
    <rPh sb="0" eb="3">
      <t>サンギイン</t>
    </rPh>
    <rPh sb="3" eb="5">
      <t>ヒレイ</t>
    </rPh>
    <rPh sb="5" eb="7">
      <t>ダイヒョウ</t>
    </rPh>
    <rPh sb="7" eb="9">
      <t>センシュツ</t>
    </rPh>
    <rPh sb="9" eb="11">
      <t>ギイン</t>
    </rPh>
    <rPh sb="11" eb="13">
      <t>センキョ</t>
    </rPh>
    <rPh sb="13" eb="15">
      <t>メイボ</t>
    </rPh>
    <rPh sb="15" eb="18">
      <t>トウサイシャ</t>
    </rPh>
    <rPh sb="18" eb="19">
      <t>ヨウ</t>
    </rPh>
    <phoneticPr fontId="4"/>
  </si>
  <si>
    <t>名簿届出政党関係用紙集</t>
    <rPh sb="0" eb="2">
      <t>メイボ</t>
    </rPh>
    <rPh sb="2" eb="4">
      <t>トドケデ</t>
    </rPh>
    <rPh sb="4" eb="6">
      <t>セイトウ</t>
    </rPh>
    <rPh sb="6" eb="8">
      <t>カンケイ</t>
    </rPh>
    <rPh sb="8" eb="10">
      <t>ヨウシ</t>
    </rPh>
    <phoneticPr fontId="19"/>
  </si>
  <si>
    <t>参 議 院 議 員 通 常 選 挙</t>
    <rPh sb="6" eb="7">
      <t>ギ</t>
    </rPh>
    <rPh sb="8" eb="9">
      <t>イン</t>
    </rPh>
    <rPh sb="10" eb="11">
      <t>ツウ</t>
    </rPh>
    <rPh sb="12" eb="13">
      <t>ツネ</t>
    </rPh>
    <rPh sb="14" eb="15">
      <t>セン</t>
    </rPh>
    <rPh sb="16" eb="17">
      <t>キョ</t>
    </rPh>
    <phoneticPr fontId="19"/>
  </si>
  <si>
    <t>徳島県選挙管理委員会</t>
    <rPh sb="0" eb="3">
      <t>トクシマケン</t>
    </rPh>
    <rPh sb="3" eb="5">
      <t>センキョ</t>
    </rPh>
    <rPh sb="5" eb="7">
      <t>カンリ</t>
    </rPh>
    <rPh sb="7" eb="10">
      <t>イインカイ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</si>
</sst>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_ &quot;種類&quot;"/>
    <numFmt numFmtId="178" formatCode="h&quot;時&quot;mm&quot;分&quot;;@"/>
    <numFmt numFmtId="179" formatCode="[$]ggge&quot;年&quot;m&quot;月&quot;d&quot;日 生&quot;;@" x16r2:formatCode16="[$-ja-JP-x-gannen]ggge&quot;年&quot;m&quot;月&quot;d&quot;日 生&quot;;@"/>
    <numFmt numFmtId="180" formatCode="@&quot;　開票区&quot;"/>
  </numFmts>
  <fonts count="24">
    <font>
      <sz val="11"/>
      <color theme="1"/>
      <name val="Yu Gothic"/>
      <family val="2"/>
      <scheme val="minor"/>
    </font>
    <font>
      <sz val="11"/>
      <color theme="1"/>
      <name val="ＭＳ ゴシック"/>
      <family val="3"/>
      <charset val="128"/>
    </font>
    <font>
      <sz val="12"/>
      <color theme="1"/>
      <name val="Meiryo UI"/>
      <family val="3"/>
      <charset val="128"/>
    </font>
    <font>
      <sz val="12"/>
      <color theme="1"/>
      <name val="ＭＳ 明朝"/>
      <family val="1"/>
      <charset val="128"/>
    </font>
    <font>
      <sz val="6"/>
      <name val="Yu Gothic"/>
      <family val="3"/>
      <charset val="128"/>
      <scheme val="minor"/>
    </font>
    <font>
      <sz val="14"/>
      <color theme="1"/>
      <name val="ＭＳ ゴシック"/>
      <family val="3"/>
      <charset val="128"/>
    </font>
    <font>
      <sz val="10"/>
      <color theme="1"/>
      <name val="ＭＳ 明朝"/>
      <family val="1"/>
      <charset val="128"/>
    </font>
    <font>
      <u/>
      <sz val="11"/>
      <color theme="10"/>
      <name val="Yu Gothic"/>
      <family val="2"/>
      <scheme val="minor"/>
    </font>
    <font>
      <u/>
      <sz val="11"/>
      <color theme="10"/>
      <name val="ＭＳ ゴシック"/>
      <family val="3"/>
      <charset val="128"/>
    </font>
    <font>
      <sz val="9"/>
      <color theme="1"/>
      <name val="ＭＳ ゴシック"/>
      <family val="3"/>
      <charset val="128"/>
    </font>
    <font>
      <b/>
      <sz val="12"/>
      <color theme="9" tint="-0.499984740745262"/>
      <name val="Meiryo UI"/>
      <family val="3"/>
      <charset val="128"/>
    </font>
    <font>
      <b/>
      <sz val="12"/>
      <color rgb="FFC00000"/>
      <name val="Meiryo UI"/>
      <family val="3"/>
      <charset val="128"/>
    </font>
    <font>
      <sz val="11"/>
      <color theme="1"/>
      <name val="Yu Gothic"/>
      <family val="2"/>
      <scheme val="minor"/>
    </font>
    <font>
      <u/>
      <sz val="11"/>
      <color theme="10"/>
      <name val="Yu Gothic"/>
      <family val="3"/>
      <charset val="128"/>
      <scheme val="minor"/>
    </font>
    <font>
      <sz val="10"/>
      <color theme="1"/>
      <name val="Meiryo UI"/>
      <family val="3"/>
      <charset val="128"/>
    </font>
    <font>
      <sz val="12"/>
      <color theme="1"/>
      <name val="ＭＳ ゴシック"/>
      <family val="3"/>
      <charset val="128"/>
    </font>
    <font>
      <sz val="11"/>
      <color theme="1"/>
      <name val="Yu Gothic"/>
      <family val="3"/>
      <scheme val="minor"/>
    </font>
    <font>
      <sz val="11"/>
      <name val="Yu Gothic"/>
      <family val="3"/>
      <scheme val="minor"/>
    </font>
    <font>
      <b/>
      <sz val="16"/>
      <name val="ＭＳ 明朝"/>
      <family val="1"/>
    </font>
    <font>
      <sz val="6"/>
      <name val="ＭＳ Ｐゴシック"/>
      <family val="3"/>
    </font>
    <font>
      <sz val="11"/>
      <name val="Century"/>
      <family val="1"/>
    </font>
    <font>
      <b/>
      <sz val="36"/>
      <name val="ＭＳ 明朝"/>
      <family val="1"/>
    </font>
    <font>
      <b/>
      <sz val="22"/>
      <name val="ＭＳ 明朝"/>
      <family val="1"/>
    </font>
    <font>
      <sz val="12"/>
      <name val="ＭＳ ゴシック"/>
      <family val="3"/>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20">
    <border>
      <left/>
      <right/>
      <top/>
      <bottom/>
      <diagonal/>
    </border>
    <border>
      <left style="medium">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medium">
        <color theme="1" tint="0.34998626667073579"/>
      </right>
      <top style="hair">
        <color theme="1" tint="0.34998626667073579"/>
      </top>
      <bottom style="hair">
        <color theme="1" tint="0.34998626667073579"/>
      </bottom>
      <diagonal/>
    </border>
    <border>
      <left style="medium">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medium">
        <color theme="1" tint="0.34998626667073579"/>
      </top>
      <bottom/>
      <diagonal/>
    </border>
    <border>
      <left style="medium">
        <color theme="1" tint="0.34998626667073579"/>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medium">
        <color theme="1" tint="0.34998626667073579"/>
      </right>
      <top style="thin">
        <color theme="1" tint="0.34998626667073579"/>
      </top>
      <bottom style="hair">
        <color theme="1" tint="0.34998626667073579"/>
      </bottom>
      <diagonal/>
    </border>
    <border>
      <left style="medium">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medium">
        <color theme="1" tint="0.34998626667073579"/>
      </right>
      <top style="hair">
        <color theme="1" tint="0.34998626667073579"/>
      </top>
      <bottom style="thin">
        <color theme="1" tint="0.34998626667073579"/>
      </bottom>
      <diagonal/>
    </border>
    <border>
      <left style="hair">
        <color theme="1" tint="0.34998626667073579"/>
      </left>
      <right style="medium">
        <color theme="1" tint="0.34998626667073579"/>
      </right>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medium">
        <color theme="1" tint="0.34998626667073579"/>
      </right>
      <top style="thin">
        <color theme="1" tint="0.34998626667073579"/>
      </top>
      <bottom style="medium">
        <color theme="1" tint="0.34998626667073579"/>
      </bottom>
      <diagonal/>
    </border>
    <border>
      <left style="hair">
        <color theme="1" tint="0.34998626667073579"/>
      </left>
      <right style="medium">
        <color theme="1" tint="0.34998626667073579"/>
      </right>
      <top style="medium">
        <color theme="1" tint="0.34998626667073579"/>
      </top>
      <bottom/>
      <diagonal/>
    </border>
    <border>
      <left style="medium">
        <color theme="1" tint="0.34998626667073579"/>
      </left>
      <right/>
      <top/>
      <bottom/>
      <diagonal/>
    </border>
  </borders>
  <cellStyleXfs count="5">
    <xf numFmtId="0" fontId="0" fillId="0" borderId="0"/>
    <xf numFmtId="0" fontId="7" fillId="0" borderId="0" applyNumberFormat="0" applyFill="0" applyBorder="0" applyAlignment="0" applyProtection="0"/>
    <xf numFmtId="0" fontId="12" fillId="0" borderId="0"/>
    <xf numFmtId="0" fontId="13" fillId="0" borderId="0" applyNumberFormat="0" applyFill="0" applyBorder="0" applyAlignment="0" applyProtection="0">
      <alignment vertical="center"/>
    </xf>
    <xf numFmtId="0" fontId="16" fillId="0" borderId="0">
      <alignment vertical="center"/>
    </xf>
  </cellStyleXfs>
  <cellXfs count="99">
    <xf numFmtId="0" fontId="0" fillId="0" borderId="0" xfId="0"/>
    <xf numFmtId="0" fontId="1"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left" vertical="center" indent="3"/>
    </xf>
    <xf numFmtId="0" fontId="3" fillId="0" borderId="0" xfId="0" applyFont="1" applyFill="1" applyAlignment="1">
      <alignment vertical="center" shrinkToFit="1"/>
    </xf>
    <xf numFmtId="176" fontId="3" fillId="0" borderId="0" xfId="0" applyNumberFormat="1" applyFont="1" applyFill="1" applyAlignment="1">
      <alignment horizontal="left" vertical="center" indent="3"/>
    </xf>
    <xf numFmtId="0" fontId="1" fillId="0" borderId="0" xfId="0" applyFont="1" applyAlignment="1">
      <alignment horizontal="left" indent="1"/>
    </xf>
    <xf numFmtId="0" fontId="1" fillId="0" borderId="0" xfId="0" applyFont="1" applyAlignment="1">
      <alignment horizontal="left" indent="2"/>
    </xf>
    <xf numFmtId="0" fontId="5" fillId="0" borderId="0" xfId="0" applyFont="1"/>
    <xf numFmtId="0" fontId="9" fillId="0" borderId="0" xfId="0" applyFont="1"/>
    <xf numFmtId="0" fontId="3" fillId="0" borderId="0" xfId="0" applyFont="1" applyFill="1" applyAlignment="1">
      <alignment vertical="center"/>
    </xf>
    <xf numFmtId="176" fontId="3" fillId="0" borderId="0" xfId="0" applyNumberFormat="1" applyFont="1" applyFill="1" applyAlignment="1">
      <alignment horizontal="left" vertical="center" indent="3"/>
    </xf>
    <xf numFmtId="177" fontId="3" fillId="0" borderId="0" xfId="0" applyNumberFormat="1" applyFont="1" applyFill="1" applyAlignment="1">
      <alignment vertical="center"/>
    </xf>
    <xf numFmtId="176" fontId="3" fillId="0" borderId="0" xfId="0" applyNumberFormat="1" applyFont="1" applyFill="1" applyAlignment="1">
      <alignment horizontal="left" vertical="center" indent="1"/>
    </xf>
    <xf numFmtId="0" fontId="3" fillId="0" borderId="0" xfId="0" applyFont="1" applyAlignment="1">
      <alignment horizontal="left" vertical="center" indent="10"/>
    </xf>
    <xf numFmtId="0" fontId="3" fillId="0" borderId="0" xfId="0" applyFont="1" applyAlignment="1">
      <alignment horizontal="left" vertical="center" indent="9"/>
    </xf>
    <xf numFmtId="0" fontId="3" fillId="0" borderId="0" xfId="0" applyFont="1" applyAlignment="1">
      <alignment horizontal="left" vertical="center" indent="11"/>
    </xf>
    <xf numFmtId="177" fontId="3" fillId="0" borderId="0" xfId="0" applyNumberFormat="1" applyFont="1" applyFill="1" applyAlignment="1">
      <alignment horizontal="right" vertical="center"/>
    </xf>
    <xf numFmtId="49" fontId="3" fillId="0" borderId="0" xfId="0" applyNumberFormat="1" applyFont="1" applyFill="1" applyAlignment="1">
      <alignment horizontal="left" vertical="center" indent="5" shrinkToFit="1"/>
    </xf>
    <xf numFmtId="0" fontId="3" fillId="0" borderId="0" xfId="0" applyFont="1" applyAlignment="1">
      <alignment horizontal="left" vertical="center" indent="14"/>
    </xf>
    <xf numFmtId="176" fontId="3" fillId="0" borderId="0" xfId="0" applyNumberFormat="1" applyFont="1" applyFill="1" applyAlignment="1">
      <alignment horizontal="left" vertical="center" indent="2"/>
    </xf>
    <xf numFmtId="0" fontId="3" fillId="0" borderId="0" xfId="0" applyFont="1" applyAlignment="1">
      <alignment horizontal="left" vertical="center" indent="15"/>
    </xf>
    <xf numFmtId="176" fontId="3" fillId="0" borderId="0" xfId="0" applyNumberFormat="1" applyFont="1" applyFill="1" applyAlignment="1">
      <alignment horizontal="left" vertical="center" indent="3"/>
    </xf>
    <xf numFmtId="58" fontId="2" fillId="0" borderId="0" xfId="0" applyNumberFormat="1" applyFont="1"/>
    <xf numFmtId="0" fontId="3" fillId="0" borderId="0" xfId="0" applyFont="1" applyFill="1" applyAlignment="1" applyProtection="1">
      <alignment vertical="center" shrinkToFit="1"/>
      <protection locked="0"/>
    </xf>
    <xf numFmtId="0" fontId="5" fillId="0" borderId="0" xfId="0" applyFont="1" applyAlignment="1">
      <alignmen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10" fillId="0" borderId="0" xfId="0" applyFont="1"/>
    <xf numFmtId="0" fontId="3" fillId="0" borderId="0" xfId="0" applyFont="1" applyAlignment="1">
      <alignment horizontal="left" vertical="center" indent="3"/>
    </xf>
    <xf numFmtId="0" fontId="11" fillId="0" borderId="0" xfId="0" applyFont="1"/>
    <xf numFmtId="0" fontId="3" fillId="0" borderId="0" xfId="0" applyFont="1" applyFill="1" applyAlignment="1" applyProtection="1">
      <alignment vertical="center" shrinkToFit="1"/>
      <protection locked="0"/>
    </xf>
    <xf numFmtId="0" fontId="2" fillId="0" borderId="0" xfId="2" applyFont="1"/>
    <xf numFmtId="0" fontId="2" fillId="0" borderId="0" xfId="2" applyFont="1" applyAlignment="1">
      <alignment horizontal="left" shrinkToFit="1"/>
    </xf>
    <xf numFmtId="0" fontId="2" fillId="2" borderId="0" xfId="2" applyFont="1" applyFill="1"/>
    <xf numFmtId="58" fontId="2" fillId="2" borderId="0" xfId="2" applyNumberFormat="1" applyFont="1" applyFill="1" applyAlignment="1">
      <alignment horizontal="left" shrinkToFit="1"/>
    </xf>
    <xf numFmtId="0" fontId="2" fillId="2" borderId="0" xfId="2" applyFont="1" applyFill="1" applyAlignment="1">
      <alignment horizontal="left" indent="2"/>
    </xf>
    <xf numFmtId="0" fontId="10" fillId="2" borderId="0" xfId="2" applyFont="1" applyFill="1" applyAlignment="1">
      <alignment horizontal="left" shrinkToFit="1"/>
    </xf>
    <xf numFmtId="0" fontId="14" fillId="2" borderId="0" xfId="2" applyFont="1" applyFill="1" applyAlignment="1">
      <alignment horizontal="left" indent="2"/>
    </xf>
    <xf numFmtId="176" fontId="2" fillId="3" borderId="0" xfId="2" applyNumberFormat="1" applyFont="1" applyFill="1" applyAlignment="1" applyProtection="1">
      <alignment horizontal="left" shrinkToFit="1"/>
      <protection locked="0"/>
    </xf>
    <xf numFmtId="0" fontId="2" fillId="2" borderId="0" xfId="2" applyFont="1" applyFill="1" applyAlignment="1">
      <alignment horizontal="left" shrinkToFit="1"/>
    </xf>
    <xf numFmtId="0" fontId="0" fillId="0" borderId="15" xfId="0" applyBorder="1" applyAlignment="1">
      <alignment vertical="center" textRotation="255" wrapText="1"/>
    </xf>
    <xf numFmtId="0" fontId="1" fillId="0" borderId="18" xfId="0" applyFont="1" applyBorder="1" applyAlignment="1">
      <alignment horizontal="center"/>
    </xf>
    <xf numFmtId="0" fontId="8" fillId="0" borderId="10" xfId="1" applyFont="1" applyBorder="1" applyAlignment="1">
      <alignment horizontal="left" vertical="center"/>
    </xf>
    <xf numFmtId="0" fontId="8" fillId="0" borderId="3" xfId="1" applyFont="1" applyBorder="1" applyAlignment="1">
      <alignment horizontal="left" vertical="center"/>
    </xf>
    <xf numFmtId="0" fontId="8" fillId="0" borderId="13" xfId="1" applyFont="1" applyBorder="1" applyAlignment="1">
      <alignment horizontal="left" vertical="center"/>
    </xf>
    <xf numFmtId="0" fontId="8" fillId="0" borderId="17" xfId="1" applyFont="1" applyBorder="1" applyAlignment="1">
      <alignment horizontal="left" vertical="center"/>
    </xf>
    <xf numFmtId="0" fontId="9" fillId="0" borderId="9"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9" xfId="0" applyFont="1" applyBorder="1" applyAlignment="1">
      <alignment horizontal="left" vertical="center" indent="1"/>
    </xf>
    <xf numFmtId="0" fontId="15" fillId="0" borderId="2" xfId="0" applyFont="1" applyBorder="1" applyAlignment="1">
      <alignment horizontal="left" vertical="center" indent="1"/>
    </xf>
    <xf numFmtId="0" fontId="15" fillId="0" borderId="12" xfId="0" applyFont="1" applyBorder="1" applyAlignment="1">
      <alignment horizontal="left" vertical="center" indent="1"/>
    </xf>
    <xf numFmtId="0" fontId="15" fillId="0" borderId="16" xfId="0" applyFont="1" applyBorder="1" applyAlignment="1">
      <alignment horizontal="left" vertical="center" indent="1"/>
    </xf>
    <xf numFmtId="0" fontId="1" fillId="0" borderId="0" xfId="0" applyFont="1" applyAlignment="1">
      <alignment horizontal="right"/>
    </xf>
    <xf numFmtId="0" fontId="3" fillId="0" borderId="0" xfId="0" applyFont="1" applyAlignment="1">
      <alignment horizontal="left" vertical="center" shrinkToFit="1"/>
    </xf>
    <xf numFmtId="0" fontId="3" fillId="3" borderId="0" xfId="0" applyFont="1" applyFill="1" applyAlignment="1">
      <alignment vertical="center"/>
    </xf>
    <xf numFmtId="180" fontId="3" fillId="3" borderId="0" xfId="0" applyNumberFormat="1" applyFont="1" applyFill="1" applyAlignment="1" applyProtection="1">
      <alignment vertical="center"/>
      <protection locked="0"/>
    </xf>
    <xf numFmtId="176" fontId="3" fillId="3" borderId="0" xfId="0" applyNumberFormat="1" applyFont="1" applyFill="1" applyAlignment="1" applyProtection="1">
      <alignment horizontal="left" vertical="center"/>
      <protection locked="0"/>
    </xf>
    <xf numFmtId="178" fontId="3" fillId="3" borderId="0" xfId="0" applyNumberFormat="1" applyFont="1" applyFill="1" applyAlignment="1" applyProtection="1">
      <alignment horizontal="left" vertical="center"/>
      <protection locked="0"/>
    </xf>
    <xf numFmtId="0" fontId="3" fillId="3" borderId="0" xfId="0" applyFont="1" applyFill="1" applyAlignment="1" applyProtection="1">
      <alignment vertical="center"/>
      <protection locked="0"/>
    </xf>
    <xf numFmtId="0" fontId="1" fillId="0" borderId="19" xfId="0" applyFont="1" applyBorder="1"/>
    <xf numFmtId="0" fontId="1" fillId="0" borderId="8" xfId="0" applyFont="1"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3" borderId="0" xfId="0" applyFont="1" applyFill="1" applyAlignment="1" applyProtection="1">
      <alignment horizontal="left" vertical="center" indent="3" shrinkToFit="1"/>
      <protection locked="0"/>
    </xf>
    <xf numFmtId="0" fontId="3" fillId="3" borderId="0" xfId="0" applyNumberFormat="1" applyFont="1" applyFill="1" applyAlignment="1">
      <alignment horizontal="left" vertical="center" indent="3"/>
    </xf>
    <xf numFmtId="179" fontId="3" fillId="3" borderId="0" xfId="0" applyNumberFormat="1" applyFont="1" applyFill="1" applyAlignment="1" applyProtection="1">
      <alignment horizontal="left" vertical="center" shrinkToFit="1"/>
      <protection locked="0"/>
    </xf>
    <xf numFmtId="176" fontId="3" fillId="3" borderId="0" xfId="0" applyNumberFormat="1" applyFont="1" applyFill="1" applyAlignment="1" applyProtection="1">
      <alignment horizontal="left" vertical="center" indent="3"/>
      <protection locked="0"/>
    </xf>
    <xf numFmtId="0" fontId="3" fillId="3" borderId="0" xfId="0" applyFont="1" applyFill="1" applyAlignment="1" applyProtection="1">
      <alignment horizontal="left" vertical="center" indent="5" shrinkToFit="1"/>
      <protection locked="0"/>
    </xf>
    <xf numFmtId="0" fontId="3" fillId="0" borderId="0" xfId="0" applyFont="1" applyFill="1" applyAlignment="1">
      <alignment vertical="center" shrinkToFit="1"/>
    </xf>
    <xf numFmtId="0" fontId="0" fillId="0" borderId="0" xfId="0" applyFill="1" applyAlignment="1">
      <alignment vertical="center" shrinkToFit="1"/>
    </xf>
    <xf numFmtId="0" fontId="3" fillId="0" borderId="0" xfId="0" applyFont="1" applyAlignment="1">
      <alignment horizontal="left" vertical="top" wrapText="1"/>
    </xf>
    <xf numFmtId="0" fontId="3" fillId="3" borderId="0" xfId="0" applyFont="1" applyFill="1" applyAlignment="1" applyProtection="1">
      <alignment horizontal="left" vertical="center" indent="3" shrinkToFit="1"/>
    </xf>
    <xf numFmtId="0" fontId="3" fillId="3" borderId="0" xfId="0" applyFont="1" applyFill="1" applyAlignment="1" applyProtection="1">
      <alignment vertical="center"/>
      <protection locked="0"/>
    </xf>
    <xf numFmtId="0" fontId="3" fillId="3" borderId="0" xfId="0" applyFont="1" applyFill="1" applyAlignment="1">
      <alignment horizontal="left" vertical="center" indent="3" shrinkToFit="1"/>
    </xf>
    <xf numFmtId="0" fontId="3" fillId="3" borderId="0" xfId="0" applyFont="1" applyFill="1" applyAlignment="1" applyProtection="1">
      <alignment horizontal="left" vertical="center" indent="3"/>
      <protection locked="0"/>
    </xf>
    <xf numFmtId="0" fontId="17" fillId="0" borderId="0" xfId="4" applyFont="1">
      <alignment vertical="center"/>
    </xf>
    <xf numFmtId="0" fontId="17" fillId="0" borderId="0" xfId="4" applyFont="1" applyAlignment="1">
      <alignment horizontal="center" vertical="center"/>
    </xf>
    <xf numFmtId="0" fontId="18" fillId="0" borderId="0" xfId="4" applyFont="1" applyAlignment="1">
      <alignment horizontal="center" vertical="center"/>
    </xf>
    <xf numFmtId="0" fontId="20" fillId="0" borderId="0" xfId="4" applyFont="1" applyAlignment="1">
      <alignment horizontal="center" vertical="center"/>
    </xf>
    <xf numFmtId="0" fontId="21" fillId="0" borderId="0" xfId="4" applyFont="1" applyAlignment="1">
      <alignment horizontal="center" vertical="center"/>
    </xf>
    <xf numFmtId="0" fontId="22" fillId="0" borderId="0" xfId="4" applyFont="1" applyAlignment="1">
      <alignment horizontal="center" vertical="center"/>
    </xf>
    <xf numFmtId="0" fontId="23" fillId="0" borderId="0" xfId="4" applyFont="1" applyAlignment="1">
      <alignment horizontal="center" vertical="center"/>
    </xf>
  </cellXfs>
  <cellStyles count="5">
    <cellStyle name="ハイパーリンク" xfId="1" builtinId="8"/>
    <cellStyle name="ハイパーリンク 2" xfId="3" xr:uid="{4CAADB33-F434-4DF3-A679-104F4456636B}"/>
    <cellStyle name="標準" xfId="0" builtinId="0"/>
    <cellStyle name="標準 2" xfId="2" xr:uid="{2E309747-EE10-4F68-A24B-E08D68E3CF59}"/>
    <cellStyle name="標準 3" xfId="4" xr:uid="{C6524C32-5D2F-4BC9-BA90-E56D83A81F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4</xdr:col>
      <xdr:colOff>752475</xdr:colOff>
      <xdr:row>51</xdr:row>
      <xdr:rowOff>171450</xdr:rowOff>
    </xdr:to>
    <xdr:sp macro="" textlink="">
      <xdr:nvSpPr>
        <xdr:cNvPr id="4" name="テキスト ボックス 3">
          <a:extLst>
            <a:ext uri="{FF2B5EF4-FFF2-40B4-BE49-F238E27FC236}">
              <a16:creationId xmlns:a16="http://schemas.microsoft.com/office/drawing/2014/main" id="{FCA11D3A-BC09-423D-A39C-6EDCD35A9F25}"/>
            </a:ext>
          </a:extLst>
        </xdr:cNvPr>
        <xdr:cNvSpPr txBox="1"/>
      </xdr:nvSpPr>
      <xdr:spPr>
        <a:xfrm>
          <a:off x="3733800" y="8524875"/>
          <a:ext cx="59721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108000" rtlCol="0" anchor="t"/>
        <a:lstStyle/>
        <a:p>
          <a:pPr marL="144000" indent="-288000"/>
          <a:r>
            <a:rPr lang="ja-JP" altLang="en-US" sz="1000">
              <a:solidFill>
                <a:schemeClr val="dk1"/>
              </a:solidFill>
              <a:effectLst/>
              <a:latin typeface="ＭＳ 明朝" panose="02020609040205080304" pitchFamily="17" charset="-128"/>
              <a:ea typeface="ＭＳ 明朝" panose="02020609040205080304" pitchFamily="17" charset="-128"/>
              <a:cs typeface="+mn-cs"/>
            </a:rPr>
            <a:t>備考　公職の候補者又は政党その他の政治団体の代表者本人が届け出る場合にあっては本人確認書類の提示又は提出を、これらの者の代理人が届け出る場合にあっては委任状及び当該代理人の本人確認書類の提示又は提出を行うこと。ただし、</a:t>
          </a:r>
          <a:r>
            <a:rPr lang="ja-JP" altLang="ja-JP" sz="1000">
              <a:solidFill>
                <a:schemeClr val="dk1"/>
              </a:solidFill>
              <a:effectLst/>
              <a:latin typeface="ＭＳ 明朝" panose="02020609040205080304" pitchFamily="17" charset="-128"/>
              <a:ea typeface="ＭＳ 明朝" panose="02020609040205080304" pitchFamily="17" charset="-128"/>
              <a:cs typeface="+mn-cs"/>
            </a:rPr>
            <a:t>公職の候補者又は政党その他の政治団体の代表者本人</a:t>
          </a:r>
          <a:r>
            <a:rPr lang="ja-JP" altLang="en-US" sz="1000">
              <a:solidFill>
                <a:schemeClr val="dk1"/>
              </a:solidFill>
              <a:effectLst/>
              <a:latin typeface="ＭＳ 明朝" panose="02020609040205080304" pitchFamily="17" charset="-128"/>
              <a:ea typeface="ＭＳ 明朝" panose="02020609040205080304" pitchFamily="17" charset="-128"/>
              <a:cs typeface="+mn-cs"/>
            </a:rPr>
            <a:t>の署名その他の措置がある場合は、この限りでない。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4</xdr:col>
      <xdr:colOff>752475</xdr:colOff>
      <xdr:row>51</xdr:row>
      <xdr:rowOff>171450</xdr:rowOff>
    </xdr:to>
    <xdr:sp macro="" textlink="">
      <xdr:nvSpPr>
        <xdr:cNvPr id="5" name="テキスト ボックス 4">
          <a:extLst>
            <a:ext uri="{FF2B5EF4-FFF2-40B4-BE49-F238E27FC236}">
              <a16:creationId xmlns:a16="http://schemas.microsoft.com/office/drawing/2014/main" id="{87FE9507-5302-4CB5-8555-8B2077EC369F}"/>
            </a:ext>
          </a:extLst>
        </xdr:cNvPr>
        <xdr:cNvSpPr txBox="1"/>
      </xdr:nvSpPr>
      <xdr:spPr>
        <a:xfrm>
          <a:off x="3733800" y="8524875"/>
          <a:ext cx="59721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108000" rtlCol="0" anchor="t"/>
        <a:lstStyle/>
        <a:p>
          <a:pPr marL="144000" indent="-288000"/>
          <a:r>
            <a:rPr lang="ja-JP" altLang="en-US" sz="1000">
              <a:solidFill>
                <a:schemeClr val="dk1"/>
              </a:solidFill>
              <a:effectLst/>
              <a:latin typeface="ＭＳ 明朝" panose="02020609040205080304" pitchFamily="17" charset="-128"/>
              <a:ea typeface="ＭＳ 明朝" panose="02020609040205080304" pitchFamily="17" charset="-128"/>
              <a:cs typeface="+mn-cs"/>
            </a:rPr>
            <a:t>備考　公職の候補者又は政党その他の政治団体の代表者本人が届け出る場合にあっては本人確認書類の提示又は提出を、これらの者の代理人が届け出る場合にあっては委任状及び当該代理人の本人確認書類の提示又は提出を行うこと。ただし、</a:t>
          </a:r>
          <a:r>
            <a:rPr lang="ja-JP" altLang="ja-JP" sz="1000">
              <a:solidFill>
                <a:schemeClr val="dk1"/>
              </a:solidFill>
              <a:effectLst/>
              <a:latin typeface="ＭＳ 明朝" panose="02020609040205080304" pitchFamily="17" charset="-128"/>
              <a:ea typeface="ＭＳ 明朝" panose="02020609040205080304" pitchFamily="17" charset="-128"/>
              <a:cs typeface="+mn-cs"/>
            </a:rPr>
            <a:t>公職の候補者又は政党その他の政治団体の代表者本人</a:t>
          </a:r>
          <a:r>
            <a:rPr lang="ja-JP" altLang="en-US" sz="1000">
              <a:solidFill>
                <a:schemeClr val="dk1"/>
              </a:solidFill>
              <a:effectLst/>
              <a:latin typeface="ＭＳ 明朝" panose="02020609040205080304" pitchFamily="17" charset="-128"/>
              <a:ea typeface="ＭＳ 明朝" panose="02020609040205080304" pitchFamily="17" charset="-128"/>
              <a:cs typeface="+mn-cs"/>
            </a:rPr>
            <a:t>の署名その他の措置がある場合は、この限りでない。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48</xdr:row>
      <xdr:rowOff>0</xdr:rowOff>
    </xdr:from>
    <xdr:to>
      <xdr:col>4</xdr:col>
      <xdr:colOff>752475</xdr:colOff>
      <xdr:row>54</xdr:row>
      <xdr:rowOff>0</xdr:rowOff>
    </xdr:to>
    <xdr:sp macro="" textlink="">
      <xdr:nvSpPr>
        <xdr:cNvPr id="5" name="テキスト ボックス 4">
          <a:extLst>
            <a:ext uri="{FF2B5EF4-FFF2-40B4-BE49-F238E27FC236}">
              <a16:creationId xmlns:a16="http://schemas.microsoft.com/office/drawing/2014/main" id="{75208390-DF97-48D7-BD08-D363F291506E}"/>
            </a:ext>
          </a:extLst>
        </xdr:cNvPr>
        <xdr:cNvSpPr txBox="1"/>
      </xdr:nvSpPr>
      <xdr:spPr>
        <a:xfrm>
          <a:off x="3733800" y="8362950"/>
          <a:ext cx="5972175"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108000" rtlCol="0" anchor="t"/>
        <a:lstStyle/>
        <a:p>
          <a:pPr marL="144000" indent="-288000"/>
          <a:r>
            <a:rPr lang="ja-JP" altLang="en-US" sz="1000">
              <a:solidFill>
                <a:schemeClr val="dk1"/>
              </a:solidFill>
              <a:effectLst/>
              <a:latin typeface="ＭＳ 明朝" panose="02020609040205080304" pitchFamily="17" charset="-128"/>
              <a:ea typeface="ＭＳ 明朝" panose="02020609040205080304" pitchFamily="17" charset="-128"/>
              <a:cs typeface="+mn-cs"/>
            </a:rPr>
            <a:t>備考</a:t>
          </a:r>
        </a:p>
        <a:p>
          <a:pPr marL="144000" indent="-288000"/>
          <a:r>
            <a:rPr lang="ja-JP" altLang="en-US" sz="1000">
              <a:solidFill>
                <a:schemeClr val="dk1"/>
              </a:solidFill>
              <a:effectLst/>
              <a:latin typeface="ＭＳ 明朝" panose="02020609040205080304" pitchFamily="17" charset="-128"/>
              <a:ea typeface="ＭＳ 明朝" panose="02020609040205080304" pitchFamily="17" charset="-128"/>
              <a:cs typeface="+mn-cs"/>
            </a:rPr>
            <a:t>１　「所属党派名」欄は、所属する政党その他の団体の名称を記載すること。</a:t>
          </a:r>
        </a:p>
        <a:p>
          <a:pPr marL="144000" indent="-288000"/>
          <a:r>
            <a:rPr lang="ja-JP" altLang="en-US" sz="1000">
              <a:solidFill>
                <a:schemeClr val="dk1"/>
              </a:solidFill>
              <a:effectLst/>
              <a:latin typeface="ＭＳ 明朝" panose="02020609040205080304" pitchFamily="17" charset="-128"/>
              <a:ea typeface="ＭＳ 明朝" panose="02020609040205080304" pitchFamily="17" charset="-128"/>
              <a:cs typeface="+mn-cs"/>
            </a:rPr>
            <a:t>２　候補者本人が届け出る場合にあっては本人確認書類の提示又は提出を、その代理人が届け出る場合にあっては委任状及び当該代理人の本人確認書類の提示又は提出を行うこと。ただし、候補者本人の署名その他の措置がある場合は、この限りでな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6CF-A3C5-43DD-AB33-D5787CC5EFA3}">
  <sheetPr>
    <tabColor theme="8" tint="-0.499984740745262"/>
    <pageSetUpPr fitToPage="1"/>
  </sheetPr>
  <dimension ref="A1:F33"/>
  <sheetViews>
    <sheetView showGridLines="0" showZeros="0" view="pageBreakPreview" zoomScaleNormal="115" zoomScaleSheetLayoutView="100" workbookViewId="0">
      <selection activeCell="B26" sqref="B26"/>
    </sheetView>
  </sheetViews>
  <sheetFormatPr defaultRowHeight="16.5"/>
  <cols>
    <col min="1" max="1" width="20" style="42" customWidth="1"/>
    <col min="2" max="2" width="65" style="43" customWidth="1"/>
    <col min="3" max="3" width="2.625" style="42" customWidth="1"/>
    <col min="4" max="4" width="2" style="42" customWidth="1"/>
    <col min="5" max="5" width="12.5" style="2" customWidth="1"/>
    <col min="6" max="6" width="20" style="2" customWidth="1"/>
    <col min="7" max="16384" width="9" style="42"/>
  </cols>
  <sheetData>
    <row r="1" spans="1:6">
      <c r="A1" s="44" t="s">
        <v>55</v>
      </c>
      <c r="B1" s="50"/>
      <c r="C1" s="44"/>
      <c r="E1" s="38"/>
      <c r="F1" s="38"/>
    </row>
    <row r="2" spans="1:6">
      <c r="A2" s="46" t="s">
        <v>0</v>
      </c>
      <c r="B2" s="47" t="s">
        <v>64</v>
      </c>
      <c r="C2" s="44"/>
      <c r="E2" s="38" t="s">
        <v>12</v>
      </c>
      <c r="F2" s="40"/>
    </row>
    <row r="3" spans="1:6">
      <c r="A3" s="46" t="s">
        <v>56</v>
      </c>
      <c r="B3" s="47" t="s">
        <v>71</v>
      </c>
      <c r="C3" s="44"/>
      <c r="E3" s="38" t="s">
        <v>26</v>
      </c>
      <c r="F3" s="40"/>
    </row>
    <row r="4" spans="1:6">
      <c r="A4" s="46"/>
      <c r="B4" s="45"/>
      <c r="C4" s="44"/>
      <c r="E4" s="38" t="s">
        <v>27</v>
      </c>
      <c r="F4" s="40"/>
    </row>
    <row r="5" spans="1:6">
      <c r="A5" s="46" t="s">
        <v>68</v>
      </c>
      <c r="B5" s="47" t="s">
        <v>63</v>
      </c>
      <c r="C5" s="44"/>
      <c r="E5" s="38" t="s">
        <v>28</v>
      </c>
      <c r="F5" s="40"/>
    </row>
    <row r="6" spans="1:6">
      <c r="A6" s="46" t="s">
        <v>57</v>
      </c>
      <c r="B6" s="49" t="s">
        <v>67</v>
      </c>
      <c r="C6" s="44"/>
      <c r="E6" s="38" t="s">
        <v>29</v>
      </c>
      <c r="F6" s="40"/>
    </row>
    <row r="7" spans="1:6">
      <c r="A7" s="46"/>
      <c r="B7" s="47"/>
      <c r="C7" s="44"/>
      <c r="E7" s="38" t="s">
        <v>30</v>
      </c>
      <c r="F7" s="40"/>
    </row>
    <row r="8" spans="1:6">
      <c r="A8" s="48" t="s">
        <v>66</v>
      </c>
      <c r="B8" s="47" t="s">
        <v>65</v>
      </c>
      <c r="C8" s="44"/>
      <c r="E8" s="38" t="s">
        <v>31</v>
      </c>
      <c r="F8" s="40"/>
    </row>
    <row r="9" spans="1:6">
      <c r="A9" s="46"/>
      <c r="B9" s="45"/>
      <c r="C9" s="44"/>
      <c r="E9" s="38" t="s">
        <v>32</v>
      </c>
      <c r="F9" s="40"/>
    </row>
    <row r="10" spans="1:6">
      <c r="E10" s="38" t="s">
        <v>33</v>
      </c>
      <c r="F10" s="40"/>
    </row>
    <row r="11" spans="1:6">
      <c r="E11" s="38" t="s">
        <v>34</v>
      </c>
      <c r="F11" s="40"/>
    </row>
    <row r="12" spans="1:6">
      <c r="E12" s="38" t="s">
        <v>35</v>
      </c>
      <c r="F12" s="40"/>
    </row>
    <row r="13" spans="1:6">
      <c r="E13" s="38" t="s">
        <v>36</v>
      </c>
      <c r="F13" s="40"/>
    </row>
    <row r="14" spans="1:6">
      <c r="E14" s="38" t="s">
        <v>37</v>
      </c>
      <c r="F14" s="40"/>
    </row>
    <row r="15" spans="1:6">
      <c r="E15" s="38" t="s">
        <v>38</v>
      </c>
      <c r="F15" s="40"/>
    </row>
    <row r="16" spans="1:6">
      <c r="E16" s="38" t="s">
        <v>39</v>
      </c>
      <c r="F16" s="40"/>
    </row>
    <row r="17" spans="5:6">
      <c r="E17" s="38" t="s">
        <v>40</v>
      </c>
      <c r="F17" s="40"/>
    </row>
    <row r="18" spans="5:6">
      <c r="E18" s="38" t="s">
        <v>41</v>
      </c>
      <c r="F18" s="40"/>
    </row>
    <row r="19" spans="5:6">
      <c r="E19" s="38" t="s">
        <v>42</v>
      </c>
      <c r="F19" s="40"/>
    </row>
    <row r="20" spans="5:6">
      <c r="E20" s="38" t="s">
        <v>43</v>
      </c>
      <c r="F20" s="40"/>
    </row>
    <row r="21" spans="5:6">
      <c r="E21" s="38" t="s">
        <v>44</v>
      </c>
      <c r="F21" s="40"/>
    </row>
    <row r="22" spans="5:6">
      <c r="E22" s="38" t="s">
        <v>45</v>
      </c>
      <c r="F22" s="40"/>
    </row>
    <row r="23" spans="5:6">
      <c r="E23" s="38" t="s">
        <v>46</v>
      </c>
      <c r="F23" s="40"/>
    </row>
    <row r="24" spans="5:6">
      <c r="E24" s="38" t="s">
        <v>47</v>
      </c>
      <c r="F24" s="40"/>
    </row>
    <row r="25" spans="5:6">
      <c r="E25" s="38" t="s">
        <v>48</v>
      </c>
      <c r="F25" s="40"/>
    </row>
    <row r="26" spans="5:6">
      <c r="E26" s="38" t="s">
        <v>49</v>
      </c>
      <c r="F26" s="40"/>
    </row>
    <row r="33" spans="5:5">
      <c r="E33" s="30"/>
    </row>
  </sheetData>
  <sheetProtection formatRows="0" insertRows="0"/>
  <phoneticPr fontId="4"/>
  <dataValidations count="1">
    <dataValidation allowBlank="1" showInputMessage="1" showErrorMessage="1" prompt="選挙の執行年月日（投票日）を、和暦により入力してください（例：令和●年●月●日）" sqref="B6" xr:uid="{BEF4B84C-89C7-4D6F-A5A2-D9A45C416ECC}"/>
  </dataValidations>
  <printOptions horizontalCentered="1"/>
  <pageMargins left="0.78740157480314965" right="0.78740157480314965" top="0.78740157480314965" bottom="0.78740157480314965" header="0.31496062992125984" footer="0.31496062992125984"/>
  <pageSetup paperSize="9" scale="89" orientation="portrait" blackAndWhite="1" r:id="rId1"/>
  <headerFooter>
    <oddHeader>&amp;R様式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6E59-1183-4579-8BAD-5213ACFADE02}">
  <sheetPr>
    <tabColor rgb="FF002060"/>
    <pageSetUpPr fitToPage="1"/>
  </sheetPr>
  <dimension ref="A1:A37"/>
  <sheetViews>
    <sheetView tabSelected="1" view="pageBreakPreview" zoomScaleSheetLayoutView="100" workbookViewId="0">
      <selection activeCell="A8" sqref="A8"/>
    </sheetView>
  </sheetViews>
  <sheetFormatPr defaultRowHeight="18" customHeight="1"/>
  <cols>
    <col min="1" max="1" width="83.125" style="93" customWidth="1"/>
    <col min="2" max="2" width="9" style="92" customWidth="1"/>
    <col min="3" max="16384" width="9" style="92"/>
  </cols>
  <sheetData>
    <row r="1" spans="1:1" ht="18" customHeight="1">
      <c r="A1" s="98"/>
    </row>
    <row r="2" spans="1:1" ht="18" customHeight="1">
      <c r="A2" s="95"/>
    </row>
    <row r="3" spans="1:1" ht="18" customHeight="1">
      <c r="A3" s="95"/>
    </row>
    <row r="4" spans="1:1" ht="18" customHeight="1">
      <c r="A4" s="95"/>
    </row>
    <row r="5" spans="1:1" ht="18" customHeight="1">
      <c r="A5" s="95"/>
    </row>
    <row r="6" spans="1:1" ht="18" customHeight="1">
      <c r="A6" s="95"/>
    </row>
    <row r="7" spans="1:1" ht="25.5">
      <c r="A7" s="97" t="str">
        <f>入力シート!B5&amp;"執行"</f>
        <v>令和7年執行</v>
      </c>
    </row>
    <row r="8" spans="1:1" ht="18" customHeight="1">
      <c r="A8" s="95"/>
    </row>
    <row r="9" spans="1:1" ht="18" customHeight="1">
      <c r="A9" s="95"/>
    </row>
    <row r="10" spans="1:1" ht="25.5">
      <c r="A10" s="97" t="s">
        <v>83</v>
      </c>
    </row>
    <row r="11" spans="1:1" ht="18" customHeight="1">
      <c r="A11" s="95"/>
    </row>
    <row r="12" spans="1:1" ht="18" customHeight="1">
      <c r="A12" s="95"/>
    </row>
    <row r="13" spans="1:1" ht="18" customHeight="1">
      <c r="A13" s="95"/>
    </row>
    <row r="14" spans="1:1" ht="18" customHeight="1">
      <c r="A14" s="95"/>
    </row>
    <row r="15" spans="1:1" ht="18" customHeight="1">
      <c r="A15" s="95"/>
    </row>
    <row r="16" spans="1:1" ht="18" customHeight="1">
      <c r="A16" s="95"/>
    </row>
    <row r="17" spans="1:1" ht="18" customHeight="1">
      <c r="A17" s="95"/>
    </row>
    <row r="18" spans="1:1" ht="18" customHeight="1">
      <c r="A18" s="95"/>
    </row>
    <row r="19" spans="1:1" ht="42">
      <c r="A19" s="96" t="s">
        <v>82</v>
      </c>
    </row>
    <row r="20" spans="1:1" ht="18" customHeight="1">
      <c r="A20" s="95"/>
    </row>
    <row r="21" spans="1:1" ht="18" customHeight="1">
      <c r="A21" s="95"/>
    </row>
    <row r="22" spans="1:1" ht="18" customHeight="1">
      <c r="A22" s="95"/>
    </row>
    <row r="23" spans="1:1" ht="18" customHeight="1">
      <c r="A23" s="95"/>
    </row>
    <row r="24" spans="1:1" ht="18" customHeight="1">
      <c r="A24" s="95"/>
    </row>
    <row r="25" spans="1:1" ht="18" customHeight="1">
      <c r="A25" s="95"/>
    </row>
    <row r="26" spans="1:1" ht="18" customHeight="1">
      <c r="A26" s="95"/>
    </row>
    <row r="27" spans="1:1" ht="18" customHeight="1">
      <c r="A27" s="95"/>
    </row>
    <row r="28" spans="1:1" ht="18" customHeight="1">
      <c r="A28" s="95"/>
    </row>
    <row r="29" spans="1:1" ht="18" customHeight="1">
      <c r="A29" s="95"/>
    </row>
    <row r="30" spans="1:1" ht="18" customHeight="1">
      <c r="A30" s="95"/>
    </row>
    <row r="31" spans="1:1" ht="18" customHeight="1">
      <c r="A31" s="95"/>
    </row>
    <row r="32" spans="1:1" ht="18" customHeight="1">
      <c r="A32" s="95"/>
    </row>
    <row r="33" spans="1:1" ht="18" customHeight="1">
      <c r="A33" s="95"/>
    </row>
    <row r="34" spans="1:1" ht="18" customHeight="1">
      <c r="A34" s="95"/>
    </row>
    <row r="36" spans="1:1" ht="27" customHeight="1">
      <c r="A36" s="94"/>
    </row>
    <row r="37" spans="1:1" ht="27" customHeight="1">
      <c r="A37" s="94" t="s">
        <v>84</v>
      </c>
    </row>
  </sheetData>
  <phoneticPr fontId="4"/>
  <printOptions horizontalCentered="1"/>
  <pageMargins left="0.78740157480314965" right="0.78740157480314965" top="0.78740157480314965" bottom="0.78740157480314965"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499984740745262"/>
    <pageSetUpPr fitToPage="1"/>
  </sheetPr>
  <dimension ref="A1:G11"/>
  <sheetViews>
    <sheetView showGridLines="0" zoomScale="90" zoomScaleNormal="90" workbookViewId="0">
      <selection activeCell="E5" sqref="E5"/>
    </sheetView>
  </sheetViews>
  <sheetFormatPr defaultRowHeight="17.25"/>
  <cols>
    <col min="1" max="1" width="2.25" style="15" customWidth="1"/>
    <col min="2" max="2" width="5.5" style="1" bestFit="1" customWidth="1"/>
    <col min="3" max="3" width="9" style="13" customWidth="1"/>
    <col min="4" max="4" width="40" style="13" customWidth="1"/>
    <col min="5" max="5" width="18.75" style="16" customWidth="1"/>
    <col min="6" max="6" width="22.5" style="14" hidden="1" customWidth="1"/>
    <col min="7" max="7" width="1.25" style="1" customWidth="1"/>
    <col min="8" max="16384" width="9" style="1"/>
  </cols>
  <sheetData>
    <row r="1" spans="2:7" ht="22.5" customHeight="1">
      <c r="B1" s="32" t="str">
        <f>入力シート!B5&amp;"執行　"&amp;入力シート!B2</f>
        <v>令和7年執行　第27回参議院議員通常選挙</v>
      </c>
    </row>
    <row r="2" spans="2:7" ht="22.5" customHeight="1" thickBot="1">
      <c r="B2" s="32" t="s">
        <v>62</v>
      </c>
    </row>
    <row r="3" spans="2:7">
      <c r="B3" s="33" t="s">
        <v>58</v>
      </c>
      <c r="C3" s="34" t="s">
        <v>8</v>
      </c>
      <c r="D3" s="34" t="s">
        <v>9</v>
      </c>
      <c r="E3" s="34" t="s">
        <v>4</v>
      </c>
      <c r="F3" s="52" t="s">
        <v>10</v>
      </c>
      <c r="G3" s="76"/>
    </row>
    <row r="4" spans="2:7" ht="18" thickBot="1">
      <c r="B4" s="35"/>
      <c r="C4" s="36"/>
      <c r="D4" s="36"/>
      <c r="E4" s="36"/>
      <c r="F4" s="37"/>
      <c r="G4" s="76"/>
    </row>
    <row r="5" spans="2:7" ht="82.5" customHeight="1">
      <c r="B5" s="77" t="s">
        <v>59</v>
      </c>
      <c r="C5" s="61">
        <v>1</v>
      </c>
      <c r="D5" s="65" t="str" cm="1">
        <f t="array" aca="1" ref="D5" ca="1">INDIRECT(C5&amp;"!B3")</f>
        <v>開票立会人となるべき者の届出書</v>
      </c>
      <c r="E5" s="57" t="s">
        <v>81</v>
      </c>
      <c r="F5" s="53" t="str">
        <f>HYPERLINK("#"&amp;C5&amp;"!A1","シート「"&amp;C5&amp;"」へ")</f>
        <v>シート「1」へ</v>
      </c>
      <c r="G5" s="76"/>
    </row>
    <row r="6" spans="2:7" ht="82.5" customHeight="1">
      <c r="B6" s="78"/>
      <c r="C6" s="62" t="s">
        <v>69</v>
      </c>
      <c r="D6" s="66" t="str" cm="1">
        <f t="array" aca="1" ref="D6" ca="1">INDIRECT(C6&amp;"!B3")</f>
        <v>承諾書</v>
      </c>
      <c r="E6" s="58" t="s">
        <v>50</v>
      </c>
      <c r="F6" s="54" t="str">
        <f>HYPERLINK("#"&amp;C6&amp;"!A1","シート「"&amp;C6&amp;"」へ")</f>
        <v>シート「1の2」へ</v>
      </c>
      <c r="G6" s="76"/>
    </row>
    <row r="7" spans="2:7" ht="82.5" customHeight="1">
      <c r="B7" s="78"/>
      <c r="C7" s="62">
        <v>2</v>
      </c>
      <c r="D7" s="66" t="str" cm="1">
        <f t="array" aca="1" ref="D7" ca="1">INDIRECT(C7&amp;"!B3")</f>
        <v>選挙立会人となるべき者の届出書</v>
      </c>
      <c r="E7" s="58" t="s">
        <v>81</v>
      </c>
      <c r="F7" s="54" t="str">
        <f>HYPERLINK("#"&amp;C7&amp;"!A1","シート「"&amp;C7&amp;"」へ")</f>
        <v>シート「2」へ</v>
      </c>
      <c r="G7" s="76"/>
    </row>
    <row r="8" spans="2:7" ht="82.5" customHeight="1">
      <c r="B8" s="79"/>
      <c r="C8" s="63" t="s">
        <v>70</v>
      </c>
      <c r="D8" s="67" t="str" cm="1">
        <f t="array" aca="1" ref="D8" ca="1">INDIRECT(C8&amp;"!B3")</f>
        <v>承諾書</v>
      </c>
      <c r="E8" s="59" t="s">
        <v>54</v>
      </c>
      <c r="F8" s="55" t="str">
        <f>HYPERLINK("#"&amp;C8&amp;"!A1","シート「"&amp;C8&amp;"」へ")</f>
        <v>シート「2の2」へ</v>
      </c>
      <c r="G8" s="76"/>
    </row>
    <row r="9" spans="2:7" ht="82.5" customHeight="1" thickBot="1">
      <c r="B9" s="51" t="s">
        <v>60</v>
      </c>
      <c r="C9" s="64">
        <v>3</v>
      </c>
      <c r="D9" s="68" t="str" cm="1">
        <f t="array" aca="1" ref="D9" ca="1">INDIRECT(C9&amp;"!B3")</f>
        <v>個人演説会開催申出書</v>
      </c>
      <c r="E9" s="60" t="s">
        <v>81</v>
      </c>
      <c r="F9" s="56" t="str">
        <f t="shared" ref="F9" si="0">HYPERLINK("#"&amp;C9&amp;"!A1","シート「"&amp;C9&amp;"」へ")</f>
        <v>シート「3」へ</v>
      </c>
      <c r="G9" s="76"/>
    </row>
    <row r="11" spans="2:7">
      <c r="B11" s="69" t="s">
        <v>78</v>
      </c>
      <c r="C11" s="13" t="s">
        <v>79</v>
      </c>
    </row>
  </sheetData>
  <sheetProtection formatRows="0" insertRows="0"/>
  <mergeCells count="1">
    <mergeCell ref="B5:B8"/>
  </mergeCells>
  <phoneticPr fontId="4"/>
  <pageMargins left="0.70866141732283472" right="0.70866141732283472" top="0.74803149606299213" bottom="0.3937007874015748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890C-EA64-428E-B6AE-A9858890E65A}">
  <sheetPr codeName="Sheet27"/>
  <dimension ref="B1:F38"/>
  <sheetViews>
    <sheetView showGridLines="0" view="pageBreakPreview" zoomScaleNormal="100" zoomScaleSheetLayoutView="100" workbookViewId="0">
      <selection activeCell="E5" sqref="E5"/>
    </sheetView>
  </sheetViews>
  <sheetFormatPr defaultRowHeight="14.25"/>
  <cols>
    <col min="1" max="1" width="2" style="3" customWidth="1"/>
    <col min="2" max="2" width="22.5" style="3" customWidth="1"/>
    <col min="3" max="3" width="22" style="3" customWidth="1"/>
    <col min="4" max="4" width="24" style="3" customWidth="1"/>
    <col min="5" max="5" width="10" style="3" customWidth="1"/>
    <col min="6" max="6" width="4.625" style="3" customWidth="1"/>
    <col min="7" max="7" width="19.375" style="3" customWidth="1"/>
    <col min="8" max="16384" width="9" style="3"/>
  </cols>
  <sheetData>
    <row r="1" spans="2:5" s="8" customFormat="1" ht="12">
      <c r="E1" s="9" t="str" cm="1">
        <f t="array" aca="1" ref="E1" ca="1">"参議院(比例)-"&amp;MID(CELL("filename",B1),FIND("]",CELL("filename",B1))+1,31)</f>
        <v>参議院(比例)-1</v>
      </c>
    </row>
    <row r="2" spans="2:5" ht="7.5" customHeight="1"/>
    <row r="3" spans="2:5" ht="17.25">
      <c r="B3" s="6" t="s">
        <v>22</v>
      </c>
      <c r="C3" s="7"/>
      <c r="D3" s="7"/>
      <c r="E3" s="7"/>
    </row>
    <row r="7" spans="2:5">
      <c r="B7" s="21" t="s">
        <v>23</v>
      </c>
    </row>
    <row r="8" spans="2:5">
      <c r="B8" s="26" t="s">
        <v>2</v>
      </c>
    </row>
    <row r="9" spans="2:5">
      <c r="C9" s="84"/>
      <c r="D9" s="84"/>
      <c r="E9" s="84"/>
    </row>
    <row r="10" spans="2:5" ht="7.5" customHeight="1"/>
    <row r="11" spans="2:5">
      <c r="B11" s="26" t="s">
        <v>1</v>
      </c>
    </row>
    <row r="12" spans="2:5">
      <c r="C12" s="84"/>
      <c r="D12" s="84"/>
      <c r="E12" s="84"/>
    </row>
    <row r="13" spans="2:5">
      <c r="C13" s="25"/>
      <c r="D13" s="82" t="s">
        <v>25</v>
      </c>
      <c r="E13" s="82"/>
    </row>
    <row r="17" spans="2:5" ht="14.25" customHeight="1">
      <c r="B17" s="27" t="s">
        <v>3</v>
      </c>
      <c r="C17" s="85" t="str">
        <f>TEXT(入力シート!$B$6,"ggge年m月d日")&amp;"執行"&amp;入力シート!$B$3</f>
        <v>令和7年　　月　　日執行参議院比例代表選出議員選挙</v>
      </c>
      <c r="D17" s="86"/>
      <c r="E17" s="86"/>
    </row>
    <row r="18" spans="2:5">
      <c r="B18" s="4"/>
    </row>
    <row r="19" spans="2:5">
      <c r="B19" s="27" t="s">
        <v>24</v>
      </c>
      <c r="C19" s="72" t="s">
        <v>72</v>
      </c>
      <c r="D19" s="17"/>
      <c r="E19" s="17"/>
    </row>
    <row r="23" spans="2:5">
      <c r="B23" s="3" t="s">
        <v>53</v>
      </c>
    </row>
    <row r="27" spans="2:5">
      <c r="B27" s="83" t="s">
        <v>7</v>
      </c>
      <c r="C27" s="83"/>
      <c r="D27" s="18"/>
      <c r="E27" s="18"/>
    </row>
    <row r="31" spans="2:5">
      <c r="B31" s="10" t="s">
        <v>73</v>
      </c>
    </row>
    <row r="32" spans="2:5">
      <c r="C32" s="81"/>
      <c r="D32" s="81"/>
      <c r="E32" s="81"/>
    </row>
    <row r="34" spans="2:6">
      <c r="B34" s="5" t="s">
        <v>74</v>
      </c>
      <c r="C34" s="80"/>
      <c r="D34" s="80"/>
      <c r="E34" s="80"/>
      <c r="F34" s="31"/>
    </row>
    <row r="38" spans="2:6">
      <c r="B38" s="39" t="str">
        <f>C19&amp;"選挙管理委員会委員長　殿"</f>
        <v>　　　　　選挙管理委員会委員長　殿</v>
      </c>
    </row>
  </sheetData>
  <sheetProtection formatRows="0" insertRows="0"/>
  <mergeCells count="7">
    <mergeCell ref="C34:E34"/>
    <mergeCell ref="C32:E32"/>
    <mergeCell ref="D13:E13"/>
    <mergeCell ref="B27:C27"/>
    <mergeCell ref="C9:E9"/>
    <mergeCell ref="C12:E12"/>
    <mergeCell ref="C17:E17"/>
  </mergeCells>
  <phoneticPr fontId="4"/>
  <dataValidations count="3">
    <dataValidation allowBlank="1" showInputMessage="1" showErrorMessage="1" prompt="生年月日を入力してください（例:令和●年●月●日）" sqref="D13:E13" xr:uid="{F1BB85FE-96FF-4D96-AAF7-12B199F1D58C}"/>
    <dataValidation allowBlank="1" showInputMessage="1" showErrorMessage="1" prompt="和暦により入力してください（例:令和●年●月●日）" sqref="B27:C27" xr:uid="{21B2A0B8-2253-4073-86E4-609BDFE5DB18}"/>
    <dataValidation allowBlank="1" showInputMessage="1" showErrorMessage="1" prompt="署名による場合は空欄として印刷してください" sqref="C34 F34" xr:uid="{4DFEBD80-5257-4CDA-83E9-9E721E86275E}"/>
  </dataValidations>
  <printOptions horizontalCentered="1"/>
  <pageMargins left="0.78740157480314965" right="0.78740157480314965" top="0.78740157480314965" bottom="0.62992125984251968" header="0.62992125984251968" footer="0.47244094488188981"/>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該当する開票区に係る市町村名を選択してください" xr:uid="{0C386101-C1FD-4142-A400-D902B5A82FCF}">
          <x14:formula1>
            <xm:f>入力シート!$E$3:$E$26</xm:f>
          </x14:formula1>
          <xm:sqref>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9CCB-2E98-4857-8722-3BBBA7CB5ED1}">
  <sheetPr codeName="Sheet28"/>
  <dimension ref="B1:F26"/>
  <sheetViews>
    <sheetView showGridLines="0" view="pageBreakPreview" zoomScaleNormal="100" zoomScaleSheetLayoutView="100" workbookViewId="0">
      <selection activeCell="E5" sqref="E5"/>
    </sheetView>
  </sheetViews>
  <sheetFormatPr defaultRowHeight="14.25"/>
  <cols>
    <col min="1" max="1" width="2" style="3" customWidth="1"/>
    <col min="2" max="2" width="17" style="3" customWidth="1"/>
    <col min="3" max="3" width="15.5" style="3" customWidth="1"/>
    <col min="4" max="4" width="18.5" style="3" customWidth="1"/>
    <col min="5" max="5" width="17" style="3" customWidth="1"/>
    <col min="6" max="6" width="10" style="3" customWidth="1"/>
    <col min="7" max="7" width="4.625" style="3" customWidth="1"/>
    <col min="8" max="16384" width="9" style="3"/>
  </cols>
  <sheetData>
    <row r="1" spans="2:6">
      <c r="F1" s="5"/>
    </row>
    <row r="2" spans="2:6" ht="7.5" customHeight="1"/>
    <row r="3" spans="2:6" ht="17.25">
      <c r="B3" s="6" t="s">
        <v>6</v>
      </c>
      <c r="C3" s="7"/>
      <c r="D3" s="7"/>
      <c r="E3" s="7"/>
      <c r="F3" s="7"/>
    </row>
    <row r="7" spans="2:6" ht="30" customHeight="1">
      <c r="B7" s="87" t="str">
        <f>"　"&amp;TEXT(入力シート!$B$6,"ggge年m月d日")&amp;"執行の参議院比例代表選出議員選挙における開票立会人となるべきことを承諾します。"</f>
        <v>　令和7年　　月　　日執行の参議院比例代表選出議員選挙における開票立会人となるべきことを承諾します。</v>
      </c>
      <c r="C7" s="87"/>
      <c r="D7" s="87"/>
      <c r="E7" s="87"/>
      <c r="F7" s="87"/>
    </row>
    <row r="11" spans="2:6">
      <c r="B11" s="83" t="s">
        <v>7</v>
      </c>
      <c r="C11" s="83"/>
    </row>
    <row r="15" spans="2:6">
      <c r="B15" s="28" t="s">
        <v>2</v>
      </c>
    </row>
    <row r="16" spans="2:6">
      <c r="B16" s="22"/>
      <c r="C16" s="84"/>
      <c r="D16" s="84"/>
      <c r="E16" s="84"/>
      <c r="F16" s="84"/>
    </row>
    <row r="17" spans="2:6" ht="7.5" customHeight="1">
      <c r="B17" s="22"/>
    </row>
    <row r="18" spans="2:6">
      <c r="B18" s="28" t="s">
        <v>1</v>
      </c>
    </row>
    <row r="19" spans="2:6">
      <c r="C19" s="84"/>
      <c r="D19" s="84"/>
      <c r="E19" s="84"/>
      <c r="F19" s="84"/>
    </row>
    <row r="23" spans="2:6">
      <c r="B23" s="39"/>
      <c r="C23" s="5" t="s">
        <v>73</v>
      </c>
    </row>
    <row r="24" spans="2:6">
      <c r="D24" s="81"/>
      <c r="E24" s="81"/>
      <c r="F24" s="81"/>
    </row>
    <row r="26" spans="2:6">
      <c r="B26" s="5"/>
      <c r="C26" s="5" t="s">
        <v>74</v>
      </c>
      <c r="D26" s="88"/>
      <c r="E26" s="88"/>
      <c r="F26" s="70" t="s">
        <v>80</v>
      </c>
    </row>
  </sheetData>
  <sheetProtection formatRows="0" insertRows="0"/>
  <mergeCells count="6">
    <mergeCell ref="B7:F7"/>
    <mergeCell ref="B11:C11"/>
    <mergeCell ref="C19:F19"/>
    <mergeCell ref="C16:F16"/>
    <mergeCell ref="D26:E26"/>
    <mergeCell ref="D24:F24"/>
  </mergeCells>
  <phoneticPr fontId="4"/>
  <dataValidations count="1">
    <dataValidation allowBlank="1" showInputMessage="1" showErrorMessage="1" prompt="和暦により入力してください（例:令和●年●月●日）" sqref="B11:C11" xr:uid="{E222260B-ADEA-4C10-B127-ECD502A98450}"/>
  </dataValidations>
  <printOptions horizontalCentered="1"/>
  <pageMargins left="0.78740157480314965" right="0.78740157480314965" top="0.78740157480314965" bottom="0.62992125984251968" header="0.62992125984251968" footer="0.4724409448818898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97A7-E662-40AA-8139-49F1B0288642}">
  <sheetPr codeName="Sheet29"/>
  <dimension ref="B1:G39"/>
  <sheetViews>
    <sheetView showGridLines="0" view="pageBreakPreview" zoomScaleNormal="100" zoomScaleSheetLayoutView="100" workbookViewId="0">
      <selection activeCell="E5" sqref="E5"/>
    </sheetView>
  </sheetViews>
  <sheetFormatPr defaultRowHeight="14.25"/>
  <cols>
    <col min="1" max="1" width="2" style="3" customWidth="1"/>
    <col min="2" max="2" width="22.5" style="3" customWidth="1"/>
    <col min="3" max="3" width="22" style="3" customWidth="1"/>
    <col min="4" max="4" width="24" style="3" customWidth="1"/>
    <col min="5" max="5" width="10" style="3" customWidth="1"/>
    <col min="6" max="6" width="4.625" style="3" customWidth="1"/>
    <col min="7" max="7" width="19.375" style="3" customWidth="1"/>
    <col min="8" max="16384" width="9" style="3"/>
  </cols>
  <sheetData>
    <row r="1" spans="2:5" s="8" customFormat="1" ht="12">
      <c r="E1" s="9" t="str" cm="1">
        <f t="array" aca="1" ref="E1" ca="1">"参議院(比例)-"&amp;MID(CELL("filename",B1),FIND("]",CELL("filename",B1))+1,31)</f>
        <v>参議院(比例)-2</v>
      </c>
    </row>
    <row r="2" spans="2:5" ht="7.5" customHeight="1"/>
    <row r="3" spans="2:5" ht="17.25">
      <c r="B3" s="6" t="s">
        <v>51</v>
      </c>
      <c r="C3" s="7"/>
      <c r="D3" s="7"/>
      <c r="E3" s="7"/>
    </row>
    <row r="7" spans="2:5">
      <c r="B7" s="21" t="s">
        <v>23</v>
      </c>
    </row>
    <row r="8" spans="2:5">
      <c r="B8" s="26" t="s">
        <v>2</v>
      </c>
    </row>
    <row r="9" spans="2:5">
      <c r="C9" s="84"/>
      <c r="D9" s="84"/>
      <c r="E9" s="84"/>
    </row>
    <row r="10" spans="2:5" ht="7.5" customHeight="1"/>
    <row r="11" spans="2:5">
      <c r="B11" s="26" t="s">
        <v>1</v>
      </c>
    </row>
    <row r="12" spans="2:5">
      <c r="C12" s="84"/>
      <c r="D12" s="84"/>
      <c r="E12" s="84"/>
    </row>
    <row r="13" spans="2:5">
      <c r="C13" s="25"/>
      <c r="D13" s="82" t="s">
        <v>25</v>
      </c>
      <c r="E13" s="82"/>
    </row>
    <row r="17" spans="2:5" ht="14.25" customHeight="1">
      <c r="B17" s="27" t="s">
        <v>3</v>
      </c>
      <c r="C17" s="85" t="str">
        <f>TEXT(入力シート!$B$6,"ggge年m月d日")&amp;"執行"&amp;入力シート!$B$3</f>
        <v>令和7年　　月　　日執行参議院比例代表選出議員選挙</v>
      </c>
      <c r="D17" s="86"/>
      <c r="E17" s="86"/>
    </row>
    <row r="18" spans="2:5">
      <c r="B18" s="4"/>
    </row>
    <row r="19" spans="2:5">
      <c r="B19" s="27" t="s">
        <v>52</v>
      </c>
      <c r="C19" s="3" t="s">
        <v>75</v>
      </c>
      <c r="D19" s="17"/>
      <c r="E19" s="17"/>
    </row>
    <row r="23" spans="2:5">
      <c r="B23" s="3" t="s">
        <v>53</v>
      </c>
    </row>
    <row r="27" spans="2:5">
      <c r="B27" s="83" t="s">
        <v>7</v>
      </c>
      <c r="C27" s="83"/>
      <c r="D27" s="29"/>
      <c r="E27" s="29"/>
    </row>
    <row r="31" spans="2:5">
      <c r="B31" s="39" t="s">
        <v>73</v>
      </c>
    </row>
    <row r="32" spans="2:5">
      <c r="C32" s="81"/>
      <c r="D32" s="81"/>
      <c r="E32" s="81"/>
    </row>
    <row r="34" spans="2:7">
      <c r="B34" s="5" t="s">
        <v>74</v>
      </c>
      <c r="C34" s="80"/>
      <c r="D34" s="80"/>
      <c r="E34" s="80"/>
      <c r="F34" s="41"/>
    </row>
    <row r="38" spans="2:7">
      <c r="B38" s="39" t="str">
        <f>"参議院比例代表選出議員選挙選挙分会長　　"&amp;入力シート!$B$8&amp;"　　殿"</f>
        <v>参議院比例代表選出議員選挙選挙分会長　　林　耕治　　殿</v>
      </c>
    </row>
    <row r="39" spans="2:7">
      <c r="B39" s="4" t="str">
        <f>IFERROR("衆議院小選挙区選出議員選挙"&amp;IF(C19="","",C19)&amp;"選挙長　　"&amp;VLOOKUP(C19,#REF!,2,FALSE)&amp;"　殿","")</f>
        <v/>
      </c>
      <c r="E39" s="11"/>
      <c r="F39" s="11"/>
      <c r="G39" s="17"/>
    </row>
  </sheetData>
  <sheetProtection formatRows="0" insertRows="0"/>
  <mergeCells count="7">
    <mergeCell ref="C34:E34"/>
    <mergeCell ref="C32:E32"/>
    <mergeCell ref="C9:E9"/>
    <mergeCell ref="C12:E12"/>
    <mergeCell ref="D13:E13"/>
    <mergeCell ref="B27:C27"/>
    <mergeCell ref="C17:E17"/>
  </mergeCells>
  <phoneticPr fontId="4"/>
  <dataValidations count="3">
    <dataValidation allowBlank="1" showInputMessage="1" showErrorMessage="1" prompt="生年月日を入力してください（例:令和●年●月●日）" sqref="D13:E13" xr:uid="{1AF6C05E-C790-4C40-8476-F3F8A9640C79}"/>
    <dataValidation allowBlank="1" showInputMessage="1" showErrorMessage="1" prompt="署名による場合は空欄として印刷してください" sqref="C34 F34" xr:uid="{58901289-A05F-4D3E-8CD8-DD425EAD9D0F}"/>
    <dataValidation allowBlank="1" showInputMessage="1" showErrorMessage="1" prompt="和暦により入力してください（例:令和●年●月●日）" sqref="B27:C27" xr:uid="{92CB729C-8B2C-4C8B-A157-5FBF6F6FA112}"/>
  </dataValidations>
  <printOptions horizontalCentered="1"/>
  <pageMargins left="0.78740157480314965" right="0.78740157480314965" top="0.78740157480314965" bottom="0.62992125984251968" header="0.62992125984251968" footer="0.4724409448818898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ECF1-4693-4996-B38D-DEFD59DAF74F}">
  <sheetPr codeName="Sheet30"/>
  <dimension ref="B1:F26"/>
  <sheetViews>
    <sheetView showGridLines="0" view="pageBreakPreview" zoomScaleNormal="100" zoomScaleSheetLayoutView="100" workbookViewId="0">
      <selection activeCell="E5" sqref="E5"/>
    </sheetView>
  </sheetViews>
  <sheetFormatPr defaultRowHeight="14.25"/>
  <cols>
    <col min="1" max="1" width="2" style="3" customWidth="1"/>
    <col min="2" max="2" width="17" style="3" customWidth="1"/>
    <col min="3" max="3" width="15.5" style="3" customWidth="1"/>
    <col min="4" max="4" width="18.5" style="3" customWidth="1"/>
    <col min="5" max="5" width="17" style="3" customWidth="1"/>
    <col min="6" max="6" width="10" style="3" customWidth="1"/>
    <col min="7" max="7" width="4.625" style="3" customWidth="1"/>
    <col min="8" max="16384" width="9" style="3"/>
  </cols>
  <sheetData>
    <row r="1" spans="2:6">
      <c r="F1" s="5"/>
    </row>
    <row r="2" spans="2:6" ht="7.5" customHeight="1"/>
    <row r="3" spans="2:6" ht="17.25">
      <c r="B3" s="6" t="s">
        <v>6</v>
      </c>
      <c r="C3" s="7"/>
      <c r="D3" s="7"/>
      <c r="E3" s="7"/>
      <c r="F3" s="7"/>
    </row>
    <row r="7" spans="2:6" ht="30" customHeight="1">
      <c r="B7" s="87" t="str">
        <f>"　"&amp;TEXT(入力シート!$B$6,"ggge年m月d日")&amp;"執行の参議院比例代表選出議員選挙における開票立会人となるべきことを承諾します。"</f>
        <v>　令和7年　　月　　日執行の参議院比例代表選出議員選挙における開票立会人となるべきことを承諾します。</v>
      </c>
      <c r="C7" s="87"/>
      <c r="D7" s="87"/>
      <c r="E7" s="87"/>
      <c r="F7" s="87"/>
    </row>
    <row r="11" spans="2:6">
      <c r="B11" s="83" t="s">
        <v>7</v>
      </c>
      <c r="C11" s="83"/>
    </row>
    <row r="15" spans="2:6">
      <c r="B15" s="28" t="s">
        <v>2</v>
      </c>
    </row>
    <row r="16" spans="2:6">
      <c r="B16" s="22"/>
      <c r="C16" s="84"/>
      <c r="D16" s="84"/>
      <c r="E16" s="84"/>
      <c r="F16" s="84"/>
    </row>
    <row r="17" spans="2:6" ht="7.5" customHeight="1">
      <c r="B17" s="22"/>
    </row>
    <row r="18" spans="2:6">
      <c r="B18" s="28" t="s">
        <v>1</v>
      </c>
    </row>
    <row r="19" spans="2:6">
      <c r="C19" s="84"/>
      <c r="D19" s="84"/>
      <c r="E19" s="84"/>
      <c r="F19" s="84"/>
    </row>
    <row r="23" spans="2:6">
      <c r="B23" s="39"/>
      <c r="C23" s="5" t="s">
        <v>73</v>
      </c>
    </row>
    <row r="24" spans="2:6">
      <c r="D24" s="81"/>
      <c r="E24" s="81"/>
      <c r="F24" s="81"/>
    </row>
    <row r="26" spans="2:6">
      <c r="B26" s="5"/>
      <c r="C26" s="5" t="s">
        <v>74</v>
      </c>
      <c r="D26" s="88"/>
      <c r="E26" s="88"/>
      <c r="F26" s="70" t="s">
        <v>80</v>
      </c>
    </row>
  </sheetData>
  <sheetProtection formatRows="0" insertRows="0"/>
  <mergeCells count="6">
    <mergeCell ref="B7:F7"/>
    <mergeCell ref="B11:C11"/>
    <mergeCell ref="C16:F16"/>
    <mergeCell ref="C19:F19"/>
    <mergeCell ref="D26:E26"/>
    <mergeCell ref="D24:F24"/>
  </mergeCells>
  <phoneticPr fontId="4"/>
  <dataValidations count="1">
    <dataValidation allowBlank="1" showInputMessage="1" showErrorMessage="1" prompt="和暦により入力してください（例:令和●年●月●日）" sqref="B11:C11" xr:uid="{A2128E95-3FED-4F4B-8952-B8836D43BBE9}"/>
  </dataValidations>
  <printOptions horizontalCentered="1"/>
  <pageMargins left="0.78740157480314965" right="0.78740157480314965" top="0.78740157480314965" bottom="0.62992125984251968" header="0.62992125984251968" footer="0.4724409448818898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C940-A4BF-42D9-B1C7-F2FEE64C9BEA}">
  <sheetPr codeName="Sheet19"/>
  <dimension ref="B1:G44"/>
  <sheetViews>
    <sheetView showGridLines="0" view="pageBreakPreview" zoomScaleNormal="100" zoomScaleSheetLayoutView="100" workbookViewId="0">
      <selection activeCell="E5" sqref="E5"/>
    </sheetView>
  </sheetViews>
  <sheetFormatPr defaultRowHeight="14.25"/>
  <cols>
    <col min="1" max="1" width="2" style="3" customWidth="1"/>
    <col min="2" max="2" width="17" style="3" customWidth="1"/>
    <col min="3" max="3" width="27.5" style="3" customWidth="1"/>
    <col min="4" max="4" width="24" style="3" customWidth="1"/>
    <col min="5" max="5" width="10" style="3" customWidth="1"/>
    <col min="6" max="6" width="4.625" style="3" customWidth="1"/>
    <col min="7" max="7" width="19.375" style="3" customWidth="1"/>
    <col min="8" max="16384" width="9" style="3"/>
  </cols>
  <sheetData>
    <row r="1" spans="2:5" s="8" customFormat="1" ht="12">
      <c r="E1" s="9" t="str" cm="1">
        <f t="array" aca="1" ref="E1" ca="1">"参議院(比例)-"&amp;MID(CELL("filename",B1),FIND("]",CELL("filename",B1))+1,31)</f>
        <v>参議院(比例)-3</v>
      </c>
    </row>
    <row r="2" spans="2:5" ht="7.5" customHeight="1"/>
    <row r="3" spans="2:5" ht="17.25">
      <c r="B3" s="6" t="s">
        <v>20</v>
      </c>
      <c r="C3" s="7"/>
      <c r="D3" s="7"/>
      <c r="E3" s="7"/>
    </row>
    <row r="6" spans="2:5" ht="42" customHeight="1">
      <c r="B6" s="87" t="str">
        <f>"　"&amp;TEXT(入力シート!$B$6,"ggge年m月d日")&amp;"執行の参議院比例代表選出議員選挙のため、次のとおり公営施設使用の個人演説会を開催したいので申し出ます。"</f>
        <v>　令和7年　　月　　日執行の参議院比例代表選出議員選挙のため、次のとおり公営施設使用の個人演説会を開催したいので申し出ます。</v>
      </c>
      <c r="C6" s="87"/>
      <c r="D6" s="87"/>
      <c r="E6" s="87"/>
    </row>
    <row r="9" spans="2:5">
      <c r="B9" s="83" t="s">
        <v>7</v>
      </c>
      <c r="C9" s="83"/>
      <c r="D9" s="12"/>
    </row>
    <row r="12" spans="2:5">
      <c r="B12" s="22" t="s">
        <v>76</v>
      </c>
    </row>
    <row r="13" spans="2:5">
      <c r="B13" s="23" t="s">
        <v>2</v>
      </c>
    </row>
    <row r="14" spans="2:5">
      <c r="C14" s="90"/>
      <c r="D14" s="90"/>
      <c r="E14" s="90"/>
    </row>
    <row r="15" spans="2:5" ht="7.5" customHeight="1"/>
    <row r="16" spans="2:5">
      <c r="B16" s="23" t="s">
        <v>77</v>
      </c>
    </row>
    <row r="17" spans="2:7">
      <c r="C17" s="90"/>
      <c r="D17" s="90"/>
      <c r="E17" s="90"/>
    </row>
    <row r="18" spans="2:7" ht="7.5" customHeight="1"/>
    <row r="19" spans="2:7">
      <c r="B19" s="23" t="s">
        <v>1</v>
      </c>
    </row>
    <row r="20" spans="2:7">
      <c r="C20" s="80"/>
      <c r="D20" s="80"/>
      <c r="E20" s="80"/>
    </row>
    <row r="21" spans="2:7" ht="7.5" customHeight="1"/>
    <row r="22" spans="2:7">
      <c r="B22" s="23" t="s">
        <v>13</v>
      </c>
    </row>
    <row r="23" spans="2:7">
      <c r="C23" s="91"/>
      <c r="D23" s="91"/>
      <c r="E23" s="91"/>
    </row>
    <row r="26" spans="2:7">
      <c r="B26" s="71"/>
      <c r="C26" s="3" t="s">
        <v>11</v>
      </c>
      <c r="E26" s="11"/>
      <c r="F26" s="11"/>
      <c r="G26" s="17"/>
    </row>
    <row r="30" spans="2:7">
      <c r="B30" s="20" t="s">
        <v>14</v>
      </c>
      <c r="C30" s="19"/>
      <c r="D30" s="19"/>
    </row>
    <row r="31" spans="2:7">
      <c r="B31" s="20"/>
      <c r="C31" s="73" t="s">
        <v>5</v>
      </c>
      <c r="D31" s="74" t="s">
        <v>61</v>
      </c>
      <c r="E31" s="3" t="s">
        <v>18</v>
      </c>
    </row>
    <row r="32" spans="2:7">
      <c r="B32" s="20"/>
      <c r="C32" s="24"/>
      <c r="D32" s="74" t="s">
        <v>61</v>
      </c>
      <c r="E32" s="3" t="s">
        <v>19</v>
      </c>
    </row>
    <row r="33" spans="2:4" ht="7.5" customHeight="1"/>
    <row r="34" spans="2:4">
      <c r="B34" s="20" t="s">
        <v>15</v>
      </c>
    </row>
    <row r="35" spans="2:4">
      <c r="B35" s="20"/>
      <c r="C35" s="89"/>
      <c r="D35" s="89"/>
    </row>
    <row r="36" spans="2:4" ht="7.5" customHeight="1"/>
    <row r="37" spans="2:4">
      <c r="B37" s="20" t="s">
        <v>16</v>
      </c>
    </row>
    <row r="38" spans="2:4">
      <c r="B38" s="20"/>
      <c r="C38" s="89"/>
      <c r="D38" s="89"/>
    </row>
    <row r="39" spans="2:4" ht="7.5" customHeight="1"/>
    <row r="40" spans="2:4">
      <c r="B40" s="20" t="s">
        <v>17</v>
      </c>
    </row>
    <row r="41" spans="2:4">
      <c r="B41" s="20"/>
      <c r="C41" s="75"/>
      <c r="D41" s="17"/>
    </row>
    <row r="42" spans="2:4" ht="7.5" customHeight="1"/>
    <row r="43" spans="2:4">
      <c r="B43" s="20" t="s">
        <v>21</v>
      </c>
    </row>
    <row r="44" spans="2:4">
      <c r="C44" s="89"/>
      <c r="D44" s="89"/>
    </row>
  </sheetData>
  <sheetProtection formatRows="0" insertRows="0"/>
  <mergeCells count="9">
    <mergeCell ref="C35:D35"/>
    <mergeCell ref="C38:D38"/>
    <mergeCell ref="C44:D44"/>
    <mergeCell ref="B6:E6"/>
    <mergeCell ref="B9:C9"/>
    <mergeCell ref="C14:E14"/>
    <mergeCell ref="C17:E17"/>
    <mergeCell ref="C20:E20"/>
    <mergeCell ref="C23:E23"/>
  </mergeCells>
  <phoneticPr fontId="4"/>
  <dataValidations count="5">
    <dataValidation allowBlank="1" showInputMessage="1" showErrorMessage="1" prompt="和暦により入力してください（例:令和●年●月●日）" sqref="B9:C9" xr:uid="{2528FD6E-C02B-4AE4-80F5-AB8A7FCFCFB5}"/>
    <dataValidation allowBlank="1" showInputMessage="1" showErrorMessage="1" prompt="署名による場合は空欄として印刷してください" sqref="C20:E20" xr:uid="{E68FAF38-937E-4F7A-8C4E-5FCBC4943AA6}"/>
    <dataValidation allowBlank="1" showInputMessage="1" showErrorMessage="1" prompt="終了時間を入力してください" sqref="D32" xr:uid="{913EFF12-E102-4BAE-A862-601E695A8440}"/>
    <dataValidation allowBlank="1" showInputMessage="1" showErrorMessage="1" prompt="開始時間を入力してください" sqref="D31" xr:uid="{E4DEEE75-AA15-413E-BC75-5E901B71D16B}"/>
    <dataValidation allowBlank="1" showInputMessage="1" showErrorMessage="1" prompt="開催年月日を和暦により入力してください（例:令和●年●月●日）" sqref="C31" xr:uid="{96DC8BA0-A6ED-4B93-848A-B3C16F38F13B}"/>
  </dataValidations>
  <printOptions horizontalCentered="1"/>
  <pageMargins left="0.78740157480314965" right="0.78740157480314965" top="0.78740157480314965" bottom="0.62992125984251968" header="0.62992125984251968" footer="0.47244094488188981"/>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提出する市町村名を選択してください" xr:uid="{355DF180-54A4-46C5-8997-86067BDAC142}">
          <x14:formula1>
            <xm:f>入力シート!$E$3:$E$26</xm:f>
          </x14:formula1>
          <xm:sqref>B26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入力シート</vt:lpstr>
      <vt:lpstr>表紙</vt:lpstr>
      <vt:lpstr>目次</vt:lpstr>
      <vt:lpstr>1</vt:lpstr>
      <vt:lpstr>1の2</vt:lpstr>
      <vt:lpstr>2</vt:lpstr>
      <vt:lpstr>2の2</vt:lpstr>
      <vt:lpstr>3</vt:lpstr>
      <vt:lpstr>'1'!Print_Area</vt:lpstr>
      <vt:lpstr>'1の2'!Print_Area</vt:lpstr>
      <vt:lpstr>'2'!Print_Area</vt:lpstr>
      <vt:lpstr>'2の2'!Print_Area</vt:lpstr>
      <vt:lpstr>'3'!Print_Area</vt:lpstr>
      <vt:lpstr>入力シート!Print_Area</vt:lpstr>
      <vt:lpstr>目次!Print_Area</vt:lpstr>
      <vt:lpstr>'1'!Print_Titles</vt:lpstr>
      <vt:lpstr>'2'!Print_Titles</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 shuuhei</dc:creator>
  <cp:lastModifiedBy>tamura shuuhei</cp:lastModifiedBy>
  <cp:lastPrinted>2025-06-09T04:18:21Z</cp:lastPrinted>
  <dcterms:created xsi:type="dcterms:W3CDTF">2015-06-05T18:19:34Z</dcterms:created>
  <dcterms:modified xsi:type="dcterms:W3CDTF">2025-06-11T04:17:17Z</dcterms:modified>
</cp:coreProperties>
</file>