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a36fileshare.tksm-lan.local\120203270サステナブル社会推進課\長期保存\20 脱炭素推進担当\Ｒ７\39_重点対策加速化事業（県補助金関係）\00_補助要綱改正\05_HP公表用(最終)\"/>
    </mc:Choice>
  </mc:AlternateContent>
  <xr:revisionPtr revIDLastSave="0" documentId="13_ncr:1_{C83CC292-5C0E-41EC-AA5D-10AF662D0887}" xr6:coauthVersionLast="47" xr6:coauthVersionMax="47" xr10:uidLastSave="{00000000-0000-0000-0000-000000000000}"/>
  <bookViews>
    <workbookView xWindow="3510" yWindow="1200" windowWidth="21000" windowHeight="15000" xr2:uid="{00000000-000D-0000-FFFF-FFFF00000000}"/>
  </bookViews>
  <sheets>
    <sheet name="様式第1号" sheetId="1" r:id="rId1"/>
    <sheet name="様式1-1" sheetId="8" r:id="rId2"/>
    <sheet name="様式1-2" sheetId="13" r:id="rId3"/>
    <sheet name="様式1-3" sheetId="12" r:id="rId4"/>
    <sheet name="様式第2号" sheetId="2" r:id="rId5"/>
    <sheet name="様式第3号" sheetId="3" r:id="rId6"/>
    <sheet name="様式第4号" sheetId="5" r:id="rId7"/>
    <sheet name="様式第5号" sheetId="4" r:id="rId8"/>
    <sheet name="様式1-4" sheetId="11" r:id="rId9"/>
    <sheet name="様式第6号" sheetId="7" r:id="rId10"/>
    <sheet name="様式第7号" sheetId="6" r:id="rId11"/>
  </sheets>
  <definedNames>
    <definedName name="_xlnm.Print_Area" localSheetId="1">'様式1-1'!$A$1:$R$38</definedName>
    <definedName name="_xlnm.Print_Area" localSheetId="2">'様式1-2'!$A$1:$R$81</definedName>
    <definedName name="_xlnm.Print_Area" localSheetId="3">'様式1-3'!$A$1:$R$31</definedName>
    <definedName name="_xlnm.Print_Area" localSheetId="8">'様式1-4'!$A$1:$R$31</definedName>
    <definedName name="_xlnm.Print_Area" localSheetId="0">様式第1号!$A$1:$Q$38</definedName>
    <definedName name="_xlnm.Print_Area" localSheetId="4">様式第2号!$A$1:$Q$35</definedName>
    <definedName name="_xlnm.Print_Area" localSheetId="5">様式第3号!$A$1:$Q$35</definedName>
    <definedName name="_xlnm.Print_Area" localSheetId="6">様式第4号!$A$1:$Q$30</definedName>
    <definedName name="_xlnm.Print_Area" localSheetId="7">様式第5号!$A$1:$Q$37</definedName>
    <definedName name="_xlnm.Print_Area" localSheetId="9">様式第6号!$A$1:$Q$38</definedName>
    <definedName name="_xlnm.Print_Area" localSheetId="10">様式第7号!$A$1:$Q$35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6" l="1"/>
  <c r="E23" i="7"/>
  <c r="B23" i="4"/>
  <c r="AA15" i="7"/>
  <c r="O16" i="7" s="1"/>
  <c r="L9" i="6"/>
  <c r="L8" i="6"/>
  <c r="L7" i="6"/>
  <c r="J12" i="7"/>
  <c r="H26" i="7"/>
  <c r="H24" i="7"/>
  <c r="H25" i="7"/>
  <c r="E21" i="7"/>
  <c r="L31" i="11"/>
  <c r="L30" i="11"/>
  <c r="L31" i="12"/>
  <c r="L30" i="12"/>
  <c r="K27" i="13"/>
  <c r="F28" i="13" s="1"/>
  <c r="I16" i="7" l="1"/>
  <c r="P16" i="7"/>
  <c r="B20" i="1"/>
  <c r="F11" i="13" l="1"/>
  <c r="G10" i="13"/>
  <c r="F7" i="13"/>
  <c r="E21" i="11"/>
  <c r="E22" i="11"/>
  <c r="E20" i="11"/>
  <c r="E11" i="11"/>
  <c r="E12" i="11"/>
  <c r="E10" i="11"/>
  <c r="J16" i="7"/>
  <c r="K16" i="7"/>
  <c r="L16" i="7"/>
  <c r="M16" i="7"/>
  <c r="N16" i="7"/>
  <c r="E23" i="11" l="1"/>
  <c r="K10" i="11"/>
  <c r="K11" i="11"/>
  <c r="K21" i="11"/>
  <c r="K22" i="11"/>
  <c r="K20" i="11"/>
  <c r="E13" i="11"/>
  <c r="H13" i="11"/>
  <c r="K12" i="11"/>
  <c r="G23" i="12"/>
  <c r="G13" i="12"/>
  <c r="B26" i="3" l="1"/>
  <c r="B23" i="5"/>
  <c r="K13" i="11"/>
  <c r="H23" i="11" l="1"/>
  <c r="K23" i="11" l="1"/>
  <c r="E22" i="7"/>
  <c r="J13" i="7"/>
  <c r="L10" i="4"/>
  <c r="L11" i="4"/>
  <c r="L10" i="5"/>
  <c r="L11" i="5"/>
  <c r="L10" i="3"/>
  <c r="L11" i="3"/>
  <c r="L10" i="2"/>
  <c r="L11" i="2"/>
  <c r="L9" i="3"/>
  <c r="L9" i="2"/>
  <c r="L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N3" authorId="0" shapeId="0" xr:uid="{1798CB87-102E-4B1B-B056-0038CFE89747}">
      <text>
        <r>
          <rPr>
            <sz val="10"/>
            <color indexed="81"/>
            <rFont val="メイリオ"/>
            <family val="3"/>
            <charset val="128"/>
          </rPr>
          <t>県への提出日をご記入ください。
住宅の棟上げ前に必ず交付申請が必要です。</t>
        </r>
      </text>
    </comment>
    <comment ref="L8" authorId="0" shapeId="0" xr:uid="{C5E906ED-F62B-4AD0-A7E3-8464A81DAEC7}">
      <text>
        <r>
          <rPr>
            <sz val="10"/>
            <color indexed="81"/>
            <rFont val="メイリオ"/>
            <family val="3"/>
            <charset val="128"/>
          </rPr>
          <t>施工業者ではなく、申請者自身の氏名をご記入ください。
また、施工契約が共有名義の場合は代表者一名を記入してください。その場合は委任状の提出が必要です。
補助金の入金先はこちらにご記入いただいた
申請者本人名義の口座に限ります。</t>
        </r>
      </text>
    </comment>
    <comment ref="B20" authorId="0" shapeId="0" xr:uid="{8807F041-0F42-4AE3-B88C-BB897DBEA7E0}">
      <text>
        <r>
          <rPr>
            <sz val="10"/>
            <color indexed="81"/>
            <rFont val="メイリオ"/>
            <family val="3"/>
            <charset val="128"/>
          </rPr>
          <t>様式１－３に記載の「設備費」欄が
○１００万円を超える場合→１００万円としてください。
○１００万円未満の場合→「設備費」欄の金額と同額としてください。</t>
        </r>
      </text>
    </comment>
    <comment ref="C25" authorId="0" shapeId="0" xr:uid="{2773289F-E217-491C-8BF4-CE4E8640EFF2}">
      <text>
        <r>
          <rPr>
            <sz val="11"/>
            <color indexed="81"/>
            <rFont val="Meiryo UI"/>
            <family val="3"/>
            <charset val="128"/>
          </rPr>
          <t>提出書類については
「申請書類チェックリスト」もご活用ください。</t>
        </r>
      </text>
    </comment>
    <comment ref="B27" authorId="0" shapeId="0" xr:uid="{E096D8FA-97BD-4185-8E39-39FF390E69D1}">
      <text>
        <r>
          <rPr>
            <b/>
            <sz val="11"/>
            <color indexed="81"/>
            <rFont val="Meiryo UI"/>
            <family val="3"/>
            <charset val="128"/>
          </rPr>
          <t>※納税証明書の取り誤りや、不足が多く発生しておりますので、ご注意ください。
　①県税の未納証明
　②国税（所得税と消費税）の未納証明　※所得税と消費税の両方が必要。
　の２書類を提出いただく必要があります。</t>
        </r>
        <r>
          <rPr>
            <sz val="11"/>
            <color indexed="81"/>
            <rFont val="Meiryo UI"/>
            <family val="3"/>
            <charset val="128"/>
          </rPr>
          <t xml:space="preserve">
【納税証明書の取得場所と必要となる証明事項について】
　①「都道府県税」
　取得場所：県税局、各県民局
　取得書類：全ての県税（個人県民税及び地方消費税を除く）及び地方法人特別税・特別法人事業税
　　　　　　（※交付申請の証明事項は</t>
        </r>
        <r>
          <rPr>
            <b/>
            <u val="double"/>
            <sz val="11"/>
            <color indexed="81"/>
            <rFont val="Meiryo UI"/>
            <family val="3"/>
            <charset val="128"/>
          </rPr>
          <t>「7番」</t>
        </r>
        <r>
          <rPr>
            <sz val="11"/>
            <color indexed="81"/>
            <rFont val="Meiryo UI"/>
            <family val="3"/>
            <charset val="128"/>
          </rPr>
          <t>を選択し、提出）
　参考URL：「県税すべてに未納がないことの証明書」の交付申請について
　　　　　　https://www.pref.tokushima.lg.jp/ippannokata/kurashi/zeikin/2016011500123/
②「国税（所得税、消費税及び地方消費税）」
　取得場所：税務署
　取得書類：「申告所得税及復興特別所得税」及び「消費税及地方消費税」について未納税額のない証明用」
　　　　　　（※交付申請の証明事項は</t>
        </r>
        <r>
          <rPr>
            <b/>
            <u val="double"/>
            <sz val="11"/>
            <color indexed="81"/>
            <rFont val="Meiryo UI"/>
            <family val="3"/>
            <charset val="128"/>
          </rPr>
          <t>「その3の2」</t>
        </r>
        <r>
          <rPr>
            <sz val="11"/>
            <color indexed="81"/>
            <rFont val="Meiryo UI"/>
            <family val="3"/>
            <charset val="128"/>
          </rPr>
          <t>を選択し、提出）
　※国税については、「電子」で納税証明書も発行できますので御活用ください。
　参考URL：＜交付請求手続き＞
　　　　　 https://www.nta.go.jp/taxes/nozei/nozei-shomei/01.htm
　　　　　 ＜税務署所在地（徳島県）＞
　　　　　 https://www.nta.go.jp/about/organization/takamatsu/location/tokushima.htm　</t>
        </r>
      </text>
    </comment>
    <comment ref="H31" authorId="0" shapeId="0" xr:uid="{76C27199-E59D-45FC-AA42-B9A9BBEC75E6}">
      <text>
        <r>
          <rPr>
            <sz val="11"/>
            <color indexed="81"/>
            <rFont val="Meiryo UI"/>
            <family val="3"/>
            <charset val="128"/>
          </rPr>
          <t>確認申請不要の地域は
建築工事届を提出してください。</t>
        </r>
      </text>
    </comment>
    <comment ref="D32" authorId="0" shapeId="0" xr:uid="{D35672D0-3314-4257-8356-54B2E297A77E}">
      <text>
        <r>
          <rPr>
            <sz val="10"/>
            <color indexed="81"/>
            <rFont val="メイリオ"/>
            <family val="3"/>
            <charset val="128"/>
          </rPr>
          <t>補助対象設備の設置場所がわかるもの</t>
        </r>
      </text>
    </comment>
    <comment ref="B33" authorId="0" shapeId="0" xr:uid="{D0192A77-50D2-494A-AD6C-08AFAD2429F6}">
      <text>
        <r>
          <rPr>
            <sz val="10"/>
            <color indexed="81"/>
            <rFont val="Meiryo UI"/>
            <family val="3"/>
            <charset val="128"/>
          </rPr>
          <t>「（参考）ZEH+添付写真台紙」をご活用ください。</t>
        </r>
      </text>
    </comment>
    <comment ref="B35" authorId="0" shapeId="0" xr:uid="{091BEAE8-2653-466F-B24A-D3FBFE8914DF}">
      <text>
        <r>
          <rPr>
            <sz val="10"/>
            <color indexed="81"/>
            <rFont val="Meiryo UI"/>
            <family val="3"/>
            <charset val="128"/>
          </rPr>
          <t>様式１－２で選択したZEH＋の種別に係る設備についてご提出ください。
（断熱材・HEMS・EV充電器のうち２つ）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B14" authorId="0" shapeId="0" xr:uid="{1491B747-CF91-4865-9B45-6AC10A785028}">
      <text>
        <r>
          <rPr>
            <sz val="11"/>
            <color indexed="81"/>
            <rFont val="Meiryo UI"/>
            <family val="3"/>
            <charset val="128"/>
          </rPr>
          <t>環境省「ＺＥＨ補助金」「ＧＸ住宅補助金」や
国交省「子育てエコホーム支援事業」との
併給はできません。</t>
        </r>
      </text>
    </comment>
    <comment ref="L38" authorId="0" shapeId="0" xr:uid="{129E01FF-C1E0-4A87-A2E7-950D44C4974F}">
      <text>
        <r>
          <rPr>
            <b/>
            <sz val="12"/>
            <color indexed="81"/>
            <rFont val="Meiryo UI"/>
            <family val="3"/>
            <charset val="128"/>
          </rPr>
          <t>誓約書については直筆でお願いいたします。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G14" authorId="0" shapeId="0" xr:uid="{8D4C44AA-8DF1-4769-841C-A7F49136EB51}">
      <text>
        <r>
          <rPr>
            <sz val="11"/>
            <color indexed="81"/>
            <rFont val="Meiryo UI"/>
            <family val="3"/>
            <charset val="128"/>
          </rPr>
          <t>建築確認済証の建設地の住所をご記入ください。</t>
        </r>
      </text>
    </comment>
    <comment ref="F19" authorId="0" shapeId="0" xr:uid="{024E03C4-688D-42A8-8D76-2B756C73D9EE}">
      <text>
        <r>
          <rPr>
            <b/>
            <sz val="10"/>
            <color indexed="81"/>
            <rFont val="Meiryo UI"/>
            <family val="3"/>
            <charset val="128"/>
          </rPr>
          <t>補助事業者が補助対象設備等の引き渡しを受け、工事代金全額の支払いが済んだ時点をもって、事業の完了となります。
補助事業の完了日は、事業に係る工事代金全額の支払い完了日（領収書に記載の日付）と一致させてください。
建物の造成は終えているが、施工業者が異なり太陽光発電設備等の工事のみ遅れるという場合は、一番最後に工事が終了した日を記入してください。令和８年１月３１日までに工事が完了し、実績報告を提出できるものが補助対象です。</t>
        </r>
      </text>
    </comment>
    <comment ref="O21" authorId="0" shapeId="0" xr:uid="{57BA569A-C3F6-4C68-B26B-F2210B0E568F}">
      <text>
        <r>
          <rPr>
            <sz val="11"/>
            <color indexed="81"/>
            <rFont val="Meiryo UI"/>
            <family val="3"/>
            <charset val="128"/>
          </rPr>
          <t>様式１－３「予算額」の「計」と同じ金額を記入</t>
        </r>
      </text>
    </comment>
    <comment ref="O23" authorId="0" shapeId="0" xr:uid="{E19E91C6-91E6-472F-8BA5-895CB87E56F0}">
      <text>
        <r>
          <rPr>
            <sz val="11"/>
            <color theme="1"/>
            <rFont val="Meiryo UI"/>
            <family val="3"/>
            <charset val="128"/>
          </rPr>
          <t>それぞれの設備に要した費用（購入費、工事費含む）を御記入ください。</t>
        </r>
      </text>
    </comment>
    <comment ref="O29" authorId="0" shapeId="0" xr:uid="{AC5EA39B-16BB-4639-92DB-0EE2B235A663}">
      <text>
        <r>
          <rPr>
            <sz val="11"/>
            <color indexed="81"/>
            <rFont val="Meiryo UI"/>
            <family val="3"/>
            <charset val="128"/>
          </rPr>
          <t>0.60以下の場合が補助対象です。</t>
        </r>
      </text>
    </comment>
    <comment ref="O31" authorId="0" shapeId="0" xr:uid="{145E81C9-FA61-48D3-A7A6-50ABC05E9648}">
      <text>
        <r>
          <rPr>
            <sz val="12"/>
            <color indexed="81"/>
            <rFont val="Meiryo UI"/>
            <family val="3"/>
            <charset val="128"/>
          </rPr>
          <t>25％以上の場合が補助対象です。</t>
        </r>
      </text>
    </comment>
    <comment ref="O33" authorId="0" shapeId="0" xr:uid="{F4CF9DB9-1A2C-4631-A819-633F9094D12F}">
      <text>
        <r>
          <rPr>
            <sz val="12"/>
            <color indexed="81"/>
            <rFont val="Meiryo UI"/>
            <family val="3"/>
            <charset val="128"/>
          </rPr>
          <t>100％以上の場合が補助対象です。</t>
        </r>
      </text>
    </comment>
    <comment ref="G35" authorId="0" shapeId="0" xr:uid="{F4BD1AD5-0729-4C8A-9562-7B13B0204639}">
      <text>
        <r>
          <rPr>
            <sz val="12"/>
            <color indexed="81"/>
            <rFont val="Meiryo UI"/>
            <family val="3"/>
            <charset val="128"/>
          </rPr>
          <t>UA値0.50以下</t>
        </r>
      </text>
    </comment>
    <comment ref="G37" authorId="0" shapeId="0" xr:uid="{2280D23B-4EDC-48C8-978A-5D91D5BC0399}">
      <text>
        <r>
          <rPr>
            <sz val="11"/>
            <color indexed="81"/>
            <rFont val="Meiryo UI"/>
            <family val="3"/>
            <charset val="128"/>
          </rPr>
          <t>左に示す要件を満たす場合に該当します。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L10" authorId="0" shapeId="0" xr:uid="{D5064B76-C070-4187-9947-A9437E863BF9}">
      <text>
        <r>
          <rPr>
            <sz val="10"/>
            <color indexed="81"/>
            <rFont val="Meiryo UI"/>
            <family val="3"/>
            <charset val="128"/>
          </rPr>
          <t>交付申請額をご記入ください。</t>
        </r>
      </text>
    </comment>
    <comment ref="L11" authorId="0" shapeId="0" xr:uid="{780326B9-DE22-4E8E-B613-56FD5389CFE3}">
      <text>
        <r>
          <rPr>
            <sz val="10"/>
            <color indexed="81"/>
            <rFont val="Meiryo UI"/>
            <family val="3"/>
            <charset val="128"/>
          </rPr>
          <t>自己資金額をご記入ください。</t>
        </r>
      </text>
    </comment>
    <comment ref="L12" authorId="0" shapeId="0" xr:uid="{F16B67FD-1983-4B5B-8095-971E97D95F02}">
      <text>
        <r>
          <rPr>
            <sz val="10"/>
            <color indexed="81"/>
            <rFont val="Meiryo UI"/>
            <family val="3"/>
            <charset val="128"/>
          </rPr>
          <t>借入れ（ローン）の金額をご記入ください。</t>
        </r>
      </text>
    </comment>
    <comment ref="L13" authorId="0" shapeId="0" xr:uid="{C94854C4-CE56-425B-BEEB-3C6093783A85}">
      <text>
        <r>
          <rPr>
            <b/>
            <sz val="11"/>
            <color indexed="81"/>
            <rFont val="Meiryo UI"/>
            <family val="3"/>
            <charset val="128"/>
          </rPr>
          <t>合計金額は契約金額と一致するようにしてください。</t>
        </r>
      </text>
    </comment>
    <comment ref="L21" authorId="0" shapeId="0" xr:uid="{F8CFC02A-FDE0-474D-9AB9-15373FBC3874}">
      <text>
        <r>
          <rPr>
            <sz val="10"/>
            <color indexed="81"/>
            <rFont val="Meiryo UI"/>
            <family val="3"/>
            <charset val="128"/>
          </rPr>
          <t>設備の導入に要した費用の合計金額（購入費、工事費含む）
を御記入ください。</t>
        </r>
      </text>
    </comment>
    <comment ref="L22" authorId="0" shapeId="0" xr:uid="{BBACE83E-B34C-44CC-8E4D-30F478CE219F}">
      <text>
        <r>
          <rPr>
            <sz val="11"/>
            <color indexed="81"/>
            <rFont val="Meiryo UI"/>
            <family val="3"/>
            <charset val="128"/>
          </rPr>
          <t>消費税をご記入ください。</t>
        </r>
      </text>
    </comment>
    <comment ref="L23" authorId="0" shapeId="0" xr:uid="{B13F43B8-18FF-4268-9828-B7F7CC266D76}">
      <text>
        <r>
          <rPr>
            <b/>
            <sz val="11"/>
            <color indexed="81"/>
            <rFont val="Meiryo UI"/>
            <family val="3"/>
            <charset val="128"/>
          </rPr>
          <t>合計金額は契約金額と一致するようにしてください。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I23" authorId="0" shapeId="0" xr:uid="{B76E1EE5-610E-400A-B04E-952E7714B45D}">
      <text>
        <r>
          <rPr>
            <b/>
            <sz val="11"/>
            <color indexed="81"/>
            <rFont val="Meiryo UI"/>
            <family val="3"/>
            <charset val="128"/>
          </rPr>
          <t>以下↓に入力すると埋まります。</t>
        </r>
      </text>
    </comment>
    <comment ref="D25" authorId="0" shapeId="0" xr:uid="{41E4D2B4-7D60-49F9-BC82-DA6672B006B0}">
      <text>
        <r>
          <rPr>
            <sz val="11"/>
            <color indexed="81"/>
            <rFont val="Meiryo UI"/>
            <family val="3"/>
            <charset val="128"/>
          </rPr>
          <t>補助事業者が、
①補助対象設備の引き渡しを受け
②工事代金全額の支払いが済んだ　時点をもって事業の完了（事業完了年月日）となりますが、
電力需給契約の写し、保証書、出荷証明書の写し等の関係書類の取得が上記①②より遅れている場合、
関係書類が揃った日を事業完了年月日としてください。</t>
        </r>
      </text>
    </comment>
    <comment ref="B31" authorId="0" shapeId="0" xr:uid="{CD6F35E2-B426-42E5-8CEE-606250490A07}">
      <text>
        <r>
          <rPr>
            <sz val="11"/>
            <color indexed="81"/>
            <rFont val="Meiryo UI"/>
            <family val="3"/>
            <charset val="128"/>
          </rPr>
          <t>確認申請不要の地域は
・登記事項証明
・瑕疵担保保険証
・建設住宅性能評価書
どれか一つの写しをご提出ください。</t>
        </r>
      </text>
    </comment>
    <comment ref="B33" authorId="0" shapeId="0" xr:uid="{7DBBB3D5-3D1B-4180-96FC-F98B18E317FE}">
      <text>
        <r>
          <rPr>
            <sz val="11"/>
            <color indexed="81"/>
            <rFont val="Meiryo UI"/>
            <family val="3"/>
            <charset val="128"/>
          </rPr>
          <t>「（参考）ZEH+添付写真台紙」をご活用ください。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N9" authorId="0" shapeId="0" xr:uid="{100E3F69-FE2A-482C-8831-C9FA6241CE70}">
      <text>
        <r>
          <rPr>
            <sz val="11"/>
            <color indexed="81"/>
            <rFont val="Meiryo UI"/>
            <family val="3"/>
            <charset val="128"/>
          </rPr>
          <t>○予算額：申請時の金額
○精算額：実際に要した費用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J12" authorId="0" shapeId="0" xr:uid="{3A014361-A316-4A7C-9871-7C9DAE40C508}">
      <text>
        <r>
          <rPr>
            <sz val="11"/>
            <color indexed="81"/>
            <rFont val="Meiryo UI"/>
            <family val="3"/>
            <charset val="128"/>
          </rPr>
          <t>銀行口座の住所変更をしている場合は、新住所をご記入ください。</t>
        </r>
      </text>
    </comment>
    <comment ref="P16" authorId="0" shapeId="0" xr:uid="{E9520D53-7667-469C-B11C-F456B9BE421A}">
      <text>
        <r>
          <rPr>
            <b/>
            <sz val="12"/>
            <color indexed="81"/>
            <rFont val="Meiryo UI"/>
            <family val="3"/>
            <charset val="128"/>
          </rPr>
          <t>以下↓に入力すると埋まります。</t>
        </r>
      </text>
    </comment>
    <comment ref="H24" authorId="0" shapeId="0" xr:uid="{8917C2CB-0F55-4FFC-9AAC-E7BB00A236A4}">
      <text>
        <r>
          <rPr>
            <sz val="11"/>
            <color indexed="81"/>
            <rFont val="Meiryo UI"/>
            <family val="3"/>
            <charset val="128"/>
          </rPr>
          <t>０円</t>
        </r>
      </text>
    </comment>
    <comment ref="H26" authorId="0" shapeId="0" xr:uid="{C32C321B-F095-4194-A2BD-A5C15BDC83F9}">
      <text>
        <r>
          <rPr>
            <sz val="11"/>
            <color indexed="81"/>
            <rFont val="Meiryo UI"/>
            <family val="3"/>
            <charset val="128"/>
          </rPr>
          <t>０円</t>
        </r>
      </text>
    </comment>
  </commentList>
</comments>
</file>

<file path=xl/sharedStrings.xml><?xml version="1.0" encoding="utf-8"?>
<sst xmlns="http://schemas.openxmlformats.org/spreadsheetml/2006/main" count="302" uniqueCount="225">
  <si>
    <t>様式第１号（第６条関係）</t>
    <phoneticPr fontId="1"/>
  </si>
  <si>
    <t>年　　月　　日</t>
    <phoneticPr fontId="1"/>
  </si>
  <si>
    <t>徳島県知事　殿</t>
    <phoneticPr fontId="1"/>
  </si>
  <si>
    <t>住　　所</t>
    <phoneticPr fontId="1"/>
  </si>
  <si>
    <t>氏　　名</t>
    <phoneticPr fontId="1"/>
  </si>
  <si>
    <t>電話番号</t>
    <phoneticPr fontId="1"/>
  </si>
  <si>
    <t>補助金交付申請書</t>
    <phoneticPr fontId="1"/>
  </si>
  <si>
    <t>　補助金の交付を受けたいので、徳島県補助金交付規則第３条の規定により、次のとおり関係書類を添えて申請します。</t>
    <phoneticPr fontId="1"/>
  </si>
  <si>
    <t>２　交付申請額</t>
    <phoneticPr fontId="1"/>
  </si>
  <si>
    <t>３　関係書類</t>
    <phoneticPr fontId="1"/>
  </si>
  <si>
    <t>補助金交付決定前着工届</t>
    <phoneticPr fontId="1"/>
  </si>
  <si>
    <t>３　着工予定年月日</t>
    <phoneticPr fontId="1"/>
  </si>
  <si>
    <t>４　竣工予定年月日</t>
    <phoneticPr fontId="1"/>
  </si>
  <si>
    <t>５　関係書類</t>
    <phoneticPr fontId="1"/>
  </si>
  <si>
    <t>年　　　月　　　日</t>
    <phoneticPr fontId="1"/>
  </si>
  <si>
    <t>補助事業変更（中止・廃止）承認申請書</t>
    <phoneticPr fontId="1"/>
  </si>
  <si>
    <t>２　補助金の交付の指令番号</t>
    <phoneticPr fontId="1"/>
  </si>
  <si>
    <t>補助事業遂行状況報告書</t>
    <phoneticPr fontId="1"/>
  </si>
  <si>
    <t>実績報告書</t>
    <phoneticPr fontId="1"/>
  </si>
  <si>
    <t xml:space="preserve"> 補助事業が完了したので、徳島県補助金交付規則第１１条の規定により、次のとおり関係書類を添えて報告します。</t>
    <phoneticPr fontId="1"/>
  </si>
  <si>
    <t>財産処分承認申請書</t>
    <phoneticPr fontId="1"/>
  </si>
  <si>
    <t>１　補助金の交付決定の年月日及び指令番号</t>
    <phoneticPr fontId="1"/>
  </si>
  <si>
    <t>２　処分しようとする財産の名称、理由、方法及び価格</t>
    <phoneticPr fontId="1"/>
  </si>
  <si>
    <t>財産の名称</t>
    <phoneticPr fontId="1"/>
  </si>
  <si>
    <t>理由</t>
    <phoneticPr fontId="1"/>
  </si>
  <si>
    <t>方法</t>
    <phoneticPr fontId="1"/>
  </si>
  <si>
    <t>処分価格(円)</t>
    <phoneticPr fontId="1"/>
  </si>
  <si>
    <t>請求日　　　　 　年 　　月 　　日</t>
    <phoneticPr fontId="1"/>
  </si>
  <si>
    <r>
      <t>　</t>
    </r>
    <r>
      <rPr>
        <u/>
        <sz val="11"/>
        <color theme="1"/>
        <rFont val="ＭＳ 明朝"/>
        <family val="1"/>
        <charset val="128"/>
      </rPr>
      <t>徳島県知事 　殿</t>
    </r>
    <phoneticPr fontId="1"/>
  </si>
  <si>
    <t>請　求　者</t>
    <phoneticPr fontId="1"/>
  </si>
  <si>
    <t>適　　 　　　　　　　　　　　　要</t>
    <phoneticPr fontId="1"/>
  </si>
  <si>
    <t xml:space="preserve"> 残      額</t>
    <phoneticPr fontId="1"/>
  </si>
  <si>
    <t>（ 右づめ ）</t>
    <phoneticPr fontId="1"/>
  </si>
  <si>
    <t>（   　　　　　　　　　　　　　　　　　　　                                               ）</t>
    <phoneticPr fontId="1"/>
  </si>
  <si>
    <t>請求
金額</t>
    <phoneticPr fontId="1"/>
  </si>
  <si>
    <t>）</t>
    <phoneticPr fontId="1"/>
  </si>
  <si>
    <t xml:space="preserve">  に要する経費の配分の変更</t>
    <phoneticPr fontId="1"/>
  </si>
  <si>
    <t>　 　の 中止（ 廃 止 ）</t>
    <phoneticPr fontId="1"/>
  </si>
  <si>
    <t>受理日付印</t>
    <rPh sb="0" eb="2">
      <t>ジュリ</t>
    </rPh>
    <rPh sb="2" eb="5">
      <t>ヒヅケイン</t>
    </rPh>
    <phoneticPr fontId="1"/>
  </si>
  <si>
    <t>住　　　　所</t>
    <phoneticPr fontId="1"/>
  </si>
  <si>
    <t>氏　　　　名</t>
    <phoneticPr fontId="1"/>
  </si>
  <si>
    <t xml:space="preserve"> 口座振込先</t>
    <phoneticPr fontId="1"/>
  </si>
  <si>
    <t xml:space="preserve"> 預金種別（ １ 普通　２ 当座　９ その他 ）</t>
    <phoneticPr fontId="1"/>
  </si>
  <si>
    <t xml:space="preserve"> 口座番号</t>
    <phoneticPr fontId="1"/>
  </si>
  <si>
    <t>右 の 金 額を
請求します。</t>
    <phoneticPr fontId="1"/>
  </si>
  <si>
    <t xml:space="preserve"> 補助事業名</t>
    <phoneticPr fontId="1"/>
  </si>
  <si>
    <t xml:space="preserve"> 補助指令金額</t>
    <phoneticPr fontId="1"/>
  </si>
  <si>
    <t xml:space="preserve"> 補助指令年月日</t>
    <phoneticPr fontId="1"/>
  </si>
  <si>
    <t xml:space="preserve"> 補助指令番号</t>
    <phoneticPr fontId="1"/>
  </si>
  <si>
    <t xml:space="preserve"> 補助額</t>
    <phoneticPr fontId="1"/>
  </si>
  <si>
    <t xml:space="preserve"> 請求区分</t>
    <phoneticPr fontId="1"/>
  </si>
  <si>
    <t xml:space="preserve"> 既受領額</t>
    <phoneticPr fontId="1"/>
  </si>
  <si>
    <t xml:space="preserve"> 今回請求額</t>
    <phoneticPr fontId="1"/>
  </si>
  <si>
    <t xml:space="preserve"> 精　　　算</t>
    <phoneticPr fontId="1"/>
  </si>
  <si>
    <t xml:space="preserve">  口座名義 （カタカナ書き）</t>
    <phoneticPr fontId="1"/>
  </si>
  <si>
    <t xml:space="preserve"> 　補  助  金  請  求  書</t>
    <phoneticPr fontId="1"/>
  </si>
  <si>
    <t>４　関係書類</t>
    <phoneticPr fontId="1"/>
  </si>
  <si>
    <t>年　　　月　　　日</t>
    <rPh sb="0" eb="1">
      <t>トシ</t>
    </rPh>
    <rPh sb="4" eb="5">
      <t>ツキ</t>
    </rPh>
    <rPh sb="8" eb="9">
      <t>ヒ</t>
    </rPh>
    <phoneticPr fontId="1"/>
  </si>
  <si>
    <t>円</t>
    <rPh sb="0" eb="1">
      <t>エン</t>
    </rPh>
    <phoneticPr fontId="1"/>
  </si>
  <si>
    <t xml:space="preserve"> 金融機関名（  　     　　　　      </t>
    <phoneticPr fontId="1"/>
  </si>
  <si>
    <t xml:space="preserve"> ）</t>
    <phoneticPr fontId="1"/>
  </si>
  <si>
    <t>店舗名（　　　　　　　　　　　　　</t>
    <phoneticPr fontId="1"/>
  </si>
  <si>
    <t>３　事業完了予定年月日</t>
    <rPh sb="2" eb="4">
      <t>ジギョウ</t>
    </rPh>
    <rPh sb="4" eb="6">
      <t>カンリョウ</t>
    </rPh>
    <rPh sb="6" eb="8">
      <t>ヨテイ</t>
    </rPh>
    <rPh sb="8" eb="11">
      <t>ネンガッピ</t>
    </rPh>
    <phoneticPr fontId="1"/>
  </si>
  <si>
    <t>２　以下の各条件について誓約します。</t>
    <rPh sb="12" eb="14">
      <t>セイヤク</t>
    </rPh>
    <phoneticPr fontId="1"/>
  </si>
  <si>
    <t>　　年　　月　　日</t>
    <rPh sb="2" eb="3">
      <t>トシ</t>
    </rPh>
    <rPh sb="5" eb="6">
      <t>ツキ</t>
    </rPh>
    <rPh sb="8" eb="9">
      <t>ヒ</t>
    </rPh>
    <phoneticPr fontId="1"/>
  </si>
  <si>
    <t>様式第２号（第９条関係）</t>
    <phoneticPr fontId="1"/>
  </si>
  <si>
    <t>様式第３号（第１１条関係）</t>
    <phoneticPr fontId="1"/>
  </si>
  <si>
    <t>様式第４号（第１２条関係）</t>
    <phoneticPr fontId="1"/>
  </si>
  <si>
    <t>様式第５号（第１３条関係）</t>
    <phoneticPr fontId="1"/>
  </si>
  <si>
    <t>様式第６号（第１４条関係）</t>
    <phoneticPr fontId="1"/>
  </si>
  <si>
    <t>　　　　　　　　　（ＺＥＨ＋補助事業）</t>
  </si>
  <si>
    <t>申請日から起算して３か月以内に発行された住民票の写し</t>
    <phoneticPr fontId="1"/>
  </si>
  <si>
    <t>申請日から起算して３か月以内に発行された納税証明書
（　　都道府県税分　　国税分（所得税、消費税及び地方消費税分））</t>
    <phoneticPr fontId="1"/>
  </si>
  <si>
    <t>誓約書（様式１－１）</t>
    <phoneticPr fontId="1"/>
  </si>
  <si>
    <t>ＺＥＨ＋補助事業に係る事業実施計画書（様式１－２）</t>
    <phoneticPr fontId="1"/>
  </si>
  <si>
    <t>収支予算書（様式１－３）</t>
    <rPh sb="0" eb="2">
      <t>シュウシ</t>
    </rPh>
    <rPh sb="2" eb="4">
      <t>ヨサン</t>
    </rPh>
    <rPh sb="4" eb="5">
      <t>ショ</t>
    </rPh>
    <rPh sb="6" eb="8">
      <t>ヨウシキ</t>
    </rPh>
    <phoneticPr fontId="1"/>
  </si>
  <si>
    <t>建築基準法に基づく確認済証の写し</t>
    <rPh sb="0" eb="2">
      <t>ケンチク</t>
    </rPh>
    <rPh sb="2" eb="5">
      <t>キジュンホウ</t>
    </rPh>
    <rPh sb="6" eb="7">
      <t>モト</t>
    </rPh>
    <rPh sb="9" eb="11">
      <t>カクニン</t>
    </rPh>
    <rPh sb="11" eb="12">
      <t>スミ</t>
    </rPh>
    <rPh sb="12" eb="13">
      <t>ショウ</t>
    </rPh>
    <rPh sb="14" eb="15">
      <t>ウツ</t>
    </rPh>
    <phoneticPr fontId="1"/>
  </si>
  <si>
    <t>建物の平面図</t>
    <phoneticPr fontId="1"/>
  </si>
  <si>
    <t>建物建築前の写真</t>
    <phoneticPr fontId="1"/>
  </si>
  <si>
    <t>ＺＥＨ＋の要件として選択したものが導入されることが確認できる書類
（設備のカタログ、図面等）</t>
    <phoneticPr fontId="1"/>
  </si>
  <si>
    <t>補助対象住宅に係る見積書</t>
    <phoneticPr fontId="1"/>
  </si>
  <si>
    <t>契約書その他の契約を証する書類（工事着工予定日等が確認できる書類）</t>
    <phoneticPr fontId="1"/>
  </si>
  <si>
    <t>その他知事が必要と認める書類</t>
    <phoneticPr fontId="1"/>
  </si>
  <si>
    <t>最終仕様のＢＥＬＳ申請に係る次の書類
　　ＢＥＬＳ評価書の写し（評価書にＺＥＨであること及び一次エネルギー
　　計算書が記載されたものであること）
　　エネルギー計算書
　　外皮計算書</t>
    <phoneticPr fontId="1"/>
  </si>
  <si>
    <t>　　　　　　　　　（ＺＥＨ＋補助事業）</t>
    <phoneticPr fontId="1"/>
  </si>
  <si>
    <t>移行・再エネ推進事業補助金交付要綱（ＺＥＨ＋補助事業）第１１条の規定により、次のとおり関係書類を添えて申請します。</t>
    <rPh sb="22" eb="24">
      <t>ホジョ</t>
    </rPh>
    <rPh sb="24" eb="26">
      <t>ジギョウ</t>
    </rPh>
    <phoneticPr fontId="1"/>
  </si>
  <si>
    <t>３　事業完了年月日</t>
    <rPh sb="2" eb="4">
      <t>ジギョウ</t>
    </rPh>
    <rPh sb="4" eb="6">
      <t>カンリョウ</t>
    </rPh>
    <rPh sb="6" eb="9">
      <t>ネンガッピ</t>
    </rPh>
    <phoneticPr fontId="1"/>
  </si>
  <si>
    <t>　　　　　　　　　（ＺＥＨ＋補助事業）</t>
    <rPh sb="14" eb="16">
      <t>ホジョ</t>
    </rPh>
    <phoneticPr fontId="1"/>
  </si>
  <si>
    <t>領収書及び領収書内訳書の写し</t>
    <phoneticPr fontId="1"/>
  </si>
  <si>
    <t>収支精算書（様式１－４）</t>
    <phoneticPr fontId="1"/>
  </si>
  <si>
    <t>建築基準法に基づく検査済証の写し</t>
    <phoneticPr fontId="1"/>
  </si>
  <si>
    <t>補助対象設備の保証書の写し、出荷証明書の写しその他の新品である
ことが確認できる書類</t>
    <phoneticPr fontId="1"/>
  </si>
  <si>
    <t>工事が適正に行われたことが確認できる写真</t>
    <phoneticPr fontId="1"/>
  </si>
  <si>
    <t>電力会社との接続契約書、売電契約書等の写しその他余剰電力の売電が
わかる書類（余剰電力を電力会社に売電する場合に限る。）</t>
    <phoneticPr fontId="1"/>
  </si>
  <si>
    <t>（ＺＥＨ＋補助事業）</t>
    <phoneticPr fontId="1"/>
  </si>
  <si>
    <t>交付決定通知の日付</t>
    <rPh sb="0" eb="2">
      <t>コウフ</t>
    </rPh>
    <rPh sb="2" eb="4">
      <t>ケッテイ</t>
    </rPh>
    <rPh sb="4" eb="6">
      <t>ツウチ</t>
    </rPh>
    <rPh sb="7" eb="9">
      <t>ヒヅケ</t>
    </rPh>
    <phoneticPr fontId="1"/>
  </si>
  <si>
    <t>交付決定通知の指令番号</t>
    <rPh sb="0" eb="2">
      <t>コウフ</t>
    </rPh>
    <rPh sb="2" eb="4">
      <t>ケッテイ</t>
    </rPh>
    <rPh sb="4" eb="6">
      <t>ツウチ</t>
    </rPh>
    <rPh sb="7" eb="9">
      <t>シレイ</t>
    </rPh>
    <rPh sb="9" eb="11">
      <t>バンゴウ</t>
    </rPh>
    <phoneticPr fontId="1"/>
  </si>
  <si>
    <t>１　事　業　名　　令和７年度徳島県地域脱炭素移行・再エネ推進事業</t>
    <phoneticPr fontId="1"/>
  </si>
  <si>
    <t xml:space="preserve">  補助事業の交付決定前着工について、令和７年度徳島県地域脱炭素移行・再エネ推進事業補助金交付要綱（ＺＥＨ＋補助事業）の第９条の規定により、次のとおり関係書類を添えてお届けします。</t>
    <rPh sb="22" eb="24">
      <t>ネンド</t>
    </rPh>
    <rPh sb="54" eb="56">
      <t>ホジョ</t>
    </rPh>
    <rPh sb="56" eb="58">
      <t>ジギョウ</t>
    </rPh>
    <phoneticPr fontId="1"/>
  </si>
  <si>
    <t>　補助事業　　の 内 容 の 変 更　 　の承認を受けたいので、令和７年度徳島県地域脱炭素</t>
    <rPh sb="35" eb="37">
      <t>ネンド</t>
    </rPh>
    <phoneticPr fontId="1"/>
  </si>
  <si>
    <t>　補助事業の遂行の状況について、令和７年度徳島県地域脱炭素移行・再エネ推進事業補助金交付要綱（ＺＥＨ＋補助事業）の第１２条の規定により、次のとおり関係書類を添えて報告します。</t>
    <rPh sb="19" eb="21">
      <t>ネンド</t>
    </rPh>
    <rPh sb="21" eb="24">
      <t>トクシマケン</t>
    </rPh>
    <rPh sb="51" eb="53">
      <t>ホジョ</t>
    </rPh>
    <rPh sb="53" eb="55">
      <t>ジギョウ</t>
    </rPh>
    <phoneticPr fontId="1"/>
  </si>
  <si>
    <t>１　補助事業名　　令和７年度徳島県地域脱炭素移行・再エネ推進事業</t>
    <phoneticPr fontId="1"/>
  </si>
  <si>
    <t>令和７年度徳島県地域脱炭素移行・再エネ推進事業</t>
  </si>
  <si>
    <t>　令和７年度徳島県地域脱炭素移行・再エネ推進事業補助金交付要綱（ＺＥＨ＋補助事業）第１６条第５項の規定により、財産の処分の承認を受けたいので、次のとおり申請します。</t>
  </si>
  <si>
    <t>様式１－1（第６条関係）</t>
    <phoneticPr fontId="1"/>
  </si>
  <si>
    <t>１．以下の項目は必須で☑をすること。</t>
    <phoneticPr fontId="1"/>
  </si>
  <si>
    <t>申請書類の記載事項は、全て事実と相違ないこと。</t>
    <phoneticPr fontId="1"/>
  </si>
  <si>
    <t>国及び国の委託を受けた団体から、他のＺＥＨに係る補助金を受けていないこと。</t>
    <phoneticPr fontId="1"/>
  </si>
  <si>
    <t>県が実施するＺＥＨ＋の利用状況等の調査に対して、必要な情報を提供すること。</t>
    <phoneticPr fontId="1"/>
  </si>
  <si>
    <t>本事業で取得した設備は反社会的勢力に提供しないこと。</t>
    <rPh sb="1" eb="3">
      <t>ジギョウ</t>
    </rPh>
    <rPh sb="4" eb="6">
      <t>シュトク</t>
    </rPh>
    <rPh sb="8" eb="10">
      <t>セツビ</t>
    </rPh>
    <phoneticPr fontId="1"/>
  </si>
  <si>
    <t>売電を行う場合は全量買取方式ではなく、余剰買取方式によること。</t>
    <rPh sb="0" eb="2">
      <t>バイデン</t>
    </rPh>
    <rPh sb="3" eb="4">
      <t>オコナ</t>
    </rPh>
    <rPh sb="5" eb="7">
      <t>バアイ</t>
    </rPh>
    <rPh sb="8" eb="10">
      <t>ゼンリョウ</t>
    </rPh>
    <rPh sb="10" eb="12">
      <t>カイトリ</t>
    </rPh>
    <rPh sb="12" eb="14">
      <t>ホウシキ</t>
    </rPh>
    <rPh sb="19" eb="21">
      <t>ヨジョウ</t>
    </rPh>
    <rPh sb="21" eb="23">
      <t>カイトリ</t>
    </rPh>
    <rPh sb="23" eb="25">
      <t>ホウシキ</t>
    </rPh>
    <phoneticPr fontId="1"/>
  </si>
  <si>
    <t>建築した住宅に申請者が居住すること。</t>
    <rPh sb="0" eb="2">
      <t>ケンチク</t>
    </rPh>
    <rPh sb="4" eb="6">
      <t>ジュウタク</t>
    </rPh>
    <rPh sb="7" eb="10">
      <t>シンセイシャ</t>
    </rPh>
    <rPh sb="11" eb="13">
      <t>キョジュウ</t>
    </rPh>
    <phoneticPr fontId="1"/>
  </si>
  <si>
    <t>本事業で取得した設備ついては、法定耐用年数の期間、適切な管理・運用を図ること。</t>
    <rPh sb="0" eb="1">
      <t>ホン</t>
    </rPh>
    <rPh sb="1" eb="3">
      <t>ジギョウ</t>
    </rPh>
    <rPh sb="4" eb="6">
      <t>シュトク</t>
    </rPh>
    <rPh sb="8" eb="10">
      <t>セツビ</t>
    </rPh>
    <phoneticPr fontId="1"/>
  </si>
  <si>
    <t>補助対象設備は、法定耐用年数を超えて使用すること。</t>
    <rPh sb="0" eb="2">
      <t>ホジョ</t>
    </rPh>
    <rPh sb="2" eb="4">
      <t>タイショウ</t>
    </rPh>
    <rPh sb="4" eb="6">
      <t>セツビ</t>
    </rPh>
    <rPh sb="8" eb="10">
      <t>ホウテイ</t>
    </rPh>
    <rPh sb="10" eb="12">
      <t>タイヨウ</t>
    </rPh>
    <rPh sb="12" eb="14">
      <t>ネンスウ</t>
    </rPh>
    <rPh sb="15" eb="16">
      <t>コ</t>
    </rPh>
    <rPh sb="18" eb="20">
      <t>シヨウ</t>
    </rPh>
    <phoneticPr fontId="1"/>
  </si>
  <si>
    <t>処分（譲渡、交換、貸付け）等を行う場合は、要綱第１６条の規定を遵守すること。</t>
    <phoneticPr fontId="1"/>
  </si>
  <si>
    <t>法定耐用年数を経過するまでの間、交付対象事業により取得した温室効果ガス排出削減効果に
ついてJ-クレジット制度への登録を行わないこと。</t>
    <rPh sb="0" eb="2">
      <t>ホウテイ</t>
    </rPh>
    <rPh sb="2" eb="4">
      <t>タイヨウ</t>
    </rPh>
    <rPh sb="4" eb="6">
      <t>ネンスウ</t>
    </rPh>
    <rPh sb="7" eb="9">
      <t>ケイカ</t>
    </rPh>
    <rPh sb="14" eb="15">
      <t>アイダ</t>
    </rPh>
    <rPh sb="16" eb="18">
      <t>コウフ</t>
    </rPh>
    <rPh sb="18" eb="20">
      <t>タイショウ</t>
    </rPh>
    <rPh sb="20" eb="22">
      <t>ジギョウ</t>
    </rPh>
    <rPh sb="25" eb="27">
      <t>シュトク</t>
    </rPh>
    <rPh sb="29" eb="31">
      <t>オンシツ</t>
    </rPh>
    <rPh sb="31" eb="33">
      <t>コウカ</t>
    </rPh>
    <rPh sb="35" eb="37">
      <t>ハイシュツ</t>
    </rPh>
    <rPh sb="37" eb="39">
      <t>サクゲン</t>
    </rPh>
    <rPh sb="39" eb="41">
      <t>コウカ</t>
    </rPh>
    <rPh sb="53" eb="55">
      <t>セイド</t>
    </rPh>
    <rPh sb="57" eb="59">
      <t>トウロク</t>
    </rPh>
    <rPh sb="60" eb="61">
      <t>オコナ</t>
    </rPh>
    <phoneticPr fontId="1"/>
  </si>
  <si>
    <t>太陽光発電設備については、法定耐用年数を経過するまでの間、交付対象事業に
より取得した温室効果ガス排出削減効果についてJ-クレジット制度への登録を行わないこと。</t>
    <phoneticPr fontId="1"/>
  </si>
  <si>
    <t>申請者が、暴力団等の反社会的勢力と関係を有さないこと。</t>
    <phoneticPr fontId="1"/>
  </si>
  <si>
    <t>本事業で取得した設備等を反社会的勢力に提供しないこと。</t>
    <phoneticPr fontId="1"/>
  </si>
  <si>
    <t>２．以下の項目は必要に応じて☑をすること。</t>
    <phoneticPr fontId="1"/>
  </si>
  <si>
    <t>申請内容について、県が様式１－２に記載の施工業者へ確認することを承諾します。</t>
    <phoneticPr fontId="1"/>
  </si>
  <si>
    <t>申請者</t>
    <phoneticPr fontId="1"/>
  </si>
  <si>
    <t>住所</t>
    <phoneticPr fontId="1"/>
  </si>
  <si>
    <t>氏名（自署）</t>
    <phoneticPr fontId="1"/>
  </si>
  <si>
    <t>様式１－２（第６条関係）</t>
    <phoneticPr fontId="1"/>
  </si>
  <si>
    <t>ＺＥＨ＋補助事業に係る事業実施計画書</t>
    <phoneticPr fontId="1"/>
  </si>
  <si>
    <t>１　申請者</t>
    <phoneticPr fontId="1"/>
  </si>
  <si>
    <t>フリガナ</t>
    <phoneticPr fontId="1"/>
  </si>
  <si>
    <t>氏　　名</t>
    <rPh sb="0" eb="1">
      <t>シ</t>
    </rPh>
    <rPh sb="3" eb="4">
      <t>ナ</t>
    </rPh>
    <phoneticPr fontId="1"/>
  </si>
  <si>
    <t>現住所</t>
    <rPh sb="0" eb="3">
      <t>ゲンジュウショ</t>
    </rPh>
    <phoneticPr fontId="1"/>
  </si>
  <si>
    <t>電話番号</t>
    <rPh sb="0" eb="4">
      <t>デンワバンゴウ</t>
    </rPh>
    <phoneticPr fontId="1"/>
  </si>
  <si>
    <t>建築する注文住宅の所在地</t>
    <rPh sb="0" eb="2">
      <t>ケンチク</t>
    </rPh>
    <rPh sb="4" eb="6">
      <t>チュウモン</t>
    </rPh>
    <rPh sb="6" eb="8">
      <t>ジュウタク</t>
    </rPh>
    <rPh sb="9" eb="12">
      <t>ショザイチ</t>
    </rPh>
    <phoneticPr fontId="1"/>
  </si>
  <si>
    <t>２　申請する補助対象事業</t>
    <rPh sb="2" eb="4">
      <t>シンセイ</t>
    </rPh>
    <rPh sb="6" eb="8">
      <t>ホジョ</t>
    </rPh>
    <rPh sb="8" eb="10">
      <t>タイショウ</t>
    </rPh>
    <rPh sb="10" eb="12">
      <t>ジギョウ</t>
    </rPh>
    <phoneticPr fontId="1"/>
  </si>
  <si>
    <r>
      <t xml:space="preserve">事業着手予定日
</t>
    </r>
    <r>
      <rPr>
        <sz val="8"/>
        <color theme="1"/>
        <rFont val="ＭＳ Ｐ明朝"/>
        <family val="1"/>
        <charset val="128"/>
      </rPr>
      <t>※「棟上げ日」を御記入ください。</t>
    </r>
    <rPh sb="0" eb="2">
      <t>ジギョウ</t>
    </rPh>
    <rPh sb="2" eb="4">
      <t>チャクシュ</t>
    </rPh>
    <rPh sb="4" eb="7">
      <t>ヨテイビ</t>
    </rPh>
    <phoneticPr fontId="1"/>
  </si>
  <si>
    <t>事業完了予定日</t>
    <rPh sb="0" eb="2">
      <t>ジギョウ</t>
    </rPh>
    <rPh sb="2" eb="4">
      <t>カンリョウ</t>
    </rPh>
    <rPh sb="4" eb="6">
      <t>ヨテイ</t>
    </rPh>
    <rPh sb="6" eb="7">
      <t>ビ</t>
    </rPh>
    <phoneticPr fontId="1"/>
  </si>
  <si>
    <r>
      <t>外皮平均熱貫流（Ｕ</t>
    </r>
    <r>
      <rPr>
        <vertAlign val="subscript"/>
        <sz val="11"/>
        <color theme="1"/>
        <rFont val="ＭＳ Ｐ明朝"/>
        <family val="1"/>
        <charset val="128"/>
      </rPr>
      <t>Ａ</t>
    </r>
    <r>
      <rPr>
        <sz val="11"/>
        <color theme="1"/>
        <rFont val="ＭＳ Ｐ明朝"/>
        <family val="1"/>
        <charset val="128"/>
      </rPr>
      <t>値）の設計値</t>
    </r>
    <phoneticPr fontId="1"/>
  </si>
  <si>
    <r>
      <t>Ｗ／ｍ</t>
    </r>
    <r>
      <rPr>
        <vertAlign val="superscript"/>
        <sz val="11"/>
        <color theme="1"/>
        <rFont val="ＭＳ Ｐ明朝"/>
        <family val="1"/>
        <charset val="128"/>
      </rPr>
      <t>２</t>
    </r>
    <r>
      <rPr>
        <sz val="11"/>
        <color theme="1"/>
        <rFont val="ＭＳ Ｐ明朝"/>
        <family val="1"/>
        <charset val="128"/>
      </rPr>
      <t>・Ｋ</t>
    </r>
    <phoneticPr fontId="1"/>
  </si>
  <si>
    <r>
      <t>再生可能エネルギーを</t>
    </r>
    <r>
      <rPr>
        <u/>
        <sz val="8"/>
        <color theme="1"/>
        <rFont val="ＭＳ Ｐ明朝"/>
        <family val="1"/>
        <charset val="128"/>
      </rPr>
      <t>除いた</t>
    </r>
    <r>
      <rPr>
        <sz val="8"/>
        <color theme="1"/>
        <rFont val="ＭＳ Ｐ明朝"/>
        <family val="1"/>
        <charset val="128"/>
      </rPr>
      <t>設計一次エネルギー消費量の基準一次エネルギー消費量からの削減率</t>
    </r>
    <rPh sb="0" eb="2">
      <t>サイセイ</t>
    </rPh>
    <rPh sb="2" eb="4">
      <t>カノウ</t>
    </rPh>
    <rPh sb="10" eb="11">
      <t>ノゾ</t>
    </rPh>
    <rPh sb="13" eb="15">
      <t>セッケイ</t>
    </rPh>
    <rPh sb="15" eb="17">
      <t>イチジ</t>
    </rPh>
    <rPh sb="22" eb="25">
      <t>ショウヒリョウ</t>
    </rPh>
    <rPh sb="26" eb="28">
      <t>キジュン</t>
    </rPh>
    <rPh sb="28" eb="30">
      <t>イチジ</t>
    </rPh>
    <rPh sb="35" eb="38">
      <t>ショウヒリョウ</t>
    </rPh>
    <rPh sb="41" eb="43">
      <t>サクゲン</t>
    </rPh>
    <rPh sb="43" eb="44">
      <t>リツ</t>
    </rPh>
    <phoneticPr fontId="1"/>
  </si>
  <si>
    <t>％</t>
    <phoneticPr fontId="1"/>
  </si>
  <si>
    <r>
      <t>再生可能エネルギーを</t>
    </r>
    <r>
      <rPr>
        <u/>
        <sz val="8"/>
        <color theme="1"/>
        <rFont val="ＭＳ Ｐ明朝"/>
        <family val="1"/>
        <charset val="128"/>
      </rPr>
      <t>加えた</t>
    </r>
    <r>
      <rPr>
        <sz val="8"/>
        <color theme="1"/>
        <rFont val="ＭＳ Ｐ明朝"/>
        <family val="1"/>
        <charset val="128"/>
      </rPr>
      <t>設計一次エネルギー消費量の基準一次エネルギー消費量からの削減率</t>
    </r>
    <phoneticPr fontId="1"/>
  </si>
  <si>
    <t>ＺＥＨ＋の種別（該当するものに☑）
※２つ以上を☑すること。
※高度エネルギーマネジメントシステムを導入しない場合もエネルギー計測機器（HEMS）の設置が必要です。</t>
    <rPh sb="5" eb="7">
      <t>シュベツ</t>
    </rPh>
    <rPh sb="8" eb="10">
      <t>ガイトウ</t>
    </rPh>
    <rPh sb="21" eb="23">
      <t>イジョウ</t>
    </rPh>
    <rPh sb="32" eb="34">
      <t>コウド</t>
    </rPh>
    <rPh sb="50" eb="52">
      <t>ドウニュウ</t>
    </rPh>
    <rPh sb="55" eb="57">
      <t>バアイ</t>
    </rPh>
    <rPh sb="63" eb="65">
      <t>ケイソク</t>
    </rPh>
    <rPh sb="65" eb="67">
      <t>キキ</t>
    </rPh>
    <rPh sb="74" eb="76">
      <t>セッチ</t>
    </rPh>
    <rPh sb="77" eb="79">
      <t>ヒツヨウ</t>
    </rPh>
    <phoneticPr fontId="1"/>
  </si>
  <si>
    <t>更なる外皮性能の向上</t>
    <phoneticPr fontId="1"/>
  </si>
  <si>
    <t>高度エネルギーマネジメント</t>
    <phoneticPr fontId="1"/>
  </si>
  <si>
    <t>電気自動車等を活用した充電設備又は充放電設備</t>
    <phoneticPr fontId="1"/>
  </si>
  <si>
    <t>【施工業者】</t>
    <rPh sb="1" eb="3">
      <t>セコウ</t>
    </rPh>
    <rPh sb="3" eb="5">
      <t>ギョウシャ</t>
    </rPh>
    <phoneticPr fontId="1"/>
  </si>
  <si>
    <t>事業者名</t>
    <rPh sb="0" eb="3">
      <t>ジギョウシャ</t>
    </rPh>
    <rPh sb="3" eb="4">
      <t>メイ</t>
    </rPh>
    <phoneticPr fontId="1"/>
  </si>
  <si>
    <t>代表者氏名</t>
    <rPh sb="0" eb="3">
      <t>ダイヒョウシャ</t>
    </rPh>
    <rPh sb="3" eb="5">
      <t>シメイ</t>
    </rPh>
    <phoneticPr fontId="1"/>
  </si>
  <si>
    <t>所在地</t>
    <rPh sb="0" eb="3">
      <t>ショザイチ</t>
    </rPh>
    <phoneticPr fontId="1"/>
  </si>
  <si>
    <t>電話番号</t>
    <rPh sb="0" eb="2">
      <t>デンワ</t>
    </rPh>
    <rPh sb="2" eb="4">
      <t>バンゴウ</t>
    </rPh>
    <phoneticPr fontId="1"/>
  </si>
  <si>
    <t>担当者氏名</t>
    <rPh sb="0" eb="3">
      <t>タントウシャ</t>
    </rPh>
    <rPh sb="3" eb="5">
      <t>シメイ</t>
    </rPh>
    <phoneticPr fontId="1"/>
  </si>
  <si>
    <t>担当者連絡先</t>
    <rPh sb="0" eb="3">
      <t>タントウシャ</t>
    </rPh>
    <rPh sb="3" eb="6">
      <t>レンラクサキ</t>
    </rPh>
    <phoneticPr fontId="1"/>
  </si>
  <si>
    <t>ＺＥＨビルダー／プランナー登録名称</t>
    <rPh sb="13" eb="15">
      <t>トウロク</t>
    </rPh>
    <rPh sb="15" eb="17">
      <t>メイショウ</t>
    </rPh>
    <phoneticPr fontId="1"/>
  </si>
  <si>
    <t>ＺＥＨビルダー／プランナー登録番号</t>
    <rPh sb="13" eb="15">
      <t>トウロク</t>
    </rPh>
    <rPh sb="15" eb="17">
      <t>バンゴウ</t>
    </rPh>
    <phoneticPr fontId="1"/>
  </si>
  <si>
    <t>※各設計値及び削減率はＢＥＬＳ評価書より転記ください。</t>
    <phoneticPr fontId="1"/>
  </si>
  <si>
    <t>３　補助対象事業の概要</t>
    <phoneticPr fontId="1"/>
  </si>
  <si>
    <t>　補助対象住宅において、導入するＨＥＭＳについては以下の要件に該当しています。</t>
    <phoneticPr fontId="1"/>
  </si>
  <si>
    <t>　＜以下の項目は必須で☑すること。＞</t>
    <phoneticPr fontId="1"/>
  </si>
  <si>
    <t>一般社団法人エコーネットコンソーシアムが定める「ECHONET Lite」規格の認証登録番号を取得しているコントローラである。</t>
    <phoneticPr fontId="1"/>
  </si>
  <si>
    <t>１台で住宅１棟の全エネルギーを計測できるように設置されている。</t>
    <phoneticPr fontId="1"/>
  </si>
  <si>
    <t>計測されたデータの表示ができる。</t>
    <phoneticPr fontId="1"/>
  </si>
  <si>
    <t>　＜「高度エネルギーマネジメント」を選択している場合は以下の項目も☑すること。＞</t>
    <phoneticPr fontId="1"/>
  </si>
  <si>
    <t>太陽光発電設備等の発電量等を把握した上で、住宅内の冷暖房設備、給湯設備等を制御可能である。</t>
    <phoneticPr fontId="1"/>
  </si>
  <si>
    <t>導入する計測対象の機器要件となるECHONET Lite AIF認証を全て取得している。</t>
    <phoneticPr fontId="1"/>
  </si>
  <si>
    <t>APPENDIX　ECHONET機器オブジェクト詳細規定のReleaseバージョンは、導入する計測対象の設備要件となるReleaseバージョン以上である。</t>
    <phoneticPr fontId="1"/>
  </si>
  <si>
    <t>４　電気自動車等を活用した充電設備又は充放電設備仕様確認</t>
    <phoneticPr fontId="1"/>
  </si>
  <si>
    <t>　　（電気自動車等を活用した充電設備又は充放電設備を導入する場合）</t>
    <phoneticPr fontId="1"/>
  </si>
  <si>
    <t>　　補助対象住宅において、導入する充電・充放電設備については以下の要件に該当しています。</t>
    <phoneticPr fontId="1"/>
  </si>
  <si>
    <t>　＜共通で以下の項目を☑すること。＞</t>
    <rPh sb="2" eb="4">
      <t>キョウツウ</t>
    </rPh>
    <rPh sb="5" eb="7">
      <t>イカ</t>
    </rPh>
    <rPh sb="8" eb="10">
      <t>コウモク</t>
    </rPh>
    <phoneticPr fontId="1"/>
  </si>
  <si>
    <t>電気自動車等の保管場所は申請した住宅の敷地内にある。</t>
    <phoneticPr fontId="1"/>
  </si>
  <si>
    <t>　＜電気自動車等充電用コンセント又はケーブル付き普通充電設備を設置する場合＞</t>
    <rPh sb="2" eb="4">
      <t>デンキ</t>
    </rPh>
    <rPh sb="4" eb="7">
      <t>ジドウシャ</t>
    </rPh>
    <rPh sb="7" eb="8">
      <t>ナド</t>
    </rPh>
    <rPh sb="8" eb="10">
      <t>ジュウデン</t>
    </rPh>
    <rPh sb="10" eb="11">
      <t>ヨウ</t>
    </rPh>
    <rPh sb="16" eb="17">
      <t>マタ</t>
    </rPh>
    <rPh sb="22" eb="23">
      <t>ツ</t>
    </rPh>
    <rPh sb="24" eb="26">
      <t>フツウ</t>
    </rPh>
    <rPh sb="26" eb="28">
      <t>ジュウデン</t>
    </rPh>
    <rPh sb="28" eb="30">
      <t>セツビ</t>
    </rPh>
    <rPh sb="31" eb="33">
      <t>セッチ</t>
    </rPh>
    <rPh sb="35" eb="37">
      <t>バアイ</t>
    </rPh>
    <phoneticPr fontId="1"/>
  </si>
  <si>
    <t>分電盤に専用の分岐回路（＝専用回路）が設置されている。</t>
    <phoneticPr fontId="1"/>
  </si>
  <si>
    <t>設置する専用回路は単相200V20A以上とすること。</t>
    <phoneticPr fontId="1"/>
  </si>
  <si>
    <t>　＜V2H充電設備（充放電設備）を設置する場合＞</t>
    <rPh sb="5" eb="7">
      <t>ジュウデン</t>
    </rPh>
    <rPh sb="7" eb="9">
      <t>セツビ</t>
    </rPh>
    <rPh sb="10" eb="13">
      <t>ジュウホウデン</t>
    </rPh>
    <rPh sb="13" eb="15">
      <t>セツビ</t>
    </rPh>
    <rPh sb="17" eb="19">
      <t>セッチ</t>
    </rPh>
    <rPh sb="21" eb="23">
      <t>バアイ</t>
    </rPh>
    <phoneticPr fontId="1"/>
  </si>
  <si>
    <t>電気自動車等から住宅へ放電する電力量もＨＥＭＳで計測している。</t>
    <phoneticPr fontId="1"/>
  </si>
  <si>
    <t>V2H充電設備（充放電設備）開閉器が設置されている。</t>
    <phoneticPr fontId="1"/>
  </si>
  <si>
    <t>様式１－3（第６条関係）</t>
    <phoneticPr fontId="1"/>
  </si>
  <si>
    <t>収支予算書</t>
    <rPh sb="0" eb="2">
      <t>シュウシ</t>
    </rPh>
    <rPh sb="2" eb="5">
      <t>ヨサンショ</t>
    </rPh>
    <phoneticPr fontId="1"/>
  </si>
  <si>
    <t>１　収入</t>
    <phoneticPr fontId="1"/>
  </si>
  <si>
    <t>（単位：円）</t>
    <phoneticPr fontId="1"/>
  </si>
  <si>
    <t>区分</t>
    <phoneticPr fontId="1"/>
  </si>
  <si>
    <t>予算額</t>
    <rPh sb="0" eb="3">
      <t>ヨサンガク</t>
    </rPh>
    <phoneticPr fontId="1"/>
  </si>
  <si>
    <t>備考</t>
    <rPh sb="0" eb="2">
      <t>ビコウ</t>
    </rPh>
    <phoneticPr fontId="1"/>
  </si>
  <si>
    <t>県補助金</t>
    <phoneticPr fontId="1"/>
  </si>
  <si>
    <t>自己資金</t>
    <phoneticPr fontId="1"/>
  </si>
  <si>
    <t>その他</t>
    <phoneticPr fontId="1"/>
  </si>
  <si>
    <t>計</t>
    <phoneticPr fontId="1"/>
  </si>
  <si>
    <t>２　支出</t>
    <phoneticPr fontId="1"/>
  </si>
  <si>
    <t>建築費</t>
    <rPh sb="0" eb="2">
      <t>ケンチク</t>
    </rPh>
    <phoneticPr fontId="1"/>
  </si>
  <si>
    <t>設備費</t>
    <rPh sb="0" eb="2">
      <t>セツビ</t>
    </rPh>
    <phoneticPr fontId="1"/>
  </si>
  <si>
    <t>様式１－４（第１３条関係）</t>
    <phoneticPr fontId="1"/>
  </si>
  <si>
    <t>収支精算書</t>
    <rPh sb="0" eb="2">
      <t>シュウシ</t>
    </rPh>
    <rPh sb="2" eb="5">
      <t>セイサンショ</t>
    </rPh>
    <phoneticPr fontId="1"/>
  </si>
  <si>
    <t>備考</t>
    <phoneticPr fontId="1"/>
  </si>
  <si>
    <t>〒</t>
    <phoneticPr fontId="1"/>
  </si>
  <si>
    <t>設備費</t>
    <rPh sb="0" eb="3">
      <t>セツビヒ</t>
    </rPh>
    <phoneticPr fontId="1"/>
  </si>
  <si>
    <t>空調設備</t>
    <rPh sb="0" eb="2">
      <t>クウチョウ</t>
    </rPh>
    <rPh sb="2" eb="4">
      <t>セツビ</t>
    </rPh>
    <phoneticPr fontId="1"/>
  </si>
  <si>
    <t>給湯設備</t>
    <rPh sb="0" eb="2">
      <t>キュウトウ</t>
    </rPh>
    <rPh sb="2" eb="4">
      <t>セツビ</t>
    </rPh>
    <phoneticPr fontId="1"/>
  </si>
  <si>
    <t>換気設備</t>
    <rPh sb="0" eb="2">
      <t>カンキ</t>
    </rPh>
    <rPh sb="2" eb="4">
      <t>セツビ</t>
    </rPh>
    <phoneticPr fontId="1"/>
  </si>
  <si>
    <t>合計金額</t>
    <rPh sb="0" eb="2">
      <t>ゴウケイ</t>
    </rPh>
    <rPh sb="2" eb="4">
      <t>キンガク</t>
    </rPh>
    <phoneticPr fontId="1"/>
  </si>
  <si>
    <t>補助対象経費
（税抜）</t>
    <rPh sb="0" eb="2">
      <t>ホジョ</t>
    </rPh>
    <rPh sb="2" eb="4">
      <t>タイショウ</t>
    </rPh>
    <rPh sb="4" eb="6">
      <t>ケイヒ</t>
    </rPh>
    <rPh sb="8" eb="10">
      <t>ゼイヌ</t>
    </rPh>
    <phoneticPr fontId="1"/>
  </si>
  <si>
    <t>高断熱外皮</t>
    <phoneticPr fontId="1"/>
  </si>
  <si>
    <t>交付決定金額</t>
    <rPh sb="0" eb="4">
      <t>コウフケッテイ</t>
    </rPh>
    <rPh sb="4" eb="6">
      <t>キンガク</t>
    </rPh>
    <phoneticPr fontId="1"/>
  </si>
  <si>
    <t>申請者</t>
  </si>
  <si>
    <t>住所</t>
    <phoneticPr fontId="35"/>
  </si>
  <si>
    <t>氏名</t>
    <phoneticPr fontId="35"/>
  </si>
  <si>
    <t>　　　　年　　　月　　　日</t>
    <phoneticPr fontId="1"/>
  </si>
  <si>
    <t>＜備考＞他の補助金を受給する場合にあっては、備考欄に当該補助金名を記載すること。</t>
    <phoneticPr fontId="1"/>
  </si>
  <si>
    <t>＜備考＞消費税は、その他欄に記載すること。</t>
    <rPh sb="11" eb="12">
      <t>ホカ</t>
    </rPh>
    <rPh sb="12" eb="13">
      <t>ラン</t>
    </rPh>
    <phoneticPr fontId="1"/>
  </si>
  <si>
    <t>契約金額（税込）</t>
    <rPh sb="0" eb="2">
      <t>ケイヤク</t>
    </rPh>
    <rPh sb="2" eb="4">
      <t>キンガク</t>
    </rPh>
    <rPh sb="5" eb="7">
      <t>ゼイコ</t>
    </rPh>
    <phoneticPr fontId="1"/>
  </si>
  <si>
    <r>
      <t xml:space="preserve">補助金の交付申請額
</t>
    </r>
    <r>
      <rPr>
        <sz val="9"/>
        <rFont val="ＭＳ Ｐ明朝"/>
        <family val="1"/>
        <charset val="128"/>
      </rPr>
      <t>※上限１００万円</t>
    </r>
    <rPh sb="0" eb="3">
      <t>ホジョキン</t>
    </rPh>
    <rPh sb="4" eb="6">
      <t>コウフ</t>
    </rPh>
    <rPh sb="6" eb="8">
      <t>シンセイ</t>
    </rPh>
    <rPh sb="8" eb="9">
      <t>ガク</t>
    </rPh>
    <rPh sb="11" eb="13">
      <t>ジョウゲン</t>
    </rPh>
    <rPh sb="16" eb="17">
      <t>マン</t>
    </rPh>
    <rPh sb="17" eb="18">
      <t>エン</t>
    </rPh>
    <phoneticPr fontId="1"/>
  </si>
  <si>
    <t>令和７年度徳島県地域脱炭素移行・再エネ推進事業補助金
 ＺＥＨ＋補助事業に係る誓約書</t>
    <phoneticPr fontId="1"/>
  </si>
  <si>
    <t>　令和７年度徳島県地域脱炭素移行・再エネ推進事業補助金の申請にあたり、以下の事項について相違ないことを誓約します。
　この誓約が虚偽であり、又はこの誓約に反した場合に、徳島県補助金交付規則第１４条及び第１５条に基づき交付決定の取消し、又は返納となる可能性があることについて承知するとともに、返納が生じた場合は、県の指示に応じて速やかに返納します。
　なお、誓約に反した場合に、徳島県が行う一切の措置に対して異議の申し立てを行いません。</t>
    <phoneticPr fontId="1"/>
  </si>
  <si>
    <t>様式第７号（第１６条関係）</t>
    <phoneticPr fontId="1"/>
  </si>
  <si>
    <t>発行責任者及び担当者</t>
    <phoneticPr fontId="1"/>
  </si>
  <si>
    <t>氏　名</t>
    <phoneticPr fontId="1"/>
  </si>
  <si>
    <t>連絡先</t>
    <phoneticPr fontId="1"/>
  </si>
  <si>
    <t>発行責任者</t>
    <phoneticPr fontId="1"/>
  </si>
  <si>
    <t>担当者</t>
    <phoneticPr fontId="1"/>
  </si>
  <si>
    <t>予算額
Ａ</t>
    <rPh sb="0" eb="3">
      <t>ヨサンガク</t>
    </rPh>
    <phoneticPr fontId="1"/>
  </si>
  <si>
    <t>精算額
Ｂ</t>
    <rPh sb="0" eb="3">
      <t>セイサンガク</t>
    </rPh>
    <phoneticPr fontId="1"/>
  </si>
  <si>
    <t>差引額
Ａ－Ｂ</t>
    <rPh sb="0" eb="1">
      <t>サ</t>
    </rPh>
    <rPh sb="1" eb="2">
      <t>ヒ</t>
    </rPh>
    <phoneticPr fontId="1"/>
  </si>
  <si>
    <t>（１）補助事業変更（中止・廃止）の内容及び理由書</t>
    <phoneticPr fontId="1"/>
  </si>
  <si>
    <t>（２）その他必要な書類</t>
    <phoneticPr fontId="1"/>
  </si>
  <si>
    <t>（２）補助金交付決定を受けた補助金額が、交付申請額に達しない場合においても、異議が
　　ないこと。</t>
    <phoneticPr fontId="1"/>
  </si>
  <si>
    <t>（１）補助金交付決定を受けるまでの期間に、天変地異等の事由によって実施した事業に損
　　失を生じた場合、これらの損失は申請者が負担すること。</t>
    <phoneticPr fontId="1"/>
  </si>
  <si>
    <t>（３）当該事業については、着工から補助金交付決定を受ける期間内においては、計画変更
　　を行わないこと。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</si>
</sst>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quot;¥&quot;#,##0\)"/>
    <numFmt numFmtId="178" formatCode="#,##0;[Red]&quot;¥&quot;\-#,##0"/>
  </numFmts>
  <fonts count="38">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u/>
      <sz val="11"/>
      <color theme="1"/>
      <name val="ＭＳ 明朝"/>
      <family val="1"/>
      <charset val="128"/>
    </font>
    <font>
      <sz val="20"/>
      <color theme="1"/>
      <name val="ＭＳ 明朝"/>
      <family val="1"/>
      <charset val="128"/>
    </font>
    <font>
      <sz val="9"/>
      <color theme="1"/>
      <name val="ＭＳ 明朝"/>
      <family val="1"/>
      <charset val="128"/>
    </font>
    <font>
      <sz val="18"/>
      <color theme="1"/>
      <name val="ＭＳ 明朝"/>
      <family val="1"/>
      <charset val="128"/>
    </font>
    <font>
      <sz val="11"/>
      <name val="ＭＳ 明朝"/>
      <family val="1"/>
      <charset val="128"/>
    </font>
    <font>
      <b/>
      <sz val="11"/>
      <color theme="1"/>
      <name val="Yu Gothic"/>
      <family val="3"/>
      <charset val="128"/>
      <scheme val="minor"/>
    </font>
    <font>
      <sz val="11"/>
      <color theme="1"/>
      <name val="Yu Gothic"/>
      <family val="3"/>
      <charset val="128"/>
      <scheme val="minor"/>
    </font>
    <font>
      <sz val="11"/>
      <color theme="1"/>
      <name val="ＭＳ Ｐ明朝"/>
      <family val="1"/>
      <charset val="128"/>
    </font>
    <font>
      <sz val="12"/>
      <color theme="1"/>
      <name val="ＭＳ Ｐ明朝"/>
      <family val="1"/>
      <charset val="128"/>
    </font>
    <font>
      <sz val="11"/>
      <name val="ＭＳ Ｐ明朝"/>
      <family val="1"/>
      <charset val="128"/>
    </font>
    <font>
      <sz val="8"/>
      <color theme="1"/>
      <name val="ＭＳ Ｐ明朝"/>
      <family val="1"/>
      <charset val="128"/>
    </font>
    <font>
      <vertAlign val="subscript"/>
      <sz val="11"/>
      <color theme="1"/>
      <name val="ＭＳ Ｐ明朝"/>
      <family val="1"/>
      <charset val="128"/>
    </font>
    <font>
      <vertAlign val="superscript"/>
      <sz val="11"/>
      <color theme="1"/>
      <name val="ＭＳ Ｐ明朝"/>
      <family val="1"/>
      <charset val="128"/>
    </font>
    <font>
      <u/>
      <sz val="8"/>
      <color theme="1"/>
      <name val="ＭＳ Ｐ明朝"/>
      <family val="1"/>
      <charset val="128"/>
    </font>
    <font>
      <sz val="9"/>
      <color theme="1"/>
      <name val="ＭＳ Ｐ明朝"/>
      <family val="1"/>
      <charset val="128"/>
    </font>
    <font>
      <sz val="10"/>
      <color theme="1"/>
      <name val="ＭＳ Ｐ明朝"/>
      <family val="1"/>
      <charset val="128"/>
    </font>
    <font>
      <sz val="11"/>
      <color rgb="FFFF0000"/>
      <name val="ＭＳ Ｐ明朝"/>
      <family val="1"/>
      <charset val="128"/>
    </font>
    <font>
      <b/>
      <sz val="12"/>
      <color indexed="81"/>
      <name val="Meiryo UI"/>
      <family val="3"/>
      <charset val="128"/>
    </font>
    <font>
      <sz val="10"/>
      <color indexed="81"/>
      <name val="Meiryo UI"/>
      <family val="3"/>
      <charset val="128"/>
    </font>
    <font>
      <sz val="10"/>
      <color indexed="81"/>
      <name val="メイリオ"/>
      <family val="3"/>
      <charset val="128"/>
    </font>
    <font>
      <sz val="11"/>
      <color indexed="81"/>
      <name val="Meiryo UI"/>
      <family val="3"/>
      <charset val="128"/>
    </font>
    <font>
      <b/>
      <sz val="10"/>
      <color indexed="81"/>
      <name val="Meiryo UI"/>
      <family val="3"/>
      <charset val="128"/>
    </font>
    <font>
      <sz val="11"/>
      <color theme="1"/>
      <name val="Meiryo UI"/>
      <family val="3"/>
      <charset val="128"/>
    </font>
    <font>
      <b/>
      <sz val="11"/>
      <color indexed="81"/>
      <name val="Meiryo UI"/>
      <family val="3"/>
      <charset val="128"/>
    </font>
    <font>
      <sz val="12"/>
      <color indexed="81"/>
      <name val="Meiryo UI"/>
      <family val="3"/>
      <charset val="128"/>
    </font>
    <font>
      <sz val="11"/>
      <name val="Yu Gothic"/>
      <family val="2"/>
      <scheme val="minor"/>
    </font>
    <font>
      <b/>
      <sz val="12"/>
      <color theme="1"/>
      <name val="Meiryo UI"/>
      <family val="3"/>
      <charset val="128"/>
    </font>
    <font>
      <b/>
      <u val="double"/>
      <sz val="11"/>
      <color indexed="81"/>
      <name val="Meiryo UI"/>
      <family val="3"/>
      <charset val="128"/>
    </font>
    <font>
      <sz val="11"/>
      <color theme="1"/>
      <name val="Yu Gothic"/>
      <family val="2"/>
      <scheme val="minor"/>
    </font>
    <font>
      <sz val="11"/>
      <color theme="1"/>
      <name val="Yu Gothic"/>
      <family val="3"/>
      <scheme val="minor"/>
    </font>
    <font>
      <sz val="11"/>
      <name val="ＭＳ Ｐ明朝"/>
      <family val="1"/>
    </font>
    <font>
      <sz val="6"/>
      <name val="Yu Gothic"/>
      <family val="3"/>
      <scheme val="minor"/>
    </font>
    <font>
      <sz val="9"/>
      <name val="ＭＳ Ｐ明朝"/>
      <family val="1"/>
      <charset val="128"/>
    </font>
    <font>
      <sz val="11"/>
      <name val="Yu Gothic"/>
      <family val="3"/>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rgb="FF92D050"/>
      </left>
      <right/>
      <top/>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medium">
        <color rgb="FFFFFF00"/>
      </left>
      <right/>
      <top style="medium">
        <color rgb="FFFFFF00"/>
      </top>
      <bottom/>
      <diagonal/>
    </border>
    <border>
      <left/>
      <right style="medium">
        <color rgb="FFFFFF00"/>
      </right>
      <top style="medium">
        <color rgb="FFFFFF00"/>
      </top>
      <bottom/>
      <diagonal/>
    </border>
    <border>
      <left style="medium">
        <color rgb="FFFFFF00"/>
      </left>
      <right/>
      <top style="medium">
        <color rgb="FFFFFF00"/>
      </top>
      <bottom style="medium">
        <color rgb="FFFFFF00"/>
      </bottom>
      <diagonal/>
    </border>
    <border>
      <left/>
      <right style="medium">
        <color rgb="FFFFFF00"/>
      </right>
      <top style="medium">
        <color rgb="FFFFFF00"/>
      </top>
      <bottom style="medium">
        <color rgb="FFFFFF00"/>
      </bottom>
      <diagonal/>
    </border>
    <border>
      <left/>
      <right/>
      <top style="medium">
        <color rgb="FFFFFF00"/>
      </top>
      <bottom style="medium">
        <color rgb="FFFFFF00"/>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32" fillId="0" borderId="0" applyFont="0" applyFill="0" applyBorder="0" applyAlignment="0" applyProtection="0">
      <alignment vertical="center"/>
    </xf>
    <xf numFmtId="0" fontId="33" fillId="0" borderId="0"/>
  </cellStyleXfs>
  <cellXfs count="301">
    <xf numFmtId="0" fontId="0" fillId="0" borderId="0" xfId="0"/>
    <xf numFmtId="0" fontId="0" fillId="0" borderId="0" xfId="0" applyAlignment="1">
      <alignment wrapText="1"/>
    </xf>
    <xf numFmtId="0" fontId="2" fillId="0" borderId="0" xfId="0" applyFont="1"/>
    <xf numFmtId="0" fontId="2" fillId="2" borderId="0" xfId="0" applyFont="1" applyFill="1"/>
    <xf numFmtId="0" fontId="0" fillId="2" borderId="0" xfId="0" applyFill="1"/>
    <xf numFmtId="0" fontId="2" fillId="2" borderId="0" xfId="0" applyFont="1" applyFill="1" applyAlignment="1">
      <alignment horizontal="left" vertical="center" wrapText="1"/>
    </xf>
    <xf numFmtId="0" fontId="2" fillId="2" borderId="28" xfId="0" applyFont="1" applyFill="1" applyBorder="1" applyAlignment="1">
      <alignment vertical="center" wrapText="1"/>
    </xf>
    <xf numFmtId="0" fontId="2" fillId="2" borderId="0" xfId="0" applyFont="1" applyFill="1" applyAlignment="1">
      <alignment vertical="center"/>
    </xf>
    <xf numFmtId="0" fontId="3" fillId="2"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1"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42" xfId="0" applyFill="1" applyBorder="1" applyAlignment="1">
      <alignment vertical="center"/>
    </xf>
    <xf numFmtId="0" fontId="0" fillId="2" borderId="41" xfId="0" applyFill="1" applyBorder="1" applyAlignment="1">
      <alignment vertical="center"/>
    </xf>
    <xf numFmtId="0" fontId="0" fillId="2" borderId="43" xfId="0"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6" fillId="2" borderId="0" xfId="0" applyFont="1" applyFill="1" applyAlignment="1">
      <alignment vertical="center" wrapText="1"/>
    </xf>
    <xf numFmtId="0" fontId="6" fillId="2" borderId="41" xfId="0" applyFont="1" applyFill="1" applyBorder="1" applyAlignment="1">
      <alignment vertical="center" wrapText="1"/>
    </xf>
    <xf numFmtId="0" fontId="2" fillId="2" borderId="0" xfId="0" applyFont="1" applyFill="1" applyAlignment="1"/>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1" xfId="0" applyFont="1" applyFill="1" applyBorder="1" applyAlignment="1">
      <alignment horizontal="center" vertical="center"/>
    </xf>
    <xf numFmtId="0" fontId="2" fillId="2" borderId="0" xfId="0" applyNumberFormat="1" applyFont="1" applyFill="1" applyAlignment="1">
      <alignment vertical="center"/>
    </xf>
    <xf numFmtId="0" fontId="0" fillId="2" borderId="0" xfId="0" applyFill="1" applyBorder="1"/>
    <xf numFmtId="0" fontId="8" fillId="2" borderId="0" xfId="0" applyFont="1" applyFill="1" applyAlignment="1">
      <alignment vertical="center" wrapText="1"/>
    </xf>
    <xf numFmtId="0" fontId="9" fillId="0" borderId="0" xfId="0" applyFont="1"/>
    <xf numFmtId="0" fontId="9" fillId="0" borderId="0" xfId="0" applyFont="1" applyAlignment="1">
      <alignment horizontal="right"/>
    </xf>
    <xf numFmtId="0" fontId="0" fillId="0" borderId="45" xfId="0" applyBorder="1"/>
    <xf numFmtId="0" fontId="11" fillId="2" borderId="0" xfId="0" applyFont="1" applyFill="1" applyAlignment="1">
      <alignment vertical="center"/>
    </xf>
    <xf numFmtId="0" fontId="11" fillId="2" borderId="0" xfId="0" applyFont="1" applyFill="1" applyAlignment="1">
      <alignment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xf numFmtId="0" fontId="11" fillId="2" borderId="2" xfId="0" applyFont="1" applyFill="1" applyBorder="1" applyAlignment="1">
      <alignment vertical="center"/>
    </xf>
    <xf numFmtId="0" fontId="11" fillId="2" borderId="7" xfId="0" applyFont="1" applyFill="1" applyBorder="1" applyAlignment="1">
      <alignment vertical="center"/>
    </xf>
    <xf numFmtId="0" fontId="11" fillId="2" borderId="2" xfId="0" applyFont="1" applyFill="1" applyBorder="1" applyAlignment="1">
      <alignment vertical="center" wrapText="1"/>
    </xf>
    <xf numFmtId="0" fontId="11" fillId="2" borderId="5" xfId="0" applyFont="1" applyFill="1" applyBorder="1" applyAlignment="1">
      <alignment vertical="center" wrapText="1"/>
    </xf>
    <xf numFmtId="0" fontId="14" fillId="2" borderId="0" xfId="0" applyFont="1" applyFill="1" applyAlignment="1">
      <alignment horizontal="center" vertical="center"/>
    </xf>
    <xf numFmtId="0" fontId="11" fillId="0" borderId="0" xfId="0" applyFont="1"/>
    <xf numFmtId="0" fontId="11" fillId="2" borderId="0" xfId="0" applyFont="1" applyFill="1" applyAlignment="1">
      <alignment horizontal="center"/>
    </xf>
    <xf numFmtId="0" fontId="19" fillId="2" borderId="0" xfId="0" applyFont="1" applyFill="1" applyAlignment="1">
      <alignment horizontal="left" vertical="center"/>
    </xf>
    <xf numFmtId="0" fontId="20" fillId="2" borderId="0" xfId="0" applyFont="1" applyFill="1" applyAlignment="1">
      <alignment horizontal="left" vertical="center"/>
    </xf>
    <xf numFmtId="0" fontId="11" fillId="2" borderId="0" xfId="0" applyFont="1" applyFill="1" applyAlignment="1">
      <alignment horizontal="left" vertical="center"/>
    </xf>
    <xf numFmtId="0" fontId="26" fillId="0" borderId="0" xfId="0" applyFont="1"/>
    <xf numFmtId="178" fontId="11" fillId="2" borderId="0" xfId="0" applyNumberFormat="1" applyFont="1" applyFill="1" applyAlignment="1">
      <alignment horizontal="center"/>
    </xf>
    <xf numFmtId="178" fontId="11" fillId="2" borderId="0" xfId="0" applyNumberFormat="1" applyFont="1" applyFill="1"/>
    <xf numFmtId="0" fontId="11" fillId="2" borderId="2" xfId="0" applyFont="1" applyFill="1" applyBorder="1" applyAlignment="1">
      <alignment horizontal="center" vertical="center"/>
    </xf>
    <xf numFmtId="56" fontId="10" fillId="0" borderId="0" xfId="0" applyNumberFormat="1" applyFont="1" applyFill="1" applyBorder="1"/>
    <xf numFmtId="0" fontId="10" fillId="0" borderId="0" xfId="0" applyFont="1" applyFill="1" applyBorder="1"/>
    <xf numFmtId="0" fontId="0" fillId="0" borderId="0" xfId="0" applyFill="1"/>
    <xf numFmtId="0" fontId="11" fillId="2" borderId="0" xfId="0" applyFont="1" applyFill="1" applyAlignment="1"/>
    <xf numFmtId="0" fontId="18" fillId="2" borderId="0" xfId="0" applyFont="1" applyFill="1" applyAlignment="1">
      <alignment wrapText="1"/>
    </xf>
    <xf numFmtId="0" fontId="0" fillId="0" borderId="0" xfId="0" applyBorder="1"/>
    <xf numFmtId="0" fontId="30" fillId="0" borderId="0" xfId="0" applyFont="1" applyAlignment="1">
      <alignment vertical="center"/>
    </xf>
    <xf numFmtId="0" fontId="2" fillId="2" borderId="0" xfId="0" applyFont="1" applyFill="1" applyAlignment="1">
      <alignment horizontal="left" vertical="center" wrapText="1"/>
    </xf>
    <xf numFmtId="0" fontId="34" fillId="2" borderId="0" xfId="2" applyFont="1" applyFill="1"/>
    <xf numFmtId="38" fontId="9" fillId="0" borderId="0" xfId="1" applyFont="1" applyBorder="1" applyAlignment="1">
      <alignment vertical="center"/>
    </xf>
    <xf numFmtId="0" fontId="2" fillId="0" borderId="0" xfId="0" applyFont="1" applyFill="1" applyAlignment="1">
      <alignment vertical="center"/>
    </xf>
    <xf numFmtId="0" fontId="34" fillId="2" borderId="0" xfId="2" applyFont="1" applyFill="1" applyAlignment="1">
      <alignment horizontal="left"/>
    </xf>
    <xf numFmtId="0" fontId="13" fillId="2" borderId="0" xfId="0" applyFont="1" applyFill="1" applyAlignment="1">
      <alignment horizontal="center"/>
    </xf>
    <xf numFmtId="0" fontId="13" fillId="2" borderId="0" xfId="0" applyFont="1" applyFill="1"/>
    <xf numFmtId="0" fontId="34" fillId="2" borderId="0" xfId="2" applyFont="1" applyFill="1" applyAlignment="1">
      <alignment vertical="center"/>
    </xf>
    <xf numFmtId="0" fontId="37" fillId="2" borderId="0" xfId="2" applyFont="1" applyFill="1"/>
    <xf numFmtId="0" fontId="29" fillId="2" borderId="0" xfId="0" applyFont="1" applyFill="1"/>
    <xf numFmtId="0" fontId="13" fillId="0" borderId="0" xfId="0" applyFont="1"/>
    <xf numFmtId="0" fontId="13" fillId="2" borderId="0" xfId="2" applyFont="1" applyFill="1" applyAlignment="1">
      <alignment horizontal="left" vertical="center"/>
    </xf>
    <xf numFmtId="0" fontId="13" fillId="2" borderId="0" xfId="0" applyFont="1" applyFill="1" applyAlignment="1">
      <alignment horizontal="center" vertical="center"/>
    </xf>
    <xf numFmtId="0" fontId="29" fillId="2" borderId="0" xfId="0" applyFont="1" applyFill="1" applyAlignment="1">
      <alignment vertical="center"/>
    </xf>
    <xf numFmtId="0" fontId="34" fillId="2" borderId="0" xfId="2" applyFont="1" applyFill="1" applyAlignment="1">
      <alignment horizontal="left" vertical="center"/>
    </xf>
    <xf numFmtId="0" fontId="13" fillId="2" borderId="0" xfId="0" applyFont="1" applyFill="1" applyAlignment="1">
      <alignmen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2" fillId="0" borderId="0" xfId="0" applyFont="1" applyFill="1" applyAlignment="1">
      <alignment horizontal="right" vertical="center"/>
    </xf>
    <xf numFmtId="0" fontId="3" fillId="2" borderId="0" xfId="0" applyFont="1" applyFill="1" applyAlignment="1">
      <alignment horizontal="center" vertical="center"/>
    </xf>
    <xf numFmtId="0" fontId="2" fillId="0" borderId="0" xfId="0" applyFont="1" applyFill="1" applyAlignment="1">
      <alignment horizontal="left" vertical="center" shrinkToFit="1"/>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11" fillId="2" borderId="12" xfId="0" applyFont="1" applyFill="1" applyBorder="1" applyAlignment="1">
      <alignment horizontal="left" vertical="center" shrinkToFit="1"/>
    </xf>
    <xf numFmtId="0" fontId="11" fillId="2" borderId="8" xfId="0" applyFont="1" applyFill="1" applyBorder="1" applyAlignment="1">
      <alignment horizontal="center" vertic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11" fillId="2" borderId="0" xfId="0" applyFont="1" applyFill="1" applyAlignment="1">
      <alignment horizontal="right" vertical="center"/>
    </xf>
    <xf numFmtId="0" fontId="11" fillId="2" borderId="8" xfId="0" applyFont="1" applyFill="1" applyBorder="1" applyAlignment="1">
      <alignment horizontal="left" vertical="center"/>
    </xf>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left" vertical="center" shrinkToFit="1"/>
    </xf>
    <xf numFmtId="0" fontId="11" fillId="2" borderId="9"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2" borderId="46" xfId="0" applyFont="1" applyFill="1" applyBorder="1" applyAlignment="1">
      <alignment horizontal="left"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11" fillId="2" borderId="47"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11" fillId="2" borderId="7" xfId="0" applyFont="1" applyFill="1" applyBorder="1" applyAlignment="1">
      <alignment horizontal="left"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2" borderId="10" xfId="0" applyFont="1" applyFill="1" applyBorder="1" applyAlignment="1">
      <alignment horizontal="right" vertical="center"/>
    </xf>
    <xf numFmtId="0" fontId="11" fillId="2" borderId="12" xfId="0" applyFont="1" applyFill="1" applyBorder="1" applyAlignment="1">
      <alignment horizontal="right" vertical="center"/>
    </xf>
    <xf numFmtId="176" fontId="11" fillId="2" borderId="2"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11" fillId="2" borderId="4" xfId="0" applyNumberFormat="1" applyFont="1" applyFill="1" applyBorder="1" applyAlignment="1">
      <alignment horizontal="left" vertical="center"/>
    </xf>
    <xf numFmtId="176" fontId="11" fillId="2" borderId="7" xfId="0" applyNumberFormat="1" applyFont="1" applyFill="1" applyBorder="1" applyAlignment="1">
      <alignment horizontal="left" vertical="center"/>
    </xf>
    <xf numFmtId="176" fontId="11" fillId="2" borderId="8" xfId="0" applyNumberFormat="1" applyFont="1" applyFill="1" applyBorder="1" applyAlignment="1">
      <alignment horizontal="left" vertical="center"/>
    </xf>
    <xf numFmtId="176" fontId="11" fillId="2" borderId="9" xfId="0" applyNumberFormat="1" applyFont="1" applyFill="1" applyBorder="1" applyAlignment="1">
      <alignment horizontal="left" vertical="center"/>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3" fontId="13" fillId="2" borderId="2" xfId="0" applyNumberFormat="1" applyFont="1" applyFill="1" applyBorder="1" applyAlignment="1">
      <alignment horizontal="right" vertical="center" wrapText="1"/>
    </xf>
    <xf numFmtId="3" fontId="13" fillId="2" borderId="3" xfId="0" applyNumberFormat="1" applyFont="1" applyFill="1" applyBorder="1" applyAlignment="1">
      <alignment horizontal="right" vertical="center" wrapText="1"/>
    </xf>
    <xf numFmtId="3" fontId="13" fillId="2" borderId="7" xfId="0" applyNumberFormat="1" applyFont="1" applyFill="1" applyBorder="1" applyAlignment="1">
      <alignment horizontal="right" vertical="center" wrapText="1"/>
    </xf>
    <xf numFmtId="3" fontId="13" fillId="2" borderId="8" xfId="0" applyNumberFormat="1" applyFont="1" applyFill="1" applyBorder="1" applyAlignment="1">
      <alignment horizontal="right" vertical="center" wrapText="1"/>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1" fillId="2" borderId="12" xfId="0" applyFont="1" applyFill="1" applyBorder="1" applyAlignment="1">
      <alignment horizontal="left" vertical="center" wrapText="1"/>
    </xf>
    <xf numFmtId="0" fontId="11" fillId="2" borderId="11" xfId="0" applyFont="1" applyFill="1" applyBorder="1" applyAlignment="1">
      <alignment horizontal="left" vertical="center" wrapText="1"/>
    </xf>
    <xf numFmtId="177" fontId="13" fillId="2" borderId="10" xfId="0" applyNumberFormat="1" applyFont="1" applyFill="1" applyBorder="1" applyAlignment="1">
      <alignment horizontal="right" vertical="center" wrapText="1"/>
    </xf>
    <xf numFmtId="177" fontId="13" fillId="2" borderId="12" xfId="0" applyNumberFormat="1" applyFont="1" applyFill="1" applyBorder="1" applyAlignment="1">
      <alignment horizontal="righ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2" borderId="2" xfId="0" applyFont="1" applyFill="1" applyBorder="1" applyAlignment="1">
      <alignment horizontal="right" vertical="center"/>
    </xf>
    <xf numFmtId="0" fontId="11" fillId="2" borderId="3"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8" xfId="0" applyFont="1" applyFill="1" applyBorder="1" applyAlignment="1">
      <alignment horizontal="right" vertical="center"/>
    </xf>
    <xf numFmtId="0" fontId="14" fillId="3" borderId="5"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6"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3" borderId="50" xfId="0" applyFont="1" applyFill="1" applyBorder="1" applyAlignment="1">
      <alignment horizontal="center" vertical="center"/>
    </xf>
    <xf numFmtId="0" fontId="11" fillId="2" borderId="50" xfId="0" applyFont="1" applyFill="1" applyBorder="1" applyAlignment="1">
      <alignment horizontal="left" vertical="center"/>
    </xf>
    <xf numFmtId="0" fontId="11" fillId="3"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4" fillId="3" borderId="1"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0" xfId="0" applyFont="1" applyFill="1" applyAlignment="1">
      <alignment vertical="center" wrapText="1" shrinkToFit="1"/>
    </xf>
    <xf numFmtId="0" fontId="11" fillId="2" borderId="0" xfId="0" applyFont="1" applyFill="1" applyAlignment="1">
      <alignment horizontal="left"/>
    </xf>
    <xf numFmtId="0" fontId="13" fillId="2" borderId="1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1" xfId="0" applyFont="1" applyFill="1" applyBorder="1" applyAlignment="1">
      <alignment horizontal="center" vertical="center" wrapText="1"/>
    </xf>
    <xf numFmtId="38" fontId="13" fillId="2" borderId="10" xfId="1" applyFont="1" applyFill="1" applyBorder="1" applyAlignment="1">
      <alignment horizontal="right" vertical="center" wrapText="1"/>
    </xf>
    <xf numFmtId="38" fontId="13" fillId="2" borderId="12" xfId="1" applyFont="1" applyFill="1" applyBorder="1" applyAlignment="1">
      <alignment horizontal="right" vertical="center" wrapText="1"/>
    </xf>
    <xf numFmtId="0" fontId="13" fillId="3" borderId="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34" fillId="2" borderId="8" xfId="2" applyFont="1" applyFill="1" applyBorder="1" applyAlignment="1">
      <alignment horizontal="left" vertical="center"/>
    </xf>
    <xf numFmtId="0" fontId="34" fillId="2" borderId="12" xfId="2" applyFont="1" applyFill="1" applyBorder="1" applyAlignment="1">
      <alignment horizontal="left" vertical="center" shrinkToFit="1"/>
    </xf>
    <xf numFmtId="0" fontId="13" fillId="2" borderId="12" xfId="2" applyFont="1" applyFill="1" applyBorder="1" applyAlignment="1">
      <alignment horizontal="left" vertical="center" shrinkToFit="1"/>
    </xf>
    <xf numFmtId="0" fontId="12" fillId="2" borderId="0" xfId="0" applyFont="1" applyFill="1" applyAlignment="1">
      <alignment horizontal="center"/>
    </xf>
    <xf numFmtId="0" fontId="11" fillId="2" borderId="1" xfId="0" applyFont="1" applyFill="1" applyBorder="1" applyAlignment="1">
      <alignment horizontal="center"/>
    </xf>
    <xf numFmtId="178" fontId="11" fillId="2" borderId="10" xfId="0" applyNumberFormat="1" applyFont="1" applyFill="1" applyBorder="1" applyAlignment="1">
      <alignment horizontal="center" vertical="center"/>
    </xf>
    <xf numFmtId="178" fontId="11" fillId="2" borderId="12" xfId="0" applyNumberFormat="1" applyFont="1" applyFill="1" applyBorder="1" applyAlignment="1">
      <alignment horizontal="center" vertical="center"/>
    </xf>
    <xf numFmtId="178" fontId="11" fillId="2" borderId="11" xfId="0" applyNumberFormat="1" applyFont="1" applyFill="1" applyBorder="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xf>
    <xf numFmtId="178"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3" fillId="2" borderId="10" xfId="0" applyFont="1" applyFill="1" applyBorder="1" applyAlignment="1">
      <alignment horizontal="center"/>
    </xf>
    <xf numFmtId="0" fontId="13" fillId="2" borderId="12" xfId="0" applyFont="1" applyFill="1" applyBorder="1" applyAlignment="1">
      <alignment horizontal="center"/>
    </xf>
    <xf numFmtId="0" fontId="13" fillId="2" borderId="11" xfId="0" applyFont="1" applyFill="1" applyBorder="1" applyAlignment="1">
      <alignment horizontal="center"/>
    </xf>
    <xf numFmtId="178" fontId="11" fillId="2" borderId="1" xfId="0" applyNumberFormat="1" applyFont="1" applyFill="1" applyBorder="1" applyAlignment="1">
      <alignment horizontal="center"/>
    </xf>
    <xf numFmtId="0" fontId="20" fillId="2" borderId="1" xfId="0" applyFont="1" applyFill="1" applyBorder="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left" vertical="center" shrinkToFit="1"/>
    </xf>
    <xf numFmtId="0" fontId="2" fillId="2" borderId="0" xfId="0" applyFont="1" applyFill="1" applyAlignment="1">
      <alignment horizontal="center" vertical="center"/>
    </xf>
    <xf numFmtId="56" fontId="29" fillId="4" borderId="51" xfId="0" applyNumberFormat="1" applyFont="1" applyFill="1" applyBorder="1" applyAlignment="1">
      <alignment horizontal="center"/>
    </xf>
    <xf numFmtId="56" fontId="29" fillId="4" borderId="52" xfId="0" applyNumberFormat="1" applyFont="1" applyFill="1" applyBorder="1" applyAlignment="1">
      <alignment horizontal="center"/>
    </xf>
    <xf numFmtId="0" fontId="29" fillId="4" borderId="53" xfId="0" applyFont="1" applyFill="1" applyBorder="1" applyAlignment="1">
      <alignment horizontal="center"/>
    </xf>
    <xf numFmtId="0" fontId="29" fillId="4" borderId="54" xfId="0" applyFont="1" applyFill="1" applyBorder="1" applyAlignment="1">
      <alignment horizontal="center"/>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1" xfId="0" applyFont="1" applyFill="1" applyBorder="1" applyAlignment="1">
      <alignment horizontal="center" vertical="center"/>
    </xf>
    <xf numFmtId="38" fontId="13" fillId="2" borderId="10" xfId="1" applyFont="1" applyFill="1" applyBorder="1" applyAlignment="1">
      <alignment horizontal="center" vertical="center"/>
    </xf>
    <xf numFmtId="38" fontId="13" fillId="2" borderId="12" xfId="1" applyFont="1" applyFill="1" applyBorder="1" applyAlignment="1">
      <alignment horizontal="center" vertical="center"/>
    </xf>
    <xf numFmtId="38" fontId="13" fillId="2" borderId="11" xfId="1" applyFont="1" applyFill="1" applyBorder="1" applyAlignment="1">
      <alignment horizontal="center" vertical="center"/>
    </xf>
    <xf numFmtId="38" fontId="13" fillId="2" borderId="1" xfId="1" applyFont="1" applyFill="1" applyBorder="1" applyAlignment="1">
      <alignment horizontal="center" vertical="center"/>
    </xf>
    <xf numFmtId="0" fontId="13"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177" fontId="13" fillId="2" borderId="1" xfId="0" applyNumberFormat="1" applyFont="1" applyFill="1" applyBorder="1" applyAlignment="1">
      <alignment horizontal="center" vertical="center"/>
    </xf>
    <xf numFmtId="177" fontId="11" fillId="2" borderId="1" xfId="0" applyNumberFormat="1" applyFont="1" applyFill="1" applyBorder="1" applyAlignment="1">
      <alignment horizontal="center" vertical="center"/>
    </xf>
    <xf numFmtId="38" fontId="11" fillId="2" borderId="1" xfId="1" applyFont="1" applyFill="1" applyBorder="1" applyAlignment="1">
      <alignment horizontal="center" vertical="center"/>
    </xf>
    <xf numFmtId="0" fontId="0" fillId="2" borderId="41" xfId="0" applyFill="1" applyBorder="1" applyAlignment="1">
      <alignment horizontal="center" vertical="center"/>
    </xf>
    <xf numFmtId="0" fontId="2" fillId="2" borderId="4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2" fillId="2" borderId="24"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1" xfId="0" applyFont="1" applyFill="1" applyBorder="1" applyAlignment="1">
      <alignment horizontal="left" vertical="center"/>
    </xf>
    <xf numFmtId="0" fontId="2" fillId="2" borderId="6" xfId="0" applyFont="1" applyFill="1" applyBorder="1" applyAlignment="1">
      <alignment horizontal="left" vertical="center"/>
    </xf>
    <xf numFmtId="0" fontId="2" fillId="2" borderId="2" xfId="0" applyFont="1" applyFill="1" applyBorder="1" applyAlignment="1">
      <alignment horizontal="left" vertical="center"/>
    </xf>
    <xf numFmtId="0" fontId="2" fillId="2" borderId="20" xfId="0" applyFont="1" applyFill="1" applyBorder="1" applyAlignment="1">
      <alignment horizontal="left" vertical="center"/>
    </xf>
    <xf numFmtId="0" fontId="2" fillId="2" borderId="5" xfId="0" applyFont="1" applyFill="1" applyBorder="1" applyAlignment="1">
      <alignment horizontal="left" vertical="center"/>
    </xf>
    <xf numFmtId="0" fontId="2" fillId="2" borderId="22" xfId="0" applyFont="1" applyFill="1" applyBorder="1" applyAlignment="1">
      <alignment horizontal="left" vertical="center"/>
    </xf>
    <xf numFmtId="38" fontId="0" fillId="0" borderId="53" xfId="1" applyFont="1" applyBorder="1" applyAlignment="1">
      <alignment horizontal="center" vertical="center"/>
    </xf>
    <xf numFmtId="38" fontId="0" fillId="0" borderId="55" xfId="1" applyFont="1" applyBorder="1" applyAlignment="1">
      <alignment horizontal="center" vertical="center"/>
    </xf>
    <xf numFmtId="38" fontId="0" fillId="0" borderId="54" xfId="1" applyFont="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58" xfId="0" applyFont="1" applyFill="1" applyBorder="1" applyAlignment="1">
      <alignment horizontal="center"/>
    </xf>
    <xf numFmtId="0" fontId="2" fillId="2" borderId="26" xfId="0" applyFont="1" applyFill="1" applyBorder="1" applyAlignment="1">
      <alignment horizontal="center"/>
    </xf>
    <xf numFmtId="0" fontId="2" fillId="2" borderId="59" xfId="0" applyFont="1" applyFill="1" applyBorder="1" applyAlignment="1">
      <alignment horizontal="center"/>
    </xf>
    <xf numFmtId="0" fontId="2" fillId="2" borderId="25" xfId="0" applyFont="1" applyFill="1" applyBorder="1" applyAlignment="1">
      <alignment horizontal="center"/>
    </xf>
    <xf numFmtId="0" fontId="2" fillId="2" borderId="27"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56" xfId="0" applyFont="1" applyFill="1" applyBorder="1" applyAlignment="1">
      <alignment horizontal="center"/>
    </xf>
    <xf numFmtId="0" fontId="2" fillId="2" borderId="57" xfId="0" applyFont="1" applyFill="1" applyBorder="1" applyAlignment="1">
      <alignment horizontal="center"/>
    </xf>
    <xf numFmtId="0" fontId="2" fillId="2" borderId="18" xfId="0" applyFont="1" applyFill="1" applyBorder="1" applyAlignment="1">
      <alignment horizontal="center"/>
    </xf>
    <xf numFmtId="0" fontId="2" fillId="2" borderId="23"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24" xfId="0" applyFont="1" applyFill="1" applyBorder="1" applyAlignment="1">
      <alignment horizontal="center"/>
    </xf>
    <xf numFmtId="0" fontId="2" fillId="2" borderId="1" xfId="0" applyFont="1" applyFill="1" applyBorder="1" applyAlignment="1">
      <alignment horizontal="center" vertical="center"/>
    </xf>
  </cellXfs>
  <cellStyles count="3">
    <cellStyle name="桁区切り" xfId="1" builtinId="6"/>
    <cellStyle name="標準" xfId="0" builtinId="0"/>
    <cellStyle name="標準 2" xfId="2" xr:uid="{62277A0B-B53A-4EC4-86D0-87F589AC6AA3}"/>
  </cellStyles>
  <dxfs count="0"/>
  <tableStyles count="0" defaultTableStyle="TableStyleMedium2" defaultPivotStyle="PivotStyleLight16"/>
  <colors>
    <mruColors>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25</xdr:row>
          <xdr:rowOff>28575</xdr:rowOff>
        </xdr:from>
        <xdr:to>
          <xdr:col>1</xdr:col>
          <xdr:colOff>47625</xdr:colOff>
          <xdr:row>25</xdr:row>
          <xdr:rowOff>219075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xdr:row>
          <xdr:rowOff>9525</xdr:rowOff>
        </xdr:from>
        <xdr:to>
          <xdr:col>1</xdr:col>
          <xdr:colOff>47625</xdr:colOff>
          <xdr:row>26</xdr:row>
          <xdr:rowOff>200025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171450</xdr:rowOff>
        </xdr:from>
        <xdr:to>
          <xdr:col>2</xdr:col>
          <xdr:colOff>114300</xdr:colOff>
          <xdr:row>27</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26</xdr:row>
          <xdr:rowOff>171450</xdr:rowOff>
        </xdr:from>
        <xdr:to>
          <xdr:col>5</xdr:col>
          <xdr:colOff>180975</xdr:colOff>
          <xdr:row>27</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27</xdr:row>
          <xdr:rowOff>28575</xdr:rowOff>
        </xdr:from>
        <xdr:to>
          <xdr:col>1</xdr:col>
          <xdr:colOff>47625</xdr:colOff>
          <xdr:row>27</xdr:row>
          <xdr:rowOff>219075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28</xdr:row>
          <xdr:rowOff>28575</xdr:rowOff>
        </xdr:from>
        <xdr:to>
          <xdr:col>1</xdr:col>
          <xdr:colOff>47625</xdr:colOff>
          <xdr:row>28</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29</xdr:row>
          <xdr:rowOff>28575</xdr:rowOff>
        </xdr:from>
        <xdr:to>
          <xdr:col>1</xdr:col>
          <xdr:colOff>47625</xdr:colOff>
          <xdr:row>29</xdr:row>
          <xdr:rowOff>219075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38100</xdr:rowOff>
        </xdr:from>
        <xdr:to>
          <xdr:col>1</xdr:col>
          <xdr:colOff>47625</xdr:colOff>
          <xdr:row>30</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31</xdr:row>
          <xdr:rowOff>28575</xdr:rowOff>
        </xdr:from>
        <xdr:to>
          <xdr:col>1</xdr:col>
          <xdr:colOff>47625</xdr:colOff>
          <xdr:row>31</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32</xdr:row>
          <xdr:rowOff>38100</xdr:rowOff>
        </xdr:from>
        <xdr:to>
          <xdr:col>1</xdr:col>
          <xdr:colOff>47625</xdr:colOff>
          <xdr:row>32</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33</xdr:row>
          <xdr:rowOff>38100</xdr:rowOff>
        </xdr:from>
        <xdr:to>
          <xdr:col>1</xdr:col>
          <xdr:colOff>47625</xdr:colOff>
          <xdr:row>33</xdr:row>
          <xdr:rowOff>238125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219075</xdr:rowOff>
        </xdr:from>
        <xdr:to>
          <xdr:col>1</xdr:col>
          <xdr:colOff>342900</xdr:colOff>
          <xdr:row>33</xdr:row>
          <xdr:rowOff>409575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552450</xdr:rowOff>
        </xdr:from>
        <xdr:to>
          <xdr:col>1</xdr:col>
          <xdr:colOff>342900</xdr:colOff>
          <xdr:row>33</xdr:row>
          <xdr:rowOff>742950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742950</xdr:rowOff>
        </xdr:from>
        <xdr:to>
          <xdr:col>1</xdr:col>
          <xdr:colOff>342900</xdr:colOff>
          <xdr:row>33</xdr:row>
          <xdr:rowOff>933450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34</xdr:row>
          <xdr:rowOff>66675</xdr:rowOff>
        </xdr:from>
        <xdr:to>
          <xdr:col>1</xdr:col>
          <xdr:colOff>47625</xdr:colOff>
          <xdr:row>34</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35</xdr:row>
          <xdr:rowOff>38100</xdr:rowOff>
        </xdr:from>
        <xdr:to>
          <xdr:col>1</xdr:col>
          <xdr:colOff>47625</xdr:colOff>
          <xdr:row>35</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36</xdr:row>
          <xdr:rowOff>38100</xdr:rowOff>
        </xdr:from>
        <xdr:to>
          <xdr:col>1</xdr:col>
          <xdr:colOff>47625</xdr:colOff>
          <xdr:row>36</xdr:row>
          <xdr:rowOff>228600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38100</xdr:rowOff>
        </xdr:from>
        <xdr:to>
          <xdr:col>1</xdr:col>
          <xdr:colOff>47625</xdr:colOff>
          <xdr:row>37</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163039</xdr:colOff>
      <xdr:row>0</xdr:row>
      <xdr:rowOff>108379</xdr:rowOff>
    </xdr:from>
    <xdr:to>
      <xdr:col>32</xdr:col>
      <xdr:colOff>243443</xdr:colOff>
      <xdr:row>8</xdr:row>
      <xdr:rowOff>180203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310471" y="108379"/>
          <a:ext cx="4044864" cy="1925338"/>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100" b="1">
              <a:latin typeface="Meiryo UI" panose="020B0604030504040204" pitchFamily="50" charset="-128"/>
              <a:ea typeface="Meiryo UI" panose="020B0604030504040204" pitchFamily="50" charset="-128"/>
            </a:rPr>
            <a:t>＜全ての様式共通＞</a:t>
          </a:r>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１　印刷した際に体裁が崩れてしまうので、原則、各様式のセルの列幅の変更、削除、挿入は行わないようにお願いいたします。</a:t>
          </a:r>
          <a:endParaRPr kumimoji="1" lang="en-US" altLang="ja-JP" sz="1100" b="1">
            <a:latin typeface="Meiryo UI" panose="020B0604030504040204" pitchFamily="50" charset="-128"/>
            <a:ea typeface="Meiryo UI" panose="020B0604030504040204" pitchFamily="50" charset="-128"/>
          </a:endParaRPr>
        </a:p>
        <a:p>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２　青着色のセルは入力の手間を省くために数式が入っている箇所です。</a:t>
          </a:r>
          <a:r>
            <a:rPr kumimoji="1" lang="ja-JP" altLang="ja-JP" sz="1100" b="1">
              <a:solidFill>
                <a:schemeClr val="dk1"/>
              </a:solidFill>
              <a:effectLst/>
              <a:latin typeface="Meiryo UI" panose="020B0604030504040204" pitchFamily="50" charset="-128"/>
              <a:ea typeface="Meiryo UI" panose="020B0604030504040204" pitchFamily="50" charset="-128"/>
              <a:cs typeface="+mn-cs"/>
            </a:rPr>
            <a:t>なお、記入したい内容と異なる場合は数式を削除の上、適宜入力をお願いいたします。</a:t>
          </a:r>
          <a:endParaRPr kumimoji="1" lang="en-US" altLang="ja-JP" sz="1100" b="1">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326081</xdr:colOff>
      <xdr:row>18</xdr:row>
      <xdr:rowOff>197366</xdr:rowOff>
    </xdr:from>
    <xdr:to>
      <xdr:col>9</xdr:col>
      <xdr:colOff>20336</xdr:colOff>
      <xdr:row>20</xdr:row>
      <xdr:rowOff>11757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6081" y="4376352"/>
          <a:ext cx="2860674" cy="27777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17</xdr:col>
      <xdr:colOff>74385</xdr:colOff>
      <xdr:row>0</xdr:row>
      <xdr:rowOff>29160</xdr:rowOff>
    </xdr:from>
    <xdr:to>
      <xdr:col>26</xdr:col>
      <xdr:colOff>275512</xdr:colOff>
      <xdr:row>8</xdr:row>
      <xdr:rowOff>220371</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022650" y="29160"/>
          <a:ext cx="3350209" cy="2183685"/>
        </a:xfrm>
        <a:prstGeom prst="rect">
          <a:avLst/>
        </a:prstGeom>
        <a:solidFill>
          <a:srgbClr val="FFFFCC"/>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請求書と合わせて、</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○口座振込先が確認できるもの</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　（通帳・カード等のコピー）</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○銀行口座の住所変更をしている場合は、</a:t>
          </a:r>
          <a:r>
            <a:rPr kumimoji="1" lang="en-US" altLang="ja-JP" sz="1200" b="1" baseline="0">
              <a:latin typeface="メイリオ" panose="020B0604030504040204" pitchFamily="50" charset="-128"/>
              <a:ea typeface="メイリオ" panose="020B0604030504040204" pitchFamily="50" charset="-128"/>
            </a:rPr>
            <a:t> </a:t>
          </a:r>
        </a:p>
        <a:p>
          <a:r>
            <a:rPr kumimoji="1" lang="ja-JP" altLang="en-US" sz="1200" b="1">
              <a:latin typeface="メイリオ" panose="020B0604030504040204" pitchFamily="50" charset="-128"/>
              <a:ea typeface="メイリオ" panose="020B0604030504040204" pitchFamily="50" charset="-128"/>
            </a:rPr>
            <a:t>　新住所が確認できるもの</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　（住民票・公的書類のはがき等のコピー）</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　をご提出ください。</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8</xdr:col>
      <xdr:colOff>256074</xdr:colOff>
      <xdr:row>11</xdr:row>
      <xdr:rowOff>16265</xdr:rowOff>
    </xdr:from>
    <xdr:to>
      <xdr:col>16</xdr:col>
      <xdr:colOff>323915</xdr:colOff>
      <xdr:row>12</xdr:row>
      <xdr:rowOff>213363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055258" y="2708535"/>
          <a:ext cx="2867024" cy="43036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3174</xdr:colOff>
      <xdr:row>15</xdr:row>
      <xdr:rowOff>0</xdr:rowOff>
    </xdr:from>
    <xdr:to>
      <xdr:col>15</xdr:col>
      <xdr:colOff>333634</xdr:colOff>
      <xdr:row>15</xdr:row>
      <xdr:rowOff>485969</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752664" y="3605893"/>
          <a:ext cx="3829439" cy="485969"/>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4</xdr:col>
      <xdr:colOff>9782</xdr:colOff>
      <xdr:row>20</xdr:row>
      <xdr:rowOff>6608</xdr:rowOff>
    </xdr:from>
    <xdr:to>
      <xdr:col>16</xdr:col>
      <xdr:colOff>320739</xdr:colOff>
      <xdr:row>25</xdr:row>
      <xdr:rowOff>233265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409374" y="5012093"/>
          <a:ext cx="4509732" cy="139298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6</xdr:row>
      <xdr:rowOff>0</xdr:rowOff>
    </xdr:from>
    <xdr:to>
      <xdr:col>16</xdr:col>
      <xdr:colOff>339725</xdr:colOff>
      <xdr:row>9</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876675" y="1371600"/>
          <a:ext cx="2101850" cy="6858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330199</xdr:colOff>
      <xdr:row>15</xdr:row>
      <xdr:rowOff>209550</xdr:rowOff>
    </xdr:from>
    <xdr:to>
      <xdr:col>11</xdr:col>
      <xdr:colOff>209549</xdr:colOff>
      <xdr:row>17</xdr:row>
      <xdr:rowOff>38100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30199" y="3648075"/>
          <a:ext cx="3756025" cy="2857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12</xdr:row>
          <xdr:rowOff>47625</xdr:rowOff>
        </xdr:from>
        <xdr:to>
          <xdr:col>1</xdr:col>
          <xdr:colOff>47625</xdr:colOff>
          <xdr:row>13</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28575</xdr:rowOff>
        </xdr:from>
        <xdr:to>
          <xdr:col>1</xdr:col>
          <xdr:colOff>47625</xdr:colOff>
          <xdr:row>13</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38100</xdr:rowOff>
        </xdr:from>
        <xdr:to>
          <xdr:col>1</xdr:col>
          <xdr:colOff>47625</xdr:colOff>
          <xdr:row>16</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0</xdr:rowOff>
        </xdr:from>
        <xdr:to>
          <xdr:col>1</xdr:col>
          <xdr:colOff>47625</xdr:colOff>
          <xdr:row>25</xdr:row>
          <xdr:rowOff>190500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19050</xdr:rowOff>
        </xdr:from>
        <xdr:to>
          <xdr:col>1</xdr:col>
          <xdr:colOff>47625</xdr:colOff>
          <xdr:row>26</xdr:row>
          <xdr:rowOff>209550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19050</xdr:rowOff>
        </xdr:from>
        <xdr:to>
          <xdr:col>1</xdr:col>
          <xdr:colOff>47625</xdr:colOff>
          <xdr:row>17</xdr:row>
          <xdr:rowOff>209550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xdr:row>
          <xdr:rowOff>19050</xdr:rowOff>
        </xdr:from>
        <xdr:to>
          <xdr:col>1</xdr:col>
          <xdr:colOff>47625</xdr:colOff>
          <xdr:row>18</xdr:row>
          <xdr:rowOff>209550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76200</xdr:rowOff>
        </xdr:from>
        <xdr:to>
          <xdr:col>1</xdr:col>
          <xdr:colOff>47625</xdr:colOff>
          <xdr:row>24</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47625</xdr:rowOff>
        </xdr:from>
        <xdr:to>
          <xdr:col>1</xdr:col>
          <xdr:colOff>47625</xdr:colOff>
          <xdr:row>21</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19050</xdr:rowOff>
        </xdr:from>
        <xdr:to>
          <xdr:col>1</xdr:col>
          <xdr:colOff>47625</xdr:colOff>
          <xdr:row>14</xdr:row>
          <xdr:rowOff>209550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38100</xdr:rowOff>
        </xdr:from>
        <xdr:to>
          <xdr:col>1</xdr:col>
          <xdr:colOff>47625</xdr:colOff>
          <xdr:row>15</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38100</xdr:rowOff>
        </xdr:from>
        <xdr:to>
          <xdr:col>1</xdr:col>
          <xdr:colOff>47625</xdr:colOff>
          <xdr:row>29</xdr:row>
          <xdr:rowOff>228600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19050</xdr:rowOff>
        </xdr:from>
        <xdr:to>
          <xdr:col>1</xdr:col>
          <xdr:colOff>47625</xdr:colOff>
          <xdr:row>19</xdr:row>
          <xdr:rowOff>209550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66675</xdr:rowOff>
        </xdr:from>
        <xdr:to>
          <xdr:col>1</xdr:col>
          <xdr:colOff>47625</xdr:colOff>
          <xdr:row>22</xdr:row>
          <xdr:rowOff>9525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180975</xdr:colOff>
      <xdr:row>0</xdr:row>
      <xdr:rowOff>228600</xdr:rowOff>
    </xdr:from>
    <xdr:to>
      <xdr:col>28</xdr:col>
      <xdr:colOff>590550</xdr:colOff>
      <xdr:row>3</xdr:row>
      <xdr:rowOff>9525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86500" y="228600"/>
          <a:ext cx="4095750" cy="49530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200" b="0">
              <a:latin typeface="メイリオ" panose="020B0604030504040204" pitchFamily="50" charset="-128"/>
              <a:ea typeface="メイリオ" panose="020B0604030504040204" pitchFamily="50" charset="-128"/>
            </a:rPr>
            <a:t>□は選択していただくと☑が付くようになっております。</a:t>
          </a:r>
          <a:endParaRPr kumimoji="1" lang="en-US" altLang="ja-JP" sz="1200" b="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34</xdr:row>
          <xdr:rowOff>161925</xdr:rowOff>
        </xdr:from>
        <xdr:to>
          <xdr:col>5</xdr:col>
          <xdr:colOff>276225</xdr:colOff>
          <xdr:row>35</xdr:row>
          <xdr:rowOff>114300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152400</xdr:rowOff>
        </xdr:from>
        <xdr:to>
          <xdr:col>5</xdr:col>
          <xdr:colOff>276225</xdr:colOff>
          <xdr:row>37</xdr:row>
          <xdr:rowOff>104775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152400</xdr:rowOff>
        </xdr:from>
        <xdr:to>
          <xdr:col>5</xdr:col>
          <xdr:colOff>276225</xdr:colOff>
          <xdr:row>39</xdr:row>
          <xdr:rowOff>104775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55</xdr:row>
          <xdr:rowOff>133350</xdr:rowOff>
        </xdr:from>
        <xdr:to>
          <xdr:col>0</xdr:col>
          <xdr:colOff>304800</xdr:colOff>
          <xdr:row>56</xdr:row>
          <xdr:rowOff>85725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57</xdr:row>
          <xdr:rowOff>19050</xdr:rowOff>
        </xdr:from>
        <xdr:to>
          <xdr:col>0</xdr:col>
          <xdr:colOff>295275</xdr:colOff>
          <xdr:row>57</xdr:row>
          <xdr:rowOff>219075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58</xdr:row>
          <xdr:rowOff>19050</xdr:rowOff>
        </xdr:from>
        <xdr:to>
          <xdr:col>0</xdr:col>
          <xdr:colOff>285750</xdr:colOff>
          <xdr:row>58</xdr:row>
          <xdr:rowOff>219075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61</xdr:row>
          <xdr:rowOff>142875</xdr:rowOff>
        </xdr:from>
        <xdr:to>
          <xdr:col>0</xdr:col>
          <xdr:colOff>276225</xdr:colOff>
          <xdr:row>62</xdr:row>
          <xdr:rowOff>104775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63</xdr:row>
          <xdr:rowOff>9525</xdr:rowOff>
        </xdr:from>
        <xdr:to>
          <xdr:col>0</xdr:col>
          <xdr:colOff>276225</xdr:colOff>
          <xdr:row>63</xdr:row>
          <xdr:rowOff>209550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72</xdr:row>
          <xdr:rowOff>38100</xdr:rowOff>
        </xdr:from>
        <xdr:to>
          <xdr:col>0</xdr:col>
          <xdr:colOff>266700</xdr:colOff>
          <xdr:row>73</xdr:row>
          <xdr:rowOff>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75</xdr:row>
          <xdr:rowOff>28575</xdr:rowOff>
        </xdr:from>
        <xdr:to>
          <xdr:col>0</xdr:col>
          <xdr:colOff>257175</xdr:colOff>
          <xdr:row>75</xdr:row>
          <xdr:rowOff>228600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28575</xdr:rowOff>
        </xdr:from>
        <xdr:to>
          <xdr:col>0</xdr:col>
          <xdr:colOff>257175</xdr:colOff>
          <xdr:row>76</xdr:row>
          <xdr:rowOff>228600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79</xdr:row>
          <xdr:rowOff>38100</xdr:rowOff>
        </xdr:from>
        <xdr:to>
          <xdr:col>0</xdr:col>
          <xdr:colOff>257175</xdr:colOff>
          <xdr:row>80</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80</xdr:row>
          <xdr:rowOff>9525</xdr:rowOff>
        </xdr:from>
        <xdr:to>
          <xdr:col>0</xdr:col>
          <xdr:colOff>257175</xdr:colOff>
          <xdr:row>80</xdr:row>
          <xdr:rowOff>209550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8303</xdr:colOff>
      <xdr:row>27</xdr:row>
      <xdr:rowOff>21981</xdr:rowOff>
    </xdr:from>
    <xdr:to>
      <xdr:col>13</xdr:col>
      <xdr:colOff>322384</xdr:colOff>
      <xdr:row>28</xdr:row>
      <xdr:rowOff>21981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20226" y="6652846"/>
          <a:ext cx="2893158" cy="3810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9</xdr:col>
      <xdr:colOff>311883</xdr:colOff>
      <xdr:row>26</xdr:row>
      <xdr:rowOff>0</xdr:rowOff>
    </xdr:from>
    <xdr:to>
      <xdr:col>14</xdr:col>
      <xdr:colOff>0</xdr:colOff>
      <xdr:row>27</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213345" y="6249865"/>
          <a:ext cx="1300040" cy="3810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0</xdr:colOff>
      <xdr:row>5</xdr:row>
      <xdr:rowOff>212480</xdr:rowOff>
    </xdr:from>
    <xdr:to>
      <xdr:col>18</xdr:col>
      <xdr:colOff>0</xdr:colOff>
      <xdr:row>7</xdr:row>
      <xdr:rowOff>219806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11923" y="1348153"/>
          <a:ext cx="4191000" cy="43961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10502</xdr:colOff>
      <xdr:row>10</xdr:row>
      <xdr:rowOff>0</xdr:rowOff>
    </xdr:from>
    <xdr:to>
      <xdr:col>18</xdr:col>
      <xdr:colOff>7327</xdr:colOff>
      <xdr:row>11</xdr:row>
      <xdr:rowOff>212480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622425" y="2227385"/>
          <a:ext cx="4187825" cy="40298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0</xdr:colOff>
      <xdr:row>9</xdr:row>
      <xdr:rowOff>7327</xdr:rowOff>
    </xdr:from>
    <xdr:to>
      <xdr:col>18</xdr:col>
      <xdr:colOff>0</xdr:colOff>
      <xdr:row>10</xdr:row>
      <xdr:rowOff>10502</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934308" y="2014904"/>
          <a:ext cx="3868615" cy="22298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16013</xdr:colOff>
      <xdr:row>29</xdr:row>
      <xdr:rowOff>17945</xdr:rowOff>
    </xdr:from>
    <xdr:to>
      <xdr:col>18</xdr:col>
      <xdr:colOff>16702</xdr:colOff>
      <xdr:row>30</xdr:row>
      <xdr:rowOff>226253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246230" y="6511510"/>
          <a:ext cx="2584863" cy="44022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6352</xdr:colOff>
      <xdr:row>11</xdr:row>
      <xdr:rowOff>220458</xdr:rowOff>
    </xdr:from>
    <xdr:to>
      <xdr:col>10</xdr:col>
      <xdr:colOff>314741</xdr:colOff>
      <xdr:row>13</xdr:row>
      <xdr:rowOff>24847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44482" y="2771501"/>
          <a:ext cx="1600476" cy="26821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314740</xdr:colOff>
      <xdr:row>22</xdr:row>
      <xdr:rowOff>8283</xdr:rowOff>
    </xdr:from>
    <xdr:to>
      <xdr:col>11</xdr:col>
      <xdr:colOff>11458</xdr:colOff>
      <xdr:row>23</xdr:row>
      <xdr:rowOff>9524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929849" y="4878457"/>
          <a:ext cx="1634848" cy="23315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303742</xdr:colOff>
      <xdr:row>8</xdr:row>
      <xdr:rowOff>7408</xdr:rowOff>
    </xdr:from>
    <xdr:to>
      <xdr:col>16</xdr:col>
      <xdr:colOff>328083</xdr:colOff>
      <xdr:row>11</xdr:row>
      <xdr:rowOff>10583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796242" y="1870075"/>
          <a:ext cx="2119841" cy="7016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6544</xdr:colOff>
      <xdr:row>25</xdr:row>
      <xdr:rowOff>19441</xdr:rowOff>
    </xdr:from>
    <xdr:to>
      <xdr:col>9</xdr:col>
      <xdr:colOff>38877</xdr:colOff>
      <xdr:row>25</xdr:row>
      <xdr:rowOff>223547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6442" y="5870512"/>
          <a:ext cx="2831517" cy="20410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10</xdr:col>
      <xdr:colOff>343352</xdr:colOff>
      <xdr:row>7</xdr:row>
      <xdr:rowOff>191213</xdr:rowOff>
    </xdr:from>
    <xdr:to>
      <xdr:col>16</xdr:col>
      <xdr:colOff>337003</xdr:colOff>
      <xdr:row>10</xdr:row>
      <xdr:rowOff>194388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842332" y="1824070"/>
          <a:ext cx="2093038" cy="70297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333375</xdr:colOff>
      <xdr:row>22</xdr:row>
      <xdr:rowOff>19050</xdr:rowOff>
    </xdr:from>
    <xdr:to>
      <xdr:col>8</xdr:col>
      <xdr:colOff>345492</xdr:colOff>
      <xdr:row>22</xdr:row>
      <xdr:rowOff>216806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33375" y="5057775"/>
          <a:ext cx="2831517" cy="19775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10</xdr:col>
      <xdr:colOff>342900</xdr:colOff>
      <xdr:row>7</xdr:row>
      <xdr:rowOff>225425</xdr:rowOff>
    </xdr:from>
    <xdr:to>
      <xdr:col>16</xdr:col>
      <xdr:colOff>333375</xdr:colOff>
      <xdr:row>10</xdr:row>
      <xdr:rowOff>219075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867150" y="1825625"/>
          <a:ext cx="2105025" cy="6794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28</xdr:row>
          <xdr:rowOff>28575</xdr:rowOff>
        </xdr:from>
        <xdr:to>
          <xdr:col>1</xdr:col>
          <xdr:colOff>47625</xdr:colOff>
          <xdr:row>28</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29</xdr:row>
          <xdr:rowOff>38100</xdr:rowOff>
        </xdr:from>
        <xdr:to>
          <xdr:col>1</xdr:col>
          <xdr:colOff>47625</xdr:colOff>
          <xdr:row>29</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28575</xdr:rowOff>
        </xdr:from>
        <xdr:to>
          <xdr:col>1</xdr:col>
          <xdr:colOff>47625</xdr:colOff>
          <xdr:row>30</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31</xdr:row>
          <xdr:rowOff>19050</xdr:rowOff>
        </xdr:from>
        <xdr:to>
          <xdr:col>1</xdr:col>
          <xdr:colOff>47625</xdr:colOff>
          <xdr:row>31</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32</xdr:row>
          <xdr:rowOff>19050</xdr:rowOff>
        </xdr:from>
        <xdr:to>
          <xdr:col>1</xdr:col>
          <xdr:colOff>47625</xdr:colOff>
          <xdr:row>32</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33</xdr:row>
          <xdr:rowOff>66675</xdr:rowOff>
        </xdr:from>
        <xdr:to>
          <xdr:col>1</xdr:col>
          <xdr:colOff>47625</xdr:colOff>
          <xdr:row>34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35</xdr:row>
          <xdr:rowOff>28575</xdr:rowOff>
        </xdr:from>
        <xdr:to>
          <xdr:col>1</xdr:col>
          <xdr:colOff>47625</xdr:colOff>
          <xdr:row>36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9339</xdr:colOff>
      <xdr:row>9</xdr:row>
      <xdr:rowOff>18490</xdr:rowOff>
    </xdr:from>
    <xdr:to>
      <xdr:col>16</xdr:col>
      <xdr:colOff>340099</xdr:colOff>
      <xdr:row>10</xdr:row>
      <xdr:rowOff>196104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912721" y="2035549"/>
          <a:ext cx="2105025" cy="40173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333002</xdr:colOff>
      <xdr:row>21</xdr:row>
      <xdr:rowOff>217955</xdr:rowOff>
    </xdr:from>
    <xdr:to>
      <xdr:col>8</xdr:col>
      <xdr:colOff>326838</xdr:colOff>
      <xdr:row>23</xdr:row>
      <xdr:rowOff>28016</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33002" y="4980455"/>
          <a:ext cx="2832660" cy="25829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10</xdr:col>
      <xdr:colOff>16013</xdr:colOff>
      <xdr:row>29</xdr:row>
      <xdr:rowOff>17944</xdr:rowOff>
    </xdr:from>
    <xdr:to>
      <xdr:col>18</xdr:col>
      <xdr:colOff>16702</xdr:colOff>
      <xdr:row>31</xdr:row>
      <xdr:rowOff>11204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265719" y="7750003"/>
          <a:ext cx="2600454" cy="68802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4</xdr:col>
      <xdr:colOff>0</xdr:colOff>
      <xdr:row>9</xdr:row>
      <xdr:rowOff>5871</xdr:rowOff>
    </xdr:from>
    <xdr:to>
      <xdr:col>12</xdr:col>
      <xdr:colOff>320676</xdr:colOff>
      <xdr:row>12</xdr:row>
      <xdr:rowOff>336176</xdr:rowOff>
    </xdr:to>
    <xdr:grpSp>
      <xdr:nvGrpSpPr>
        <xdr:cNvPr id="5" name="グループ化 4">
          <a:extLst>
            <a:ext uri="{FF2B5EF4-FFF2-40B4-BE49-F238E27FC236}">
              <a16:creationId xmlns:a16="http://schemas.microsoft.com/office/drawing/2014/main" id="{00000000-0008-0000-0800-000005000000}"/>
            </a:ext>
          </a:extLst>
        </xdr:cNvPr>
        <xdr:cNvGrpSpPr/>
      </xdr:nvGrpSpPr>
      <xdr:grpSpPr>
        <a:xfrm>
          <a:off x="1299882" y="2235842"/>
          <a:ext cx="2920441" cy="1372452"/>
          <a:chOff x="1295400" y="2047875"/>
          <a:chExt cx="2914651" cy="927046"/>
        </a:xfrm>
      </xdr:grpSpPr>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295400" y="2047875"/>
            <a:ext cx="977900" cy="92704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3228976" y="2057400"/>
            <a:ext cx="981075" cy="914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266950" y="2743201"/>
            <a:ext cx="958850" cy="2286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fPrintsWithSheet="0"/>
  </xdr:twoCellAnchor>
  <xdr:twoCellAnchor>
    <xdr:from>
      <xdr:col>4</xdr:col>
      <xdr:colOff>9525</xdr:colOff>
      <xdr:row>19</xdr:row>
      <xdr:rowOff>7801</xdr:rowOff>
    </xdr:from>
    <xdr:to>
      <xdr:col>13</xdr:col>
      <xdr:colOff>9526</xdr:colOff>
      <xdr:row>23</xdr:row>
      <xdr:rowOff>22411</xdr:rowOff>
    </xdr:to>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1309407" y="5151301"/>
          <a:ext cx="2924737" cy="1404139"/>
          <a:chOff x="1298580" y="2047875"/>
          <a:chExt cx="2911471" cy="927046"/>
        </a:xfrm>
      </xdr:grpSpPr>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298580" y="2047875"/>
            <a:ext cx="975767" cy="92704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3228976" y="2057400"/>
            <a:ext cx="981075" cy="914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2266950" y="2743201"/>
            <a:ext cx="958850" cy="2286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45.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8.xml"/><Relationship Id="rId11" Type="http://schemas.openxmlformats.org/officeDocument/2006/relationships/comments" Target="../comments5.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Q38"/>
  <sheetViews>
    <sheetView showGridLines="0" showZeros="0" tabSelected="1" view="pageBreakPreview" zoomScale="70" zoomScaleNormal="100" zoomScaleSheetLayoutView="70" zoomScalePageLayoutView="145" workbookViewId="0">
      <selection activeCell="AC10" sqref="AC10"/>
    </sheetView>
  </sheetViews>
  <sheetFormatPr defaultRowHeight="18.75"/>
  <cols>
    <col min="1" max="26" width="4.625" customWidth="1"/>
  </cols>
  <sheetData>
    <row r="1" spans="1:17">
      <c r="A1" s="7" t="s">
        <v>0</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90" t="s">
        <v>1</v>
      </c>
      <c r="O3" s="90"/>
      <c r="P3" s="90"/>
      <c r="Q3" s="90"/>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t="s">
        <v>3</v>
      </c>
      <c r="K7" s="7"/>
      <c r="L7" s="92"/>
      <c r="M7" s="92"/>
      <c r="N7" s="92"/>
      <c r="O7" s="92"/>
      <c r="P7" s="92"/>
      <c r="Q7" s="92"/>
    </row>
    <row r="8" spans="1:17">
      <c r="A8" s="7"/>
      <c r="B8" s="7"/>
      <c r="C8" s="7"/>
      <c r="D8" s="7"/>
      <c r="E8" s="7"/>
      <c r="F8" s="7"/>
      <c r="G8" s="7"/>
      <c r="H8" s="7"/>
      <c r="I8" s="7"/>
      <c r="J8" s="7" t="s">
        <v>4</v>
      </c>
      <c r="K8" s="7"/>
      <c r="L8" s="93"/>
      <c r="M8" s="93"/>
      <c r="N8" s="93"/>
      <c r="O8" s="93"/>
      <c r="P8" s="93"/>
      <c r="Q8" s="93"/>
    </row>
    <row r="9" spans="1:17">
      <c r="A9" s="7"/>
      <c r="B9" s="7"/>
      <c r="C9" s="7"/>
      <c r="D9" s="7"/>
      <c r="E9" s="7"/>
      <c r="F9" s="7"/>
      <c r="G9" s="7"/>
      <c r="H9" s="7"/>
      <c r="I9" s="7"/>
      <c r="J9" s="7" t="s">
        <v>5</v>
      </c>
      <c r="K9" s="7"/>
      <c r="L9" s="93"/>
      <c r="M9" s="93"/>
      <c r="N9" s="93"/>
      <c r="O9" s="93"/>
      <c r="P9" s="93"/>
      <c r="Q9" s="93"/>
    </row>
    <row r="10" spans="1:17">
      <c r="A10" s="7"/>
      <c r="B10" s="7"/>
      <c r="C10" s="7"/>
      <c r="D10" s="7"/>
      <c r="E10" s="7"/>
      <c r="F10" s="7"/>
      <c r="G10" s="7"/>
      <c r="H10" s="7"/>
      <c r="I10" s="7"/>
      <c r="J10" s="7"/>
      <c r="K10" s="7"/>
      <c r="L10" s="7"/>
      <c r="M10" s="7"/>
      <c r="N10" s="7"/>
      <c r="O10" s="7"/>
      <c r="P10" s="7"/>
      <c r="Q10" s="7"/>
    </row>
    <row r="11" spans="1:17">
      <c r="A11" s="91" t="s">
        <v>6</v>
      </c>
      <c r="B11" s="91"/>
      <c r="C11" s="91"/>
      <c r="D11" s="91"/>
      <c r="E11" s="91"/>
      <c r="F11" s="91"/>
      <c r="G11" s="91"/>
      <c r="H11" s="91"/>
      <c r="I11" s="91"/>
      <c r="J11" s="91"/>
      <c r="K11" s="91"/>
      <c r="L11" s="91"/>
      <c r="M11" s="91"/>
      <c r="N11" s="91"/>
      <c r="O11" s="91"/>
      <c r="P11" s="91"/>
      <c r="Q11" s="91"/>
    </row>
    <row r="12" spans="1:17">
      <c r="A12" s="7"/>
      <c r="B12" s="7"/>
      <c r="C12" s="7"/>
      <c r="D12" s="7"/>
      <c r="E12" s="7"/>
      <c r="F12" s="7"/>
      <c r="G12" s="7"/>
      <c r="H12" s="7"/>
      <c r="I12" s="7"/>
      <c r="J12" s="7"/>
      <c r="K12" s="7"/>
      <c r="L12" s="7"/>
      <c r="M12" s="38"/>
      <c r="N12" s="7"/>
      <c r="O12" s="7"/>
      <c r="P12" s="7"/>
      <c r="Q12" s="7"/>
    </row>
    <row r="13" spans="1:17" ht="18.75" customHeight="1">
      <c r="A13" s="86" t="s">
        <v>7</v>
      </c>
      <c r="B13" s="86"/>
      <c r="C13" s="86"/>
      <c r="D13" s="86"/>
      <c r="E13" s="86"/>
      <c r="F13" s="86"/>
      <c r="G13" s="86"/>
      <c r="H13" s="86"/>
      <c r="I13" s="86"/>
      <c r="J13" s="86"/>
      <c r="K13" s="86"/>
      <c r="L13" s="86"/>
      <c r="M13" s="86"/>
      <c r="N13" s="86"/>
      <c r="O13" s="86"/>
      <c r="P13" s="86"/>
      <c r="Q13" s="86"/>
    </row>
    <row r="14" spans="1:17">
      <c r="A14" s="86"/>
      <c r="B14" s="86"/>
      <c r="C14" s="86"/>
      <c r="D14" s="86"/>
      <c r="E14" s="86"/>
      <c r="F14" s="86"/>
      <c r="G14" s="86"/>
      <c r="H14" s="86"/>
      <c r="I14" s="86"/>
      <c r="J14" s="86"/>
      <c r="K14" s="86"/>
      <c r="L14" s="86"/>
      <c r="M14" s="86"/>
      <c r="N14" s="86"/>
      <c r="O14" s="86"/>
      <c r="P14" s="86"/>
      <c r="Q14" s="86"/>
    </row>
    <row r="15" spans="1:17">
      <c r="A15" s="7"/>
      <c r="B15" s="7"/>
      <c r="C15" s="7"/>
      <c r="D15" s="7"/>
      <c r="E15" s="7"/>
      <c r="F15" s="7"/>
      <c r="G15" s="7"/>
      <c r="H15" s="7"/>
      <c r="I15" s="7"/>
      <c r="J15" s="7"/>
      <c r="K15" s="7"/>
      <c r="L15" s="7"/>
      <c r="M15" s="7"/>
      <c r="N15" s="7"/>
      <c r="O15" s="7"/>
      <c r="P15" s="7"/>
      <c r="Q15" s="7"/>
    </row>
    <row r="16" spans="1:17">
      <c r="A16" s="7" t="s">
        <v>97</v>
      </c>
      <c r="B16" s="7"/>
      <c r="C16" s="7"/>
      <c r="D16" s="7"/>
      <c r="E16" s="7"/>
      <c r="F16" s="7"/>
      <c r="G16" s="7"/>
      <c r="H16" s="7"/>
      <c r="I16" s="7"/>
      <c r="J16" s="7"/>
      <c r="K16" s="7"/>
      <c r="L16" s="7"/>
      <c r="M16" s="7"/>
      <c r="N16" s="7"/>
      <c r="O16" s="7"/>
      <c r="P16" s="7"/>
      <c r="Q16" s="7"/>
    </row>
    <row r="17" spans="1:17">
      <c r="A17" s="7" t="s">
        <v>70</v>
      </c>
      <c r="C17" s="7"/>
      <c r="D17" s="7"/>
      <c r="E17" s="7"/>
      <c r="F17" s="7"/>
      <c r="G17" s="7"/>
      <c r="H17" s="7"/>
      <c r="I17" s="7"/>
      <c r="J17" s="7"/>
      <c r="K17" s="7"/>
      <c r="L17" s="7"/>
      <c r="M17" s="7"/>
      <c r="N17" s="7"/>
      <c r="O17" s="7"/>
      <c r="P17" s="7"/>
      <c r="Q17" s="7"/>
    </row>
    <row r="18" spans="1:17">
      <c r="A18" s="7"/>
      <c r="B18" s="7"/>
      <c r="C18" s="7"/>
      <c r="D18" s="7"/>
      <c r="E18" s="7"/>
      <c r="F18" s="7"/>
      <c r="G18" s="7"/>
      <c r="H18" s="7"/>
      <c r="I18" s="7"/>
      <c r="J18" s="7"/>
      <c r="K18" s="7"/>
      <c r="L18" s="7"/>
      <c r="M18" s="7"/>
      <c r="N18" s="7"/>
      <c r="O18" s="7"/>
      <c r="P18" s="7"/>
      <c r="Q18" s="7"/>
    </row>
    <row r="19" spans="1:17">
      <c r="A19" s="7" t="s">
        <v>8</v>
      </c>
      <c r="B19" s="7"/>
      <c r="C19" s="7"/>
      <c r="D19" s="7"/>
      <c r="E19" s="7"/>
      <c r="F19" s="7"/>
      <c r="G19" s="7"/>
      <c r="H19" s="7"/>
      <c r="I19" s="7"/>
      <c r="J19" s="7"/>
      <c r="K19" s="7"/>
      <c r="L19" s="7"/>
      <c r="M19" s="7"/>
      <c r="N19" s="7"/>
      <c r="O19" s="7"/>
      <c r="P19" s="7"/>
      <c r="Q19" s="7"/>
    </row>
    <row r="20" spans="1:17">
      <c r="A20" s="7"/>
      <c r="B20" s="73" t="str">
        <f>IF(SUM('様式1-2'!F28)=0,"　金　　　　　　　　　円","金"&amp;DBCS(FIXED(SUM('様式1-2'!F28),0)&amp;"円"))</f>
        <v>　金　　　　　　　　　円</v>
      </c>
      <c r="C20" s="73"/>
      <c r="D20" s="73"/>
      <c r="E20" s="73"/>
      <c r="F20" s="73"/>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62</v>
      </c>
      <c r="B22" s="7"/>
      <c r="C22" s="7"/>
      <c r="D22" s="7"/>
      <c r="E22" s="7"/>
      <c r="F22" s="7"/>
      <c r="G22" s="7"/>
      <c r="H22" s="7"/>
      <c r="I22" s="7"/>
      <c r="J22" s="7"/>
      <c r="K22" s="7"/>
      <c r="L22" s="7"/>
      <c r="M22" s="7"/>
      <c r="N22" s="7"/>
      <c r="O22" s="7"/>
      <c r="P22" s="7"/>
      <c r="Q22" s="7"/>
    </row>
    <row r="23" spans="1:17">
      <c r="A23" s="65"/>
      <c r="B23" s="94" t="s">
        <v>64</v>
      </c>
      <c r="C23" s="94"/>
      <c r="D23" s="94"/>
      <c r="E23" s="94"/>
      <c r="F23" s="94"/>
      <c r="G23" s="7"/>
      <c r="H23" s="7"/>
      <c r="I23" s="7"/>
      <c r="J23" s="7"/>
      <c r="K23" s="7"/>
      <c r="L23" s="7"/>
      <c r="M23" s="7"/>
      <c r="N23" s="7"/>
      <c r="O23" s="7"/>
      <c r="P23" s="7"/>
      <c r="Q23" s="7"/>
    </row>
    <row r="24" spans="1:17">
      <c r="A24" s="7"/>
      <c r="B24" s="7"/>
      <c r="C24" s="7"/>
      <c r="D24" s="7"/>
      <c r="E24" s="7"/>
      <c r="F24" s="7"/>
      <c r="G24" s="7"/>
      <c r="H24" s="7"/>
      <c r="I24" s="7"/>
      <c r="J24" s="7"/>
      <c r="K24" s="7"/>
      <c r="L24" s="7"/>
      <c r="M24" s="7"/>
      <c r="N24" s="7"/>
      <c r="O24" s="7"/>
      <c r="P24" s="7"/>
      <c r="Q24" s="7"/>
    </row>
    <row r="25" spans="1:17">
      <c r="A25" s="7" t="s">
        <v>56</v>
      </c>
      <c r="B25" s="7"/>
      <c r="C25" s="7"/>
      <c r="D25" s="7"/>
      <c r="E25" s="7"/>
      <c r="F25" s="7"/>
      <c r="G25" s="7"/>
      <c r="H25" s="7"/>
      <c r="I25" s="7"/>
      <c r="J25" s="7"/>
      <c r="K25" s="7"/>
      <c r="L25" s="7"/>
      <c r="M25" s="7"/>
      <c r="N25" s="7"/>
      <c r="O25" s="7"/>
      <c r="P25" s="7"/>
      <c r="Q25" s="7"/>
    </row>
    <row r="26" spans="1:17">
      <c r="A26" s="7"/>
      <c r="B26" s="87" t="s">
        <v>71</v>
      </c>
      <c r="C26" s="87"/>
      <c r="D26" s="87"/>
      <c r="E26" s="87"/>
      <c r="F26" s="87"/>
      <c r="G26" s="87"/>
      <c r="H26" s="87"/>
      <c r="I26" s="87"/>
      <c r="J26" s="87"/>
      <c r="K26" s="87"/>
      <c r="L26" s="87"/>
      <c r="M26" s="87"/>
      <c r="N26" s="87"/>
      <c r="O26" s="87"/>
      <c r="P26" s="87"/>
      <c r="Q26" s="87"/>
    </row>
    <row r="27" spans="1:17" ht="27.75" customHeight="1">
      <c r="A27" s="11"/>
      <c r="B27" s="86" t="s">
        <v>72</v>
      </c>
      <c r="C27" s="86"/>
      <c r="D27" s="86"/>
      <c r="E27" s="86"/>
      <c r="F27" s="86"/>
      <c r="G27" s="86"/>
      <c r="H27" s="86"/>
      <c r="I27" s="86"/>
      <c r="J27" s="86"/>
      <c r="K27" s="86"/>
      <c r="L27" s="86"/>
      <c r="M27" s="86"/>
      <c r="N27" s="86"/>
      <c r="O27" s="86"/>
      <c r="P27" s="86"/>
      <c r="Q27" s="86"/>
    </row>
    <row r="28" spans="1:17">
      <c r="A28" s="39"/>
      <c r="B28" s="87" t="s">
        <v>73</v>
      </c>
      <c r="C28" s="87"/>
      <c r="D28" s="87"/>
      <c r="E28" s="87"/>
      <c r="F28" s="87"/>
      <c r="G28" s="87"/>
      <c r="H28" s="87"/>
      <c r="I28" s="87"/>
      <c r="J28" s="87"/>
      <c r="K28" s="87"/>
      <c r="L28" s="87"/>
      <c r="M28" s="87"/>
      <c r="N28" s="87"/>
      <c r="O28" s="87"/>
      <c r="P28" s="87"/>
      <c r="Q28" s="87"/>
    </row>
    <row r="29" spans="1:17">
      <c r="A29" s="39"/>
      <c r="B29" s="7" t="s">
        <v>74</v>
      </c>
      <c r="C29" s="7"/>
      <c r="D29" s="7"/>
      <c r="E29" s="7"/>
      <c r="F29" s="7"/>
      <c r="G29" s="7"/>
      <c r="H29" s="7"/>
      <c r="I29" s="7"/>
      <c r="J29" s="7"/>
      <c r="K29" s="7"/>
      <c r="L29" s="7"/>
      <c r="M29" s="7"/>
      <c r="N29" s="7"/>
      <c r="O29" s="7"/>
      <c r="P29" s="7"/>
      <c r="Q29" s="7"/>
    </row>
    <row r="30" spans="1:17" ht="18.75" customHeight="1">
      <c r="A30" s="39"/>
      <c r="B30" s="86" t="s">
        <v>75</v>
      </c>
      <c r="C30" s="86"/>
      <c r="D30" s="86"/>
      <c r="E30" s="86"/>
      <c r="F30" s="86"/>
      <c r="G30" s="86"/>
      <c r="H30" s="86"/>
      <c r="I30" s="86"/>
      <c r="J30" s="86"/>
      <c r="K30" s="86"/>
      <c r="L30" s="86"/>
      <c r="M30" s="86"/>
      <c r="N30" s="86"/>
      <c r="O30" s="86"/>
      <c r="P30" s="86"/>
      <c r="Q30" s="86"/>
    </row>
    <row r="31" spans="1:17" ht="18.75" customHeight="1">
      <c r="A31" s="4"/>
      <c r="B31" s="7" t="s">
        <v>76</v>
      </c>
      <c r="C31" s="7"/>
      <c r="D31" s="7"/>
      <c r="E31" s="7"/>
      <c r="F31" s="7"/>
      <c r="G31" s="7"/>
      <c r="H31" s="7"/>
      <c r="I31" s="7"/>
      <c r="J31" s="7"/>
      <c r="K31" s="7"/>
      <c r="L31" s="7"/>
      <c r="M31" s="7"/>
      <c r="N31" s="7"/>
      <c r="O31" s="7"/>
      <c r="P31" s="7"/>
      <c r="Q31" s="7"/>
    </row>
    <row r="32" spans="1:17">
      <c r="A32" s="4"/>
      <c r="B32" s="7" t="s">
        <v>77</v>
      </c>
      <c r="C32" s="7"/>
      <c r="D32" s="7"/>
      <c r="E32" s="7"/>
      <c r="F32" s="7"/>
      <c r="G32" s="7"/>
      <c r="H32" s="7"/>
      <c r="I32" s="7"/>
      <c r="J32" s="7"/>
      <c r="K32" s="7"/>
      <c r="L32" s="7"/>
      <c r="M32" s="7"/>
      <c r="N32" s="7"/>
      <c r="O32" s="7"/>
      <c r="P32" s="7"/>
      <c r="Q32" s="7"/>
    </row>
    <row r="33" spans="1:17">
      <c r="A33" s="7"/>
      <c r="B33" s="87" t="s">
        <v>78</v>
      </c>
      <c r="C33" s="87"/>
      <c r="D33" s="87"/>
      <c r="E33" s="87"/>
      <c r="F33" s="7"/>
      <c r="G33" s="7"/>
      <c r="H33" s="7"/>
      <c r="I33" s="7"/>
      <c r="J33" s="7"/>
      <c r="K33" s="7"/>
      <c r="L33" s="7"/>
      <c r="M33" s="7"/>
      <c r="N33" s="7"/>
      <c r="O33" s="7"/>
      <c r="P33" s="7"/>
      <c r="Q33" s="7"/>
    </row>
    <row r="34" spans="1:17" ht="75" customHeight="1">
      <c r="A34" s="11"/>
      <c r="B34" s="86" t="s">
        <v>83</v>
      </c>
      <c r="C34" s="87"/>
      <c r="D34" s="87"/>
      <c r="E34" s="87"/>
      <c r="F34" s="87"/>
      <c r="G34" s="87"/>
      <c r="H34" s="87"/>
      <c r="I34" s="87"/>
      <c r="J34" s="87"/>
      <c r="K34" s="87"/>
      <c r="L34" s="87"/>
      <c r="M34" s="87"/>
      <c r="N34" s="87"/>
      <c r="O34" s="87"/>
      <c r="P34" s="87"/>
      <c r="Q34" s="87"/>
    </row>
    <row r="35" spans="1:17" ht="38.25" customHeight="1">
      <c r="A35" s="40"/>
      <c r="B35" s="88" t="s">
        <v>79</v>
      </c>
      <c r="C35" s="89"/>
      <c r="D35" s="89"/>
      <c r="E35" s="89"/>
      <c r="F35" s="89"/>
      <c r="G35" s="89"/>
      <c r="H35" s="89"/>
      <c r="I35" s="89"/>
      <c r="J35" s="89"/>
      <c r="K35" s="89"/>
      <c r="L35" s="89"/>
      <c r="M35" s="89"/>
      <c r="N35" s="89"/>
      <c r="O35" s="89"/>
      <c r="P35" s="89"/>
      <c r="Q35" s="89"/>
    </row>
    <row r="36" spans="1:17">
      <c r="A36" s="4"/>
      <c r="B36" s="87" t="s">
        <v>80</v>
      </c>
      <c r="C36" s="87"/>
      <c r="D36" s="87"/>
      <c r="E36" s="87"/>
      <c r="F36" s="87"/>
      <c r="G36" s="87"/>
      <c r="H36" s="87"/>
      <c r="I36" s="87"/>
      <c r="J36" s="87"/>
      <c r="K36" s="87"/>
      <c r="L36" s="87"/>
      <c r="M36" s="87"/>
      <c r="N36" s="87"/>
      <c r="O36" s="87"/>
      <c r="P36" s="87"/>
      <c r="Q36" s="87"/>
    </row>
    <row r="37" spans="1:17">
      <c r="A37" s="7"/>
      <c r="B37" s="87" t="s">
        <v>81</v>
      </c>
      <c r="C37" s="87"/>
      <c r="D37" s="87"/>
      <c r="E37" s="87"/>
      <c r="F37" s="87"/>
      <c r="G37" s="87"/>
      <c r="H37" s="87"/>
      <c r="I37" s="87"/>
      <c r="J37" s="87"/>
      <c r="K37" s="87"/>
      <c r="L37" s="87"/>
      <c r="M37" s="87"/>
      <c r="N37" s="87"/>
      <c r="O37" s="87"/>
      <c r="P37" s="87"/>
      <c r="Q37" s="87"/>
    </row>
    <row r="38" spans="1:17">
      <c r="B38" s="87" t="s">
        <v>82</v>
      </c>
      <c r="C38" s="87"/>
      <c r="D38" s="87"/>
      <c r="E38" s="87"/>
      <c r="F38" s="87"/>
      <c r="G38" s="87"/>
      <c r="H38" s="87"/>
      <c r="I38" s="87"/>
      <c r="J38" s="87"/>
      <c r="K38" s="87"/>
      <c r="L38" s="87"/>
      <c r="M38" s="87"/>
      <c r="N38" s="87"/>
      <c r="O38" s="87"/>
      <c r="P38" s="87"/>
      <c r="Q38" s="87"/>
    </row>
  </sheetData>
  <mergeCells count="17">
    <mergeCell ref="B33:E33"/>
    <mergeCell ref="N3:Q3"/>
    <mergeCell ref="A11:Q11"/>
    <mergeCell ref="A13:Q14"/>
    <mergeCell ref="B26:Q26"/>
    <mergeCell ref="B27:Q27"/>
    <mergeCell ref="B28:Q28"/>
    <mergeCell ref="L7:Q7"/>
    <mergeCell ref="L8:Q8"/>
    <mergeCell ref="L9:Q9"/>
    <mergeCell ref="B30:Q30"/>
    <mergeCell ref="B23:F23"/>
    <mergeCell ref="B34:Q34"/>
    <mergeCell ref="B35:Q35"/>
    <mergeCell ref="B36:Q36"/>
    <mergeCell ref="B37:Q37"/>
    <mergeCell ref="B38:Q38"/>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180975</xdr:colOff>
                    <xdr:row>25</xdr:row>
                    <xdr:rowOff>28575</xdr:rowOff>
                  </from>
                  <to>
                    <xdr:col>1</xdr:col>
                    <xdr:colOff>47625</xdr:colOff>
                    <xdr:row>25</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180975</xdr:colOff>
                    <xdr:row>26</xdr:row>
                    <xdr:rowOff>9525</xdr:rowOff>
                  </from>
                  <to>
                    <xdr:col>1</xdr:col>
                    <xdr:colOff>47625</xdr:colOff>
                    <xdr:row>26</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247650</xdr:colOff>
                    <xdr:row>26</xdr:row>
                    <xdr:rowOff>171450</xdr:rowOff>
                  </from>
                  <to>
                    <xdr:col>2</xdr:col>
                    <xdr:colOff>114300</xdr:colOff>
                    <xdr:row>27</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314325</xdr:colOff>
                    <xdr:row>26</xdr:row>
                    <xdr:rowOff>171450</xdr:rowOff>
                  </from>
                  <to>
                    <xdr:col>5</xdr:col>
                    <xdr:colOff>180975</xdr:colOff>
                    <xdr:row>27</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180975</xdr:colOff>
                    <xdr:row>27</xdr:row>
                    <xdr:rowOff>28575</xdr:rowOff>
                  </from>
                  <to>
                    <xdr:col>1</xdr:col>
                    <xdr:colOff>47625</xdr:colOff>
                    <xdr:row>27</xdr:row>
                    <xdr:rowOff>219075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180975</xdr:colOff>
                    <xdr:row>28</xdr:row>
                    <xdr:rowOff>28575</xdr:rowOff>
                  </from>
                  <to>
                    <xdr:col>1</xdr:col>
                    <xdr:colOff>47625</xdr:colOff>
                    <xdr:row>28</xdr:row>
                    <xdr:rowOff>219075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180975</xdr:colOff>
                    <xdr:row>29</xdr:row>
                    <xdr:rowOff>28575</xdr:rowOff>
                  </from>
                  <to>
                    <xdr:col>1</xdr:col>
                    <xdr:colOff>47625</xdr:colOff>
                    <xdr:row>29</xdr:row>
                    <xdr:rowOff>219075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180975</xdr:colOff>
                    <xdr:row>30</xdr:row>
                    <xdr:rowOff>38100</xdr:rowOff>
                  </from>
                  <to>
                    <xdr:col>1</xdr:col>
                    <xdr:colOff>47625</xdr:colOff>
                    <xdr:row>30</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180975</xdr:colOff>
                    <xdr:row>31</xdr:row>
                    <xdr:rowOff>28575</xdr:rowOff>
                  </from>
                  <to>
                    <xdr:col>1</xdr:col>
                    <xdr:colOff>47625</xdr:colOff>
                    <xdr:row>31</xdr:row>
                    <xdr:rowOff>219075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180975</xdr:colOff>
                    <xdr:row>32</xdr:row>
                    <xdr:rowOff>38100</xdr:rowOff>
                  </from>
                  <to>
                    <xdr:col>1</xdr:col>
                    <xdr:colOff>47625</xdr:colOff>
                    <xdr:row>32</xdr:row>
                    <xdr:rowOff>228600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180975</xdr:colOff>
                    <xdr:row>33</xdr:row>
                    <xdr:rowOff>38100</xdr:rowOff>
                  </from>
                  <to>
                    <xdr:col>1</xdr:col>
                    <xdr:colOff>47625</xdr:colOff>
                    <xdr:row>33</xdr:row>
                    <xdr:rowOff>238125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123825</xdr:colOff>
                    <xdr:row>33</xdr:row>
                    <xdr:rowOff>219075</xdr:rowOff>
                  </from>
                  <to>
                    <xdr:col>1</xdr:col>
                    <xdr:colOff>342900</xdr:colOff>
                    <xdr:row>33</xdr:row>
                    <xdr:rowOff>409575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123825</xdr:colOff>
                    <xdr:row>33</xdr:row>
                    <xdr:rowOff>552450</xdr:rowOff>
                  </from>
                  <to>
                    <xdr:col>1</xdr:col>
                    <xdr:colOff>342900</xdr:colOff>
                    <xdr:row>33</xdr:row>
                    <xdr:rowOff>742950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123825</xdr:colOff>
                    <xdr:row>33</xdr:row>
                    <xdr:rowOff>742950</xdr:rowOff>
                  </from>
                  <to>
                    <xdr:col>1</xdr:col>
                    <xdr:colOff>342900</xdr:colOff>
                    <xdr:row>33</xdr:row>
                    <xdr:rowOff>933450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180975</xdr:colOff>
                    <xdr:row>34</xdr:row>
                    <xdr:rowOff>66675</xdr:rowOff>
                  </from>
                  <to>
                    <xdr:col>1</xdr:col>
                    <xdr:colOff>47625</xdr:colOff>
                    <xdr:row>34</xdr:row>
                    <xdr:rowOff>257175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180975</xdr:colOff>
                    <xdr:row>35</xdr:row>
                    <xdr:rowOff>38100</xdr:rowOff>
                  </from>
                  <to>
                    <xdr:col>1</xdr:col>
                    <xdr:colOff>47625</xdr:colOff>
                    <xdr:row>35</xdr:row>
                    <xdr:rowOff>228600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0</xdr:col>
                    <xdr:colOff>180975</xdr:colOff>
                    <xdr:row>36</xdr:row>
                    <xdr:rowOff>38100</xdr:rowOff>
                  </from>
                  <to>
                    <xdr:col>1</xdr:col>
                    <xdr:colOff>47625</xdr:colOff>
                    <xdr:row>36</xdr:row>
                    <xdr:rowOff>228600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0</xdr:col>
                    <xdr:colOff>180975</xdr:colOff>
                    <xdr:row>37</xdr:row>
                    <xdr:rowOff>38100</xdr:rowOff>
                  </from>
                  <to>
                    <xdr:col>1</xdr:col>
                    <xdr:colOff>47625</xdr:colOff>
                    <xdr:row>37</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03BC-596B-4624-AFC6-CC9B4CCA9FCB}">
  <sheetPr>
    <tabColor rgb="FFFF5050"/>
    <pageSetUpPr fitToPage="1"/>
  </sheetPr>
  <dimension ref="A1:AA38"/>
  <sheetViews>
    <sheetView showGridLines="0" view="pageBreakPreview" topLeftCell="A14" zoomScaleNormal="100" zoomScaleSheetLayoutView="100" workbookViewId="0">
      <selection activeCell="AD31" sqref="AD31"/>
    </sheetView>
  </sheetViews>
  <sheetFormatPr defaultRowHeight="18.75"/>
  <cols>
    <col min="1" max="26" width="4.625" customWidth="1"/>
    <col min="27" max="27" width="8.625" customWidth="1"/>
    <col min="28" max="28" width="9.875" bestFit="1" customWidth="1"/>
  </cols>
  <sheetData>
    <row r="1" spans="1:27">
      <c r="A1" s="7" t="s">
        <v>69</v>
      </c>
      <c r="B1" s="7"/>
      <c r="C1" s="7"/>
      <c r="D1" s="7"/>
      <c r="E1" s="7"/>
      <c r="F1" s="7"/>
      <c r="G1" s="7"/>
      <c r="H1" s="7"/>
      <c r="I1" s="7"/>
      <c r="J1" s="7"/>
      <c r="K1" s="7"/>
      <c r="L1" s="7"/>
      <c r="M1" s="7"/>
      <c r="N1" s="7"/>
      <c r="O1" s="7"/>
      <c r="P1" s="7"/>
      <c r="Q1" s="7"/>
    </row>
    <row r="2" spans="1:27">
      <c r="B2" s="269" t="s">
        <v>38</v>
      </c>
      <c r="C2" s="270"/>
      <c r="D2" s="271"/>
      <c r="E2" s="7"/>
      <c r="F2" s="7"/>
      <c r="G2" s="7"/>
      <c r="H2" s="7"/>
      <c r="I2" s="7"/>
      <c r="J2" s="7"/>
      <c r="K2" s="7"/>
      <c r="L2" s="7"/>
      <c r="M2" s="7"/>
      <c r="N2" s="7"/>
      <c r="O2" s="7"/>
      <c r="P2" s="7"/>
      <c r="Q2" s="7"/>
    </row>
    <row r="3" spans="1:27">
      <c r="A3" s="7"/>
      <c r="B3" s="272"/>
      <c r="C3" s="273"/>
      <c r="D3" s="274"/>
      <c r="E3" s="7"/>
      <c r="F3" s="7"/>
      <c r="G3" s="7"/>
      <c r="H3" s="7"/>
      <c r="I3" s="7"/>
      <c r="J3" s="7"/>
      <c r="K3" s="7"/>
      <c r="L3" s="7"/>
      <c r="M3" s="7"/>
      <c r="N3" s="7"/>
      <c r="O3" s="7"/>
      <c r="P3" s="7"/>
      <c r="Q3" s="7"/>
    </row>
    <row r="4" spans="1:27" ht="24">
      <c r="A4" s="8"/>
      <c r="B4" s="275"/>
      <c r="C4" s="226"/>
      <c r="D4" s="276"/>
      <c r="E4" s="10" t="s">
        <v>55</v>
      </c>
      <c r="F4" s="9"/>
      <c r="G4" s="7"/>
      <c r="H4" s="7"/>
      <c r="I4" s="7"/>
      <c r="J4" s="7"/>
      <c r="K4" s="7"/>
      <c r="L4" s="7"/>
      <c r="M4" s="7"/>
      <c r="N4" s="8"/>
      <c r="O4" s="8"/>
      <c r="P4" s="8"/>
      <c r="Q4" s="8"/>
    </row>
    <row r="5" spans="1:27">
      <c r="A5" s="7"/>
      <c r="B5" s="275"/>
      <c r="C5" s="226"/>
      <c r="D5" s="276"/>
      <c r="E5" s="4"/>
      <c r="F5" s="4"/>
      <c r="G5" s="4"/>
      <c r="H5" s="4"/>
      <c r="I5" s="4"/>
      <c r="J5" s="4"/>
      <c r="K5" s="4"/>
      <c r="L5" s="4"/>
      <c r="M5" s="4"/>
      <c r="N5" s="7"/>
      <c r="O5" s="7"/>
      <c r="P5" s="7"/>
      <c r="Q5" s="7"/>
    </row>
    <row r="6" spans="1:27" ht="24" customHeight="1">
      <c r="A6" s="7"/>
      <c r="B6" s="277"/>
      <c r="C6" s="278"/>
      <c r="D6" s="279"/>
      <c r="E6" s="7"/>
      <c r="F6" s="9"/>
      <c r="G6" s="7"/>
      <c r="H6" s="7"/>
      <c r="I6" s="7"/>
      <c r="J6" s="7"/>
      <c r="K6" s="7"/>
      <c r="L6" s="7"/>
      <c r="M6" s="7"/>
      <c r="N6" s="7"/>
      <c r="O6" s="7"/>
      <c r="P6" s="7"/>
      <c r="Q6" s="7"/>
    </row>
    <row r="7" spans="1:27">
      <c r="A7" s="11"/>
      <c r="B7" s="11"/>
      <c r="C7" s="11"/>
      <c r="D7" s="11"/>
      <c r="E7" s="11"/>
      <c r="F7" s="11"/>
      <c r="G7" s="11"/>
      <c r="H7" s="11"/>
      <c r="I7" s="9"/>
      <c r="J7" s="226" t="s">
        <v>27</v>
      </c>
      <c r="K7" s="226"/>
      <c r="L7" s="226"/>
      <c r="M7" s="226"/>
      <c r="N7" s="226"/>
      <c r="O7" s="226"/>
      <c r="P7" s="226"/>
      <c r="Q7" s="226"/>
    </row>
    <row r="8" spans="1:27">
      <c r="A8" s="7"/>
      <c r="B8" s="7"/>
      <c r="C8" s="7"/>
      <c r="D8" s="7"/>
      <c r="E8" s="7"/>
      <c r="F8" s="7"/>
      <c r="G8" s="7"/>
      <c r="H8" s="7"/>
      <c r="I8" s="7"/>
      <c r="J8" s="7"/>
      <c r="K8" s="7"/>
      <c r="L8" s="7"/>
      <c r="M8" s="7"/>
      <c r="N8" s="7"/>
      <c r="O8" s="7"/>
      <c r="P8" s="7"/>
      <c r="Q8" s="7"/>
    </row>
    <row r="9" spans="1:27">
      <c r="A9" s="7" t="s">
        <v>28</v>
      </c>
      <c r="B9" s="9"/>
      <c r="C9" s="7"/>
      <c r="D9" s="7"/>
      <c r="E9" s="7"/>
      <c r="F9" s="7"/>
      <c r="G9" s="7"/>
      <c r="H9" s="7"/>
      <c r="I9" s="7"/>
      <c r="J9" s="7"/>
      <c r="K9" s="7"/>
      <c r="L9" s="7"/>
      <c r="M9" s="7"/>
      <c r="N9" s="7"/>
      <c r="O9" s="7"/>
      <c r="P9" s="7"/>
      <c r="Q9" s="7"/>
    </row>
    <row r="10" spans="1:27">
      <c r="A10" s="7"/>
      <c r="B10" s="7"/>
      <c r="C10" s="7"/>
      <c r="D10" s="7"/>
      <c r="E10" s="7"/>
      <c r="F10" s="7"/>
      <c r="G10" s="7"/>
      <c r="H10" s="7"/>
      <c r="I10" s="7"/>
      <c r="J10" s="7"/>
      <c r="K10" s="7"/>
      <c r="L10" s="7"/>
      <c r="M10" s="7"/>
      <c r="N10" s="7"/>
      <c r="O10" s="7"/>
      <c r="P10" s="7"/>
      <c r="Q10" s="7"/>
    </row>
    <row r="11" spans="1:27">
      <c r="A11" s="7"/>
      <c r="B11" s="7"/>
      <c r="C11" s="7"/>
      <c r="D11" s="7"/>
      <c r="E11" s="7"/>
      <c r="F11" s="7" t="s">
        <v>29</v>
      </c>
      <c r="G11" s="9"/>
      <c r="H11" s="7"/>
      <c r="I11" s="7"/>
      <c r="J11" s="7"/>
      <c r="K11" s="7"/>
      <c r="L11" s="7"/>
      <c r="M11" s="7"/>
      <c r="N11" s="7"/>
      <c r="O11" s="7"/>
      <c r="P11" s="7"/>
      <c r="Q11" s="7"/>
    </row>
    <row r="12" spans="1:27">
      <c r="A12" s="7"/>
      <c r="B12" s="7"/>
      <c r="C12" s="7"/>
      <c r="D12" s="7"/>
      <c r="E12" s="7"/>
      <c r="F12" s="7"/>
      <c r="G12" s="7" t="s">
        <v>39</v>
      </c>
      <c r="H12" s="7"/>
      <c r="I12" s="7"/>
      <c r="J12" s="93" t="str">
        <f>IF(様式第5号!L9="","",様式第5号!L9)</f>
        <v/>
      </c>
      <c r="K12" s="93"/>
      <c r="L12" s="93"/>
      <c r="M12" s="93"/>
      <c r="N12" s="93"/>
      <c r="O12" s="93"/>
      <c r="P12" s="93"/>
      <c r="Q12" s="93"/>
    </row>
    <row r="13" spans="1:27" ht="18.75" customHeight="1">
      <c r="A13" s="7"/>
      <c r="B13" s="7"/>
      <c r="C13" s="28"/>
      <c r="D13" s="28"/>
      <c r="E13" s="7"/>
      <c r="F13" s="7"/>
      <c r="G13" s="7" t="s">
        <v>40</v>
      </c>
      <c r="H13" s="7"/>
      <c r="I13" s="7"/>
      <c r="J13" s="87" t="str">
        <f>IF(様式第1号!L8="","",様式第1号!L8)</f>
        <v/>
      </c>
      <c r="K13" s="87"/>
      <c r="L13" s="87"/>
      <c r="M13" s="87"/>
      <c r="N13" s="87"/>
      <c r="O13" s="87"/>
      <c r="P13" s="87"/>
      <c r="Q13" s="87"/>
      <c r="V13" s="68"/>
      <c r="AA13" s="68"/>
    </row>
    <row r="14" spans="1:27" ht="18.75" customHeight="1" thickBot="1">
      <c r="A14" s="7"/>
      <c r="B14" s="7"/>
      <c r="C14" s="28"/>
      <c r="D14" s="28"/>
      <c r="E14" s="7"/>
      <c r="F14" s="7"/>
      <c r="G14" s="7"/>
      <c r="H14" s="7"/>
      <c r="I14" s="7"/>
      <c r="J14" s="27"/>
      <c r="K14" s="27"/>
      <c r="L14" s="27"/>
      <c r="M14" s="27"/>
      <c r="N14" s="27"/>
      <c r="O14" s="27"/>
      <c r="P14" s="27"/>
      <c r="Q14" s="27"/>
      <c r="W14" s="68"/>
      <c r="X14" s="68"/>
      <c r="Y14" s="68"/>
      <c r="Z14" s="68"/>
    </row>
    <row r="15" spans="1:27" ht="15" customHeight="1" thickBot="1">
      <c r="A15" s="7"/>
      <c r="B15" s="7"/>
      <c r="C15" s="29"/>
      <c r="D15" s="29"/>
      <c r="E15" s="7"/>
      <c r="F15" s="7"/>
      <c r="G15" s="7"/>
      <c r="H15" s="7"/>
      <c r="I15" s="7"/>
      <c r="J15" s="7"/>
      <c r="K15" s="7"/>
      <c r="L15" s="7"/>
      <c r="M15" s="7"/>
      <c r="N15" s="7"/>
      <c r="O15" s="7"/>
      <c r="P15" s="7"/>
      <c r="Q15" s="7"/>
      <c r="T15" s="69" t="s">
        <v>200</v>
      </c>
      <c r="W15" s="266"/>
      <c r="X15" s="267"/>
      <c r="Y15" s="268"/>
      <c r="AA15" s="72" t="str">
        <f>IF(W15="","","金"&amp;W15)</f>
        <v/>
      </c>
    </row>
    <row r="16" spans="1:27" ht="39.75" customHeight="1" thickBot="1">
      <c r="A16" s="4"/>
      <c r="B16" s="244" t="s">
        <v>44</v>
      </c>
      <c r="C16" s="245"/>
      <c r="D16" s="246"/>
      <c r="E16" s="6" t="s">
        <v>34</v>
      </c>
      <c r="F16" s="31"/>
      <c r="G16" s="32"/>
      <c r="H16" s="33"/>
      <c r="I16" s="34" t="str">
        <f>IFERROR(MID(AA15,LEN(AA15)-7,1),"")</f>
        <v/>
      </c>
      <c r="J16" s="35" t="str">
        <f>IFERROR(MID(AA15,LEN(AA15)-6,1),"")</f>
        <v/>
      </c>
      <c r="K16" s="36" t="str">
        <f>IFERROR(MID(AA15,LEN(AA15)-5,1),"")</f>
        <v/>
      </c>
      <c r="L16" s="34" t="str">
        <f>IFERROR(MID(AA15,LEN(AA15)-4,1),"")</f>
        <v/>
      </c>
      <c r="M16" s="35" t="str">
        <f>IFERROR(MID(AA15,LEN(AA15)-3,1),"")</f>
        <v/>
      </c>
      <c r="N16" s="34" t="str">
        <f>IFERROR(MID(AA15,LEN(AA15)-2,1),"")</f>
        <v/>
      </c>
      <c r="O16" s="34" t="str">
        <f>IFERROR(MID(AA15,LEN(AA15)-1,1),"")</f>
        <v/>
      </c>
      <c r="P16" s="37" t="str">
        <f>IFERROR(MID(AA15,LEN(AA15),1),"")</f>
        <v/>
      </c>
      <c r="Q16" s="30" t="s">
        <v>58</v>
      </c>
    </row>
    <row r="17" spans="1:17" ht="15" customHeight="1" thickBot="1">
      <c r="A17" s="7"/>
      <c r="B17" s="7"/>
      <c r="C17" s="7"/>
      <c r="D17" s="7"/>
      <c r="E17" s="7"/>
      <c r="F17" s="7"/>
      <c r="G17" s="7"/>
      <c r="H17" s="7"/>
      <c r="I17" s="7"/>
      <c r="J17" s="7"/>
      <c r="K17" s="7"/>
      <c r="L17" s="7"/>
      <c r="M17" s="7"/>
      <c r="N17" s="7"/>
      <c r="O17" s="7"/>
      <c r="P17" s="7"/>
      <c r="Q17" s="7"/>
    </row>
    <row r="18" spans="1:17">
      <c r="A18" s="254" t="s">
        <v>30</v>
      </c>
      <c r="B18" s="255"/>
      <c r="C18" s="255"/>
      <c r="D18" s="255"/>
      <c r="E18" s="255"/>
      <c r="F18" s="255"/>
      <c r="G18" s="255"/>
      <c r="H18" s="255"/>
      <c r="I18" s="255"/>
      <c r="J18" s="255"/>
      <c r="K18" s="255"/>
      <c r="L18" s="255"/>
      <c r="M18" s="255"/>
      <c r="N18" s="255"/>
      <c r="O18" s="255"/>
      <c r="P18" s="255"/>
      <c r="Q18" s="256"/>
    </row>
    <row r="19" spans="1:17">
      <c r="A19" s="257" t="s">
        <v>45</v>
      </c>
      <c r="B19" s="258"/>
      <c r="C19" s="258"/>
      <c r="D19" s="259"/>
      <c r="E19" s="262" t="s">
        <v>102</v>
      </c>
      <c r="F19" s="258"/>
      <c r="G19" s="258"/>
      <c r="H19" s="258"/>
      <c r="I19" s="258"/>
      <c r="J19" s="258"/>
      <c r="K19" s="258"/>
      <c r="L19" s="258"/>
      <c r="M19" s="258"/>
      <c r="N19" s="258"/>
      <c r="O19" s="258"/>
      <c r="P19" s="258"/>
      <c r="Q19" s="263"/>
    </row>
    <row r="20" spans="1:17">
      <c r="A20" s="260"/>
      <c r="B20" s="87"/>
      <c r="C20" s="87"/>
      <c r="D20" s="261"/>
      <c r="E20" s="264" t="s">
        <v>94</v>
      </c>
      <c r="F20" s="87"/>
      <c r="G20" s="87"/>
      <c r="H20" s="87"/>
      <c r="I20" s="87"/>
      <c r="J20" s="87"/>
      <c r="K20" s="87"/>
      <c r="L20" s="87"/>
      <c r="M20" s="87"/>
      <c r="N20" s="87"/>
      <c r="O20" s="87"/>
      <c r="P20" s="87"/>
      <c r="Q20" s="265"/>
    </row>
    <row r="21" spans="1:17">
      <c r="A21" s="247" t="s">
        <v>46</v>
      </c>
      <c r="B21" s="248"/>
      <c r="C21" s="248"/>
      <c r="D21" s="249"/>
      <c r="E21" s="252" t="str">
        <f>IF(SUM(W15)=0,"金              　円","金"&amp;FIXED(W15,0)&amp;"円")</f>
        <v>金              　円</v>
      </c>
      <c r="F21" s="248"/>
      <c r="G21" s="248"/>
      <c r="H21" s="248"/>
      <c r="I21" s="248"/>
      <c r="J21" s="248"/>
      <c r="K21" s="248"/>
      <c r="L21" s="248"/>
      <c r="M21" s="248"/>
      <c r="N21" s="248"/>
      <c r="O21" s="248"/>
      <c r="P21" s="248"/>
      <c r="Q21" s="253"/>
    </row>
    <row r="22" spans="1:17">
      <c r="A22" s="247" t="s">
        <v>47</v>
      </c>
      <c r="B22" s="248"/>
      <c r="C22" s="248"/>
      <c r="D22" s="249"/>
      <c r="E22" s="252" t="str">
        <f>IF(様式第5号!X16="","",TEXT(様式第5号!X16,"ggge年m月d日"))</f>
        <v/>
      </c>
      <c r="F22" s="248"/>
      <c r="G22" s="248"/>
      <c r="H22" s="248"/>
      <c r="I22" s="248"/>
      <c r="J22" s="248"/>
      <c r="K22" s="248"/>
      <c r="L22" s="248"/>
      <c r="M22" s="248"/>
      <c r="N22" s="248"/>
      <c r="O22" s="248"/>
      <c r="P22" s="248"/>
      <c r="Q22" s="253"/>
    </row>
    <row r="23" spans="1:17">
      <c r="A23" s="250" t="s">
        <v>48</v>
      </c>
      <c r="B23" s="251"/>
      <c r="C23" s="251"/>
      <c r="D23" s="251"/>
      <c r="E23" s="252" t="str">
        <f>IF(様式第5号!X17="","徳島県指令サ第　　　　号","徳島県指令サ第"&amp;様式第5号!X17&amp;"号")</f>
        <v>徳島県指令サ第　　　　号</v>
      </c>
      <c r="F23" s="248"/>
      <c r="G23" s="248"/>
      <c r="H23" s="248"/>
      <c r="I23" s="248"/>
      <c r="J23" s="248"/>
      <c r="K23" s="248"/>
      <c r="L23" s="248"/>
      <c r="M23" s="248"/>
      <c r="N23" s="248"/>
      <c r="O23" s="248"/>
      <c r="P23" s="248"/>
      <c r="Q23" s="253"/>
    </row>
    <row r="24" spans="1:17">
      <c r="A24" s="250" t="s">
        <v>49</v>
      </c>
      <c r="B24" s="251"/>
      <c r="C24" s="251"/>
      <c r="D24" s="251"/>
      <c r="E24" s="252" t="s">
        <v>51</v>
      </c>
      <c r="F24" s="248"/>
      <c r="G24" s="249"/>
      <c r="H24" s="252" t="str">
        <f>IF(SUM(W15)=0,"金              　円","金0円")</f>
        <v>金              　円</v>
      </c>
      <c r="I24" s="248"/>
      <c r="J24" s="248"/>
      <c r="K24" s="248"/>
      <c r="L24" s="248"/>
      <c r="M24" s="248"/>
      <c r="N24" s="248"/>
      <c r="O24" s="248"/>
      <c r="P24" s="248"/>
      <c r="Q24" s="253"/>
    </row>
    <row r="25" spans="1:17">
      <c r="A25" s="250"/>
      <c r="B25" s="251"/>
      <c r="C25" s="251"/>
      <c r="D25" s="251"/>
      <c r="E25" s="252" t="s">
        <v>52</v>
      </c>
      <c r="F25" s="248"/>
      <c r="G25" s="249"/>
      <c r="H25" s="252" t="str">
        <f>IF(SUM(W15)=0,"金              　円","金"&amp;FIXED(W15,0)&amp;"円")</f>
        <v>金              　円</v>
      </c>
      <c r="I25" s="248"/>
      <c r="J25" s="248"/>
      <c r="K25" s="248"/>
      <c r="L25" s="248"/>
      <c r="M25" s="248"/>
      <c r="N25" s="248"/>
      <c r="O25" s="248"/>
      <c r="P25" s="248"/>
      <c r="Q25" s="253"/>
    </row>
    <row r="26" spans="1:17">
      <c r="A26" s="250"/>
      <c r="B26" s="251"/>
      <c r="C26" s="251"/>
      <c r="D26" s="251"/>
      <c r="E26" s="252" t="s">
        <v>31</v>
      </c>
      <c r="F26" s="248"/>
      <c r="G26" s="249"/>
      <c r="H26" s="252" t="str">
        <f>IF(SUM(W15)=0,"金              　円","金0円")</f>
        <v>金              　円</v>
      </c>
      <c r="I26" s="248"/>
      <c r="J26" s="248"/>
      <c r="K26" s="248"/>
      <c r="L26" s="248"/>
      <c r="M26" s="248"/>
      <c r="N26" s="248"/>
      <c r="O26" s="248"/>
      <c r="P26" s="248"/>
      <c r="Q26" s="253"/>
    </row>
    <row r="27" spans="1:17" ht="19.5" thickBot="1">
      <c r="A27" s="280" t="s">
        <v>50</v>
      </c>
      <c r="B27" s="281"/>
      <c r="C27" s="281"/>
      <c r="D27" s="281"/>
      <c r="E27" s="282" t="s">
        <v>53</v>
      </c>
      <c r="F27" s="283"/>
      <c r="G27" s="283"/>
      <c r="H27" s="283"/>
      <c r="I27" s="283"/>
      <c r="J27" s="283"/>
      <c r="K27" s="283"/>
      <c r="L27" s="283"/>
      <c r="M27" s="283"/>
      <c r="N27" s="283"/>
      <c r="O27" s="283"/>
      <c r="P27" s="283"/>
      <c r="Q27" s="284"/>
    </row>
    <row r="28" spans="1:17" ht="15" customHeight="1" thickBot="1">
      <c r="A28" s="7"/>
      <c r="B28" s="7"/>
      <c r="C28" s="7"/>
      <c r="D28" s="7"/>
      <c r="E28" s="7"/>
      <c r="F28" s="7"/>
      <c r="G28" s="7"/>
      <c r="H28" s="7"/>
      <c r="I28" s="7"/>
      <c r="J28" s="7"/>
      <c r="K28" s="7"/>
      <c r="L28" s="7"/>
      <c r="M28" s="7"/>
      <c r="N28" s="7"/>
      <c r="O28" s="7"/>
      <c r="P28" s="7"/>
      <c r="Q28" s="7"/>
    </row>
    <row r="29" spans="1:17">
      <c r="A29" s="13" t="s">
        <v>41</v>
      </c>
      <c r="B29" s="14"/>
      <c r="C29" s="15"/>
      <c r="D29" s="16"/>
      <c r="E29" s="16"/>
      <c r="F29" s="16"/>
      <c r="G29" s="16"/>
      <c r="H29" s="16"/>
      <c r="I29" s="16"/>
      <c r="J29" s="16"/>
      <c r="K29" s="16"/>
      <c r="L29" s="16"/>
      <c r="M29" s="16"/>
      <c r="N29" s="16"/>
      <c r="O29" s="16"/>
      <c r="P29" s="16"/>
      <c r="Q29" s="17"/>
    </row>
    <row r="30" spans="1:17">
      <c r="A30" s="18" t="s">
        <v>59</v>
      </c>
      <c r="B30" s="7"/>
      <c r="C30" s="7"/>
      <c r="D30" s="226"/>
      <c r="E30" s="226"/>
      <c r="F30" s="226"/>
      <c r="G30" s="226"/>
      <c r="H30" s="226"/>
      <c r="I30" s="7" t="s">
        <v>60</v>
      </c>
      <c r="J30" s="7" t="s">
        <v>61</v>
      </c>
      <c r="K30" s="7"/>
      <c r="L30" s="226"/>
      <c r="M30" s="226"/>
      <c r="N30" s="226"/>
      <c r="O30" s="226"/>
      <c r="P30" s="226"/>
      <c r="Q30" s="19" t="s">
        <v>35</v>
      </c>
    </row>
    <row r="31" spans="1:17">
      <c r="A31" s="18" t="s">
        <v>42</v>
      </c>
      <c r="B31" s="7"/>
      <c r="C31" s="7"/>
      <c r="D31" s="7"/>
      <c r="E31" s="7"/>
      <c r="F31" s="7"/>
      <c r="G31" s="7"/>
      <c r="H31" s="7"/>
      <c r="I31" s="7"/>
      <c r="J31" s="7"/>
      <c r="K31" s="7"/>
      <c r="L31" s="7"/>
      <c r="M31" s="7"/>
      <c r="N31" s="7"/>
      <c r="O31" s="7"/>
      <c r="P31" s="7"/>
      <c r="Q31" s="19"/>
    </row>
    <row r="32" spans="1:17" ht="28.5" customHeight="1">
      <c r="A32" s="18" t="s">
        <v>43</v>
      </c>
      <c r="B32" s="7"/>
      <c r="D32" s="20"/>
      <c r="E32" s="20"/>
      <c r="F32" s="20"/>
      <c r="G32" s="20"/>
      <c r="H32" s="20"/>
      <c r="I32" s="20"/>
      <c r="J32" s="20"/>
      <c r="K32" s="7" t="s">
        <v>32</v>
      </c>
      <c r="L32" s="7"/>
      <c r="M32" s="7"/>
      <c r="N32" s="7"/>
      <c r="O32" s="7"/>
      <c r="P32" s="7"/>
      <c r="Q32" s="19"/>
    </row>
    <row r="33" spans="1:17">
      <c r="A33" s="21" t="s">
        <v>54</v>
      </c>
      <c r="B33" s="9"/>
      <c r="C33" s="9"/>
      <c r="D33" s="9"/>
      <c r="E33" s="9"/>
      <c r="F33" s="9"/>
      <c r="G33" s="9"/>
      <c r="H33" s="9"/>
      <c r="I33" s="9"/>
      <c r="J33" s="9"/>
      <c r="K33" s="9"/>
      <c r="L33" s="9"/>
      <c r="M33" s="9"/>
      <c r="N33" s="9"/>
      <c r="O33" s="9"/>
      <c r="P33" s="9"/>
      <c r="Q33" s="22"/>
    </row>
    <row r="34" spans="1:17" ht="19.5" thickBot="1">
      <c r="A34" s="23"/>
      <c r="B34" s="24" t="s">
        <v>33</v>
      </c>
      <c r="C34" s="243"/>
      <c r="D34" s="243"/>
      <c r="E34" s="243"/>
      <c r="F34" s="243"/>
      <c r="G34" s="243"/>
      <c r="H34" s="243"/>
      <c r="I34" s="243"/>
      <c r="J34" s="243"/>
      <c r="K34" s="243"/>
      <c r="L34" s="243"/>
      <c r="M34" s="243"/>
      <c r="N34" s="24" t="s">
        <v>35</v>
      </c>
      <c r="O34" s="24"/>
      <c r="P34" s="24"/>
      <c r="Q34" s="25"/>
    </row>
    <row r="35" spans="1:17" ht="19.5" thickBot="1">
      <c r="A35" s="4"/>
      <c r="B35" s="3"/>
      <c r="C35" s="3"/>
      <c r="D35" s="3"/>
      <c r="E35" s="3"/>
      <c r="F35" s="3" t="s">
        <v>212</v>
      </c>
      <c r="G35" s="3"/>
      <c r="H35" s="3"/>
      <c r="I35" s="3"/>
      <c r="J35" s="3"/>
      <c r="K35" s="3"/>
      <c r="L35" s="3"/>
      <c r="M35" s="3"/>
      <c r="N35" s="3"/>
      <c r="O35" s="3"/>
      <c r="P35" s="3"/>
      <c r="Q35" s="3"/>
    </row>
    <row r="36" spans="1:17">
      <c r="A36" s="3"/>
      <c r="B36" s="3"/>
      <c r="C36" s="3"/>
      <c r="D36" s="3"/>
      <c r="E36" s="3"/>
      <c r="F36" s="290"/>
      <c r="G36" s="291"/>
      <c r="H36" s="291"/>
      <c r="I36" s="292"/>
      <c r="J36" s="293" t="s">
        <v>213</v>
      </c>
      <c r="K36" s="291"/>
      <c r="L36" s="291"/>
      <c r="M36" s="292"/>
      <c r="N36" s="293" t="s">
        <v>214</v>
      </c>
      <c r="O36" s="291"/>
      <c r="P36" s="291"/>
      <c r="Q36" s="294"/>
    </row>
    <row r="37" spans="1:17">
      <c r="A37" s="3"/>
      <c r="B37" s="3"/>
      <c r="C37" s="3"/>
      <c r="D37" s="3"/>
      <c r="E37" s="3"/>
      <c r="F37" s="295" t="s">
        <v>215</v>
      </c>
      <c r="G37" s="296"/>
      <c r="H37" s="296"/>
      <c r="I37" s="297"/>
      <c r="J37" s="298"/>
      <c r="K37" s="296"/>
      <c r="L37" s="296"/>
      <c r="M37" s="297"/>
      <c r="N37" s="298"/>
      <c r="O37" s="296"/>
      <c r="P37" s="296"/>
      <c r="Q37" s="299"/>
    </row>
    <row r="38" spans="1:17" ht="19.5" thickBot="1">
      <c r="A38" s="3"/>
      <c r="B38" s="3"/>
      <c r="C38" s="3"/>
      <c r="D38" s="3"/>
      <c r="E38" s="3"/>
      <c r="F38" s="285" t="s">
        <v>216</v>
      </c>
      <c r="G38" s="286"/>
      <c r="H38" s="286"/>
      <c r="I38" s="287"/>
      <c r="J38" s="288"/>
      <c r="K38" s="286"/>
      <c r="L38" s="286"/>
      <c r="M38" s="287"/>
      <c r="N38" s="288"/>
      <c r="O38" s="286"/>
      <c r="P38" s="286"/>
      <c r="Q38" s="289"/>
    </row>
  </sheetData>
  <mergeCells count="38">
    <mergeCell ref="F38:I38"/>
    <mergeCell ref="J38:M38"/>
    <mergeCell ref="N38:Q38"/>
    <mergeCell ref="F36:I36"/>
    <mergeCell ref="J36:M36"/>
    <mergeCell ref="N36:Q36"/>
    <mergeCell ref="F37:I37"/>
    <mergeCell ref="J37:M37"/>
    <mergeCell ref="N37:Q37"/>
    <mergeCell ref="W15:Y15"/>
    <mergeCell ref="B2:D2"/>
    <mergeCell ref="B3:D6"/>
    <mergeCell ref="D30:H30"/>
    <mergeCell ref="L30:P30"/>
    <mergeCell ref="A27:D27"/>
    <mergeCell ref="E24:G24"/>
    <mergeCell ref="E25:G25"/>
    <mergeCell ref="E26:G26"/>
    <mergeCell ref="E27:Q27"/>
    <mergeCell ref="H24:Q24"/>
    <mergeCell ref="H25:Q25"/>
    <mergeCell ref="H26:Q26"/>
    <mergeCell ref="C34:M34"/>
    <mergeCell ref="J7:Q7"/>
    <mergeCell ref="B16:D16"/>
    <mergeCell ref="A22:D22"/>
    <mergeCell ref="A23:D23"/>
    <mergeCell ref="E21:Q21"/>
    <mergeCell ref="E22:Q22"/>
    <mergeCell ref="E23:Q23"/>
    <mergeCell ref="A18:Q18"/>
    <mergeCell ref="A19:D20"/>
    <mergeCell ref="J12:Q12"/>
    <mergeCell ref="J13:Q13"/>
    <mergeCell ref="E19:Q19"/>
    <mergeCell ref="E20:Q20"/>
    <mergeCell ref="A21:D21"/>
    <mergeCell ref="A24:D26"/>
  </mergeCells>
  <phoneticPr fontId="1"/>
  <printOptions horizontalCentered="1"/>
  <pageMargins left="0.70866141732283472" right="0.70866141732283472" top="0.74803149606299213" bottom="0.74803149606299213" header="0.31496062992125984" footer="0.31496062992125984"/>
  <pageSetup paperSize="9" scale="9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5BA8-F173-4F00-8FC7-66B7CCA46CEA}">
  <sheetPr>
    <tabColor rgb="FF00B050"/>
  </sheetPr>
  <dimension ref="A1:Q39"/>
  <sheetViews>
    <sheetView showGridLines="0" view="pageBreakPreview" zoomScaleNormal="100" zoomScaleSheetLayoutView="100" workbookViewId="0">
      <selection activeCell="V17" sqref="V17"/>
    </sheetView>
  </sheetViews>
  <sheetFormatPr defaultRowHeight="18.75"/>
  <cols>
    <col min="1" max="26" width="4.625" customWidth="1"/>
  </cols>
  <sheetData>
    <row r="1" spans="1:17">
      <c r="A1" s="7" t="s">
        <v>211</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224" t="s">
        <v>1</v>
      </c>
      <c r="O3" s="224"/>
      <c r="P3" s="224"/>
      <c r="Q3" s="224"/>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t="s">
        <v>3</v>
      </c>
      <c r="K7" s="7"/>
      <c r="L7" s="87" t="str">
        <f>IF(様式第5号!L9="","",様式第5号!L9)</f>
        <v/>
      </c>
      <c r="M7" s="87"/>
      <c r="N7" s="87"/>
      <c r="O7" s="87"/>
      <c r="P7" s="87"/>
      <c r="Q7" s="87"/>
    </row>
    <row r="8" spans="1:17">
      <c r="A8" s="7"/>
      <c r="B8" s="7"/>
      <c r="C8" s="7"/>
      <c r="D8" s="7"/>
      <c r="E8" s="7"/>
      <c r="F8" s="7"/>
      <c r="G8" s="7"/>
      <c r="H8" s="7"/>
      <c r="I8" s="7"/>
      <c r="J8" s="7" t="s">
        <v>4</v>
      </c>
      <c r="K8" s="7"/>
      <c r="L8" s="87" t="str">
        <f>IF(様式第1号!L8="","",様式第1号!L8)</f>
        <v/>
      </c>
      <c r="M8" s="87"/>
      <c r="N8" s="87"/>
      <c r="O8" s="87"/>
      <c r="P8" s="87"/>
      <c r="Q8" s="87"/>
    </row>
    <row r="9" spans="1:17">
      <c r="A9" s="7"/>
      <c r="B9" s="7"/>
      <c r="C9" s="7"/>
      <c r="D9" s="7"/>
      <c r="E9" s="7"/>
      <c r="F9" s="7"/>
      <c r="G9" s="7"/>
      <c r="H9" s="7"/>
      <c r="I9" s="7"/>
      <c r="J9" s="7" t="s">
        <v>5</v>
      </c>
      <c r="K9" s="7"/>
      <c r="L9" s="87" t="str">
        <f>IF(様式第1号!L9="","",様式第1号!L9)</f>
        <v/>
      </c>
      <c r="M9" s="87"/>
      <c r="N9" s="87"/>
      <c r="O9" s="87"/>
      <c r="P9" s="87"/>
      <c r="Q9" s="87"/>
    </row>
    <row r="10" spans="1:17">
      <c r="A10" s="7"/>
      <c r="B10" s="7"/>
      <c r="C10" s="7"/>
      <c r="D10" s="7"/>
      <c r="E10" s="7"/>
      <c r="F10" s="7"/>
      <c r="G10" s="7"/>
      <c r="H10" s="7"/>
      <c r="I10" s="7"/>
      <c r="J10" s="7"/>
      <c r="K10" s="7"/>
      <c r="L10" s="7"/>
      <c r="M10" s="7"/>
      <c r="N10" s="7"/>
      <c r="O10" s="7"/>
      <c r="P10" s="7"/>
      <c r="Q10" s="7"/>
    </row>
    <row r="11" spans="1:17">
      <c r="A11" s="91" t="s">
        <v>20</v>
      </c>
      <c r="B11" s="91"/>
      <c r="C11" s="91"/>
      <c r="D11" s="91"/>
      <c r="E11" s="91"/>
      <c r="F11" s="91"/>
      <c r="G11" s="91"/>
      <c r="H11" s="91"/>
      <c r="I11" s="91"/>
      <c r="J11" s="91"/>
      <c r="K11" s="91"/>
      <c r="L11" s="91"/>
      <c r="M11" s="91"/>
      <c r="N11" s="91"/>
      <c r="O11" s="91"/>
      <c r="P11" s="91"/>
      <c r="Q11" s="91"/>
    </row>
    <row r="12" spans="1:17">
      <c r="A12" s="7"/>
      <c r="B12" s="7"/>
      <c r="C12" s="7"/>
      <c r="D12" s="7"/>
      <c r="E12" s="7"/>
      <c r="F12" s="7"/>
      <c r="G12" s="7"/>
      <c r="H12" s="7"/>
      <c r="I12" s="7"/>
      <c r="J12" s="7"/>
      <c r="K12" s="7"/>
      <c r="L12" s="7"/>
      <c r="M12" s="7"/>
      <c r="N12" s="7"/>
      <c r="O12" s="7"/>
      <c r="P12" s="7"/>
      <c r="Q12" s="7"/>
    </row>
    <row r="13" spans="1:17" ht="18.75" customHeight="1">
      <c r="A13" s="86" t="s">
        <v>103</v>
      </c>
      <c r="B13" s="86"/>
      <c r="C13" s="86"/>
      <c r="D13" s="86"/>
      <c r="E13" s="86"/>
      <c r="F13" s="86"/>
      <c r="G13" s="86"/>
      <c r="H13" s="86"/>
      <c r="I13" s="86"/>
      <c r="J13" s="86"/>
      <c r="K13" s="86"/>
      <c r="L13" s="86"/>
      <c r="M13" s="86"/>
      <c r="N13" s="86"/>
      <c r="O13" s="86"/>
      <c r="P13" s="86"/>
      <c r="Q13" s="86"/>
    </row>
    <row r="14" spans="1:17">
      <c r="A14" s="86"/>
      <c r="B14" s="86"/>
      <c r="C14" s="86"/>
      <c r="D14" s="86"/>
      <c r="E14" s="86"/>
      <c r="F14" s="86"/>
      <c r="G14" s="86"/>
      <c r="H14" s="86"/>
      <c r="I14" s="86"/>
      <c r="J14" s="86"/>
      <c r="K14" s="86"/>
      <c r="L14" s="86"/>
      <c r="M14" s="86"/>
      <c r="N14" s="86"/>
      <c r="O14" s="86"/>
      <c r="P14" s="86"/>
      <c r="Q14" s="86"/>
    </row>
    <row r="15" spans="1:17">
      <c r="A15" s="7"/>
      <c r="B15" s="7"/>
      <c r="C15" s="7"/>
      <c r="D15" s="7"/>
      <c r="E15" s="7"/>
      <c r="F15" s="7"/>
      <c r="G15" s="7"/>
      <c r="H15" s="7"/>
      <c r="I15" s="7"/>
      <c r="J15" s="7"/>
      <c r="K15" s="7"/>
      <c r="L15" s="7"/>
      <c r="M15" s="7"/>
      <c r="N15" s="7"/>
      <c r="O15" s="7"/>
      <c r="P15" s="7"/>
      <c r="Q15" s="7"/>
    </row>
    <row r="16" spans="1:17">
      <c r="A16" s="7" t="s">
        <v>21</v>
      </c>
      <c r="B16" s="7"/>
      <c r="C16" s="7"/>
      <c r="D16" s="7"/>
      <c r="E16" s="7"/>
      <c r="F16" s="7"/>
      <c r="G16" s="7"/>
      <c r="H16" s="7"/>
      <c r="I16" s="7"/>
      <c r="J16" s="7"/>
      <c r="K16" s="7"/>
      <c r="L16" s="7"/>
      <c r="M16" s="7"/>
      <c r="N16" s="7"/>
      <c r="O16" s="7"/>
      <c r="P16" s="7"/>
      <c r="Q16" s="7"/>
    </row>
    <row r="17" spans="1:17">
      <c r="A17" s="7"/>
      <c r="B17" s="7" t="str">
        <f>IF(様式第5号!X16="","年　　　月　　　日付け徳島県指令サ第　    　　号",TEXT(様式第5号!X16,"ggge年m月d日")&amp;"付け徳島県指令サ第"&amp; 様式第5号!X17&amp;"号")</f>
        <v>年　　　月　　　日付け徳島県指令サ第　    　　号</v>
      </c>
      <c r="C17" s="7"/>
      <c r="D17" s="7"/>
      <c r="E17" s="7"/>
      <c r="F17" s="7"/>
      <c r="G17" s="7"/>
      <c r="H17" s="7"/>
      <c r="I17" s="7"/>
      <c r="J17" s="7"/>
      <c r="K17" s="7"/>
      <c r="L17" s="7"/>
      <c r="M17" s="7"/>
      <c r="N17" s="7"/>
      <c r="O17" s="7"/>
      <c r="P17" s="7"/>
      <c r="Q17" s="7"/>
    </row>
    <row r="18" spans="1:17">
      <c r="A18" s="7"/>
      <c r="B18" s="5"/>
      <c r="C18" s="5"/>
      <c r="D18" s="5"/>
      <c r="E18" s="5"/>
      <c r="F18" s="5"/>
      <c r="G18" s="5"/>
      <c r="H18" s="5"/>
      <c r="I18" s="5"/>
      <c r="J18" s="5"/>
      <c r="K18" s="5"/>
      <c r="L18" s="5"/>
      <c r="M18" s="5"/>
      <c r="N18" s="5"/>
      <c r="O18" s="5"/>
      <c r="P18" s="5"/>
      <c r="Q18" s="5"/>
    </row>
    <row r="19" spans="1:17">
      <c r="A19" s="7" t="s">
        <v>22</v>
      </c>
      <c r="B19" s="7"/>
      <c r="C19" s="7"/>
      <c r="D19" s="7"/>
      <c r="E19" s="7"/>
      <c r="F19" s="7"/>
      <c r="G19" s="7"/>
      <c r="H19" s="7"/>
      <c r="I19" s="7"/>
      <c r="J19" s="7"/>
      <c r="K19" s="7"/>
      <c r="L19" s="7"/>
      <c r="M19" s="7"/>
      <c r="N19" s="7"/>
      <c r="O19" s="7"/>
      <c r="P19" s="7"/>
      <c r="Q19" s="7"/>
    </row>
    <row r="20" spans="1:17">
      <c r="A20" s="300" t="s">
        <v>23</v>
      </c>
      <c r="B20" s="300"/>
      <c r="C20" s="300"/>
      <c r="D20" s="300"/>
      <c r="E20" s="300" t="s">
        <v>24</v>
      </c>
      <c r="F20" s="300"/>
      <c r="G20" s="300"/>
      <c r="H20" s="300"/>
      <c r="I20" s="300" t="s">
        <v>25</v>
      </c>
      <c r="J20" s="300"/>
      <c r="K20" s="300"/>
      <c r="L20" s="300"/>
      <c r="M20" s="300" t="s">
        <v>26</v>
      </c>
      <c r="N20" s="300"/>
      <c r="O20" s="300"/>
      <c r="P20" s="300"/>
      <c r="Q20" s="300"/>
    </row>
    <row r="21" spans="1:17">
      <c r="A21" s="272"/>
      <c r="B21" s="273"/>
      <c r="C21" s="273"/>
      <c r="D21" s="274"/>
      <c r="E21" s="272"/>
      <c r="F21" s="273"/>
      <c r="G21" s="273"/>
      <c r="H21" s="274"/>
      <c r="I21" s="272"/>
      <c r="J21" s="273"/>
      <c r="K21" s="273"/>
      <c r="L21" s="274"/>
      <c r="M21" s="272"/>
      <c r="N21" s="273"/>
      <c r="O21" s="273"/>
      <c r="P21" s="273"/>
      <c r="Q21" s="274"/>
    </row>
    <row r="22" spans="1:17">
      <c r="A22" s="275"/>
      <c r="B22" s="226"/>
      <c r="C22" s="226"/>
      <c r="D22" s="276"/>
      <c r="E22" s="275"/>
      <c r="F22" s="226"/>
      <c r="G22" s="226"/>
      <c r="H22" s="276"/>
      <c r="I22" s="275"/>
      <c r="J22" s="226"/>
      <c r="K22" s="226"/>
      <c r="L22" s="276"/>
      <c r="M22" s="275"/>
      <c r="N22" s="226"/>
      <c r="O22" s="226"/>
      <c r="P22" s="226"/>
      <c r="Q22" s="276"/>
    </row>
    <row r="23" spans="1:17">
      <c r="A23" s="275"/>
      <c r="B23" s="226"/>
      <c r="C23" s="226"/>
      <c r="D23" s="276"/>
      <c r="E23" s="275"/>
      <c r="F23" s="226"/>
      <c r="G23" s="226"/>
      <c r="H23" s="276"/>
      <c r="I23" s="275"/>
      <c r="J23" s="226"/>
      <c r="K23" s="226"/>
      <c r="L23" s="276"/>
      <c r="M23" s="275"/>
      <c r="N23" s="226"/>
      <c r="O23" s="226"/>
      <c r="P23" s="226"/>
      <c r="Q23" s="276"/>
    </row>
    <row r="24" spans="1:17">
      <c r="A24" s="275"/>
      <c r="B24" s="226"/>
      <c r="C24" s="226"/>
      <c r="D24" s="276"/>
      <c r="E24" s="275"/>
      <c r="F24" s="226"/>
      <c r="G24" s="226"/>
      <c r="H24" s="276"/>
      <c r="I24" s="275"/>
      <c r="J24" s="226"/>
      <c r="K24" s="226"/>
      <c r="L24" s="276"/>
      <c r="M24" s="275"/>
      <c r="N24" s="226"/>
      <c r="O24" s="226"/>
      <c r="P24" s="226"/>
      <c r="Q24" s="276"/>
    </row>
    <row r="25" spans="1:17">
      <c r="A25" s="275"/>
      <c r="B25" s="226"/>
      <c r="C25" s="226"/>
      <c r="D25" s="276"/>
      <c r="E25" s="275"/>
      <c r="F25" s="226"/>
      <c r="G25" s="226"/>
      <c r="H25" s="276"/>
      <c r="I25" s="275"/>
      <c r="J25" s="226"/>
      <c r="K25" s="226"/>
      <c r="L25" s="276"/>
      <c r="M25" s="275"/>
      <c r="N25" s="226"/>
      <c r="O25" s="226"/>
      <c r="P25" s="226"/>
      <c r="Q25" s="276"/>
    </row>
    <row r="26" spans="1:17">
      <c r="A26" s="275"/>
      <c r="B26" s="226"/>
      <c r="C26" s="226"/>
      <c r="D26" s="276"/>
      <c r="E26" s="275"/>
      <c r="F26" s="226"/>
      <c r="G26" s="226"/>
      <c r="H26" s="276"/>
      <c r="I26" s="275"/>
      <c r="J26" s="226"/>
      <c r="K26" s="226"/>
      <c r="L26" s="276"/>
      <c r="M26" s="275"/>
      <c r="N26" s="226"/>
      <c r="O26" s="226"/>
      <c r="P26" s="226"/>
      <c r="Q26" s="276"/>
    </row>
    <row r="27" spans="1:17">
      <c r="A27" s="275"/>
      <c r="B27" s="226"/>
      <c r="C27" s="226"/>
      <c r="D27" s="276"/>
      <c r="E27" s="275"/>
      <c r="F27" s="226"/>
      <c r="G27" s="226"/>
      <c r="H27" s="276"/>
      <c r="I27" s="275"/>
      <c r="J27" s="226"/>
      <c r="K27" s="226"/>
      <c r="L27" s="276"/>
      <c r="M27" s="275"/>
      <c r="N27" s="226"/>
      <c r="O27" s="226"/>
      <c r="P27" s="226"/>
      <c r="Q27" s="276"/>
    </row>
    <row r="28" spans="1:17">
      <c r="A28" s="277"/>
      <c r="B28" s="278"/>
      <c r="C28" s="278"/>
      <c r="D28" s="279"/>
      <c r="E28" s="277"/>
      <c r="F28" s="278"/>
      <c r="G28" s="278"/>
      <c r="H28" s="279"/>
      <c r="I28" s="277"/>
      <c r="J28" s="278"/>
      <c r="K28" s="278"/>
      <c r="L28" s="279"/>
      <c r="M28" s="277"/>
      <c r="N28" s="278"/>
      <c r="O28" s="278"/>
      <c r="P28" s="278"/>
      <c r="Q28" s="279"/>
    </row>
    <row r="29" spans="1:17">
      <c r="A29" s="7"/>
      <c r="B29" s="7"/>
      <c r="C29" s="7"/>
      <c r="D29" s="7"/>
      <c r="E29" s="7"/>
      <c r="F29" s="7"/>
      <c r="G29" s="7"/>
      <c r="H29" s="7"/>
      <c r="I29" s="7"/>
      <c r="J29" s="7"/>
      <c r="K29" s="7"/>
      <c r="L29" s="7"/>
      <c r="M29" s="7"/>
      <c r="N29" s="7"/>
      <c r="O29" s="7"/>
      <c r="P29" s="7"/>
      <c r="Q29" s="7"/>
    </row>
    <row r="30" spans="1:17">
      <c r="A30" s="7"/>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11"/>
      <c r="I33" s="7"/>
      <c r="J33" s="7"/>
      <c r="K33" s="7"/>
      <c r="L33" s="7"/>
      <c r="M33" s="7"/>
      <c r="N33" s="7"/>
      <c r="O33" s="7"/>
      <c r="P33" s="7"/>
      <c r="Q33" s="7"/>
    </row>
    <row r="34" spans="1:17">
      <c r="A34" s="7"/>
      <c r="B34" s="7"/>
      <c r="C34" s="7"/>
      <c r="D34" s="7"/>
      <c r="E34" s="7"/>
      <c r="F34" s="7"/>
      <c r="G34" s="7"/>
      <c r="H34" s="11"/>
      <c r="I34" s="7"/>
      <c r="J34" s="7"/>
      <c r="K34" s="7"/>
      <c r="L34" s="7"/>
      <c r="M34" s="7"/>
      <c r="N34" s="7"/>
      <c r="O34" s="7"/>
      <c r="P34" s="7"/>
      <c r="Q34" s="7"/>
    </row>
    <row r="35" spans="1:17">
      <c r="A35" s="7"/>
      <c r="B35" s="7"/>
      <c r="C35" s="7"/>
      <c r="D35" s="7"/>
      <c r="E35" s="7"/>
      <c r="F35" s="7"/>
      <c r="G35" s="7"/>
      <c r="H35" s="11"/>
      <c r="I35" s="7"/>
      <c r="J35" s="7"/>
      <c r="K35" s="7"/>
      <c r="L35" s="7"/>
      <c r="M35" s="7"/>
      <c r="N35" s="7"/>
      <c r="O35" s="7"/>
      <c r="P35" s="7"/>
      <c r="Q35" s="7"/>
    </row>
    <row r="36" spans="1:17">
      <c r="H36" s="1"/>
    </row>
    <row r="37" spans="1:17">
      <c r="H37" s="1"/>
    </row>
    <row r="38" spans="1:17">
      <c r="H38" s="1"/>
    </row>
    <row r="39" spans="1:17">
      <c r="H39" s="1"/>
    </row>
  </sheetData>
  <mergeCells count="14">
    <mergeCell ref="E21:H28"/>
    <mergeCell ref="I21:L28"/>
    <mergeCell ref="M21:Q28"/>
    <mergeCell ref="N3:Q3"/>
    <mergeCell ref="A11:Q11"/>
    <mergeCell ref="A13:Q14"/>
    <mergeCell ref="A20:D20"/>
    <mergeCell ref="E20:H20"/>
    <mergeCell ref="I20:L20"/>
    <mergeCell ref="M20:Q20"/>
    <mergeCell ref="A21:D28"/>
    <mergeCell ref="L7:Q7"/>
    <mergeCell ref="L8:Q8"/>
    <mergeCell ref="L9:Q9"/>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B780-47E3-4668-96AC-5436CDA64204}">
  <sheetPr>
    <tabColor rgb="FF00B0F0"/>
  </sheetPr>
  <dimension ref="A1:S40"/>
  <sheetViews>
    <sheetView showGridLines="0" view="pageBreakPreview" zoomScale="70" zoomScaleNormal="145" zoomScaleSheetLayoutView="70" zoomScalePageLayoutView="115" workbookViewId="0">
      <selection activeCell="X20" sqref="X20"/>
    </sheetView>
  </sheetViews>
  <sheetFormatPr defaultRowHeight="18.75"/>
  <cols>
    <col min="1" max="17" width="4.375" customWidth="1"/>
    <col min="18" max="18" width="5.75" customWidth="1"/>
    <col min="19" max="27" width="4.375" customWidth="1"/>
  </cols>
  <sheetData>
    <row r="1" spans="1:19">
      <c r="A1" s="44" t="s">
        <v>104</v>
      </c>
      <c r="B1" s="44"/>
      <c r="C1" s="44"/>
      <c r="D1" s="44"/>
      <c r="E1" s="44"/>
      <c r="F1" s="44"/>
      <c r="G1" s="44"/>
      <c r="H1" s="44"/>
      <c r="I1" s="44"/>
      <c r="J1" s="44"/>
      <c r="K1" s="44"/>
      <c r="L1" s="44"/>
      <c r="M1" s="44"/>
      <c r="N1" s="44"/>
      <c r="O1" s="44"/>
      <c r="P1" s="44"/>
      <c r="Q1" s="44"/>
      <c r="R1" s="44"/>
      <c r="S1" s="4"/>
    </row>
    <row r="2" spans="1:19">
      <c r="A2" s="44"/>
      <c r="B2" s="44"/>
      <c r="C2" s="44"/>
      <c r="D2" s="44"/>
      <c r="E2" s="44"/>
      <c r="F2" s="44"/>
      <c r="G2" s="44"/>
      <c r="H2" s="44"/>
      <c r="I2" s="44"/>
      <c r="J2" s="44"/>
      <c r="K2" s="44"/>
      <c r="L2" s="44"/>
      <c r="M2" s="44"/>
      <c r="N2" s="44"/>
      <c r="O2" s="44"/>
      <c r="P2" s="44"/>
      <c r="Q2" s="44"/>
      <c r="R2" s="44"/>
      <c r="S2" s="4"/>
    </row>
    <row r="3" spans="1:19">
      <c r="A3" s="103" t="s">
        <v>209</v>
      </c>
      <c r="B3" s="104"/>
      <c r="C3" s="104"/>
      <c r="D3" s="104"/>
      <c r="E3" s="104"/>
      <c r="F3" s="104"/>
      <c r="G3" s="104"/>
      <c r="H3" s="104"/>
      <c r="I3" s="104"/>
      <c r="J3" s="104"/>
      <c r="K3" s="104"/>
      <c r="L3" s="104"/>
      <c r="M3" s="104"/>
      <c r="N3" s="104"/>
      <c r="O3" s="104"/>
      <c r="P3" s="104"/>
      <c r="Q3" s="104"/>
      <c r="R3" s="104"/>
      <c r="S3" s="4"/>
    </row>
    <row r="4" spans="1:19">
      <c r="A4" s="104"/>
      <c r="B4" s="104"/>
      <c r="C4" s="104"/>
      <c r="D4" s="104"/>
      <c r="E4" s="104"/>
      <c r="F4" s="104"/>
      <c r="G4" s="104"/>
      <c r="H4" s="104"/>
      <c r="I4" s="104"/>
      <c r="J4" s="104"/>
      <c r="K4" s="104"/>
      <c r="L4" s="104"/>
      <c r="M4" s="104"/>
      <c r="N4" s="104"/>
      <c r="O4" s="104"/>
      <c r="P4" s="104"/>
      <c r="Q4" s="104"/>
      <c r="R4" s="104"/>
      <c r="S4" s="4"/>
    </row>
    <row r="5" spans="1:19">
      <c r="A5" s="44"/>
      <c r="B5" s="44"/>
      <c r="C5" s="44"/>
      <c r="D5" s="44"/>
      <c r="E5" s="44"/>
      <c r="F5" s="44"/>
      <c r="G5" s="44"/>
      <c r="H5" s="44"/>
      <c r="I5" s="44"/>
      <c r="J5" s="44"/>
      <c r="K5" s="44"/>
      <c r="L5" s="44"/>
      <c r="M5" s="44"/>
      <c r="N5" s="44"/>
      <c r="O5" s="44"/>
      <c r="P5" s="44"/>
      <c r="Q5" s="44"/>
      <c r="R5" s="44"/>
      <c r="S5" s="4"/>
    </row>
    <row r="6" spans="1:19" ht="18.75" customHeight="1">
      <c r="A6" s="97" t="s">
        <v>210</v>
      </c>
      <c r="B6" s="97"/>
      <c r="C6" s="97"/>
      <c r="D6" s="97"/>
      <c r="E6" s="97"/>
      <c r="F6" s="97"/>
      <c r="G6" s="97"/>
      <c r="H6" s="97"/>
      <c r="I6" s="97"/>
      <c r="J6" s="97"/>
      <c r="K6" s="97"/>
      <c r="L6" s="97"/>
      <c r="M6" s="97"/>
      <c r="N6" s="97"/>
      <c r="O6" s="97"/>
      <c r="P6" s="97"/>
      <c r="Q6" s="97"/>
      <c r="R6" s="97"/>
      <c r="S6" s="4"/>
    </row>
    <row r="7" spans="1:19">
      <c r="A7" s="97"/>
      <c r="B7" s="97"/>
      <c r="C7" s="97"/>
      <c r="D7" s="97"/>
      <c r="E7" s="97"/>
      <c r="F7" s="97"/>
      <c r="G7" s="97"/>
      <c r="H7" s="97"/>
      <c r="I7" s="97"/>
      <c r="J7" s="97"/>
      <c r="K7" s="97"/>
      <c r="L7" s="97"/>
      <c r="M7" s="97"/>
      <c r="N7" s="97"/>
      <c r="O7" s="97"/>
      <c r="P7" s="97"/>
      <c r="Q7" s="97"/>
      <c r="R7" s="97"/>
      <c r="S7" s="4"/>
    </row>
    <row r="8" spans="1:19">
      <c r="A8" s="97"/>
      <c r="B8" s="97"/>
      <c r="C8" s="97"/>
      <c r="D8" s="97"/>
      <c r="E8" s="97"/>
      <c r="F8" s="97"/>
      <c r="G8" s="97"/>
      <c r="H8" s="97"/>
      <c r="I8" s="97"/>
      <c r="J8" s="97"/>
      <c r="K8" s="97"/>
      <c r="L8" s="97"/>
      <c r="M8" s="97"/>
      <c r="N8" s="97"/>
      <c r="O8" s="97"/>
      <c r="P8" s="97"/>
      <c r="Q8" s="97"/>
      <c r="R8" s="97"/>
      <c r="S8" s="4"/>
    </row>
    <row r="9" spans="1:19">
      <c r="A9" s="97"/>
      <c r="B9" s="97"/>
      <c r="C9" s="97"/>
      <c r="D9" s="97"/>
      <c r="E9" s="97"/>
      <c r="F9" s="97"/>
      <c r="G9" s="97"/>
      <c r="H9" s="97"/>
      <c r="I9" s="97"/>
      <c r="J9" s="97"/>
      <c r="K9" s="97"/>
      <c r="L9" s="97"/>
      <c r="M9" s="97"/>
      <c r="N9" s="97"/>
      <c r="O9" s="97"/>
      <c r="P9" s="97"/>
      <c r="Q9" s="97"/>
      <c r="R9" s="97"/>
      <c r="S9" s="4"/>
    </row>
    <row r="10" spans="1:19">
      <c r="A10" s="97"/>
      <c r="B10" s="97"/>
      <c r="C10" s="97"/>
      <c r="D10" s="97"/>
      <c r="E10" s="97"/>
      <c r="F10" s="97"/>
      <c r="G10" s="97"/>
      <c r="H10" s="97"/>
      <c r="I10" s="97"/>
      <c r="J10" s="97"/>
      <c r="K10" s="97"/>
      <c r="L10" s="97"/>
      <c r="M10" s="97"/>
      <c r="N10" s="97"/>
      <c r="O10" s="97"/>
      <c r="P10" s="97"/>
      <c r="Q10" s="97"/>
      <c r="R10" s="97"/>
      <c r="S10" s="4"/>
    </row>
    <row r="11" spans="1:19">
      <c r="A11" s="44"/>
      <c r="B11" s="44"/>
      <c r="C11" s="44"/>
      <c r="D11" s="44"/>
      <c r="E11" s="44"/>
      <c r="F11" s="44"/>
      <c r="G11" s="44"/>
      <c r="H11" s="44"/>
      <c r="I11" s="44"/>
      <c r="J11" s="44"/>
      <c r="K11" s="44"/>
      <c r="L11" s="44"/>
      <c r="M11" s="44"/>
      <c r="N11" s="44"/>
      <c r="O11" s="44"/>
      <c r="P11" s="44"/>
      <c r="Q11" s="44"/>
      <c r="R11" s="44"/>
      <c r="S11" s="4"/>
    </row>
    <row r="12" spans="1:19">
      <c r="A12" s="44" t="s">
        <v>105</v>
      </c>
      <c r="B12" s="4"/>
      <c r="C12" s="44"/>
      <c r="D12" s="44"/>
      <c r="E12" s="44"/>
      <c r="F12" s="44"/>
      <c r="G12" s="44"/>
      <c r="H12" s="44"/>
      <c r="I12" s="44"/>
      <c r="J12" s="44"/>
      <c r="K12" s="44"/>
      <c r="L12" s="44"/>
      <c r="M12" s="44"/>
      <c r="N12" s="44"/>
      <c r="O12" s="44"/>
      <c r="P12" s="44"/>
      <c r="Q12" s="44"/>
      <c r="R12" s="44"/>
      <c r="S12" s="44"/>
    </row>
    <row r="13" spans="1:19">
      <c r="A13" s="9"/>
      <c r="B13" s="102" t="s">
        <v>106</v>
      </c>
      <c r="C13" s="102"/>
      <c r="D13" s="102"/>
      <c r="E13" s="102"/>
      <c r="F13" s="102"/>
      <c r="G13" s="102"/>
      <c r="H13" s="102"/>
      <c r="I13" s="102"/>
      <c r="J13" s="102"/>
      <c r="K13" s="102"/>
      <c r="L13" s="102"/>
      <c r="M13" s="102"/>
      <c r="N13" s="102"/>
      <c r="O13" s="102"/>
      <c r="P13" s="102"/>
      <c r="Q13" s="102"/>
      <c r="R13" s="102"/>
      <c r="S13" s="44"/>
    </row>
    <row r="14" spans="1:19" ht="18.75" customHeight="1">
      <c r="A14" s="9"/>
      <c r="B14" s="105" t="s">
        <v>107</v>
      </c>
      <c r="C14" s="105"/>
      <c r="D14" s="105"/>
      <c r="E14" s="105"/>
      <c r="F14" s="105"/>
      <c r="G14" s="105"/>
      <c r="H14" s="105"/>
      <c r="I14" s="105"/>
      <c r="J14" s="105"/>
      <c r="K14" s="105"/>
      <c r="L14" s="105"/>
      <c r="M14" s="105"/>
      <c r="N14" s="105"/>
      <c r="O14" s="105"/>
      <c r="P14" s="105"/>
      <c r="Q14" s="105"/>
      <c r="R14" s="105"/>
      <c r="S14" s="45"/>
    </row>
    <row r="15" spans="1:19">
      <c r="A15" s="9"/>
      <c r="B15" s="102" t="s">
        <v>108</v>
      </c>
      <c r="C15" s="102"/>
      <c r="D15" s="102"/>
      <c r="E15" s="102"/>
      <c r="F15" s="102"/>
      <c r="G15" s="102"/>
      <c r="H15" s="102"/>
      <c r="I15" s="102"/>
      <c r="J15" s="102"/>
      <c r="K15" s="102"/>
      <c r="L15" s="102"/>
      <c r="M15" s="102"/>
      <c r="N15" s="102"/>
      <c r="O15" s="102"/>
      <c r="P15" s="102"/>
      <c r="Q15" s="102"/>
      <c r="R15" s="102"/>
      <c r="S15" s="44"/>
    </row>
    <row r="16" spans="1:19">
      <c r="A16" s="9"/>
      <c r="B16" s="102" t="s">
        <v>109</v>
      </c>
      <c r="C16" s="102"/>
      <c r="D16" s="102"/>
      <c r="E16" s="102"/>
      <c r="F16" s="102"/>
      <c r="G16" s="102"/>
      <c r="H16" s="102"/>
      <c r="I16" s="102"/>
      <c r="J16" s="102"/>
      <c r="K16" s="102"/>
      <c r="L16" s="102"/>
      <c r="M16" s="102"/>
      <c r="N16" s="102"/>
      <c r="O16" s="102"/>
      <c r="P16" s="102"/>
      <c r="Q16" s="102"/>
      <c r="R16" s="102"/>
      <c r="S16" s="44"/>
    </row>
    <row r="17" spans="1:19" ht="18.75" customHeight="1">
      <c r="A17" s="9"/>
      <c r="B17" s="105" t="s">
        <v>110</v>
      </c>
      <c r="C17" s="105"/>
      <c r="D17" s="105"/>
      <c r="E17" s="105"/>
      <c r="F17" s="105"/>
      <c r="G17" s="105"/>
      <c r="H17" s="105"/>
      <c r="I17" s="105"/>
      <c r="J17" s="105"/>
      <c r="K17" s="105"/>
      <c r="L17" s="105"/>
      <c r="M17" s="105"/>
      <c r="N17" s="105"/>
      <c r="O17" s="105"/>
      <c r="P17" s="105"/>
      <c r="Q17" s="105"/>
      <c r="R17" s="105"/>
      <c r="S17" s="45"/>
    </row>
    <row r="18" spans="1:19">
      <c r="A18" s="9"/>
      <c r="B18" s="102" t="s">
        <v>111</v>
      </c>
      <c r="C18" s="102"/>
      <c r="D18" s="102"/>
      <c r="E18" s="102"/>
      <c r="F18" s="102"/>
      <c r="G18" s="102"/>
      <c r="H18" s="102"/>
      <c r="I18" s="102"/>
      <c r="J18" s="102"/>
      <c r="K18" s="102"/>
      <c r="L18" s="102"/>
      <c r="M18" s="102"/>
      <c r="N18" s="102"/>
      <c r="O18" s="102"/>
      <c r="P18" s="102"/>
      <c r="Q18" s="102"/>
      <c r="R18" s="102"/>
      <c r="S18" s="44"/>
    </row>
    <row r="19" spans="1:19">
      <c r="A19" s="9"/>
      <c r="B19" s="102" t="s">
        <v>112</v>
      </c>
      <c r="C19" s="102"/>
      <c r="D19" s="102"/>
      <c r="E19" s="102"/>
      <c r="F19" s="102"/>
      <c r="G19" s="102"/>
      <c r="H19" s="102"/>
      <c r="I19" s="102"/>
      <c r="J19" s="102"/>
      <c r="K19" s="102"/>
      <c r="L19" s="102"/>
      <c r="M19" s="102"/>
      <c r="N19" s="102"/>
      <c r="O19" s="102"/>
      <c r="P19" s="102"/>
      <c r="Q19" s="102"/>
      <c r="R19" s="102"/>
      <c r="S19" s="44"/>
    </row>
    <row r="20" spans="1:19">
      <c r="A20" s="9"/>
      <c r="B20" s="102" t="s">
        <v>113</v>
      </c>
      <c r="C20" s="102"/>
      <c r="D20" s="102"/>
      <c r="E20" s="102"/>
      <c r="F20" s="102"/>
      <c r="G20" s="102"/>
      <c r="H20" s="102"/>
      <c r="I20" s="102"/>
      <c r="J20" s="102"/>
      <c r="K20" s="102"/>
      <c r="L20" s="102"/>
      <c r="M20" s="102"/>
      <c r="N20" s="102"/>
      <c r="O20" s="102"/>
      <c r="P20" s="102"/>
      <c r="Q20" s="102"/>
      <c r="R20" s="102"/>
      <c r="S20" s="44"/>
    </row>
    <row r="21" spans="1:19">
      <c r="A21" s="9"/>
      <c r="B21" s="105" t="s">
        <v>114</v>
      </c>
      <c r="C21" s="105"/>
      <c r="D21" s="105"/>
      <c r="E21" s="105"/>
      <c r="F21" s="105"/>
      <c r="G21" s="105"/>
      <c r="H21" s="105"/>
      <c r="I21" s="105"/>
      <c r="J21" s="105"/>
      <c r="K21" s="105"/>
      <c r="L21" s="105"/>
      <c r="M21" s="105"/>
      <c r="N21" s="105"/>
      <c r="O21" s="105"/>
      <c r="P21" s="105"/>
      <c r="Q21" s="105"/>
      <c r="R21" s="105"/>
      <c r="S21" s="44"/>
    </row>
    <row r="22" spans="1:19">
      <c r="A22" s="9"/>
      <c r="B22" s="101" t="s">
        <v>115</v>
      </c>
      <c r="C22" s="102"/>
      <c r="D22" s="102"/>
      <c r="E22" s="102"/>
      <c r="F22" s="102"/>
      <c r="G22" s="102"/>
      <c r="H22" s="102"/>
      <c r="I22" s="102"/>
      <c r="J22" s="102"/>
      <c r="K22" s="102"/>
      <c r="L22" s="102"/>
      <c r="M22" s="102"/>
      <c r="N22" s="102"/>
      <c r="O22" s="102"/>
      <c r="P22" s="102"/>
      <c r="Q22" s="102"/>
      <c r="R22" s="102"/>
      <c r="S22" s="44"/>
    </row>
    <row r="23" spans="1:19">
      <c r="A23" s="9"/>
      <c r="B23" s="102"/>
      <c r="C23" s="102"/>
      <c r="D23" s="102"/>
      <c r="E23" s="102"/>
      <c r="F23" s="102"/>
      <c r="G23" s="102"/>
      <c r="H23" s="102"/>
      <c r="I23" s="102"/>
      <c r="J23" s="102"/>
      <c r="K23" s="102"/>
      <c r="L23" s="102"/>
      <c r="M23" s="102"/>
      <c r="N23" s="102"/>
      <c r="O23" s="102"/>
      <c r="P23" s="102"/>
      <c r="Q23" s="102"/>
      <c r="R23" s="102"/>
      <c r="S23" s="44"/>
    </row>
    <row r="24" spans="1:19" ht="18.75" customHeight="1">
      <c r="A24" s="9"/>
      <c r="B24" s="97" t="s">
        <v>116</v>
      </c>
      <c r="C24" s="97"/>
      <c r="D24" s="97"/>
      <c r="E24" s="97"/>
      <c r="F24" s="97"/>
      <c r="G24" s="97"/>
      <c r="H24" s="97"/>
      <c r="I24" s="97"/>
      <c r="J24" s="97"/>
      <c r="K24" s="97"/>
      <c r="L24" s="97"/>
      <c r="M24" s="97"/>
      <c r="N24" s="97"/>
      <c r="O24" s="97"/>
      <c r="P24" s="97"/>
      <c r="Q24" s="97"/>
      <c r="R24" s="97"/>
      <c r="S24" s="45"/>
    </row>
    <row r="25" spans="1:19">
      <c r="A25" s="9"/>
      <c r="B25" s="97"/>
      <c r="C25" s="97"/>
      <c r="D25" s="97"/>
      <c r="E25" s="97"/>
      <c r="F25" s="97"/>
      <c r="G25" s="97"/>
      <c r="H25" s="97"/>
      <c r="I25" s="97"/>
      <c r="J25" s="97"/>
      <c r="K25" s="97"/>
      <c r="L25" s="97"/>
      <c r="M25" s="97"/>
      <c r="N25" s="97"/>
      <c r="O25" s="97"/>
      <c r="P25" s="97"/>
      <c r="Q25" s="97"/>
      <c r="R25" s="97"/>
      <c r="S25" s="45"/>
    </row>
    <row r="26" spans="1:19">
      <c r="A26" s="9"/>
      <c r="B26" s="98" t="s">
        <v>117</v>
      </c>
      <c r="C26" s="98"/>
      <c r="D26" s="98"/>
      <c r="E26" s="98"/>
      <c r="F26" s="98"/>
      <c r="G26" s="98"/>
      <c r="H26" s="98"/>
      <c r="I26" s="98"/>
      <c r="J26" s="98"/>
      <c r="K26" s="98"/>
      <c r="L26" s="98"/>
      <c r="M26" s="98"/>
      <c r="N26" s="98"/>
      <c r="O26" s="98"/>
      <c r="P26" s="98"/>
      <c r="Q26" s="98"/>
      <c r="R26" s="98"/>
      <c r="S26" s="44"/>
    </row>
    <row r="27" spans="1:19">
      <c r="A27" s="9"/>
      <c r="B27" s="98" t="s">
        <v>118</v>
      </c>
      <c r="C27" s="98"/>
      <c r="D27" s="98"/>
      <c r="E27" s="98"/>
      <c r="F27" s="98"/>
      <c r="G27" s="98"/>
      <c r="H27" s="98"/>
      <c r="I27" s="98"/>
      <c r="J27" s="98"/>
      <c r="K27" s="98"/>
      <c r="L27" s="98"/>
      <c r="M27" s="98"/>
      <c r="N27" s="98"/>
      <c r="O27" s="98"/>
      <c r="P27" s="98"/>
      <c r="Q27" s="98"/>
      <c r="R27" s="98"/>
      <c r="S27" s="44"/>
    </row>
    <row r="28" spans="1:19">
      <c r="A28" s="4"/>
      <c r="B28" s="44"/>
      <c r="C28" s="44"/>
      <c r="D28" s="44"/>
      <c r="E28" s="44"/>
      <c r="F28" s="44"/>
      <c r="G28" s="44"/>
      <c r="H28" s="44"/>
      <c r="I28" s="44"/>
      <c r="J28" s="44"/>
      <c r="K28" s="44"/>
      <c r="L28" s="44"/>
      <c r="M28" s="44"/>
      <c r="N28" s="44"/>
      <c r="O28" s="44"/>
      <c r="P28" s="44"/>
      <c r="Q28" s="44"/>
      <c r="R28" s="44"/>
      <c r="S28" s="44"/>
    </row>
    <row r="29" spans="1:19">
      <c r="A29" s="44" t="s">
        <v>119</v>
      </c>
      <c r="B29" s="4"/>
      <c r="C29" s="44"/>
      <c r="D29" s="44"/>
      <c r="E29" s="44"/>
      <c r="F29" s="44"/>
      <c r="G29" s="44"/>
      <c r="H29" s="44"/>
      <c r="I29" s="44"/>
      <c r="J29" s="44"/>
      <c r="K29" s="44"/>
      <c r="L29" s="44"/>
      <c r="M29" s="44"/>
      <c r="N29" s="44"/>
      <c r="O29" s="44"/>
      <c r="P29" s="44"/>
      <c r="Q29" s="44"/>
      <c r="R29" s="44"/>
      <c r="S29" s="44"/>
    </row>
    <row r="30" spans="1:19">
      <c r="A30" s="4"/>
      <c r="B30" s="44" t="s">
        <v>120</v>
      </c>
      <c r="C30" s="44"/>
      <c r="D30" s="44"/>
      <c r="E30" s="44"/>
      <c r="F30" s="44"/>
      <c r="G30" s="44"/>
      <c r="H30" s="44"/>
      <c r="I30" s="44"/>
      <c r="J30" s="44"/>
      <c r="K30" s="44"/>
      <c r="L30" s="44"/>
      <c r="M30" s="44"/>
      <c r="N30" s="44"/>
      <c r="O30" s="44"/>
      <c r="P30" s="44"/>
      <c r="Q30" s="44"/>
      <c r="R30" s="44"/>
      <c r="S30" s="44"/>
    </row>
    <row r="31" spans="1:19">
      <c r="A31" s="4"/>
      <c r="B31" s="44"/>
      <c r="C31" s="44"/>
      <c r="D31" s="44"/>
      <c r="E31" s="44"/>
      <c r="F31" s="44"/>
      <c r="G31" s="44"/>
      <c r="H31" s="44"/>
      <c r="I31" s="44"/>
      <c r="J31" s="44"/>
      <c r="K31" s="44"/>
      <c r="L31" s="44"/>
      <c r="M31" s="44"/>
      <c r="N31" s="44"/>
      <c r="O31" s="44"/>
      <c r="P31" s="44"/>
      <c r="Q31" s="44"/>
      <c r="R31" s="44"/>
      <c r="S31" s="4"/>
    </row>
    <row r="32" spans="1:19">
      <c r="A32" s="4"/>
      <c r="B32" s="44"/>
      <c r="C32" s="44"/>
      <c r="D32" s="44"/>
      <c r="E32" s="44"/>
      <c r="F32" s="44"/>
      <c r="G32" s="44"/>
      <c r="H32" s="44"/>
      <c r="I32" s="44"/>
      <c r="J32" s="44"/>
      <c r="K32" s="44"/>
      <c r="L32" s="44"/>
      <c r="M32" s="99" t="s">
        <v>1</v>
      </c>
      <c r="N32" s="99"/>
      <c r="O32" s="99"/>
      <c r="P32" s="99"/>
      <c r="Q32" s="99"/>
      <c r="R32" s="44"/>
      <c r="S32" s="4"/>
    </row>
    <row r="33" spans="1:19">
      <c r="A33" s="4"/>
      <c r="B33" s="44"/>
      <c r="C33" s="44"/>
      <c r="D33" s="44"/>
      <c r="E33" s="44"/>
      <c r="F33" s="44"/>
      <c r="G33" s="44"/>
      <c r="H33" s="44"/>
      <c r="I33" s="44"/>
      <c r="J33" s="44"/>
      <c r="K33" s="44"/>
      <c r="L33" s="44"/>
      <c r="M33" s="44"/>
      <c r="N33" s="44"/>
      <c r="O33" s="44"/>
      <c r="P33" s="44"/>
      <c r="Q33" s="44"/>
      <c r="R33" s="44"/>
      <c r="S33" s="4"/>
    </row>
    <row r="34" spans="1:19">
      <c r="A34" s="4"/>
      <c r="B34" s="44" t="s">
        <v>2</v>
      </c>
      <c r="C34" s="44"/>
      <c r="D34" s="44"/>
      <c r="E34" s="44"/>
      <c r="F34" s="44"/>
      <c r="G34" s="44"/>
      <c r="H34" s="44"/>
      <c r="I34" s="44"/>
      <c r="J34" s="44"/>
      <c r="K34" s="44"/>
      <c r="L34" s="44"/>
      <c r="M34" s="44"/>
      <c r="N34" s="44"/>
      <c r="O34" s="44"/>
      <c r="P34" s="44"/>
      <c r="Q34" s="44"/>
      <c r="R34" s="44"/>
      <c r="S34" s="4"/>
    </row>
    <row r="35" spans="1:19">
      <c r="A35" s="4"/>
      <c r="B35" s="44"/>
      <c r="C35" s="44"/>
      <c r="D35" s="44"/>
      <c r="E35" s="44"/>
      <c r="F35" s="44"/>
      <c r="G35" s="44"/>
      <c r="H35" s="44"/>
      <c r="I35" s="44"/>
      <c r="J35" s="44"/>
      <c r="K35" s="44"/>
      <c r="L35" s="44"/>
      <c r="M35" s="44"/>
      <c r="N35" s="44"/>
      <c r="O35" s="44"/>
      <c r="P35" s="44"/>
      <c r="Q35" s="44"/>
      <c r="R35" s="44"/>
      <c r="S35" s="4"/>
    </row>
    <row r="36" spans="1:19">
      <c r="A36" s="4"/>
      <c r="B36" s="44"/>
      <c r="C36" s="44"/>
      <c r="D36" s="44"/>
      <c r="E36" s="44"/>
      <c r="F36" s="44"/>
      <c r="G36" s="44"/>
      <c r="H36" s="44"/>
      <c r="I36" s="44" t="s">
        <v>121</v>
      </c>
      <c r="K36" s="44"/>
      <c r="L36" s="44"/>
      <c r="M36" s="44"/>
      <c r="N36" s="44"/>
      <c r="O36" s="44"/>
      <c r="P36" s="44"/>
      <c r="Q36" s="44"/>
      <c r="R36" s="44"/>
      <c r="S36" s="4"/>
    </row>
    <row r="37" spans="1:19" ht="29.25" customHeight="1">
      <c r="A37" s="4"/>
      <c r="B37" s="44"/>
      <c r="C37" s="44"/>
      <c r="D37" s="44"/>
      <c r="E37" s="44"/>
      <c r="F37" s="44"/>
      <c r="G37" s="44"/>
      <c r="H37" s="44"/>
      <c r="I37" s="44"/>
      <c r="J37" s="100" t="s">
        <v>122</v>
      </c>
      <c r="K37" s="100"/>
      <c r="L37" s="96"/>
      <c r="M37" s="96"/>
      <c r="N37" s="96"/>
      <c r="O37" s="96"/>
      <c r="P37" s="96"/>
      <c r="Q37" s="96"/>
      <c r="R37" s="96"/>
      <c r="S37" s="4"/>
    </row>
    <row r="38" spans="1:19" ht="29.25" customHeight="1">
      <c r="A38" s="4"/>
      <c r="B38" s="44"/>
      <c r="C38" s="44"/>
      <c r="D38" s="44"/>
      <c r="E38" s="44"/>
      <c r="F38" s="44"/>
      <c r="G38" s="44"/>
      <c r="H38" s="44"/>
      <c r="I38" s="44"/>
      <c r="J38" s="95" t="s">
        <v>123</v>
      </c>
      <c r="K38" s="95"/>
      <c r="L38" s="96"/>
      <c r="M38" s="96"/>
      <c r="N38" s="96"/>
      <c r="O38" s="96"/>
      <c r="P38" s="96"/>
      <c r="Q38" s="96"/>
      <c r="R38" s="96"/>
      <c r="S38" s="4"/>
    </row>
    <row r="39" spans="1:19">
      <c r="B39" s="44"/>
      <c r="C39" s="44"/>
      <c r="D39" s="44"/>
      <c r="E39" s="44"/>
      <c r="F39" s="44"/>
      <c r="G39" s="44"/>
      <c r="H39" s="44"/>
      <c r="I39" s="44"/>
      <c r="J39" s="44"/>
      <c r="K39" s="44"/>
      <c r="L39" s="44"/>
      <c r="M39" s="44"/>
      <c r="N39" s="44"/>
      <c r="O39" s="44"/>
      <c r="P39" s="44"/>
      <c r="Q39" s="44"/>
      <c r="R39" s="44"/>
      <c r="S39" s="44"/>
    </row>
    <row r="40" spans="1:19">
      <c r="B40" s="44"/>
      <c r="C40" s="44"/>
      <c r="D40" s="44"/>
      <c r="E40" s="44"/>
      <c r="F40" s="44"/>
      <c r="G40" s="44"/>
      <c r="H40" s="44"/>
      <c r="I40" s="44"/>
      <c r="J40" s="44"/>
      <c r="K40" s="44"/>
      <c r="L40" s="44"/>
      <c r="M40" s="44"/>
      <c r="N40" s="44"/>
      <c r="O40" s="44"/>
      <c r="P40" s="44"/>
      <c r="Q40" s="44"/>
      <c r="R40" s="44"/>
      <c r="S40" s="44"/>
    </row>
  </sheetData>
  <mergeCells count="20">
    <mergeCell ref="B22:R23"/>
    <mergeCell ref="A3:R4"/>
    <mergeCell ref="A6:R10"/>
    <mergeCell ref="B13:R13"/>
    <mergeCell ref="B14:R14"/>
    <mergeCell ref="B15:R15"/>
    <mergeCell ref="B16:R16"/>
    <mergeCell ref="B17:R17"/>
    <mergeCell ref="B18:R18"/>
    <mergeCell ref="B19:R19"/>
    <mergeCell ref="B20:R20"/>
    <mergeCell ref="B21:R21"/>
    <mergeCell ref="J38:K38"/>
    <mergeCell ref="L38:R38"/>
    <mergeCell ref="B24:R25"/>
    <mergeCell ref="B26:R26"/>
    <mergeCell ref="B27:R27"/>
    <mergeCell ref="M32:Q32"/>
    <mergeCell ref="J37:K37"/>
    <mergeCell ref="L37:R37"/>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161925</xdr:colOff>
                    <xdr:row>12</xdr:row>
                    <xdr:rowOff>47625</xdr:rowOff>
                  </from>
                  <to>
                    <xdr:col>1</xdr:col>
                    <xdr:colOff>47625</xdr:colOff>
                    <xdr:row>13</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161925</xdr:colOff>
                    <xdr:row>13</xdr:row>
                    <xdr:rowOff>28575</xdr:rowOff>
                  </from>
                  <to>
                    <xdr:col>1</xdr:col>
                    <xdr:colOff>47625</xdr:colOff>
                    <xdr:row>13</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161925</xdr:colOff>
                    <xdr:row>16</xdr:row>
                    <xdr:rowOff>38100</xdr:rowOff>
                  </from>
                  <to>
                    <xdr:col>1</xdr:col>
                    <xdr:colOff>47625</xdr:colOff>
                    <xdr:row>16</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161925</xdr:colOff>
                    <xdr:row>25</xdr:row>
                    <xdr:rowOff>0</xdr:rowOff>
                  </from>
                  <to>
                    <xdr:col>1</xdr:col>
                    <xdr:colOff>47625</xdr:colOff>
                    <xdr:row>25</xdr:row>
                    <xdr:rowOff>190500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161925</xdr:colOff>
                    <xdr:row>26</xdr:row>
                    <xdr:rowOff>19050</xdr:rowOff>
                  </from>
                  <to>
                    <xdr:col>1</xdr:col>
                    <xdr:colOff>47625</xdr:colOff>
                    <xdr:row>26</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161925</xdr:colOff>
                    <xdr:row>17</xdr:row>
                    <xdr:rowOff>19050</xdr:rowOff>
                  </from>
                  <to>
                    <xdr:col>1</xdr:col>
                    <xdr:colOff>47625</xdr:colOff>
                    <xdr:row>17</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161925</xdr:colOff>
                    <xdr:row>18</xdr:row>
                    <xdr:rowOff>19050</xdr:rowOff>
                  </from>
                  <to>
                    <xdr:col>1</xdr:col>
                    <xdr:colOff>47625</xdr:colOff>
                    <xdr:row>18</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161925</xdr:colOff>
                    <xdr:row>23</xdr:row>
                    <xdr:rowOff>76200</xdr:rowOff>
                  </from>
                  <to>
                    <xdr:col>1</xdr:col>
                    <xdr:colOff>47625</xdr:colOff>
                    <xdr:row>24</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0</xdr:col>
                    <xdr:colOff>161925</xdr:colOff>
                    <xdr:row>20</xdr:row>
                    <xdr:rowOff>47625</xdr:rowOff>
                  </from>
                  <to>
                    <xdr:col>1</xdr:col>
                    <xdr:colOff>47625</xdr:colOff>
                    <xdr:row>21</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0</xdr:col>
                    <xdr:colOff>161925</xdr:colOff>
                    <xdr:row>14</xdr:row>
                    <xdr:rowOff>19050</xdr:rowOff>
                  </from>
                  <to>
                    <xdr:col>1</xdr:col>
                    <xdr:colOff>47625</xdr:colOff>
                    <xdr:row>14</xdr:row>
                    <xdr:rowOff>209550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0</xdr:col>
                    <xdr:colOff>161925</xdr:colOff>
                    <xdr:row>15</xdr:row>
                    <xdr:rowOff>38100</xdr:rowOff>
                  </from>
                  <to>
                    <xdr:col>1</xdr:col>
                    <xdr:colOff>47625</xdr:colOff>
                    <xdr:row>15</xdr:row>
                    <xdr:rowOff>228600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0</xdr:col>
                    <xdr:colOff>161925</xdr:colOff>
                    <xdr:row>29</xdr:row>
                    <xdr:rowOff>38100</xdr:rowOff>
                  </from>
                  <to>
                    <xdr:col>1</xdr:col>
                    <xdr:colOff>47625</xdr:colOff>
                    <xdr:row>29</xdr:row>
                    <xdr:rowOff>228600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0</xdr:col>
                    <xdr:colOff>161925</xdr:colOff>
                    <xdr:row>19</xdr:row>
                    <xdr:rowOff>19050</xdr:rowOff>
                  </from>
                  <to>
                    <xdr:col>1</xdr:col>
                    <xdr:colOff>47625</xdr:colOff>
                    <xdr:row>19</xdr:row>
                    <xdr:rowOff>209550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161925</xdr:colOff>
                    <xdr:row>21</xdr:row>
                    <xdr:rowOff>66675</xdr:rowOff>
                  </from>
                  <to>
                    <xdr:col>1</xdr:col>
                    <xdr:colOff>47625</xdr:colOff>
                    <xdr:row>22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731E-7899-4067-998C-085C59D9AEF1}">
  <sheetPr>
    <tabColor rgb="FF00B0F0"/>
    <pageSetUpPr fitToPage="1"/>
  </sheetPr>
  <dimension ref="A1:AA88"/>
  <sheetViews>
    <sheetView showGridLines="0" showZeros="0" view="pageBreakPreview" zoomScale="70" zoomScaleNormal="100" zoomScaleSheetLayoutView="70" workbookViewId="0">
      <selection activeCell="O24" sqref="O24:R24"/>
    </sheetView>
  </sheetViews>
  <sheetFormatPr defaultRowHeight="18.75"/>
  <cols>
    <col min="1" max="18" width="4.25" style="54" customWidth="1"/>
    <col min="19" max="26" width="4.25" customWidth="1"/>
  </cols>
  <sheetData>
    <row r="1" spans="1:25">
      <c r="A1" s="58" t="s">
        <v>124</v>
      </c>
      <c r="B1" s="58"/>
      <c r="C1" s="58"/>
      <c r="D1" s="58"/>
      <c r="E1" s="44"/>
      <c r="F1" s="44"/>
      <c r="G1" s="44"/>
      <c r="H1" s="44"/>
      <c r="I1" s="44"/>
      <c r="J1" s="44"/>
      <c r="K1" s="44"/>
      <c r="L1" s="44"/>
      <c r="M1" s="44"/>
      <c r="N1" s="44"/>
      <c r="O1" s="44"/>
      <c r="P1" s="44"/>
      <c r="Q1" s="44"/>
      <c r="R1" s="44"/>
    </row>
    <row r="2" spans="1:25">
      <c r="A2" s="58"/>
      <c r="B2" s="58"/>
      <c r="C2" s="58"/>
      <c r="D2" s="58"/>
      <c r="E2" s="44"/>
      <c r="F2" s="44"/>
      <c r="G2" s="44"/>
      <c r="H2" s="44"/>
      <c r="I2" s="44"/>
      <c r="J2" s="44"/>
      <c r="K2" s="44"/>
      <c r="L2" s="44"/>
      <c r="M2" s="44"/>
      <c r="N2" s="44"/>
      <c r="O2" s="44"/>
      <c r="P2" s="44"/>
      <c r="Q2" s="44"/>
      <c r="R2" s="44"/>
    </row>
    <row r="3" spans="1:25">
      <c r="A3" s="104" t="s">
        <v>125</v>
      </c>
      <c r="B3" s="104"/>
      <c r="C3" s="104"/>
      <c r="D3" s="104"/>
      <c r="E3" s="104"/>
      <c r="F3" s="104"/>
      <c r="G3" s="104"/>
      <c r="H3" s="104"/>
      <c r="I3" s="104"/>
      <c r="J3" s="104"/>
      <c r="K3" s="104"/>
      <c r="L3" s="104"/>
      <c r="M3" s="104"/>
      <c r="N3" s="104"/>
      <c r="O3" s="104"/>
      <c r="P3" s="104"/>
      <c r="Q3" s="104"/>
      <c r="R3" s="104"/>
    </row>
    <row r="4" spans="1:25">
      <c r="A4" s="47"/>
      <c r="B4" s="44"/>
      <c r="C4" s="44"/>
      <c r="D4" s="44"/>
      <c r="E4" s="44"/>
      <c r="F4" s="44"/>
      <c r="G4" s="44"/>
      <c r="H4" s="44"/>
      <c r="I4" s="44"/>
      <c r="J4" s="44"/>
      <c r="K4" s="44"/>
      <c r="L4" s="44"/>
      <c r="M4" s="44"/>
      <c r="N4" s="44"/>
      <c r="O4" s="44"/>
      <c r="P4" s="44"/>
      <c r="Q4" s="44"/>
      <c r="R4" s="44"/>
    </row>
    <row r="5" spans="1:25">
      <c r="A5" s="44" t="s">
        <v>126</v>
      </c>
      <c r="B5" s="44"/>
      <c r="C5" s="44"/>
      <c r="D5" s="44"/>
      <c r="E5" s="44"/>
      <c r="F5" s="44"/>
      <c r="G5" s="44"/>
      <c r="H5" s="44"/>
      <c r="I5" s="44"/>
      <c r="J5" s="44"/>
      <c r="K5" s="44"/>
      <c r="L5" s="44"/>
      <c r="M5" s="44"/>
      <c r="N5" s="44"/>
      <c r="O5" s="44"/>
      <c r="P5" s="44"/>
      <c r="Q5" s="44"/>
      <c r="R5" s="44"/>
    </row>
    <row r="6" spans="1:25" ht="16.5" customHeight="1">
      <c r="A6" s="109" t="s">
        <v>127</v>
      </c>
      <c r="B6" s="110"/>
      <c r="C6" s="110"/>
      <c r="D6" s="110"/>
      <c r="E6" s="111"/>
      <c r="F6" s="115"/>
      <c r="G6" s="115"/>
      <c r="H6" s="115"/>
      <c r="I6" s="115"/>
      <c r="J6" s="115"/>
      <c r="K6" s="115"/>
      <c r="L6" s="115"/>
      <c r="M6" s="115"/>
      <c r="N6" s="115"/>
      <c r="O6" s="115"/>
      <c r="P6" s="115"/>
      <c r="Q6" s="115"/>
      <c r="R6" s="115"/>
    </row>
    <row r="7" spans="1:25" ht="17.25" customHeight="1">
      <c r="A7" s="116" t="s">
        <v>128</v>
      </c>
      <c r="B7" s="117"/>
      <c r="C7" s="117"/>
      <c r="D7" s="117"/>
      <c r="E7" s="118"/>
      <c r="F7" s="119" t="str">
        <f>IF(様式第1号!L8="","",様式第1号!L8)</f>
        <v/>
      </c>
      <c r="G7" s="120"/>
      <c r="H7" s="120"/>
      <c r="I7" s="120"/>
      <c r="J7" s="120"/>
      <c r="K7" s="120"/>
      <c r="L7" s="120"/>
      <c r="M7" s="120"/>
      <c r="N7" s="120"/>
      <c r="O7" s="120"/>
      <c r="P7" s="120"/>
      <c r="Q7" s="120"/>
      <c r="R7" s="121"/>
    </row>
    <row r="8" spans="1:25" ht="17.25" customHeight="1">
      <c r="A8" s="112"/>
      <c r="B8" s="113"/>
      <c r="C8" s="113"/>
      <c r="D8" s="113"/>
      <c r="E8" s="114"/>
      <c r="F8" s="122"/>
      <c r="G8" s="100"/>
      <c r="H8" s="100"/>
      <c r="I8" s="100"/>
      <c r="J8" s="100"/>
      <c r="K8" s="100"/>
      <c r="L8" s="100"/>
      <c r="M8" s="100"/>
      <c r="N8" s="100"/>
      <c r="O8" s="100"/>
      <c r="P8" s="100"/>
      <c r="Q8" s="100"/>
      <c r="R8" s="106"/>
    </row>
    <row r="9" spans="1:25" ht="17.25" customHeight="1">
      <c r="A9" s="109" t="s">
        <v>129</v>
      </c>
      <c r="B9" s="110"/>
      <c r="C9" s="110"/>
      <c r="D9" s="110"/>
      <c r="E9" s="111"/>
      <c r="F9" s="62" t="s">
        <v>192</v>
      </c>
      <c r="G9" s="107"/>
      <c r="H9" s="107"/>
      <c r="I9" s="107"/>
      <c r="J9" s="107"/>
      <c r="K9" s="107"/>
      <c r="L9" s="107"/>
      <c r="M9" s="107"/>
      <c r="N9" s="107"/>
      <c r="O9" s="107"/>
      <c r="P9" s="107"/>
      <c r="Q9" s="107"/>
      <c r="R9" s="108"/>
    </row>
    <row r="10" spans="1:25" ht="17.25" customHeight="1">
      <c r="A10" s="112"/>
      <c r="B10" s="113"/>
      <c r="C10" s="113"/>
      <c r="D10" s="113"/>
      <c r="E10" s="114"/>
      <c r="F10" s="48"/>
      <c r="G10" s="100" t="str">
        <f>IF(様式第1号!L7="","",様式第1号!L7)</f>
        <v/>
      </c>
      <c r="H10" s="100"/>
      <c r="I10" s="100"/>
      <c r="J10" s="100"/>
      <c r="K10" s="100"/>
      <c r="L10" s="100"/>
      <c r="M10" s="100"/>
      <c r="N10" s="100"/>
      <c r="O10" s="100"/>
      <c r="P10" s="100"/>
      <c r="Q10" s="100"/>
      <c r="R10" s="106"/>
    </row>
    <row r="11" spans="1:25" ht="15" customHeight="1">
      <c r="A11" s="109" t="s">
        <v>130</v>
      </c>
      <c r="B11" s="110"/>
      <c r="C11" s="110"/>
      <c r="D11" s="110"/>
      <c r="E11" s="111"/>
      <c r="F11" s="131" t="str">
        <f>IF(様式第1号!L9="","",様式第1号!L9)</f>
        <v/>
      </c>
      <c r="G11" s="132"/>
      <c r="H11" s="132"/>
      <c r="I11" s="132"/>
      <c r="J11" s="132"/>
      <c r="K11" s="132"/>
      <c r="L11" s="132"/>
      <c r="M11" s="132"/>
      <c r="N11" s="132"/>
      <c r="O11" s="132"/>
      <c r="P11" s="132"/>
      <c r="Q11" s="132"/>
      <c r="R11" s="133"/>
    </row>
    <row r="12" spans="1:25" ht="17.25" customHeight="1">
      <c r="A12" s="112"/>
      <c r="B12" s="113"/>
      <c r="C12" s="113"/>
      <c r="D12" s="113"/>
      <c r="E12" s="114"/>
      <c r="F12" s="134"/>
      <c r="G12" s="135"/>
      <c r="H12" s="135"/>
      <c r="I12" s="135"/>
      <c r="J12" s="135"/>
      <c r="K12" s="135"/>
      <c r="L12" s="135"/>
      <c r="M12" s="135"/>
      <c r="N12" s="135"/>
      <c r="O12" s="135"/>
      <c r="P12" s="135"/>
      <c r="Q12" s="135"/>
      <c r="R12" s="136"/>
    </row>
    <row r="13" spans="1:25" ht="17.25" customHeight="1">
      <c r="A13" s="137" t="s">
        <v>131</v>
      </c>
      <c r="B13" s="138"/>
      <c r="C13" s="138"/>
      <c r="D13" s="138"/>
      <c r="E13" s="139"/>
      <c r="F13" s="62" t="s">
        <v>192</v>
      </c>
      <c r="G13" s="107"/>
      <c r="H13" s="107"/>
      <c r="I13" s="107"/>
      <c r="J13" s="107"/>
      <c r="K13" s="107"/>
      <c r="L13" s="107"/>
      <c r="M13" s="107"/>
      <c r="N13" s="107"/>
      <c r="O13" s="107"/>
      <c r="P13" s="107"/>
      <c r="Q13" s="107"/>
      <c r="R13" s="108"/>
    </row>
    <row r="14" spans="1:25" ht="17.25" customHeight="1">
      <c r="A14" s="140"/>
      <c r="B14" s="141"/>
      <c r="C14" s="141"/>
      <c r="D14" s="141"/>
      <c r="E14" s="142"/>
      <c r="F14" s="50"/>
      <c r="G14" s="100"/>
      <c r="H14" s="100"/>
      <c r="I14" s="100"/>
      <c r="J14" s="100"/>
      <c r="K14" s="100"/>
      <c r="L14" s="100"/>
      <c r="M14" s="100"/>
      <c r="N14" s="100"/>
      <c r="O14" s="100"/>
      <c r="P14" s="100"/>
      <c r="Q14" s="100"/>
      <c r="R14" s="106"/>
    </row>
    <row r="15" spans="1:25">
      <c r="A15" s="48"/>
      <c r="B15" s="48"/>
      <c r="C15" s="48"/>
      <c r="D15" s="48"/>
      <c r="E15" s="48"/>
      <c r="F15" s="48"/>
      <c r="G15" s="48"/>
      <c r="H15" s="48"/>
      <c r="I15" s="48"/>
      <c r="J15" s="48"/>
      <c r="K15" s="48"/>
      <c r="L15" s="48"/>
      <c r="M15" s="48"/>
      <c r="N15" s="48"/>
      <c r="O15" s="48"/>
      <c r="P15" s="48"/>
      <c r="Q15" s="48"/>
      <c r="R15" s="48"/>
      <c r="Y15" s="59"/>
    </row>
    <row r="16" spans="1:25">
      <c r="A16" s="48" t="s">
        <v>132</v>
      </c>
      <c r="B16" s="48"/>
      <c r="C16" s="48"/>
      <c r="D16" s="48"/>
      <c r="E16" s="48"/>
      <c r="F16" s="48"/>
      <c r="G16" s="48"/>
      <c r="H16" s="48"/>
      <c r="I16" s="48"/>
      <c r="J16" s="48"/>
      <c r="K16" s="48"/>
      <c r="L16" s="48"/>
      <c r="M16" s="48"/>
      <c r="N16" s="48"/>
      <c r="O16" s="48"/>
      <c r="P16" s="48"/>
      <c r="Q16" s="48"/>
      <c r="R16" s="48"/>
    </row>
    <row r="17" spans="1:18" ht="15.75" customHeight="1">
      <c r="A17" s="123" t="s">
        <v>133</v>
      </c>
      <c r="B17" s="124"/>
      <c r="C17" s="124"/>
      <c r="D17" s="124"/>
      <c r="E17" s="125"/>
      <c r="F17" s="143" t="s">
        <v>204</v>
      </c>
      <c r="G17" s="144"/>
      <c r="H17" s="144"/>
      <c r="I17" s="144"/>
      <c r="J17" s="144"/>
      <c r="K17" s="144"/>
      <c r="L17" s="144"/>
      <c r="M17" s="144"/>
      <c r="N17" s="144"/>
      <c r="O17" s="144"/>
      <c r="P17" s="144"/>
      <c r="Q17" s="144"/>
      <c r="R17" s="145"/>
    </row>
    <row r="18" spans="1:18" ht="15.75" customHeight="1">
      <c r="A18" s="126"/>
      <c r="B18" s="127"/>
      <c r="C18" s="127"/>
      <c r="D18" s="127"/>
      <c r="E18" s="128"/>
      <c r="F18" s="146"/>
      <c r="G18" s="147"/>
      <c r="H18" s="147"/>
      <c r="I18" s="147"/>
      <c r="J18" s="147"/>
      <c r="K18" s="147"/>
      <c r="L18" s="147"/>
      <c r="M18" s="147"/>
      <c r="N18" s="147"/>
      <c r="O18" s="147"/>
      <c r="P18" s="147"/>
      <c r="Q18" s="147"/>
      <c r="R18" s="148"/>
    </row>
    <row r="19" spans="1:18" ht="15.75" customHeight="1">
      <c r="A19" s="123" t="s">
        <v>134</v>
      </c>
      <c r="B19" s="124"/>
      <c r="C19" s="124"/>
      <c r="D19" s="124"/>
      <c r="E19" s="125"/>
      <c r="F19" s="143" t="s">
        <v>204</v>
      </c>
      <c r="G19" s="144"/>
      <c r="H19" s="144"/>
      <c r="I19" s="144"/>
      <c r="J19" s="144"/>
      <c r="K19" s="144"/>
      <c r="L19" s="144"/>
      <c r="M19" s="144"/>
      <c r="N19" s="144"/>
      <c r="O19" s="144"/>
      <c r="P19" s="144"/>
      <c r="Q19" s="144"/>
      <c r="R19" s="145"/>
    </row>
    <row r="20" spans="1:18" ht="15.75" customHeight="1">
      <c r="A20" s="126"/>
      <c r="B20" s="127"/>
      <c r="C20" s="127"/>
      <c r="D20" s="127"/>
      <c r="E20" s="128"/>
      <c r="F20" s="146"/>
      <c r="G20" s="147"/>
      <c r="H20" s="147"/>
      <c r="I20" s="147"/>
      <c r="J20" s="147"/>
      <c r="K20" s="147"/>
      <c r="L20" s="147"/>
      <c r="M20" s="147"/>
      <c r="N20" s="147"/>
      <c r="O20" s="147"/>
      <c r="P20" s="147"/>
      <c r="Q20" s="147"/>
      <c r="R20" s="148"/>
    </row>
    <row r="21" spans="1:18" ht="17.25" customHeight="1">
      <c r="A21" s="149" t="s">
        <v>207</v>
      </c>
      <c r="B21" s="150"/>
      <c r="C21" s="150"/>
      <c r="D21" s="150"/>
      <c r="E21" s="151"/>
      <c r="F21" s="155"/>
      <c r="G21" s="156"/>
      <c r="H21" s="156"/>
      <c r="I21" s="156"/>
      <c r="J21" s="156"/>
      <c r="K21" s="156"/>
      <c r="L21" s="156"/>
      <c r="M21" s="156"/>
      <c r="N21" s="156"/>
      <c r="O21" s="144" t="s">
        <v>58</v>
      </c>
      <c r="P21" s="144"/>
      <c r="Q21" s="144"/>
      <c r="R21" s="145"/>
    </row>
    <row r="22" spans="1:18" ht="14.25" customHeight="1">
      <c r="A22" s="152"/>
      <c r="B22" s="153"/>
      <c r="C22" s="153"/>
      <c r="D22" s="153"/>
      <c r="E22" s="154"/>
      <c r="F22" s="157"/>
      <c r="G22" s="158"/>
      <c r="H22" s="158"/>
      <c r="I22" s="158"/>
      <c r="J22" s="158"/>
      <c r="K22" s="158"/>
      <c r="L22" s="158"/>
      <c r="M22" s="158"/>
      <c r="N22" s="158"/>
      <c r="O22" s="147"/>
      <c r="P22" s="147"/>
      <c r="Q22" s="147"/>
      <c r="R22" s="148"/>
    </row>
    <row r="23" spans="1:18" ht="30" customHeight="1">
      <c r="A23" s="149" t="s">
        <v>198</v>
      </c>
      <c r="B23" s="150"/>
      <c r="C23" s="150"/>
      <c r="D23" s="150"/>
      <c r="E23" s="151"/>
      <c r="F23" s="198" t="s">
        <v>199</v>
      </c>
      <c r="G23" s="199"/>
      <c r="H23" s="199"/>
      <c r="I23" s="199"/>
      <c r="J23" s="200"/>
      <c r="K23" s="201"/>
      <c r="L23" s="202"/>
      <c r="M23" s="202"/>
      <c r="N23" s="202"/>
      <c r="O23" s="162" t="s">
        <v>58</v>
      </c>
      <c r="P23" s="162"/>
      <c r="Q23" s="162"/>
      <c r="R23" s="163"/>
    </row>
    <row r="24" spans="1:18" ht="30" customHeight="1">
      <c r="A24" s="203"/>
      <c r="B24" s="204"/>
      <c r="C24" s="204"/>
      <c r="D24" s="204"/>
      <c r="E24" s="205"/>
      <c r="F24" s="198" t="s">
        <v>194</v>
      </c>
      <c r="G24" s="199"/>
      <c r="H24" s="199"/>
      <c r="I24" s="199"/>
      <c r="J24" s="200"/>
      <c r="K24" s="201"/>
      <c r="L24" s="202"/>
      <c r="M24" s="202"/>
      <c r="N24" s="202"/>
      <c r="O24" s="162" t="s">
        <v>58</v>
      </c>
      <c r="P24" s="162"/>
      <c r="Q24" s="162"/>
      <c r="R24" s="163"/>
    </row>
    <row r="25" spans="1:18" ht="30" customHeight="1">
      <c r="A25" s="203"/>
      <c r="B25" s="204"/>
      <c r="C25" s="204"/>
      <c r="D25" s="204"/>
      <c r="E25" s="205"/>
      <c r="F25" s="198" t="s">
        <v>195</v>
      </c>
      <c r="G25" s="199"/>
      <c r="H25" s="199"/>
      <c r="I25" s="199"/>
      <c r="J25" s="200"/>
      <c r="K25" s="201"/>
      <c r="L25" s="202"/>
      <c r="M25" s="202"/>
      <c r="N25" s="202"/>
      <c r="O25" s="162" t="s">
        <v>58</v>
      </c>
      <c r="P25" s="162"/>
      <c r="Q25" s="162"/>
      <c r="R25" s="163"/>
    </row>
    <row r="26" spans="1:18" ht="30" customHeight="1">
      <c r="A26" s="203"/>
      <c r="B26" s="204"/>
      <c r="C26" s="204"/>
      <c r="D26" s="204"/>
      <c r="E26" s="205"/>
      <c r="F26" s="198" t="s">
        <v>196</v>
      </c>
      <c r="G26" s="199"/>
      <c r="H26" s="199"/>
      <c r="I26" s="199"/>
      <c r="J26" s="200"/>
      <c r="K26" s="201"/>
      <c r="L26" s="202"/>
      <c r="M26" s="202"/>
      <c r="N26" s="202"/>
      <c r="O26" s="162" t="s">
        <v>58</v>
      </c>
      <c r="P26" s="162"/>
      <c r="Q26" s="162"/>
      <c r="R26" s="163"/>
    </row>
    <row r="27" spans="1:18" ht="30" customHeight="1">
      <c r="A27" s="152"/>
      <c r="B27" s="153"/>
      <c r="C27" s="153"/>
      <c r="D27" s="153"/>
      <c r="E27" s="154"/>
      <c r="F27" s="198" t="s">
        <v>197</v>
      </c>
      <c r="G27" s="199"/>
      <c r="H27" s="199"/>
      <c r="I27" s="199"/>
      <c r="J27" s="200"/>
      <c r="K27" s="201">
        <f>SUM(K23:N26)</f>
        <v>0</v>
      </c>
      <c r="L27" s="202"/>
      <c r="M27" s="202"/>
      <c r="N27" s="202"/>
      <c r="O27" s="162" t="s">
        <v>58</v>
      </c>
      <c r="P27" s="162"/>
      <c r="Q27" s="162"/>
      <c r="R27" s="163"/>
    </row>
    <row r="28" spans="1:18" ht="30" customHeight="1">
      <c r="A28" s="159" t="s">
        <v>208</v>
      </c>
      <c r="B28" s="160"/>
      <c r="C28" s="160"/>
      <c r="D28" s="160"/>
      <c r="E28" s="161"/>
      <c r="F28" s="164">
        <f>MIN(1000000,K27)</f>
        <v>0</v>
      </c>
      <c r="G28" s="165"/>
      <c r="H28" s="165"/>
      <c r="I28" s="165"/>
      <c r="J28" s="165"/>
      <c r="K28" s="165"/>
      <c r="L28" s="165"/>
      <c r="M28" s="165"/>
      <c r="N28" s="165"/>
      <c r="O28" s="162" t="s">
        <v>58</v>
      </c>
      <c r="P28" s="162"/>
      <c r="Q28" s="162"/>
      <c r="R28" s="163"/>
    </row>
    <row r="29" spans="1:18" ht="17.25" customHeight="1">
      <c r="A29" s="123" t="s">
        <v>135</v>
      </c>
      <c r="B29" s="124"/>
      <c r="C29" s="124"/>
      <c r="D29" s="124"/>
      <c r="E29" s="125"/>
      <c r="F29" s="129"/>
      <c r="G29" s="130"/>
      <c r="H29" s="130"/>
      <c r="I29" s="130"/>
      <c r="J29" s="130"/>
      <c r="K29" s="130"/>
      <c r="L29" s="130"/>
      <c r="M29" s="130"/>
      <c r="N29" s="130"/>
      <c r="O29" s="107" t="s">
        <v>136</v>
      </c>
      <c r="P29" s="107"/>
      <c r="Q29" s="107"/>
      <c r="R29" s="108"/>
    </row>
    <row r="30" spans="1:18" ht="17.25" customHeight="1">
      <c r="A30" s="126"/>
      <c r="B30" s="127"/>
      <c r="C30" s="127"/>
      <c r="D30" s="127"/>
      <c r="E30" s="128"/>
      <c r="F30" s="129"/>
      <c r="G30" s="130"/>
      <c r="H30" s="130"/>
      <c r="I30" s="130"/>
      <c r="J30" s="130"/>
      <c r="K30" s="130"/>
      <c r="L30" s="130"/>
      <c r="M30" s="130"/>
      <c r="N30" s="130"/>
      <c r="O30" s="100"/>
      <c r="P30" s="100"/>
      <c r="Q30" s="100"/>
      <c r="R30" s="106"/>
    </row>
    <row r="31" spans="1:18" ht="17.25" customHeight="1">
      <c r="A31" s="166" t="s">
        <v>137</v>
      </c>
      <c r="B31" s="167"/>
      <c r="C31" s="167"/>
      <c r="D31" s="167"/>
      <c r="E31" s="168"/>
      <c r="F31" s="129"/>
      <c r="G31" s="130"/>
      <c r="H31" s="130"/>
      <c r="I31" s="130"/>
      <c r="J31" s="130"/>
      <c r="K31" s="130"/>
      <c r="L31" s="130"/>
      <c r="M31" s="130"/>
      <c r="N31" s="130"/>
      <c r="O31" s="107" t="s">
        <v>138</v>
      </c>
      <c r="P31" s="107"/>
      <c r="Q31" s="107"/>
      <c r="R31" s="108"/>
    </row>
    <row r="32" spans="1:18" ht="17.25" customHeight="1">
      <c r="A32" s="169"/>
      <c r="B32" s="170"/>
      <c r="C32" s="170"/>
      <c r="D32" s="170"/>
      <c r="E32" s="171"/>
      <c r="F32" s="129"/>
      <c r="G32" s="130"/>
      <c r="H32" s="130"/>
      <c r="I32" s="130"/>
      <c r="J32" s="130"/>
      <c r="K32" s="130"/>
      <c r="L32" s="130"/>
      <c r="M32" s="130"/>
      <c r="N32" s="130"/>
      <c r="O32" s="100"/>
      <c r="P32" s="100"/>
      <c r="Q32" s="100"/>
      <c r="R32" s="106"/>
    </row>
    <row r="33" spans="1:27" ht="17.25" customHeight="1">
      <c r="A33" s="166" t="s">
        <v>139</v>
      </c>
      <c r="B33" s="172"/>
      <c r="C33" s="172"/>
      <c r="D33" s="172"/>
      <c r="E33" s="173"/>
      <c r="F33" s="177"/>
      <c r="G33" s="178"/>
      <c r="H33" s="178"/>
      <c r="I33" s="178"/>
      <c r="J33" s="178"/>
      <c r="K33" s="178"/>
      <c r="L33" s="178"/>
      <c r="M33" s="178"/>
      <c r="N33" s="178"/>
      <c r="O33" s="107" t="s">
        <v>138</v>
      </c>
      <c r="P33" s="107"/>
      <c r="Q33" s="107"/>
      <c r="R33" s="108"/>
      <c r="AA33" s="59"/>
    </row>
    <row r="34" spans="1:27" ht="17.25" customHeight="1">
      <c r="A34" s="174"/>
      <c r="B34" s="175"/>
      <c r="C34" s="175"/>
      <c r="D34" s="175"/>
      <c r="E34" s="176"/>
      <c r="F34" s="179"/>
      <c r="G34" s="180"/>
      <c r="H34" s="180"/>
      <c r="I34" s="180"/>
      <c r="J34" s="180"/>
      <c r="K34" s="180"/>
      <c r="L34" s="180"/>
      <c r="M34" s="180"/>
      <c r="N34" s="180"/>
      <c r="O34" s="100"/>
      <c r="P34" s="100"/>
      <c r="Q34" s="100"/>
      <c r="R34" s="106"/>
    </row>
    <row r="35" spans="1:27">
      <c r="A35" s="166" t="s">
        <v>140</v>
      </c>
      <c r="B35" s="167"/>
      <c r="C35" s="167"/>
      <c r="D35" s="167"/>
      <c r="E35" s="168"/>
      <c r="F35" s="49"/>
      <c r="G35" s="107" t="s">
        <v>141</v>
      </c>
      <c r="H35" s="107"/>
      <c r="I35" s="107"/>
      <c r="J35" s="107"/>
      <c r="K35" s="107"/>
      <c r="L35" s="107"/>
      <c r="M35" s="107"/>
      <c r="N35" s="107"/>
      <c r="O35" s="107"/>
      <c r="P35" s="107"/>
      <c r="Q35" s="107"/>
      <c r="R35" s="108"/>
    </row>
    <row r="36" spans="1:27">
      <c r="A36" s="181"/>
      <c r="B36" s="182"/>
      <c r="C36" s="182"/>
      <c r="D36" s="182"/>
      <c r="E36" s="183"/>
      <c r="F36" s="50"/>
      <c r="G36" s="100"/>
      <c r="H36" s="100"/>
      <c r="I36" s="100"/>
      <c r="J36" s="100"/>
      <c r="K36" s="100"/>
      <c r="L36" s="100"/>
      <c r="M36" s="100"/>
      <c r="N36" s="100"/>
      <c r="O36" s="100"/>
      <c r="P36" s="100"/>
      <c r="Q36" s="100"/>
      <c r="R36" s="106"/>
    </row>
    <row r="37" spans="1:27">
      <c r="A37" s="181"/>
      <c r="B37" s="182"/>
      <c r="C37" s="182"/>
      <c r="D37" s="182"/>
      <c r="E37" s="183"/>
      <c r="F37" s="49"/>
      <c r="G37" s="107" t="s">
        <v>142</v>
      </c>
      <c r="H37" s="107"/>
      <c r="I37" s="107"/>
      <c r="J37" s="107"/>
      <c r="K37" s="107"/>
      <c r="L37" s="107"/>
      <c r="M37" s="107"/>
      <c r="N37" s="107"/>
      <c r="O37" s="107"/>
      <c r="P37" s="107"/>
      <c r="Q37" s="107"/>
      <c r="R37" s="108"/>
    </row>
    <row r="38" spans="1:27">
      <c r="A38" s="181"/>
      <c r="B38" s="182"/>
      <c r="C38" s="182"/>
      <c r="D38" s="182"/>
      <c r="E38" s="183"/>
      <c r="F38" s="50"/>
      <c r="G38" s="100"/>
      <c r="H38" s="100"/>
      <c r="I38" s="100"/>
      <c r="J38" s="100"/>
      <c r="K38" s="100"/>
      <c r="L38" s="100"/>
      <c r="M38" s="100"/>
      <c r="N38" s="100"/>
      <c r="O38" s="100"/>
      <c r="P38" s="100"/>
      <c r="Q38" s="100"/>
      <c r="R38" s="106"/>
    </row>
    <row r="39" spans="1:27" ht="18.75" customHeight="1">
      <c r="A39" s="181"/>
      <c r="B39" s="182"/>
      <c r="C39" s="182"/>
      <c r="D39" s="182"/>
      <c r="E39" s="183"/>
      <c r="F39" s="51"/>
      <c r="G39" s="144" t="s">
        <v>143</v>
      </c>
      <c r="H39" s="144"/>
      <c r="I39" s="144"/>
      <c r="J39" s="144"/>
      <c r="K39" s="144"/>
      <c r="L39" s="144"/>
      <c r="M39" s="144"/>
      <c r="N39" s="144"/>
      <c r="O39" s="144"/>
      <c r="P39" s="144"/>
      <c r="Q39" s="144"/>
      <c r="R39" s="145"/>
    </row>
    <row r="40" spans="1:27">
      <c r="A40" s="181"/>
      <c r="B40" s="182"/>
      <c r="C40" s="182"/>
      <c r="D40" s="182"/>
      <c r="E40" s="183"/>
      <c r="F40" s="52"/>
      <c r="G40" s="97"/>
      <c r="H40" s="97"/>
      <c r="I40" s="97"/>
      <c r="J40" s="97"/>
      <c r="K40" s="97"/>
      <c r="L40" s="97"/>
      <c r="M40" s="97"/>
      <c r="N40" s="97"/>
      <c r="O40" s="97"/>
      <c r="P40" s="97"/>
      <c r="Q40" s="97"/>
      <c r="R40" s="184"/>
    </row>
    <row r="41" spans="1:27">
      <c r="A41" s="185" t="s">
        <v>144</v>
      </c>
      <c r="B41" s="186"/>
      <c r="C41" s="186"/>
      <c r="D41" s="186"/>
      <c r="E41" s="187"/>
      <c r="F41" s="188"/>
      <c r="G41" s="188"/>
      <c r="H41" s="188"/>
      <c r="I41" s="188"/>
      <c r="J41" s="188"/>
      <c r="K41" s="188"/>
      <c r="L41" s="188"/>
      <c r="M41" s="188"/>
      <c r="N41" s="188"/>
      <c r="O41" s="188"/>
      <c r="P41" s="188"/>
      <c r="Q41" s="188"/>
      <c r="R41" s="189"/>
    </row>
    <row r="42" spans="1:27">
      <c r="A42" s="190" t="s">
        <v>145</v>
      </c>
      <c r="B42" s="190"/>
      <c r="C42" s="190"/>
      <c r="D42" s="190"/>
      <c r="E42" s="190"/>
      <c r="F42" s="191"/>
      <c r="G42" s="191"/>
      <c r="H42" s="191"/>
      <c r="I42" s="191"/>
      <c r="J42" s="191"/>
      <c r="K42" s="191"/>
      <c r="L42" s="191"/>
      <c r="M42" s="191"/>
      <c r="N42" s="191"/>
      <c r="O42" s="191"/>
      <c r="P42" s="191"/>
      <c r="Q42" s="191"/>
      <c r="R42" s="191"/>
    </row>
    <row r="43" spans="1:27">
      <c r="A43" s="190" t="s">
        <v>146</v>
      </c>
      <c r="B43" s="190"/>
      <c r="C43" s="190"/>
      <c r="D43" s="190"/>
      <c r="E43" s="190"/>
      <c r="F43" s="191"/>
      <c r="G43" s="191"/>
      <c r="H43" s="191"/>
      <c r="I43" s="191"/>
      <c r="J43" s="191"/>
      <c r="K43" s="191"/>
      <c r="L43" s="191"/>
      <c r="M43" s="191"/>
      <c r="N43" s="191"/>
      <c r="O43" s="191"/>
      <c r="P43" s="191"/>
      <c r="Q43" s="191"/>
      <c r="R43" s="191"/>
    </row>
    <row r="44" spans="1:27">
      <c r="A44" s="192" t="s">
        <v>147</v>
      </c>
      <c r="B44" s="192"/>
      <c r="C44" s="192"/>
      <c r="D44" s="192"/>
      <c r="E44" s="192"/>
      <c r="F44" s="193"/>
      <c r="G44" s="193"/>
      <c r="H44" s="193"/>
      <c r="I44" s="193"/>
      <c r="J44" s="193"/>
      <c r="K44" s="193"/>
      <c r="L44" s="193"/>
      <c r="M44" s="193"/>
      <c r="N44" s="193"/>
      <c r="O44" s="193"/>
      <c r="P44" s="193"/>
      <c r="Q44" s="193"/>
      <c r="R44" s="193"/>
    </row>
    <row r="45" spans="1:27">
      <c r="A45" s="192" t="s">
        <v>148</v>
      </c>
      <c r="B45" s="192"/>
      <c r="C45" s="192"/>
      <c r="D45" s="192"/>
      <c r="E45" s="192"/>
      <c r="F45" s="195"/>
      <c r="G45" s="195"/>
      <c r="H45" s="195"/>
      <c r="I45" s="195"/>
      <c r="J45" s="195"/>
      <c r="K45" s="195"/>
      <c r="L45" s="195"/>
      <c r="M45" s="195"/>
      <c r="N45" s="195"/>
      <c r="O45" s="195"/>
      <c r="P45" s="195"/>
      <c r="Q45" s="195"/>
      <c r="R45" s="195"/>
    </row>
    <row r="46" spans="1:27">
      <c r="A46" s="192" t="s">
        <v>149</v>
      </c>
      <c r="B46" s="192"/>
      <c r="C46" s="192"/>
      <c r="D46" s="192"/>
      <c r="E46" s="192"/>
      <c r="F46" s="195"/>
      <c r="G46" s="195"/>
      <c r="H46" s="195"/>
      <c r="I46" s="195"/>
      <c r="J46" s="195"/>
      <c r="K46" s="195"/>
      <c r="L46" s="195"/>
      <c r="M46" s="195"/>
      <c r="N46" s="195"/>
      <c r="O46" s="195"/>
      <c r="P46" s="195"/>
      <c r="Q46" s="195"/>
      <c r="R46" s="195"/>
    </row>
    <row r="47" spans="1:27">
      <c r="A47" s="192" t="s">
        <v>150</v>
      </c>
      <c r="B47" s="192"/>
      <c r="C47" s="192"/>
      <c r="D47" s="192"/>
      <c r="E47" s="192"/>
      <c r="F47" s="195"/>
      <c r="G47" s="195"/>
      <c r="H47" s="195"/>
      <c r="I47" s="195"/>
      <c r="J47" s="195"/>
      <c r="K47" s="195"/>
      <c r="L47" s="195"/>
      <c r="M47" s="195"/>
      <c r="N47" s="195"/>
      <c r="O47" s="195"/>
      <c r="P47" s="195"/>
      <c r="Q47" s="195"/>
      <c r="R47" s="195"/>
    </row>
    <row r="48" spans="1:27">
      <c r="A48" s="194" t="s">
        <v>151</v>
      </c>
      <c r="B48" s="194"/>
      <c r="C48" s="194"/>
      <c r="D48" s="194"/>
      <c r="E48" s="194"/>
      <c r="F48" s="195"/>
      <c r="G48" s="195"/>
      <c r="H48" s="195"/>
      <c r="I48" s="195"/>
      <c r="J48" s="195"/>
      <c r="K48" s="195"/>
      <c r="L48" s="195"/>
      <c r="M48" s="195"/>
      <c r="N48" s="195"/>
      <c r="O48" s="195"/>
      <c r="P48" s="195"/>
      <c r="Q48" s="195"/>
      <c r="R48" s="195"/>
    </row>
    <row r="49" spans="1:18">
      <c r="A49" s="194" t="s">
        <v>152</v>
      </c>
      <c r="B49" s="194"/>
      <c r="C49" s="194"/>
      <c r="D49" s="194"/>
      <c r="E49" s="194"/>
      <c r="F49" s="195"/>
      <c r="G49" s="195"/>
      <c r="H49" s="195"/>
      <c r="I49" s="195"/>
      <c r="J49" s="195"/>
      <c r="K49" s="195"/>
      <c r="L49" s="195"/>
      <c r="M49" s="195"/>
      <c r="N49" s="195"/>
      <c r="O49" s="195"/>
      <c r="P49" s="195"/>
      <c r="Q49" s="195"/>
      <c r="R49" s="195"/>
    </row>
    <row r="50" spans="1:18">
      <c r="A50" s="58" t="s">
        <v>153</v>
      </c>
      <c r="B50" s="53"/>
      <c r="C50" s="53"/>
      <c r="D50" s="53"/>
      <c r="E50" s="53"/>
      <c r="F50" s="47"/>
      <c r="G50" s="47"/>
      <c r="H50" s="47"/>
      <c r="I50" s="47"/>
      <c r="J50" s="47"/>
      <c r="K50" s="47"/>
      <c r="L50" s="47"/>
      <c r="M50" s="47"/>
      <c r="N50" s="47"/>
      <c r="O50" s="47"/>
      <c r="P50" s="47"/>
      <c r="Q50" s="47"/>
      <c r="R50" s="47"/>
    </row>
    <row r="51" spans="1:18">
      <c r="B51" s="47"/>
      <c r="C51" s="47"/>
      <c r="D51" s="47"/>
      <c r="E51" s="47"/>
      <c r="F51" s="47"/>
      <c r="G51" s="47"/>
      <c r="H51" s="47"/>
      <c r="I51" s="47"/>
      <c r="J51" s="47"/>
      <c r="K51" s="47"/>
      <c r="L51" s="47"/>
      <c r="M51" s="47"/>
      <c r="N51" s="47"/>
      <c r="O51" s="47"/>
      <c r="P51" s="47"/>
      <c r="Q51" s="47"/>
      <c r="R51" s="47"/>
    </row>
    <row r="52" spans="1:18">
      <c r="A52" s="44" t="s">
        <v>154</v>
      </c>
      <c r="B52" s="44"/>
      <c r="C52" s="44"/>
      <c r="D52" s="44"/>
      <c r="E52" s="44"/>
      <c r="F52" s="44"/>
      <c r="G52" s="44"/>
      <c r="H52" s="44"/>
      <c r="I52" s="44"/>
      <c r="J52" s="44"/>
      <c r="K52" s="44"/>
      <c r="L52" s="44"/>
      <c r="M52" s="44"/>
      <c r="N52" s="44"/>
      <c r="O52" s="44"/>
      <c r="P52" s="44"/>
      <c r="Q52" s="44"/>
      <c r="R52" s="44"/>
    </row>
    <row r="53" spans="1:18">
      <c r="A53" s="196" t="s">
        <v>155</v>
      </c>
      <c r="B53" s="196"/>
      <c r="C53" s="196"/>
      <c r="D53" s="196"/>
      <c r="E53" s="196"/>
      <c r="F53" s="196"/>
      <c r="G53" s="196"/>
      <c r="H53" s="196"/>
      <c r="I53" s="196"/>
      <c r="J53" s="196"/>
      <c r="K53" s="196"/>
      <c r="L53" s="196"/>
      <c r="M53" s="196"/>
      <c r="N53" s="196"/>
      <c r="O53" s="196"/>
      <c r="P53" s="196"/>
      <c r="Q53" s="196"/>
      <c r="R53" s="196"/>
    </row>
    <row r="54" spans="1:18">
      <c r="A54" s="48"/>
      <c r="B54" s="48"/>
      <c r="C54" s="48"/>
      <c r="D54" s="48"/>
      <c r="E54" s="48"/>
      <c r="F54" s="48"/>
      <c r="G54" s="48"/>
      <c r="H54" s="48"/>
      <c r="I54" s="48"/>
      <c r="J54" s="48"/>
      <c r="K54" s="48"/>
      <c r="L54" s="48"/>
      <c r="M54" s="48"/>
      <c r="N54" s="48"/>
      <c r="O54" s="48"/>
      <c r="P54" s="48"/>
      <c r="Q54" s="48"/>
      <c r="R54" s="48"/>
    </row>
    <row r="55" spans="1:18">
      <c r="A55" s="48" t="s">
        <v>156</v>
      </c>
      <c r="B55" s="48"/>
      <c r="C55" s="48"/>
      <c r="D55" s="48"/>
      <c r="E55" s="48"/>
      <c r="F55" s="48"/>
      <c r="G55" s="48"/>
      <c r="H55" s="48"/>
      <c r="I55" s="48"/>
      <c r="J55" s="48"/>
      <c r="K55" s="48"/>
      <c r="L55" s="48"/>
      <c r="M55" s="48"/>
      <c r="N55" s="48"/>
      <c r="O55" s="48"/>
      <c r="P55" s="48"/>
      <c r="Q55" s="48"/>
      <c r="R55" s="48"/>
    </row>
    <row r="56" spans="1:18" ht="18.75" customHeight="1">
      <c r="A56" s="48"/>
      <c r="B56" s="97" t="s">
        <v>157</v>
      </c>
      <c r="C56" s="97"/>
      <c r="D56" s="97"/>
      <c r="E56" s="97"/>
      <c r="F56" s="97"/>
      <c r="G56" s="97"/>
      <c r="H56" s="97"/>
      <c r="I56" s="97"/>
      <c r="J56" s="97"/>
      <c r="K56" s="97"/>
      <c r="L56" s="97"/>
      <c r="M56" s="97"/>
      <c r="N56" s="97"/>
      <c r="O56" s="97"/>
      <c r="P56" s="97"/>
      <c r="Q56" s="97"/>
      <c r="R56" s="97"/>
    </row>
    <row r="57" spans="1:18">
      <c r="A57" s="48"/>
      <c r="B57" s="97"/>
      <c r="C57" s="97"/>
      <c r="D57" s="97"/>
      <c r="E57" s="97"/>
      <c r="F57" s="97"/>
      <c r="G57" s="97"/>
      <c r="H57" s="97"/>
      <c r="I57" s="97"/>
      <c r="J57" s="97"/>
      <c r="K57" s="97"/>
      <c r="L57" s="97"/>
      <c r="M57" s="97"/>
      <c r="N57" s="97"/>
      <c r="O57" s="97"/>
      <c r="P57" s="97"/>
      <c r="Q57" s="97"/>
      <c r="R57" s="97"/>
    </row>
    <row r="58" spans="1:18">
      <c r="A58" s="48"/>
      <c r="B58" s="98" t="s">
        <v>158</v>
      </c>
      <c r="C58" s="98"/>
      <c r="D58" s="98"/>
      <c r="E58" s="98"/>
      <c r="F58" s="98"/>
      <c r="G58" s="98"/>
      <c r="H58" s="98"/>
      <c r="I58" s="98"/>
      <c r="J58" s="98"/>
      <c r="K58" s="98"/>
      <c r="L58" s="98"/>
      <c r="M58" s="98"/>
      <c r="N58" s="98"/>
      <c r="O58" s="98"/>
      <c r="P58" s="98"/>
      <c r="Q58" s="98"/>
      <c r="R58" s="98"/>
    </row>
    <row r="59" spans="1:18">
      <c r="A59" s="48"/>
      <c r="B59" s="98" t="s">
        <v>159</v>
      </c>
      <c r="C59" s="98"/>
      <c r="D59" s="98"/>
      <c r="E59" s="98"/>
      <c r="F59" s="98"/>
      <c r="G59" s="98"/>
      <c r="H59" s="98"/>
      <c r="I59" s="98"/>
      <c r="J59" s="98"/>
      <c r="K59" s="98"/>
      <c r="L59" s="98"/>
      <c r="M59" s="98"/>
      <c r="N59" s="98"/>
      <c r="O59" s="98"/>
      <c r="P59" s="98"/>
      <c r="Q59" s="98"/>
      <c r="R59" s="98"/>
    </row>
    <row r="60" spans="1:18" ht="18.75" customHeight="1">
      <c r="C60" s="67"/>
      <c r="D60" s="67"/>
      <c r="E60" s="67"/>
      <c r="F60" s="67"/>
      <c r="G60" s="67"/>
      <c r="H60" s="67"/>
      <c r="I60" s="67"/>
      <c r="J60" s="67"/>
      <c r="K60" s="67"/>
      <c r="L60" s="67"/>
      <c r="M60" s="67"/>
      <c r="N60" s="67"/>
      <c r="O60" s="67"/>
      <c r="P60" s="67"/>
      <c r="Q60" s="67"/>
      <c r="R60" s="67"/>
    </row>
    <row r="61" spans="1:18">
      <c r="A61" s="66" t="s">
        <v>160</v>
      </c>
      <c r="B61" s="67"/>
      <c r="C61" s="67"/>
      <c r="D61" s="67"/>
      <c r="E61" s="67"/>
      <c r="F61" s="67"/>
      <c r="G61" s="67"/>
      <c r="H61" s="67"/>
      <c r="I61" s="67"/>
      <c r="J61" s="67"/>
      <c r="K61" s="67"/>
      <c r="L61" s="67"/>
      <c r="M61" s="67"/>
      <c r="N61" s="67"/>
      <c r="O61" s="67"/>
      <c r="P61" s="67"/>
      <c r="Q61" s="67"/>
      <c r="R61" s="67"/>
    </row>
    <row r="62" spans="1:18">
      <c r="A62" s="48"/>
      <c r="B62" s="97" t="s">
        <v>161</v>
      </c>
      <c r="C62" s="97"/>
      <c r="D62" s="97"/>
      <c r="E62" s="97"/>
      <c r="F62" s="97"/>
      <c r="G62" s="97"/>
      <c r="H62" s="97"/>
      <c r="I62" s="97"/>
      <c r="J62" s="97"/>
      <c r="K62" s="97"/>
      <c r="L62" s="97"/>
      <c r="M62" s="97"/>
      <c r="N62" s="97"/>
      <c r="O62" s="97"/>
      <c r="P62" s="97"/>
      <c r="Q62" s="97"/>
      <c r="R62" s="97"/>
    </row>
    <row r="63" spans="1:18">
      <c r="A63" s="48"/>
      <c r="B63" s="97"/>
      <c r="C63" s="97"/>
      <c r="D63" s="97"/>
      <c r="E63" s="97"/>
      <c r="F63" s="97"/>
      <c r="G63" s="97"/>
      <c r="H63" s="97"/>
      <c r="I63" s="97"/>
      <c r="J63" s="97"/>
      <c r="K63" s="97"/>
      <c r="L63" s="97"/>
      <c r="M63" s="97"/>
      <c r="N63" s="97"/>
      <c r="O63" s="97"/>
      <c r="P63" s="97"/>
      <c r="Q63" s="97"/>
      <c r="R63" s="97"/>
    </row>
    <row r="64" spans="1:18">
      <c r="A64" s="48"/>
      <c r="B64" s="197" t="s">
        <v>162</v>
      </c>
      <c r="C64" s="197"/>
      <c r="D64" s="197"/>
      <c r="E64" s="197"/>
      <c r="F64" s="197"/>
      <c r="G64" s="197"/>
      <c r="H64" s="197"/>
      <c r="I64" s="197"/>
      <c r="J64" s="197"/>
      <c r="K64" s="197"/>
      <c r="L64" s="197"/>
      <c r="M64" s="197"/>
      <c r="N64" s="197"/>
      <c r="O64" s="197"/>
      <c r="P64" s="197"/>
      <c r="Q64" s="197"/>
      <c r="R64" s="197"/>
    </row>
    <row r="65" spans="1:18" ht="18.75" customHeight="1">
      <c r="A65" s="48"/>
      <c r="B65" s="97" t="s">
        <v>163</v>
      </c>
      <c r="C65" s="97"/>
      <c r="D65" s="97"/>
      <c r="E65" s="97"/>
      <c r="F65" s="97"/>
      <c r="G65" s="97"/>
      <c r="H65" s="97"/>
      <c r="I65" s="97"/>
      <c r="J65" s="97"/>
      <c r="K65" s="97"/>
      <c r="L65" s="97"/>
      <c r="M65" s="97"/>
      <c r="N65" s="97"/>
      <c r="O65" s="97"/>
      <c r="P65" s="97"/>
      <c r="Q65" s="97"/>
      <c r="R65" s="97"/>
    </row>
    <row r="66" spans="1:18">
      <c r="A66" s="48"/>
      <c r="B66" s="97"/>
      <c r="C66" s="97"/>
      <c r="D66" s="97"/>
      <c r="E66" s="97"/>
      <c r="F66" s="97"/>
      <c r="G66" s="97"/>
      <c r="H66" s="97"/>
      <c r="I66" s="97"/>
      <c r="J66" s="97"/>
      <c r="K66" s="97"/>
      <c r="L66" s="97"/>
      <c r="M66" s="97"/>
      <c r="N66" s="97"/>
      <c r="O66" s="97"/>
      <c r="P66" s="97"/>
      <c r="Q66" s="97"/>
      <c r="R66" s="97"/>
    </row>
    <row r="67" spans="1:18">
      <c r="A67" s="48"/>
      <c r="B67" s="48"/>
      <c r="C67" s="48"/>
      <c r="D67" s="48"/>
      <c r="E67" s="48"/>
      <c r="F67" s="48"/>
      <c r="G67" s="48"/>
      <c r="H67" s="48"/>
      <c r="I67" s="48"/>
      <c r="J67" s="48"/>
      <c r="K67" s="48"/>
      <c r="L67" s="48"/>
      <c r="M67" s="48"/>
      <c r="N67" s="48"/>
      <c r="O67" s="48"/>
      <c r="P67" s="48"/>
      <c r="Q67" s="48"/>
      <c r="R67" s="48"/>
    </row>
    <row r="68" spans="1:18">
      <c r="A68" s="44" t="s">
        <v>164</v>
      </c>
      <c r="B68" s="48"/>
      <c r="C68" s="48"/>
      <c r="D68" s="48"/>
      <c r="E68" s="48"/>
      <c r="F68" s="48"/>
      <c r="G68" s="48"/>
      <c r="H68" s="48"/>
      <c r="I68" s="48"/>
      <c r="J68" s="48"/>
      <c r="K68" s="48"/>
      <c r="L68" s="48"/>
      <c r="M68" s="48"/>
      <c r="N68" s="48"/>
      <c r="O68" s="48"/>
      <c r="P68" s="48"/>
      <c r="Q68" s="48"/>
      <c r="R68" s="48"/>
    </row>
    <row r="69" spans="1:18">
      <c r="A69" s="48" t="s">
        <v>165</v>
      </c>
      <c r="B69" s="48"/>
      <c r="C69" s="48"/>
      <c r="D69" s="48"/>
      <c r="E69" s="48"/>
      <c r="F69" s="48"/>
      <c r="G69" s="48"/>
      <c r="H69" s="48"/>
      <c r="I69" s="48"/>
      <c r="J69" s="48"/>
      <c r="K69" s="48"/>
      <c r="L69" s="48"/>
      <c r="M69" s="48"/>
      <c r="N69" s="48"/>
      <c r="O69" s="48"/>
      <c r="P69" s="48"/>
      <c r="Q69" s="48"/>
      <c r="R69" s="48"/>
    </row>
    <row r="70" spans="1:18">
      <c r="A70" s="48" t="s">
        <v>166</v>
      </c>
      <c r="B70" s="48"/>
      <c r="C70" s="48"/>
      <c r="D70" s="48"/>
      <c r="E70" s="48"/>
      <c r="F70" s="48"/>
      <c r="G70" s="48"/>
      <c r="H70" s="48"/>
      <c r="I70" s="48"/>
      <c r="J70" s="48"/>
      <c r="K70" s="48"/>
      <c r="L70" s="48"/>
      <c r="M70" s="48"/>
      <c r="N70" s="48"/>
      <c r="O70" s="48"/>
      <c r="P70" s="48"/>
      <c r="Q70" s="48"/>
      <c r="R70" s="48"/>
    </row>
    <row r="71" spans="1:18">
      <c r="A71" s="48"/>
      <c r="B71" s="48"/>
      <c r="C71" s="48"/>
      <c r="D71" s="48"/>
      <c r="E71" s="48"/>
      <c r="F71" s="48"/>
      <c r="G71" s="48"/>
      <c r="H71" s="48"/>
      <c r="I71" s="48"/>
      <c r="J71" s="48"/>
      <c r="K71" s="48"/>
      <c r="L71" s="48"/>
      <c r="M71" s="48"/>
      <c r="N71" s="48"/>
      <c r="O71" s="48"/>
      <c r="P71" s="48"/>
      <c r="Q71" s="48"/>
      <c r="R71" s="48"/>
    </row>
    <row r="72" spans="1:18">
      <c r="A72" s="48" t="s">
        <v>167</v>
      </c>
      <c r="B72" s="48"/>
      <c r="C72" s="48"/>
      <c r="D72" s="48"/>
      <c r="E72" s="48"/>
      <c r="F72" s="48"/>
      <c r="G72" s="48"/>
      <c r="H72" s="48"/>
      <c r="I72" s="48"/>
      <c r="J72" s="48"/>
      <c r="K72" s="48"/>
      <c r="L72" s="48"/>
      <c r="M72" s="48"/>
      <c r="N72" s="48"/>
      <c r="O72" s="48"/>
      <c r="P72" s="48"/>
      <c r="Q72" s="48"/>
      <c r="R72" s="48"/>
    </row>
    <row r="73" spans="1:18">
      <c r="A73" s="48"/>
      <c r="B73" s="98" t="s">
        <v>168</v>
      </c>
      <c r="C73" s="98"/>
      <c r="D73" s="98"/>
      <c r="E73" s="98"/>
      <c r="F73" s="98"/>
      <c r="G73" s="98"/>
      <c r="H73" s="98"/>
      <c r="I73" s="98"/>
      <c r="J73" s="98"/>
      <c r="K73" s="98"/>
      <c r="L73" s="98"/>
      <c r="M73" s="98"/>
      <c r="N73" s="98"/>
      <c r="O73" s="98"/>
      <c r="P73" s="98"/>
      <c r="Q73" s="98"/>
      <c r="R73" s="98"/>
    </row>
    <row r="74" spans="1:18">
      <c r="A74" s="48"/>
      <c r="B74" s="48"/>
      <c r="C74" s="48"/>
      <c r="D74" s="48"/>
      <c r="E74" s="48"/>
      <c r="F74" s="48"/>
      <c r="G74" s="48"/>
      <c r="H74" s="48"/>
      <c r="I74" s="48"/>
      <c r="J74" s="48"/>
      <c r="K74" s="48"/>
      <c r="L74" s="48"/>
      <c r="M74" s="48"/>
      <c r="N74" s="48"/>
      <c r="O74" s="48"/>
      <c r="P74" s="48"/>
      <c r="Q74" s="48"/>
      <c r="R74" s="48"/>
    </row>
    <row r="75" spans="1:18">
      <c r="A75" s="48" t="s">
        <v>169</v>
      </c>
      <c r="B75" s="48"/>
      <c r="C75" s="48"/>
      <c r="D75" s="48"/>
      <c r="E75" s="48"/>
      <c r="F75" s="48"/>
      <c r="G75" s="48"/>
      <c r="H75" s="48"/>
      <c r="I75" s="48"/>
      <c r="J75" s="48"/>
      <c r="K75" s="48"/>
      <c r="L75" s="48"/>
      <c r="M75" s="48"/>
      <c r="N75" s="48"/>
      <c r="O75" s="48"/>
      <c r="P75" s="48"/>
      <c r="Q75" s="48"/>
      <c r="R75" s="48"/>
    </row>
    <row r="76" spans="1:18">
      <c r="A76" s="48"/>
      <c r="B76" s="98" t="s">
        <v>170</v>
      </c>
      <c r="C76" s="98"/>
      <c r="D76" s="98"/>
      <c r="E76" s="98"/>
      <c r="F76" s="98"/>
      <c r="G76" s="98"/>
      <c r="H76" s="98"/>
      <c r="I76" s="98"/>
      <c r="J76" s="98"/>
      <c r="K76" s="98"/>
      <c r="L76" s="98"/>
      <c r="M76" s="98"/>
      <c r="N76" s="98"/>
      <c r="O76" s="98"/>
      <c r="P76" s="98"/>
      <c r="Q76" s="98"/>
      <c r="R76" s="98"/>
    </row>
    <row r="77" spans="1:18">
      <c r="A77" s="48"/>
      <c r="B77" s="98" t="s">
        <v>171</v>
      </c>
      <c r="C77" s="98"/>
      <c r="D77" s="98"/>
      <c r="E77" s="98"/>
      <c r="F77" s="98"/>
      <c r="G77" s="98"/>
      <c r="H77" s="98"/>
      <c r="I77" s="98"/>
      <c r="J77" s="98"/>
      <c r="K77" s="98"/>
      <c r="L77" s="98"/>
      <c r="M77" s="98"/>
      <c r="N77" s="98"/>
      <c r="O77" s="98"/>
      <c r="P77" s="98"/>
      <c r="Q77" s="98"/>
      <c r="R77" s="98"/>
    </row>
    <row r="78" spans="1:18">
      <c r="A78" s="48"/>
      <c r="B78" s="48"/>
      <c r="C78" s="48"/>
      <c r="D78" s="48"/>
      <c r="E78" s="48"/>
      <c r="F78" s="48"/>
      <c r="G78" s="48"/>
      <c r="H78" s="48"/>
      <c r="I78" s="48"/>
      <c r="J78" s="48"/>
      <c r="K78" s="48"/>
      <c r="L78" s="48"/>
      <c r="M78" s="48"/>
      <c r="N78" s="48"/>
      <c r="O78" s="48"/>
      <c r="P78" s="48"/>
      <c r="Q78" s="48"/>
      <c r="R78" s="48"/>
    </row>
    <row r="79" spans="1:18">
      <c r="A79" s="48" t="s">
        <v>172</v>
      </c>
      <c r="B79" s="48"/>
      <c r="C79" s="48"/>
      <c r="D79" s="48"/>
      <c r="E79" s="48"/>
      <c r="F79" s="48"/>
      <c r="G79" s="48"/>
      <c r="H79" s="48"/>
      <c r="I79" s="48"/>
      <c r="J79" s="48"/>
      <c r="K79" s="48"/>
      <c r="L79" s="48"/>
      <c r="M79" s="48"/>
      <c r="N79" s="48"/>
      <c r="O79" s="48"/>
      <c r="P79" s="48"/>
      <c r="Q79" s="48"/>
      <c r="R79" s="48"/>
    </row>
    <row r="80" spans="1:18">
      <c r="A80" s="48"/>
      <c r="B80" s="98" t="s">
        <v>173</v>
      </c>
      <c r="C80" s="98"/>
      <c r="D80" s="98"/>
      <c r="E80" s="98"/>
      <c r="F80" s="98"/>
      <c r="G80" s="98"/>
      <c r="H80" s="98"/>
      <c r="I80" s="98"/>
      <c r="J80" s="98"/>
      <c r="K80" s="98"/>
      <c r="L80" s="98"/>
      <c r="M80" s="98"/>
      <c r="N80" s="98"/>
      <c r="O80" s="98"/>
      <c r="P80" s="98"/>
      <c r="Q80" s="98"/>
      <c r="R80" s="98"/>
    </row>
    <row r="81" spans="1:18">
      <c r="A81" s="48"/>
      <c r="B81" s="197" t="s">
        <v>174</v>
      </c>
      <c r="C81" s="197"/>
      <c r="D81" s="197"/>
      <c r="E81" s="197"/>
      <c r="F81" s="197"/>
      <c r="G81" s="197"/>
      <c r="H81" s="197"/>
      <c r="I81" s="197"/>
      <c r="J81" s="197"/>
      <c r="K81" s="197"/>
      <c r="L81" s="197"/>
      <c r="M81" s="197"/>
      <c r="N81" s="197"/>
      <c r="O81" s="197"/>
      <c r="P81" s="197"/>
      <c r="Q81" s="197"/>
      <c r="R81" s="197"/>
    </row>
    <row r="82" spans="1:18">
      <c r="A82" s="48"/>
      <c r="B82" s="48"/>
      <c r="C82" s="48"/>
      <c r="D82" s="48"/>
      <c r="E82" s="48"/>
      <c r="F82" s="48"/>
      <c r="G82" s="48"/>
      <c r="H82" s="48"/>
      <c r="I82" s="48"/>
      <c r="J82" s="48"/>
      <c r="K82" s="48"/>
      <c r="L82" s="48"/>
      <c r="M82" s="48"/>
      <c r="N82" s="48"/>
      <c r="O82" s="48"/>
      <c r="P82" s="48"/>
      <c r="Q82" s="48"/>
      <c r="R82" s="48"/>
    </row>
    <row r="83" spans="1:18">
      <c r="A83" s="48"/>
      <c r="B83" s="48"/>
      <c r="C83" s="48"/>
      <c r="D83" s="48"/>
      <c r="E83" s="48"/>
      <c r="F83" s="48"/>
      <c r="G83" s="48"/>
      <c r="H83" s="48"/>
      <c r="I83" s="48"/>
      <c r="J83" s="48"/>
      <c r="K83" s="48"/>
      <c r="L83" s="48"/>
      <c r="M83" s="48"/>
      <c r="N83" s="48"/>
      <c r="O83" s="48"/>
      <c r="P83" s="48"/>
      <c r="Q83" s="48"/>
      <c r="R83" s="48"/>
    </row>
    <row r="84" spans="1:18">
      <c r="A84" s="48"/>
      <c r="B84" s="48"/>
      <c r="C84" s="48"/>
      <c r="D84" s="48"/>
      <c r="E84" s="48"/>
      <c r="F84" s="48"/>
      <c r="G84" s="48"/>
      <c r="H84" s="48"/>
      <c r="I84" s="48"/>
      <c r="J84" s="48"/>
      <c r="K84" s="48"/>
      <c r="L84" s="48"/>
      <c r="M84" s="48"/>
      <c r="N84" s="48"/>
      <c r="O84" s="48"/>
      <c r="P84" s="48"/>
      <c r="Q84" s="48"/>
      <c r="R84" s="48"/>
    </row>
    <row r="85" spans="1:18">
      <c r="A85" s="48"/>
      <c r="B85" s="48"/>
      <c r="C85" s="48"/>
      <c r="D85" s="48"/>
      <c r="E85" s="48"/>
      <c r="F85" s="48"/>
      <c r="G85" s="48"/>
      <c r="H85" s="48"/>
      <c r="I85" s="48"/>
      <c r="J85" s="48"/>
      <c r="K85" s="48"/>
      <c r="L85" s="48"/>
      <c r="M85" s="48"/>
      <c r="N85" s="48"/>
      <c r="O85" s="48"/>
      <c r="P85" s="48"/>
      <c r="Q85" s="48"/>
      <c r="R85" s="48"/>
    </row>
    <row r="86" spans="1:18">
      <c r="A86" s="48"/>
      <c r="B86" s="48"/>
      <c r="C86" s="48"/>
      <c r="D86" s="48"/>
      <c r="E86" s="48"/>
      <c r="F86" s="48"/>
      <c r="G86" s="48"/>
      <c r="H86" s="48"/>
      <c r="I86" s="48"/>
      <c r="J86" s="48"/>
      <c r="K86" s="48"/>
      <c r="L86" s="48"/>
      <c r="M86" s="48"/>
      <c r="N86" s="48"/>
      <c r="O86" s="48"/>
      <c r="P86" s="48"/>
      <c r="Q86" s="48"/>
      <c r="R86" s="48"/>
    </row>
    <row r="87" spans="1:18">
      <c r="A87" s="48"/>
      <c r="B87" s="48"/>
      <c r="C87" s="48"/>
      <c r="D87" s="48"/>
      <c r="E87" s="48"/>
      <c r="F87" s="48"/>
      <c r="G87" s="48"/>
      <c r="H87" s="48"/>
      <c r="I87" s="48"/>
      <c r="J87" s="48"/>
      <c r="K87" s="48"/>
      <c r="L87" s="48"/>
      <c r="M87" s="48"/>
      <c r="N87" s="48"/>
      <c r="O87" s="48"/>
      <c r="P87" s="48"/>
      <c r="Q87" s="48"/>
      <c r="R87" s="48"/>
    </row>
    <row r="88" spans="1:18">
      <c r="A88" s="48"/>
      <c r="B88" s="48"/>
      <c r="C88" s="48"/>
      <c r="D88" s="48"/>
      <c r="E88" s="48"/>
      <c r="F88" s="48"/>
      <c r="G88" s="48"/>
      <c r="H88" s="48"/>
      <c r="I88" s="48"/>
      <c r="J88" s="48"/>
      <c r="K88" s="48"/>
      <c r="L88" s="48"/>
      <c r="M88" s="48"/>
      <c r="N88" s="48"/>
      <c r="O88" s="48"/>
      <c r="P88" s="48"/>
      <c r="Q88" s="48"/>
      <c r="R88" s="48"/>
    </row>
  </sheetData>
  <mergeCells count="82">
    <mergeCell ref="K26:N26"/>
    <mergeCell ref="O26:R26"/>
    <mergeCell ref="K27:N27"/>
    <mergeCell ref="O27:R27"/>
    <mergeCell ref="A23:E27"/>
    <mergeCell ref="O23:R23"/>
    <mergeCell ref="K23:N23"/>
    <mergeCell ref="K24:N24"/>
    <mergeCell ref="O24:R24"/>
    <mergeCell ref="K25:N25"/>
    <mergeCell ref="O25:R25"/>
    <mergeCell ref="B81:R81"/>
    <mergeCell ref="F23:J23"/>
    <mergeCell ref="F24:J24"/>
    <mergeCell ref="F25:J25"/>
    <mergeCell ref="F26:J26"/>
    <mergeCell ref="F27:J27"/>
    <mergeCell ref="B65:R66"/>
    <mergeCell ref="B73:R73"/>
    <mergeCell ref="B76:R76"/>
    <mergeCell ref="B77:R77"/>
    <mergeCell ref="B80:R80"/>
    <mergeCell ref="B58:R58"/>
    <mergeCell ref="B59:R59"/>
    <mergeCell ref="B62:R63"/>
    <mergeCell ref="B64:R64"/>
    <mergeCell ref="B56:R57"/>
    <mergeCell ref="A45:E45"/>
    <mergeCell ref="F45:R45"/>
    <mergeCell ref="A46:E46"/>
    <mergeCell ref="F46:R46"/>
    <mergeCell ref="A47:E47"/>
    <mergeCell ref="F47:R47"/>
    <mergeCell ref="A48:E48"/>
    <mergeCell ref="F48:R48"/>
    <mergeCell ref="A49:E49"/>
    <mergeCell ref="F49:R49"/>
    <mergeCell ref="A53:R53"/>
    <mergeCell ref="A42:E42"/>
    <mergeCell ref="F42:R42"/>
    <mergeCell ref="A43:E43"/>
    <mergeCell ref="F43:R43"/>
    <mergeCell ref="A44:E44"/>
    <mergeCell ref="F44:R44"/>
    <mergeCell ref="A35:E40"/>
    <mergeCell ref="G35:R36"/>
    <mergeCell ref="G37:R38"/>
    <mergeCell ref="G39:R40"/>
    <mergeCell ref="A41:E41"/>
    <mergeCell ref="F41:R41"/>
    <mergeCell ref="A31:E32"/>
    <mergeCell ref="F31:N32"/>
    <mergeCell ref="O31:R32"/>
    <mergeCell ref="A33:E34"/>
    <mergeCell ref="F33:N34"/>
    <mergeCell ref="O33:R34"/>
    <mergeCell ref="A29:E30"/>
    <mergeCell ref="F29:N30"/>
    <mergeCell ref="O29:R30"/>
    <mergeCell ref="A11:E12"/>
    <mergeCell ref="F11:R12"/>
    <mergeCell ref="A13:E14"/>
    <mergeCell ref="A17:E18"/>
    <mergeCell ref="F17:R18"/>
    <mergeCell ref="A19:E20"/>
    <mergeCell ref="F19:R20"/>
    <mergeCell ref="A21:E22"/>
    <mergeCell ref="F21:N22"/>
    <mergeCell ref="O21:R22"/>
    <mergeCell ref="A28:E28"/>
    <mergeCell ref="O28:R28"/>
    <mergeCell ref="F28:N28"/>
    <mergeCell ref="A3:R3"/>
    <mergeCell ref="A6:E6"/>
    <mergeCell ref="F6:R6"/>
    <mergeCell ref="A7:E8"/>
    <mergeCell ref="F7:R8"/>
    <mergeCell ref="G10:R10"/>
    <mergeCell ref="G14:R14"/>
    <mergeCell ref="G9:R9"/>
    <mergeCell ref="G13:R13"/>
    <mergeCell ref="A9:E10"/>
  </mergeCells>
  <phoneticPr fontId="1"/>
  <printOptions horizontalCentered="1"/>
  <pageMargins left="0.70866141732283472" right="0.70866141732283472" top="0.55118110236220474" bottom="0.55118110236220474" header="0.31496062992125984" footer="0.31496062992125984"/>
  <pageSetup paperSize="9" fitToHeight="0" orientation="portrait" blackAndWhite="1" horizontalDpi="1200" verticalDpi="1200" r:id="rId1"/>
  <rowBreaks count="2" manualBreakCount="2">
    <brk id="34" max="17" man="1"/>
    <brk id="6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5</xdr:col>
                    <xdr:colOff>57150</xdr:colOff>
                    <xdr:row>34</xdr:row>
                    <xdr:rowOff>161925</xdr:rowOff>
                  </from>
                  <to>
                    <xdr:col>5</xdr:col>
                    <xdr:colOff>276225</xdr:colOff>
                    <xdr:row>35</xdr:row>
                    <xdr:rowOff>114300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5</xdr:col>
                    <xdr:colOff>57150</xdr:colOff>
                    <xdr:row>36</xdr:row>
                    <xdr:rowOff>152400</xdr:rowOff>
                  </from>
                  <to>
                    <xdr:col>5</xdr:col>
                    <xdr:colOff>276225</xdr:colOff>
                    <xdr:row>37</xdr:row>
                    <xdr:rowOff>104775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5</xdr:col>
                    <xdr:colOff>66675</xdr:colOff>
                    <xdr:row>38</xdr:row>
                    <xdr:rowOff>152400</xdr:rowOff>
                  </from>
                  <to>
                    <xdr:col>5</xdr:col>
                    <xdr:colOff>276225</xdr:colOff>
                    <xdr:row>39</xdr:row>
                    <xdr:rowOff>104775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0</xdr:col>
                    <xdr:colOff>85725</xdr:colOff>
                    <xdr:row>55</xdr:row>
                    <xdr:rowOff>133350</xdr:rowOff>
                  </from>
                  <to>
                    <xdr:col>0</xdr:col>
                    <xdr:colOff>304800</xdr:colOff>
                    <xdr:row>56</xdr:row>
                    <xdr:rowOff>85725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0</xdr:col>
                    <xdr:colOff>85725</xdr:colOff>
                    <xdr:row>57</xdr:row>
                    <xdr:rowOff>19050</xdr:rowOff>
                  </from>
                  <to>
                    <xdr:col>0</xdr:col>
                    <xdr:colOff>295275</xdr:colOff>
                    <xdr:row>57</xdr:row>
                    <xdr:rowOff>219075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0</xdr:col>
                    <xdr:colOff>85725</xdr:colOff>
                    <xdr:row>58</xdr:row>
                    <xdr:rowOff>19050</xdr:rowOff>
                  </from>
                  <to>
                    <xdr:col>0</xdr:col>
                    <xdr:colOff>285750</xdr:colOff>
                    <xdr:row>58</xdr:row>
                    <xdr:rowOff>219075</xdr:rowOff>
                  </to>
                </anchor>
              </controlPr>
            </control>
          </mc:Choice>
        </mc:AlternateContent>
        <mc:AlternateContent xmlns:mc="http://schemas.openxmlformats.org/markup-compatibility/2006">
          <mc:Choice Requires="x14">
            <control shapeId="21512" r:id="rId10" name="Check Box 8">
              <controlPr defaultSize="0" autoFill="0" autoLine="0" autoPict="0">
                <anchor moveWithCells="1">
                  <from>
                    <xdr:col>0</xdr:col>
                    <xdr:colOff>85725</xdr:colOff>
                    <xdr:row>61</xdr:row>
                    <xdr:rowOff>142875</xdr:rowOff>
                  </from>
                  <to>
                    <xdr:col>0</xdr:col>
                    <xdr:colOff>276225</xdr:colOff>
                    <xdr:row>62</xdr:row>
                    <xdr:rowOff>104775</xdr:rowOff>
                  </to>
                </anchor>
              </controlPr>
            </control>
          </mc:Choice>
        </mc:AlternateContent>
        <mc:AlternateContent xmlns:mc="http://schemas.openxmlformats.org/markup-compatibility/2006">
          <mc:Choice Requires="x14">
            <control shapeId="21513" r:id="rId11" name="Check Box 9">
              <controlPr defaultSize="0" autoFill="0" autoLine="0" autoPict="0">
                <anchor moveWithCells="1">
                  <from>
                    <xdr:col>0</xdr:col>
                    <xdr:colOff>85725</xdr:colOff>
                    <xdr:row>63</xdr:row>
                    <xdr:rowOff>9525</xdr:rowOff>
                  </from>
                  <to>
                    <xdr:col>0</xdr:col>
                    <xdr:colOff>276225</xdr:colOff>
                    <xdr:row>63</xdr:row>
                    <xdr:rowOff>209550</xdr:rowOff>
                  </to>
                </anchor>
              </controlPr>
            </control>
          </mc:Choice>
        </mc:AlternateContent>
        <mc:AlternateContent xmlns:mc="http://schemas.openxmlformats.org/markup-compatibility/2006">
          <mc:Choice Requires="x14">
            <control shapeId="21515" r:id="rId12" name="Check Box 11">
              <controlPr defaultSize="0" autoFill="0" autoLine="0" autoPict="0">
                <anchor moveWithCells="1">
                  <from>
                    <xdr:col>0</xdr:col>
                    <xdr:colOff>85725</xdr:colOff>
                    <xdr:row>72</xdr:row>
                    <xdr:rowOff>38100</xdr:rowOff>
                  </from>
                  <to>
                    <xdr:col>0</xdr:col>
                    <xdr:colOff>266700</xdr:colOff>
                    <xdr:row>73</xdr:row>
                    <xdr:rowOff>0</xdr:rowOff>
                  </to>
                </anchor>
              </controlPr>
            </control>
          </mc:Choice>
        </mc:AlternateContent>
        <mc:AlternateContent xmlns:mc="http://schemas.openxmlformats.org/markup-compatibility/2006">
          <mc:Choice Requires="x14">
            <control shapeId="21516" r:id="rId13" name="Check Box 12">
              <controlPr defaultSize="0" autoFill="0" autoLine="0" autoPict="0">
                <anchor moveWithCells="1">
                  <from>
                    <xdr:col>0</xdr:col>
                    <xdr:colOff>85725</xdr:colOff>
                    <xdr:row>75</xdr:row>
                    <xdr:rowOff>28575</xdr:rowOff>
                  </from>
                  <to>
                    <xdr:col>0</xdr:col>
                    <xdr:colOff>257175</xdr:colOff>
                    <xdr:row>75</xdr:row>
                    <xdr:rowOff>228600</xdr:rowOff>
                  </to>
                </anchor>
              </controlPr>
            </control>
          </mc:Choice>
        </mc:AlternateContent>
        <mc:AlternateContent xmlns:mc="http://schemas.openxmlformats.org/markup-compatibility/2006">
          <mc:Choice Requires="x14">
            <control shapeId="21517" r:id="rId14" name="Check Box 13">
              <controlPr defaultSize="0" autoFill="0" autoLine="0" autoPict="0">
                <anchor moveWithCells="1">
                  <from>
                    <xdr:col>0</xdr:col>
                    <xdr:colOff>85725</xdr:colOff>
                    <xdr:row>76</xdr:row>
                    <xdr:rowOff>28575</xdr:rowOff>
                  </from>
                  <to>
                    <xdr:col>0</xdr:col>
                    <xdr:colOff>257175</xdr:colOff>
                    <xdr:row>76</xdr:row>
                    <xdr:rowOff>228600</xdr:rowOff>
                  </to>
                </anchor>
              </controlPr>
            </control>
          </mc:Choice>
        </mc:AlternateContent>
        <mc:AlternateContent xmlns:mc="http://schemas.openxmlformats.org/markup-compatibility/2006">
          <mc:Choice Requires="x14">
            <control shapeId="21518" r:id="rId15" name="Check Box 14">
              <controlPr defaultSize="0" autoFill="0" autoLine="0" autoPict="0">
                <anchor moveWithCells="1">
                  <from>
                    <xdr:col>0</xdr:col>
                    <xdr:colOff>85725</xdr:colOff>
                    <xdr:row>79</xdr:row>
                    <xdr:rowOff>38100</xdr:rowOff>
                  </from>
                  <to>
                    <xdr:col>0</xdr:col>
                    <xdr:colOff>257175</xdr:colOff>
                    <xdr:row>80</xdr:row>
                    <xdr:rowOff>0</xdr:rowOff>
                  </to>
                </anchor>
              </controlPr>
            </control>
          </mc:Choice>
        </mc:AlternateContent>
        <mc:AlternateContent xmlns:mc="http://schemas.openxmlformats.org/markup-compatibility/2006">
          <mc:Choice Requires="x14">
            <control shapeId="21519" r:id="rId16" name="Check Box 15">
              <controlPr defaultSize="0" autoFill="0" autoLine="0" autoPict="0">
                <anchor moveWithCells="1">
                  <from>
                    <xdr:col>0</xdr:col>
                    <xdr:colOff>85725</xdr:colOff>
                    <xdr:row>80</xdr:row>
                    <xdr:rowOff>9525</xdr:rowOff>
                  </from>
                  <to>
                    <xdr:col>0</xdr:col>
                    <xdr:colOff>257175</xdr:colOff>
                    <xdr:row>80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1B6C-7CA9-47CC-A8EA-97C8FD1F8AD2}">
  <sheetPr>
    <tabColor rgb="FF00B0F0"/>
    <pageSetUpPr fitToPage="1"/>
  </sheetPr>
  <dimension ref="A1:X32"/>
  <sheetViews>
    <sheetView showGridLines="0" showZeros="0" view="pageBreakPreview" zoomScaleNormal="100" zoomScaleSheetLayoutView="100" workbookViewId="0">
      <selection activeCell="Y31" sqref="Y31"/>
    </sheetView>
  </sheetViews>
  <sheetFormatPr defaultRowHeight="18.75"/>
  <cols>
    <col min="1" max="18" width="4.25" style="54" customWidth="1"/>
    <col min="19" max="26" width="4.25" customWidth="1"/>
  </cols>
  <sheetData>
    <row r="1" spans="1:24">
      <c r="A1" s="58" t="s">
        <v>175</v>
      </c>
      <c r="B1" s="58"/>
      <c r="C1" s="58"/>
      <c r="D1" s="58"/>
      <c r="E1" s="44"/>
      <c r="F1" s="44"/>
      <c r="G1" s="44"/>
      <c r="H1" s="44"/>
      <c r="I1" s="44"/>
      <c r="J1" s="44"/>
      <c r="K1" s="44"/>
      <c r="L1" s="44"/>
      <c r="M1" s="44"/>
      <c r="N1" s="44"/>
      <c r="O1" s="44"/>
      <c r="P1" s="44"/>
      <c r="Q1" s="44"/>
      <c r="R1" s="44"/>
    </row>
    <row r="2" spans="1:24">
      <c r="A2" s="58"/>
      <c r="B2" s="58"/>
      <c r="C2" s="58"/>
      <c r="D2" s="58"/>
      <c r="E2" s="44"/>
      <c r="F2" s="44"/>
      <c r="G2" s="44"/>
      <c r="H2" s="44"/>
      <c r="I2" s="44"/>
      <c r="J2" s="44"/>
      <c r="K2" s="44"/>
      <c r="L2" s="44"/>
      <c r="M2" s="44"/>
      <c r="N2" s="44"/>
      <c r="O2" s="44"/>
      <c r="P2" s="44"/>
      <c r="Q2" s="44"/>
      <c r="R2" s="44"/>
    </row>
    <row r="3" spans="1:24">
      <c r="A3" s="48"/>
      <c r="B3" s="48"/>
      <c r="C3" s="48"/>
      <c r="D3" s="48"/>
      <c r="E3" s="48"/>
      <c r="F3" s="48"/>
      <c r="G3" s="48"/>
      <c r="H3" s="48"/>
      <c r="I3" s="48"/>
      <c r="J3" s="48"/>
      <c r="K3" s="48"/>
      <c r="L3" s="48"/>
      <c r="M3" s="48"/>
      <c r="N3" s="48"/>
      <c r="O3" s="48"/>
      <c r="P3" s="48"/>
      <c r="Q3" s="48"/>
      <c r="R3" s="48"/>
    </row>
    <row r="4" spans="1:24">
      <c r="A4" s="209" t="s">
        <v>176</v>
      </c>
      <c r="B4" s="209"/>
      <c r="C4" s="209"/>
      <c r="D4" s="209"/>
      <c r="E4" s="209"/>
      <c r="F4" s="209"/>
      <c r="G4" s="209"/>
      <c r="H4" s="209"/>
      <c r="I4" s="209"/>
      <c r="J4" s="209"/>
      <c r="K4" s="209"/>
      <c r="L4" s="209"/>
      <c r="M4" s="209"/>
      <c r="N4" s="209"/>
      <c r="O4" s="209"/>
      <c r="P4" s="209"/>
      <c r="Q4" s="209"/>
      <c r="R4" s="209"/>
    </row>
    <row r="5" spans="1:24">
      <c r="A5" s="55"/>
      <c r="B5" s="55"/>
      <c r="C5" s="55"/>
      <c r="D5" s="55"/>
      <c r="E5" s="55"/>
      <c r="F5" s="55"/>
      <c r="G5" s="55"/>
      <c r="H5" s="55"/>
      <c r="I5" s="55"/>
      <c r="J5" s="55"/>
      <c r="K5" s="55"/>
      <c r="L5" s="55"/>
      <c r="M5" s="55"/>
      <c r="N5" s="55"/>
      <c r="O5" s="55"/>
      <c r="P5" s="55"/>
      <c r="Q5" s="55"/>
      <c r="R5" s="55"/>
    </row>
    <row r="6" spans="1:24">
      <c r="A6" s="55"/>
      <c r="B6" s="55"/>
      <c r="C6" s="55"/>
      <c r="D6" s="55"/>
      <c r="E6" s="55"/>
      <c r="F6" s="55"/>
      <c r="G6" s="55"/>
      <c r="H6" s="55"/>
      <c r="I6" s="55"/>
      <c r="J6" s="55"/>
      <c r="K6" s="55"/>
      <c r="L6" s="55"/>
      <c r="M6" s="55"/>
      <c r="N6" s="55"/>
      <c r="O6" s="55"/>
      <c r="P6" s="55"/>
      <c r="Q6" s="55"/>
      <c r="R6" s="55"/>
    </row>
    <row r="7" spans="1:24">
      <c r="B7" s="48" t="s">
        <v>177</v>
      </c>
      <c r="C7" s="48"/>
      <c r="D7" s="48"/>
      <c r="E7" s="48"/>
      <c r="F7" s="48"/>
      <c r="G7" s="48"/>
      <c r="H7" s="48"/>
      <c r="I7" s="48"/>
      <c r="J7" s="48"/>
      <c r="K7" s="48"/>
      <c r="L7" s="48"/>
      <c r="M7" s="48"/>
      <c r="N7" s="48"/>
      <c r="O7" s="48"/>
      <c r="P7" s="48"/>
      <c r="Q7" s="48"/>
      <c r="R7" s="48"/>
    </row>
    <row r="8" spans="1:24">
      <c r="A8" s="48"/>
      <c r="B8" s="48"/>
      <c r="C8" s="48"/>
      <c r="D8" s="48"/>
      <c r="E8" s="48"/>
      <c r="F8" s="48"/>
      <c r="G8" s="48"/>
      <c r="H8" s="48"/>
      <c r="I8" s="48"/>
      <c r="J8" s="48"/>
      <c r="K8" s="48"/>
      <c r="L8" s="48"/>
      <c r="M8" s="48"/>
      <c r="O8" s="48" t="s">
        <v>178</v>
      </c>
      <c r="P8" s="48"/>
      <c r="Q8" s="48"/>
      <c r="R8" s="48"/>
    </row>
    <row r="9" spans="1:24">
      <c r="A9" s="4"/>
      <c r="B9" s="210" t="s">
        <v>179</v>
      </c>
      <c r="C9" s="210"/>
      <c r="D9" s="210"/>
      <c r="E9" s="210"/>
      <c r="F9" s="210"/>
      <c r="G9" s="210" t="s">
        <v>180</v>
      </c>
      <c r="H9" s="210"/>
      <c r="I9" s="210"/>
      <c r="J9" s="210"/>
      <c r="K9" s="210"/>
      <c r="L9" s="210" t="s">
        <v>181</v>
      </c>
      <c r="M9" s="210"/>
      <c r="N9" s="210"/>
      <c r="O9" s="210"/>
      <c r="P9" s="210"/>
      <c r="Q9" s="4"/>
      <c r="R9" s="4"/>
      <c r="S9" s="4"/>
      <c r="W9" s="54"/>
      <c r="X9" s="54"/>
    </row>
    <row r="10" spans="1:24">
      <c r="A10" s="4"/>
      <c r="B10" s="210" t="s">
        <v>182</v>
      </c>
      <c r="C10" s="210"/>
      <c r="D10" s="210"/>
      <c r="E10" s="210"/>
      <c r="F10" s="210"/>
      <c r="G10" s="211"/>
      <c r="H10" s="212"/>
      <c r="I10" s="212"/>
      <c r="J10" s="212"/>
      <c r="K10" s="213"/>
      <c r="L10" s="214"/>
      <c r="M10" s="215"/>
      <c r="N10" s="215"/>
      <c r="O10" s="215"/>
      <c r="P10" s="216"/>
      <c r="Q10" s="4"/>
      <c r="R10" s="4"/>
      <c r="S10" s="4"/>
      <c r="W10" s="54"/>
      <c r="X10" s="54"/>
    </row>
    <row r="11" spans="1:24">
      <c r="A11" s="4"/>
      <c r="B11" s="210" t="s">
        <v>183</v>
      </c>
      <c r="C11" s="210"/>
      <c r="D11" s="210"/>
      <c r="E11" s="210"/>
      <c r="F11" s="210"/>
      <c r="G11" s="217"/>
      <c r="H11" s="217"/>
      <c r="I11" s="217"/>
      <c r="J11" s="217"/>
      <c r="K11" s="217"/>
      <c r="L11" s="218"/>
      <c r="M11" s="218"/>
      <c r="N11" s="218"/>
      <c r="O11" s="218"/>
      <c r="P11" s="218"/>
      <c r="Q11" s="4"/>
      <c r="R11" s="4"/>
      <c r="S11" s="4"/>
      <c r="W11" s="54"/>
      <c r="X11" s="54"/>
    </row>
    <row r="12" spans="1:24">
      <c r="A12" s="4"/>
      <c r="B12" s="210" t="s">
        <v>184</v>
      </c>
      <c r="C12" s="210"/>
      <c r="D12" s="210"/>
      <c r="E12" s="210"/>
      <c r="F12" s="210"/>
      <c r="G12" s="217"/>
      <c r="H12" s="217"/>
      <c r="I12" s="217"/>
      <c r="J12" s="217"/>
      <c r="K12" s="217"/>
      <c r="L12" s="218"/>
      <c r="M12" s="218"/>
      <c r="N12" s="218"/>
      <c r="O12" s="218"/>
      <c r="P12" s="218"/>
      <c r="Q12" s="4"/>
      <c r="R12" s="4"/>
      <c r="S12" s="4"/>
      <c r="W12" s="54"/>
      <c r="X12" s="54"/>
    </row>
    <row r="13" spans="1:24">
      <c r="A13" s="4"/>
      <c r="B13" s="210" t="s">
        <v>185</v>
      </c>
      <c r="C13" s="210"/>
      <c r="D13" s="210"/>
      <c r="E13" s="210"/>
      <c r="F13" s="210"/>
      <c r="G13" s="211">
        <f>SUM(G10:K12)</f>
        <v>0</v>
      </c>
      <c r="H13" s="212"/>
      <c r="I13" s="212"/>
      <c r="J13" s="212"/>
      <c r="K13" s="213"/>
      <c r="L13" s="218"/>
      <c r="M13" s="218"/>
      <c r="N13" s="218"/>
      <c r="O13" s="218"/>
      <c r="P13" s="218"/>
      <c r="Q13" s="4"/>
      <c r="R13" s="4"/>
      <c r="S13" s="4"/>
      <c r="W13" s="54"/>
      <c r="X13" s="54"/>
    </row>
    <row r="14" spans="1:24">
      <c r="A14" s="55"/>
      <c r="B14" s="74" t="s">
        <v>205</v>
      </c>
      <c r="C14" s="75"/>
      <c r="D14" s="75"/>
      <c r="E14" s="75"/>
      <c r="F14" s="75"/>
      <c r="G14" s="60"/>
      <c r="H14" s="60"/>
      <c r="I14" s="60"/>
      <c r="J14" s="60"/>
      <c r="K14" s="60"/>
      <c r="L14" s="55"/>
      <c r="M14" s="55"/>
      <c r="N14" s="55"/>
      <c r="O14" s="4"/>
      <c r="P14" s="4"/>
      <c r="Q14" s="4"/>
      <c r="R14" s="4"/>
      <c r="U14" s="54"/>
      <c r="V14" s="54"/>
    </row>
    <row r="15" spans="1:24">
      <c r="A15" s="55"/>
      <c r="B15" s="74"/>
      <c r="C15" s="75"/>
      <c r="D15" s="75"/>
      <c r="E15" s="75"/>
      <c r="F15" s="75"/>
      <c r="G15" s="60"/>
      <c r="H15" s="60"/>
      <c r="I15" s="60"/>
      <c r="J15" s="60"/>
      <c r="K15" s="60"/>
      <c r="L15" s="55"/>
      <c r="M15" s="55"/>
      <c r="N15" s="55"/>
      <c r="O15" s="4"/>
      <c r="P15" s="4"/>
      <c r="Q15" s="4"/>
      <c r="R15" s="4"/>
      <c r="U15" s="54"/>
      <c r="V15" s="54"/>
    </row>
    <row r="16" spans="1:24">
      <c r="A16" s="48"/>
      <c r="B16" s="76"/>
      <c r="C16" s="76"/>
      <c r="D16" s="76"/>
      <c r="E16" s="76"/>
      <c r="F16" s="76"/>
      <c r="G16" s="61"/>
      <c r="H16" s="61"/>
      <c r="I16" s="61"/>
      <c r="J16" s="61"/>
      <c r="K16" s="61"/>
      <c r="L16" s="48"/>
      <c r="M16" s="48"/>
      <c r="N16" s="48"/>
      <c r="O16" s="48"/>
      <c r="P16" s="48"/>
      <c r="Q16" s="48"/>
      <c r="R16" s="48"/>
    </row>
    <row r="17" spans="1:21">
      <c r="B17" s="76" t="s">
        <v>186</v>
      </c>
      <c r="C17" s="76"/>
      <c r="D17" s="76"/>
      <c r="E17" s="76"/>
      <c r="F17" s="76"/>
      <c r="G17" s="61"/>
      <c r="H17" s="61"/>
      <c r="I17" s="61"/>
      <c r="J17" s="61"/>
      <c r="K17" s="61"/>
      <c r="L17" s="48"/>
      <c r="M17" s="48"/>
      <c r="N17" s="48"/>
      <c r="O17" s="48"/>
      <c r="P17" s="48"/>
      <c r="Q17" s="48"/>
      <c r="R17" s="48"/>
      <c r="U17" s="56"/>
    </row>
    <row r="18" spans="1:21">
      <c r="A18" s="48"/>
      <c r="B18" s="76"/>
      <c r="C18" s="76"/>
      <c r="D18" s="76"/>
      <c r="E18" s="76"/>
      <c r="F18" s="76"/>
      <c r="G18" s="61"/>
      <c r="H18" s="61"/>
      <c r="I18" s="61"/>
      <c r="J18" s="61"/>
      <c r="K18" s="61"/>
      <c r="L18" s="48"/>
      <c r="M18" s="48"/>
      <c r="O18" s="48" t="s">
        <v>178</v>
      </c>
      <c r="P18" s="48"/>
      <c r="Q18" s="48"/>
      <c r="R18" s="48"/>
      <c r="U18" s="57"/>
    </row>
    <row r="19" spans="1:21">
      <c r="A19" s="4"/>
      <c r="B19" s="219" t="s">
        <v>179</v>
      </c>
      <c r="C19" s="220"/>
      <c r="D19" s="220"/>
      <c r="E19" s="220"/>
      <c r="F19" s="221"/>
      <c r="G19" s="222" t="s">
        <v>180</v>
      </c>
      <c r="H19" s="222"/>
      <c r="I19" s="222"/>
      <c r="J19" s="222"/>
      <c r="K19" s="222"/>
      <c r="L19" s="210" t="s">
        <v>181</v>
      </c>
      <c r="M19" s="210"/>
      <c r="N19" s="210"/>
      <c r="O19" s="210"/>
      <c r="P19" s="210"/>
      <c r="Q19" s="48"/>
      <c r="R19" s="48"/>
      <c r="S19" s="48"/>
      <c r="T19" s="54"/>
    </row>
    <row r="20" spans="1:21">
      <c r="A20" s="4"/>
      <c r="B20" s="219" t="s">
        <v>187</v>
      </c>
      <c r="C20" s="220"/>
      <c r="D20" s="220"/>
      <c r="E20" s="220"/>
      <c r="F20" s="221"/>
      <c r="G20" s="217"/>
      <c r="H20" s="217"/>
      <c r="I20" s="217"/>
      <c r="J20" s="217"/>
      <c r="K20" s="217"/>
      <c r="L20" s="218"/>
      <c r="M20" s="218"/>
      <c r="N20" s="218"/>
      <c r="O20" s="218"/>
      <c r="P20" s="218"/>
      <c r="Q20" s="48"/>
      <c r="R20" s="48"/>
      <c r="S20" s="48"/>
      <c r="T20" s="54"/>
    </row>
    <row r="21" spans="1:21">
      <c r="A21" s="4"/>
      <c r="B21" s="219" t="s">
        <v>193</v>
      </c>
      <c r="C21" s="220"/>
      <c r="D21" s="220"/>
      <c r="E21" s="220"/>
      <c r="F21" s="221"/>
      <c r="G21" s="211"/>
      <c r="H21" s="212"/>
      <c r="I21" s="212"/>
      <c r="J21" s="212"/>
      <c r="K21" s="213"/>
      <c r="L21" s="214"/>
      <c r="M21" s="215"/>
      <c r="N21" s="215"/>
      <c r="O21" s="215"/>
      <c r="P21" s="216"/>
      <c r="Q21" s="48"/>
      <c r="R21" s="48"/>
      <c r="S21" s="48"/>
      <c r="T21" s="54"/>
    </row>
    <row r="22" spans="1:21">
      <c r="A22" s="4"/>
      <c r="B22" s="219" t="s">
        <v>184</v>
      </c>
      <c r="C22" s="220"/>
      <c r="D22" s="220"/>
      <c r="E22" s="220"/>
      <c r="F22" s="221"/>
      <c r="G22" s="217"/>
      <c r="H22" s="217"/>
      <c r="I22" s="217"/>
      <c r="J22" s="217"/>
      <c r="K22" s="217"/>
      <c r="L22" s="223"/>
      <c r="M22" s="223"/>
      <c r="N22" s="223"/>
      <c r="O22" s="223"/>
      <c r="P22" s="223"/>
      <c r="Q22" s="48"/>
      <c r="R22" s="48"/>
      <c r="S22" s="48"/>
      <c r="T22" s="54"/>
    </row>
    <row r="23" spans="1:21">
      <c r="A23" s="4"/>
      <c r="B23" s="219" t="s">
        <v>185</v>
      </c>
      <c r="C23" s="220"/>
      <c r="D23" s="220"/>
      <c r="E23" s="220"/>
      <c r="F23" s="221"/>
      <c r="G23" s="211">
        <f>SUM(G20:K22)</f>
        <v>0</v>
      </c>
      <c r="H23" s="212"/>
      <c r="I23" s="212"/>
      <c r="J23" s="212"/>
      <c r="K23" s="213"/>
      <c r="L23" s="218"/>
      <c r="M23" s="218"/>
      <c r="N23" s="218"/>
      <c r="O23" s="218"/>
      <c r="P23" s="218"/>
      <c r="Q23" s="48"/>
      <c r="R23" s="48"/>
      <c r="S23" s="48"/>
      <c r="T23" s="54"/>
    </row>
    <row r="24" spans="1:21">
      <c r="A24" s="48"/>
      <c r="B24" s="74" t="s">
        <v>206</v>
      </c>
      <c r="C24" s="76"/>
      <c r="D24" s="76"/>
      <c r="E24" s="76"/>
      <c r="F24" s="76"/>
      <c r="G24" s="48"/>
      <c r="H24" s="48"/>
      <c r="I24" s="48"/>
      <c r="J24" s="48"/>
      <c r="K24" s="48"/>
      <c r="L24" s="48"/>
      <c r="M24" s="48"/>
      <c r="N24" s="48"/>
      <c r="O24" s="48"/>
      <c r="P24" s="48"/>
      <c r="Q24" s="48"/>
      <c r="R24" s="48"/>
    </row>
    <row r="25" spans="1:21">
      <c r="A25" s="48"/>
      <c r="B25" s="48"/>
      <c r="C25" s="48"/>
      <c r="D25" s="48"/>
      <c r="E25" s="48"/>
      <c r="F25" s="48"/>
      <c r="G25" s="48"/>
      <c r="H25" s="48"/>
      <c r="I25" s="48"/>
      <c r="J25" s="48"/>
      <c r="K25" s="48"/>
      <c r="L25" s="48"/>
      <c r="M25" s="48"/>
      <c r="N25" s="48"/>
      <c r="O25" s="48"/>
      <c r="P25" s="48"/>
      <c r="Q25" s="48"/>
      <c r="R25" s="48"/>
    </row>
    <row r="26" spans="1:21">
      <c r="A26" s="48"/>
      <c r="B26" s="48"/>
      <c r="C26" s="48"/>
      <c r="D26" s="48"/>
      <c r="E26" s="48"/>
      <c r="F26" s="48"/>
      <c r="G26" s="48"/>
      <c r="H26" s="48"/>
      <c r="I26" s="48"/>
      <c r="J26" s="48"/>
      <c r="K26" s="48"/>
      <c r="L26" s="48"/>
      <c r="M26" s="48"/>
      <c r="N26" s="48"/>
      <c r="O26" s="48"/>
      <c r="P26" s="48"/>
      <c r="Q26" s="48"/>
      <c r="R26" s="48"/>
    </row>
    <row r="27" spans="1:21">
      <c r="A27" s="48"/>
      <c r="B27" s="48"/>
      <c r="C27" s="48"/>
      <c r="D27" s="48"/>
      <c r="E27" s="48"/>
      <c r="F27" s="48"/>
      <c r="G27" s="48"/>
      <c r="H27" s="48"/>
      <c r="I27" s="48"/>
      <c r="J27" s="48"/>
      <c r="K27" s="48"/>
      <c r="L27" s="48"/>
      <c r="M27" s="48"/>
      <c r="N27" s="48"/>
      <c r="O27" s="48"/>
      <c r="P27" s="48"/>
      <c r="Q27" s="48"/>
      <c r="R27" s="48"/>
    </row>
    <row r="28" spans="1:21">
      <c r="A28" s="48"/>
      <c r="B28" s="48"/>
      <c r="C28" s="48"/>
      <c r="D28" s="48"/>
      <c r="E28" s="48"/>
      <c r="F28" s="48"/>
      <c r="G28" s="48"/>
      <c r="H28" s="48"/>
      <c r="I28" s="48"/>
      <c r="J28" s="48"/>
      <c r="K28" s="48"/>
      <c r="L28" s="48"/>
      <c r="M28" s="48"/>
      <c r="N28" s="48"/>
      <c r="O28" s="48"/>
      <c r="P28" s="48"/>
      <c r="Q28" s="48"/>
      <c r="R28" s="48"/>
    </row>
    <row r="29" spans="1:21">
      <c r="A29" s="48"/>
      <c r="B29" s="48"/>
      <c r="C29" s="48"/>
      <c r="D29" s="48"/>
      <c r="E29" s="48"/>
      <c r="F29" s="48"/>
      <c r="G29" s="48"/>
      <c r="H29" s="76"/>
      <c r="I29" s="77" t="s">
        <v>201</v>
      </c>
      <c r="J29" s="78"/>
      <c r="K29" s="77"/>
      <c r="L29" s="77"/>
      <c r="M29" s="77"/>
      <c r="N29" s="77"/>
      <c r="O29" s="77"/>
      <c r="P29" s="77"/>
      <c r="Q29" s="77"/>
      <c r="R29" s="77"/>
    </row>
    <row r="30" spans="1:21">
      <c r="A30" s="48"/>
      <c r="B30" s="48"/>
      <c r="C30" s="48"/>
      <c r="D30" s="48"/>
      <c r="E30" s="48"/>
      <c r="F30" s="48"/>
      <c r="G30" s="48"/>
      <c r="H30" s="76"/>
      <c r="I30" s="77"/>
      <c r="J30" s="206" t="s">
        <v>202</v>
      </c>
      <c r="K30" s="206"/>
      <c r="L30" s="206" t="str">
        <f>IF(様式第1号!L7="","",様式第1号!L7)</f>
        <v/>
      </c>
      <c r="M30" s="206"/>
      <c r="N30" s="206"/>
      <c r="O30" s="206"/>
      <c r="P30" s="206"/>
      <c r="Q30" s="206"/>
      <c r="R30" s="206"/>
    </row>
    <row r="31" spans="1:21">
      <c r="A31" s="48"/>
      <c r="B31" s="48"/>
      <c r="C31" s="48"/>
      <c r="D31" s="48"/>
      <c r="E31" s="48"/>
      <c r="F31" s="48"/>
      <c r="G31" s="48"/>
      <c r="H31" s="76"/>
      <c r="I31" s="77"/>
      <c r="J31" s="207" t="s">
        <v>203</v>
      </c>
      <c r="K31" s="208"/>
      <c r="L31" s="206" t="str">
        <f>IF(様式第1号!L8="","",様式第1号!L8)</f>
        <v/>
      </c>
      <c r="M31" s="206"/>
      <c r="N31" s="206"/>
      <c r="O31" s="206"/>
      <c r="P31" s="206"/>
      <c r="Q31" s="206"/>
      <c r="R31" s="206"/>
    </row>
    <row r="32" spans="1:21">
      <c r="I32" s="71"/>
      <c r="J32" s="71"/>
      <c r="K32" s="71"/>
      <c r="L32" s="71"/>
      <c r="M32" s="71"/>
      <c r="N32" s="71"/>
      <c r="O32" s="71"/>
      <c r="P32" s="71"/>
      <c r="Q32" s="71"/>
      <c r="R32" s="71"/>
    </row>
  </sheetData>
  <mergeCells count="35">
    <mergeCell ref="B23:F23"/>
    <mergeCell ref="G23:K23"/>
    <mergeCell ref="L23:P23"/>
    <mergeCell ref="B20:F20"/>
    <mergeCell ref="G20:K20"/>
    <mergeCell ref="L20:P20"/>
    <mergeCell ref="L21:P21"/>
    <mergeCell ref="G21:K21"/>
    <mergeCell ref="B21:F21"/>
    <mergeCell ref="B22:F22"/>
    <mergeCell ref="G22:K22"/>
    <mergeCell ref="L22:P22"/>
    <mergeCell ref="L12:P12"/>
    <mergeCell ref="B13:F13"/>
    <mergeCell ref="G13:K13"/>
    <mergeCell ref="L13:P13"/>
    <mergeCell ref="B19:F19"/>
    <mergeCell ref="G19:K19"/>
    <mergeCell ref="L19:P19"/>
    <mergeCell ref="J30:K30"/>
    <mergeCell ref="L30:R30"/>
    <mergeCell ref="J31:K31"/>
    <mergeCell ref="L31:R31"/>
    <mergeCell ref="A4:R4"/>
    <mergeCell ref="B9:F9"/>
    <mergeCell ref="G9:K9"/>
    <mergeCell ref="L9:P9"/>
    <mergeCell ref="B10:F10"/>
    <mergeCell ref="G10:K10"/>
    <mergeCell ref="L10:P10"/>
    <mergeCell ref="B11:F11"/>
    <mergeCell ref="G11:K11"/>
    <mergeCell ref="L11:P11"/>
    <mergeCell ref="B12:F12"/>
    <mergeCell ref="G12:K12"/>
  </mergeCells>
  <phoneticPr fontId="1"/>
  <printOptions horizontalCentered="1"/>
  <pageMargins left="0.70866141732283472" right="0.70866141732283472" top="0.55118110236220474" bottom="0.55118110236220474" header="0.31496062992125984" footer="0.31496062992125984"/>
  <pageSetup paperSize="9" fitToHeight="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93C01-2F38-485A-B863-18E398A56876}">
  <sheetPr>
    <tabColor rgb="FF00B050"/>
  </sheetPr>
  <dimension ref="A1:Q48"/>
  <sheetViews>
    <sheetView showGridLines="0" view="pageBreakPreview" topLeftCell="A6" zoomScaleNormal="100" zoomScaleSheetLayoutView="100" zoomScalePageLayoutView="145" workbookViewId="0">
      <selection activeCell="A26" sqref="A26"/>
    </sheetView>
  </sheetViews>
  <sheetFormatPr defaultRowHeight="18.75"/>
  <cols>
    <col min="1" max="26" width="4.625" customWidth="1"/>
  </cols>
  <sheetData>
    <row r="1" spans="1:17">
      <c r="A1" s="7" t="s">
        <v>65</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224" t="s">
        <v>1</v>
      </c>
      <c r="O3" s="224"/>
      <c r="P3" s="224"/>
      <c r="Q3" s="224"/>
    </row>
    <row r="4" spans="1:17">
      <c r="A4" s="7"/>
      <c r="B4" s="7"/>
      <c r="C4" s="7"/>
      <c r="D4" s="7"/>
      <c r="E4" s="7"/>
      <c r="F4" s="7"/>
      <c r="G4" s="7"/>
      <c r="H4" s="7"/>
      <c r="I4" s="7"/>
      <c r="J4" s="7"/>
      <c r="K4" s="7"/>
      <c r="L4" s="7"/>
      <c r="M4" s="7"/>
      <c r="N4" s="26"/>
      <c r="O4" s="26"/>
      <c r="P4" s="26"/>
      <c r="Q4" s="26"/>
    </row>
    <row r="5" spans="1:17">
      <c r="A5" s="7"/>
      <c r="B5" s="7"/>
      <c r="C5" s="7"/>
      <c r="D5" s="7"/>
      <c r="E5" s="7"/>
      <c r="F5" s="7"/>
      <c r="G5" s="7"/>
      <c r="H5" s="7"/>
      <c r="I5" s="7"/>
      <c r="J5" s="7"/>
      <c r="K5" s="7"/>
      <c r="L5" s="7"/>
      <c r="M5" s="7"/>
      <c r="N5" s="7"/>
      <c r="O5" s="7"/>
      <c r="P5" s="7"/>
      <c r="Q5" s="7"/>
    </row>
    <row r="6" spans="1:17">
      <c r="A6" s="7"/>
      <c r="B6" s="7" t="s">
        <v>2</v>
      </c>
      <c r="C6" s="7"/>
      <c r="D6" s="7"/>
      <c r="E6" s="7"/>
      <c r="F6" s="7"/>
      <c r="G6" s="7"/>
      <c r="H6" s="7"/>
      <c r="I6" s="7"/>
      <c r="J6" s="7"/>
      <c r="K6" s="7"/>
      <c r="L6" s="7"/>
      <c r="M6" s="7"/>
      <c r="N6" s="7"/>
      <c r="O6" s="7"/>
      <c r="P6" s="7"/>
      <c r="Q6" s="7"/>
    </row>
    <row r="7" spans="1:17">
      <c r="A7" s="7"/>
      <c r="B7" s="7"/>
      <c r="C7" s="7"/>
      <c r="D7" s="7"/>
      <c r="E7" s="7"/>
      <c r="F7" s="7"/>
      <c r="G7" s="7"/>
      <c r="H7" s="7"/>
      <c r="I7" s="7"/>
      <c r="J7" s="7"/>
      <c r="K7" s="7"/>
      <c r="L7" s="7"/>
      <c r="M7" s="7"/>
      <c r="N7" s="7"/>
      <c r="O7" s="7"/>
      <c r="P7" s="7"/>
      <c r="Q7" s="7"/>
    </row>
    <row r="8" spans="1:17">
      <c r="A8" s="7"/>
      <c r="B8" s="7"/>
      <c r="C8" s="7"/>
      <c r="D8" s="7"/>
      <c r="E8" s="7"/>
      <c r="F8" s="7"/>
      <c r="G8" s="7"/>
      <c r="H8" s="7"/>
      <c r="I8" s="7"/>
      <c r="J8" s="7"/>
      <c r="K8" s="7"/>
      <c r="L8" s="7"/>
      <c r="M8" s="7"/>
      <c r="N8" s="7"/>
      <c r="O8" s="7"/>
      <c r="P8" s="7"/>
      <c r="Q8" s="7"/>
    </row>
    <row r="9" spans="1:17">
      <c r="A9" s="7"/>
      <c r="B9" s="7"/>
      <c r="C9" s="7"/>
      <c r="D9" s="7"/>
      <c r="E9" s="7"/>
      <c r="F9" s="7"/>
      <c r="G9" s="7"/>
      <c r="H9" s="7"/>
      <c r="I9" s="7"/>
      <c r="J9" s="7" t="s">
        <v>3</v>
      </c>
      <c r="K9" s="7"/>
      <c r="L9" s="225" t="str">
        <f>IF(様式第1号!L7="","",様式第1号!L7)</f>
        <v/>
      </c>
      <c r="M9" s="225"/>
      <c r="N9" s="225"/>
      <c r="O9" s="225"/>
      <c r="P9" s="225"/>
      <c r="Q9" s="225"/>
    </row>
    <row r="10" spans="1:17">
      <c r="A10" s="7"/>
      <c r="B10" s="7"/>
      <c r="C10" s="7"/>
      <c r="D10" s="7"/>
      <c r="E10" s="7"/>
      <c r="F10" s="7"/>
      <c r="G10" s="7"/>
      <c r="H10" s="7"/>
      <c r="I10" s="7"/>
      <c r="J10" s="7" t="s">
        <v>4</v>
      </c>
      <c r="K10" s="7"/>
      <c r="L10" s="87" t="str">
        <f>IF(様式第1号!L8="","",様式第1号!L8)</f>
        <v/>
      </c>
      <c r="M10" s="87"/>
      <c r="N10" s="87"/>
      <c r="O10" s="87"/>
      <c r="P10" s="87"/>
      <c r="Q10" s="87"/>
    </row>
    <row r="11" spans="1:17">
      <c r="A11" s="7"/>
      <c r="B11" s="7"/>
      <c r="C11" s="7"/>
      <c r="D11" s="7"/>
      <c r="E11" s="7"/>
      <c r="F11" s="7"/>
      <c r="G11" s="7"/>
      <c r="H11" s="7"/>
      <c r="I11" s="7"/>
      <c r="J11" s="7" t="s">
        <v>5</v>
      </c>
      <c r="K11" s="7"/>
      <c r="L11" s="87" t="str">
        <f>IF(様式第1号!L9="","",様式第1号!L9)</f>
        <v/>
      </c>
      <c r="M11" s="87"/>
      <c r="N11" s="87"/>
      <c r="O11" s="87"/>
      <c r="P11" s="87"/>
      <c r="Q11" s="87"/>
    </row>
    <row r="12" spans="1:17">
      <c r="A12" s="7"/>
      <c r="B12" s="7"/>
      <c r="C12" s="7"/>
      <c r="D12" s="7"/>
      <c r="E12" s="7"/>
      <c r="F12" s="7"/>
      <c r="G12" s="7"/>
      <c r="H12" s="7"/>
      <c r="I12" s="7"/>
      <c r="J12" s="7"/>
      <c r="K12" s="7"/>
      <c r="L12" s="7"/>
      <c r="M12" s="7"/>
      <c r="N12" s="7"/>
      <c r="O12" s="7"/>
      <c r="P12" s="7"/>
      <c r="Q12" s="7"/>
    </row>
    <row r="13" spans="1:17">
      <c r="A13" s="7"/>
      <c r="B13" s="7"/>
      <c r="C13" s="7"/>
      <c r="D13" s="7"/>
      <c r="E13" s="7"/>
      <c r="F13" s="7"/>
      <c r="G13" s="7"/>
      <c r="H13" s="7"/>
      <c r="I13" s="7"/>
      <c r="J13" s="7"/>
      <c r="K13" s="7"/>
      <c r="L13" s="7"/>
      <c r="M13" s="7"/>
      <c r="N13" s="7"/>
      <c r="O13" s="7"/>
      <c r="P13" s="7"/>
      <c r="Q13" s="7"/>
    </row>
    <row r="14" spans="1:17">
      <c r="A14" s="91" t="s">
        <v>10</v>
      </c>
      <c r="B14" s="91"/>
      <c r="C14" s="91"/>
      <c r="D14" s="91"/>
      <c r="E14" s="91"/>
      <c r="F14" s="91"/>
      <c r="G14" s="91"/>
      <c r="H14" s="91"/>
      <c r="I14" s="91"/>
      <c r="J14" s="91"/>
      <c r="K14" s="91"/>
      <c r="L14" s="91"/>
      <c r="M14" s="91"/>
      <c r="N14" s="91"/>
      <c r="O14" s="91"/>
      <c r="P14" s="91"/>
      <c r="Q14" s="91"/>
    </row>
    <row r="15" spans="1:17">
      <c r="A15" s="7"/>
      <c r="B15" s="7"/>
      <c r="C15" s="7"/>
      <c r="D15" s="7"/>
      <c r="E15" s="7"/>
      <c r="F15" s="7"/>
      <c r="G15" s="7"/>
      <c r="H15" s="7"/>
      <c r="I15" s="7"/>
      <c r="J15" s="7"/>
      <c r="K15" s="7"/>
      <c r="L15" s="7"/>
      <c r="M15" s="7"/>
      <c r="N15" s="7"/>
      <c r="O15" s="7"/>
      <c r="P15" s="7"/>
      <c r="Q15" s="7"/>
    </row>
    <row r="16" spans="1:17" ht="18.75" customHeight="1">
      <c r="A16" s="86" t="s">
        <v>98</v>
      </c>
      <c r="B16" s="86"/>
      <c r="C16" s="86"/>
      <c r="D16" s="86"/>
      <c r="E16" s="86"/>
      <c r="F16" s="86"/>
      <c r="G16" s="86"/>
      <c r="H16" s="86"/>
      <c r="I16" s="86"/>
      <c r="J16" s="86"/>
      <c r="K16" s="86"/>
      <c r="L16" s="86"/>
      <c r="M16" s="86"/>
      <c r="N16" s="86"/>
      <c r="O16" s="86"/>
      <c r="P16" s="86"/>
      <c r="Q16" s="86"/>
    </row>
    <row r="17" spans="1:17">
      <c r="A17" s="86"/>
      <c r="B17" s="86"/>
      <c r="C17" s="86"/>
      <c r="D17" s="86"/>
      <c r="E17" s="86"/>
      <c r="F17" s="86"/>
      <c r="G17" s="86"/>
      <c r="H17" s="86"/>
      <c r="I17" s="86"/>
      <c r="J17" s="86"/>
      <c r="K17" s="86"/>
      <c r="L17" s="86"/>
      <c r="M17" s="86"/>
      <c r="N17" s="86"/>
      <c r="O17" s="86"/>
      <c r="P17" s="86"/>
      <c r="Q17" s="86"/>
    </row>
    <row r="18" spans="1:17">
      <c r="A18" s="7"/>
      <c r="B18" s="7"/>
      <c r="C18" s="7"/>
      <c r="D18" s="7"/>
      <c r="E18" s="7"/>
      <c r="F18" s="7"/>
      <c r="G18" s="7"/>
      <c r="H18" s="7"/>
      <c r="I18" s="7"/>
      <c r="J18" s="7"/>
      <c r="K18" s="7"/>
      <c r="L18" s="7"/>
      <c r="M18" s="7"/>
      <c r="N18" s="7"/>
      <c r="O18" s="7"/>
      <c r="P18" s="7"/>
      <c r="Q18" s="7"/>
    </row>
    <row r="19" spans="1:17">
      <c r="A19" s="7" t="s">
        <v>97</v>
      </c>
      <c r="B19" s="7"/>
      <c r="C19" s="7"/>
      <c r="D19" s="7"/>
      <c r="E19" s="7"/>
      <c r="F19" s="7"/>
      <c r="G19" s="7"/>
      <c r="H19" s="7"/>
      <c r="I19" s="7"/>
      <c r="J19" s="7"/>
      <c r="K19" s="7"/>
      <c r="L19" s="7"/>
      <c r="M19" s="7"/>
      <c r="N19" s="7"/>
      <c r="O19" s="7"/>
      <c r="P19" s="7"/>
      <c r="Q19" s="7"/>
    </row>
    <row r="20" spans="1:17">
      <c r="A20" s="7" t="s">
        <v>84</v>
      </c>
      <c r="B20" s="7"/>
      <c r="C20" s="7"/>
      <c r="D20" s="7"/>
      <c r="E20" s="7"/>
      <c r="F20" s="7"/>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63</v>
      </c>
      <c r="B22" s="7"/>
      <c r="C22" s="7"/>
      <c r="D22" s="7"/>
      <c r="E22" s="7"/>
      <c r="F22" s="7"/>
      <c r="G22" s="7"/>
      <c r="H22" s="7"/>
      <c r="I22" s="7"/>
      <c r="J22" s="7"/>
      <c r="K22" s="7"/>
      <c r="L22" s="7"/>
      <c r="M22" s="7"/>
      <c r="N22" s="7"/>
      <c r="O22" s="7"/>
      <c r="P22" s="7"/>
      <c r="Q22" s="7"/>
    </row>
    <row r="23" spans="1:17" ht="31.5" customHeight="1">
      <c r="A23" s="88" t="s">
        <v>223</v>
      </c>
      <c r="B23" s="88"/>
      <c r="C23" s="88"/>
      <c r="D23" s="88"/>
      <c r="E23" s="88"/>
      <c r="F23" s="88"/>
      <c r="G23" s="88"/>
      <c r="H23" s="88"/>
      <c r="I23" s="88"/>
      <c r="J23" s="88"/>
      <c r="K23" s="88"/>
      <c r="L23" s="88"/>
      <c r="M23" s="88"/>
      <c r="N23" s="88"/>
      <c r="O23" s="88"/>
      <c r="P23" s="88"/>
      <c r="Q23" s="88"/>
    </row>
    <row r="24" spans="1:17" ht="31.5" customHeight="1">
      <c r="A24" s="88" t="s">
        <v>222</v>
      </c>
      <c r="B24" s="88"/>
      <c r="C24" s="88"/>
      <c r="D24" s="88"/>
      <c r="E24" s="88"/>
      <c r="F24" s="88"/>
      <c r="G24" s="88"/>
      <c r="H24" s="88"/>
      <c r="I24" s="88"/>
      <c r="J24" s="88"/>
      <c r="K24" s="88"/>
      <c r="L24" s="88"/>
      <c r="M24" s="88"/>
      <c r="N24" s="88"/>
      <c r="O24" s="88"/>
      <c r="P24" s="88"/>
      <c r="Q24" s="88"/>
    </row>
    <row r="25" spans="1:17" ht="31.5" customHeight="1">
      <c r="A25" s="88" t="s">
        <v>224</v>
      </c>
      <c r="B25" s="88"/>
      <c r="C25" s="88"/>
      <c r="D25" s="88"/>
      <c r="E25" s="88"/>
      <c r="F25" s="88"/>
      <c r="G25" s="88"/>
      <c r="H25" s="88"/>
      <c r="I25" s="88"/>
      <c r="J25" s="88"/>
      <c r="K25" s="88"/>
      <c r="L25" s="88"/>
      <c r="M25" s="88"/>
      <c r="N25" s="88"/>
      <c r="O25" s="88"/>
      <c r="P25" s="88"/>
      <c r="Q25" s="88"/>
    </row>
    <row r="26" spans="1:17">
      <c r="A26" s="7"/>
      <c r="B26" s="5"/>
      <c r="C26" s="5"/>
      <c r="D26" s="5"/>
      <c r="E26" s="5"/>
      <c r="F26" s="5"/>
      <c r="G26" s="5"/>
      <c r="H26" s="5"/>
      <c r="I26" s="5"/>
      <c r="J26" s="5"/>
      <c r="K26" s="5"/>
      <c r="L26" s="5"/>
      <c r="M26" s="5"/>
      <c r="N26" s="5"/>
      <c r="O26" s="5"/>
      <c r="P26" s="5"/>
      <c r="Q26" s="5"/>
    </row>
    <row r="27" spans="1:17">
      <c r="A27" s="7" t="s">
        <v>11</v>
      </c>
      <c r="B27" s="7"/>
      <c r="C27" s="7"/>
      <c r="D27" s="7"/>
      <c r="E27" s="7"/>
      <c r="F27" s="7"/>
      <c r="G27" s="7"/>
      <c r="H27" s="7"/>
      <c r="I27" s="7"/>
      <c r="J27" s="7"/>
      <c r="K27" s="7"/>
      <c r="L27" s="7"/>
      <c r="M27" s="7"/>
      <c r="N27" s="7"/>
      <c r="O27" s="7"/>
      <c r="P27" s="7"/>
      <c r="Q27" s="7"/>
    </row>
    <row r="28" spans="1:17">
      <c r="A28" s="7"/>
      <c r="B28" s="7" t="s">
        <v>14</v>
      </c>
      <c r="C28" s="7"/>
      <c r="D28" s="7"/>
      <c r="E28" s="7"/>
      <c r="F28" s="7"/>
      <c r="G28" s="7"/>
      <c r="H28" s="7"/>
      <c r="I28" s="7"/>
      <c r="J28" s="7"/>
      <c r="K28" s="7"/>
      <c r="L28" s="7"/>
      <c r="M28" s="7"/>
      <c r="N28" s="7"/>
      <c r="O28" s="7"/>
      <c r="P28" s="7"/>
      <c r="Q28" s="7"/>
    </row>
    <row r="29" spans="1:17">
      <c r="A29" s="7"/>
      <c r="B29" s="7"/>
      <c r="C29" s="7"/>
      <c r="D29" s="7"/>
      <c r="E29" s="7"/>
      <c r="F29" s="7"/>
      <c r="G29" s="7"/>
      <c r="H29" s="7"/>
      <c r="I29" s="7"/>
      <c r="J29" s="7"/>
      <c r="K29" s="7"/>
      <c r="L29" s="7"/>
      <c r="M29" s="7"/>
      <c r="N29" s="7"/>
      <c r="O29" s="7"/>
      <c r="P29" s="7"/>
      <c r="Q29" s="7"/>
    </row>
    <row r="30" spans="1:17">
      <c r="A30" s="7" t="s">
        <v>12</v>
      </c>
      <c r="B30" s="7"/>
      <c r="C30" s="7"/>
      <c r="D30" s="7"/>
      <c r="E30" s="7"/>
      <c r="F30" s="7"/>
      <c r="G30" s="7"/>
      <c r="H30" s="7"/>
      <c r="I30" s="7"/>
      <c r="J30" s="7"/>
      <c r="K30" s="7"/>
      <c r="L30" s="7"/>
      <c r="M30" s="7"/>
      <c r="N30" s="7"/>
      <c r="O30" s="7"/>
      <c r="P30" s="7"/>
      <c r="Q30" s="7"/>
    </row>
    <row r="31" spans="1:17">
      <c r="A31" s="7"/>
      <c r="B31" s="7" t="s">
        <v>14</v>
      </c>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t="s">
        <v>13</v>
      </c>
      <c r="B33" s="7"/>
      <c r="C33" s="7"/>
      <c r="D33" s="7"/>
      <c r="E33" s="7"/>
      <c r="F33" s="7"/>
      <c r="G33" s="7"/>
      <c r="H33" s="7"/>
      <c r="I33" s="7"/>
      <c r="J33" s="7"/>
      <c r="K33" s="7"/>
      <c r="L33" s="7"/>
      <c r="M33" s="7"/>
      <c r="N33" s="7"/>
      <c r="O33" s="7"/>
      <c r="P33" s="7"/>
      <c r="Q33" s="7"/>
    </row>
    <row r="34" spans="1:17">
      <c r="A34" s="7"/>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sheetData>
  <mergeCells count="9">
    <mergeCell ref="A23:Q23"/>
    <mergeCell ref="A24:Q24"/>
    <mergeCell ref="A25:Q25"/>
    <mergeCell ref="N3:Q3"/>
    <mergeCell ref="A14:Q14"/>
    <mergeCell ref="A16:Q17"/>
    <mergeCell ref="L9:Q9"/>
    <mergeCell ref="L10:Q10"/>
    <mergeCell ref="L11:Q11"/>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F4B26-A30A-472A-A5C6-73B8E6980E16}">
  <sheetPr>
    <tabColor rgb="FF00B050"/>
  </sheetPr>
  <dimension ref="A1:Q43"/>
  <sheetViews>
    <sheetView showGridLines="0" view="pageBreakPreview" topLeftCell="A11" zoomScale="130" zoomScaleNormal="100" zoomScaleSheetLayoutView="130" workbookViewId="0">
      <selection activeCell="A31" sqref="A31"/>
    </sheetView>
  </sheetViews>
  <sheetFormatPr defaultRowHeight="18.75"/>
  <cols>
    <col min="1" max="26" width="4.625" customWidth="1"/>
  </cols>
  <sheetData>
    <row r="1" spans="1:17">
      <c r="A1" s="3" t="s">
        <v>66</v>
      </c>
      <c r="B1" s="3"/>
      <c r="C1" s="3"/>
      <c r="D1" s="3"/>
      <c r="E1" s="3"/>
      <c r="F1" s="3"/>
      <c r="G1" s="3"/>
      <c r="H1" s="3"/>
      <c r="I1" s="3"/>
      <c r="J1" s="3"/>
      <c r="K1" s="3"/>
      <c r="L1" s="3"/>
      <c r="M1" s="3"/>
      <c r="N1" s="3"/>
      <c r="O1" s="3"/>
      <c r="P1" s="3"/>
      <c r="Q1" s="3"/>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224" t="s">
        <v>1</v>
      </c>
      <c r="O3" s="224"/>
      <c r="P3" s="224"/>
      <c r="Q3" s="224"/>
    </row>
    <row r="4" spans="1:17">
      <c r="A4" s="7"/>
      <c r="B4" s="7"/>
      <c r="C4" s="7"/>
      <c r="D4" s="7"/>
      <c r="E4" s="7"/>
      <c r="F4" s="7"/>
      <c r="G4" s="7"/>
      <c r="H4" s="7"/>
      <c r="I4" s="7"/>
      <c r="J4" s="7"/>
      <c r="K4" s="7"/>
      <c r="L4" s="7"/>
      <c r="M4" s="7"/>
      <c r="N4" s="26"/>
      <c r="O4" s="26"/>
      <c r="P4" s="26"/>
      <c r="Q4" s="26"/>
    </row>
    <row r="5" spans="1:17">
      <c r="A5" s="7"/>
      <c r="B5" s="7"/>
      <c r="C5" s="7"/>
      <c r="D5" s="7"/>
      <c r="E5" s="7"/>
      <c r="F5" s="7"/>
      <c r="G5" s="7"/>
      <c r="H5" s="7"/>
      <c r="I5" s="7"/>
      <c r="J5" s="7"/>
      <c r="K5" s="7"/>
      <c r="L5" s="7"/>
      <c r="M5" s="7"/>
      <c r="N5" s="7"/>
      <c r="O5" s="7"/>
      <c r="P5" s="7"/>
      <c r="Q5" s="7"/>
    </row>
    <row r="6" spans="1:17">
      <c r="A6" s="7"/>
      <c r="B6" s="7" t="s">
        <v>2</v>
      </c>
      <c r="C6" s="7"/>
      <c r="D6" s="7"/>
      <c r="E6" s="7"/>
      <c r="F6" s="7"/>
      <c r="G6" s="7"/>
      <c r="H6" s="7"/>
      <c r="I6" s="7"/>
      <c r="J6" s="7"/>
      <c r="K6" s="7"/>
      <c r="L6" s="7"/>
      <c r="M6" s="7"/>
      <c r="N6" s="7"/>
      <c r="O6" s="7"/>
      <c r="P6" s="7"/>
      <c r="Q6" s="7"/>
    </row>
    <row r="7" spans="1:17">
      <c r="A7" s="7"/>
      <c r="B7" s="7"/>
      <c r="C7" s="7"/>
      <c r="D7" s="7"/>
      <c r="E7" s="7"/>
      <c r="F7" s="7"/>
      <c r="G7" s="7"/>
      <c r="H7" s="7"/>
      <c r="I7" s="7"/>
      <c r="J7" s="7"/>
      <c r="K7" s="7"/>
      <c r="L7" s="7"/>
      <c r="M7" s="7"/>
      <c r="N7" s="7"/>
      <c r="O7" s="7"/>
      <c r="P7" s="7"/>
      <c r="Q7" s="7"/>
    </row>
    <row r="8" spans="1:17">
      <c r="A8" s="7"/>
      <c r="B8" s="7"/>
      <c r="C8" s="7"/>
      <c r="D8" s="7"/>
      <c r="E8" s="7"/>
      <c r="F8" s="7"/>
      <c r="G8" s="7"/>
      <c r="H8" s="7"/>
      <c r="I8" s="7"/>
      <c r="J8" s="7"/>
      <c r="K8" s="7"/>
      <c r="L8" s="7"/>
      <c r="M8" s="7"/>
      <c r="N8" s="7"/>
      <c r="O8" s="7"/>
      <c r="P8" s="7"/>
      <c r="Q8" s="7"/>
    </row>
    <row r="9" spans="1:17">
      <c r="A9" s="7"/>
      <c r="B9" s="7"/>
      <c r="C9" s="7"/>
      <c r="D9" s="7"/>
      <c r="E9" s="7"/>
      <c r="F9" s="7"/>
      <c r="G9" s="7"/>
      <c r="H9" s="7"/>
      <c r="I9" s="7"/>
      <c r="J9" s="7" t="s">
        <v>3</v>
      </c>
      <c r="K9" s="7"/>
      <c r="L9" s="225" t="str">
        <f>IF(様式第1号!L7="","",様式第1号!L7)</f>
        <v/>
      </c>
      <c r="M9" s="225"/>
      <c r="N9" s="225"/>
      <c r="O9" s="225"/>
      <c r="P9" s="225"/>
      <c r="Q9" s="225"/>
    </row>
    <row r="10" spans="1:17">
      <c r="A10" s="7"/>
      <c r="B10" s="7"/>
      <c r="C10" s="7"/>
      <c r="D10" s="7"/>
      <c r="E10" s="7"/>
      <c r="F10" s="7"/>
      <c r="G10" s="7"/>
      <c r="H10" s="7"/>
      <c r="I10" s="7"/>
      <c r="J10" s="7" t="s">
        <v>4</v>
      </c>
      <c r="K10" s="7"/>
      <c r="L10" s="87" t="str">
        <f>IF(様式第1号!L8="","",様式第1号!L8)</f>
        <v/>
      </c>
      <c r="M10" s="87"/>
      <c r="N10" s="87"/>
      <c r="O10" s="87"/>
      <c r="P10" s="87"/>
      <c r="Q10" s="87"/>
    </row>
    <row r="11" spans="1:17">
      <c r="A11" s="7"/>
      <c r="B11" s="7"/>
      <c r="C11" s="7"/>
      <c r="D11" s="7"/>
      <c r="E11" s="7"/>
      <c r="F11" s="7"/>
      <c r="G11" s="7"/>
      <c r="H11" s="7"/>
      <c r="I11" s="7"/>
      <c r="J11" s="7" t="s">
        <v>5</v>
      </c>
      <c r="K11" s="7"/>
      <c r="L11" s="87" t="str">
        <f>IF(様式第1号!L9="","",様式第1号!L9)</f>
        <v/>
      </c>
      <c r="M11" s="87"/>
      <c r="N11" s="87"/>
      <c r="O11" s="87"/>
      <c r="P11" s="87"/>
      <c r="Q11" s="87"/>
    </row>
    <row r="12" spans="1:17">
      <c r="A12" s="7"/>
      <c r="B12" s="7"/>
      <c r="C12" s="7"/>
      <c r="D12" s="7"/>
      <c r="E12" s="7"/>
      <c r="F12" s="7"/>
      <c r="G12" s="7"/>
      <c r="H12" s="7"/>
      <c r="I12" s="7"/>
      <c r="J12" s="7"/>
      <c r="K12" s="7"/>
      <c r="L12" s="7"/>
      <c r="M12" s="7"/>
      <c r="N12" s="7"/>
      <c r="O12" s="7"/>
      <c r="P12" s="7"/>
      <c r="Q12" s="7"/>
    </row>
    <row r="13" spans="1:17">
      <c r="A13" s="7"/>
      <c r="B13" s="7"/>
      <c r="C13" s="7"/>
      <c r="D13" s="7"/>
      <c r="E13" s="7"/>
      <c r="F13" s="7"/>
      <c r="G13" s="7"/>
      <c r="H13" s="7"/>
      <c r="I13" s="7"/>
      <c r="J13" s="7"/>
      <c r="K13" s="7"/>
      <c r="L13" s="7"/>
      <c r="M13" s="7"/>
      <c r="N13" s="7"/>
      <c r="O13" s="7"/>
      <c r="P13" s="7"/>
      <c r="Q13" s="7"/>
    </row>
    <row r="14" spans="1:17">
      <c r="A14" s="91" t="s">
        <v>15</v>
      </c>
      <c r="B14" s="91"/>
      <c r="C14" s="91"/>
      <c r="D14" s="91"/>
      <c r="E14" s="91"/>
      <c r="F14" s="91"/>
      <c r="G14" s="91"/>
      <c r="H14" s="91"/>
      <c r="I14" s="91"/>
      <c r="J14" s="91"/>
      <c r="K14" s="91"/>
      <c r="L14" s="91"/>
      <c r="M14" s="91"/>
      <c r="N14" s="91"/>
      <c r="O14" s="91"/>
      <c r="P14" s="91"/>
      <c r="Q14" s="91"/>
    </row>
    <row r="15" spans="1:17">
      <c r="A15" s="7"/>
      <c r="B15" s="7"/>
      <c r="C15" s="7"/>
      <c r="D15" s="7"/>
      <c r="E15" s="7"/>
      <c r="F15" s="7"/>
      <c r="G15" s="7"/>
      <c r="H15" s="7"/>
      <c r="I15" s="7"/>
      <c r="J15" s="7"/>
      <c r="K15" s="7"/>
      <c r="L15" s="7"/>
      <c r="M15" s="7"/>
      <c r="N15" s="7"/>
      <c r="O15" s="7"/>
      <c r="P15" s="7"/>
      <c r="Q15" s="7"/>
    </row>
    <row r="16" spans="1:17">
      <c r="A16" s="7"/>
      <c r="B16" s="7"/>
      <c r="C16" s="7" t="s">
        <v>36</v>
      </c>
      <c r="D16" s="7"/>
      <c r="E16" s="7"/>
      <c r="F16" s="7"/>
      <c r="G16" s="7"/>
      <c r="H16" s="7"/>
      <c r="I16" s="7"/>
      <c r="J16" s="7"/>
      <c r="K16" s="7"/>
      <c r="L16" s="7"/>
      <c r="M16" s="7"/>
      <c r="N16" s="7"/>
      <c r="O16" s="7"/>
      <c r="P16" s="7"/>
      <c r="Q16" s="7"/>
    </row>
    <row r="17" spans="1:17" ht="18.75" customHeight="1">
      <c r="A17" s="226" t="s">
        <v>99</v>
      </c>
      <c r="B17" s="226"/>
      <c r="C17" s="226"/>
      <c r="D17" s="226"/>
      <c r="E17" s="226"/>
      <c r="F17" s="226"/>
      <c r="G17" s="226"/>
      <c r="H17" s="226"/>
      <c r="I17" s="226"/>
      <c r="J17" s="226"/>
      <c r="K17" s="226"/>
      <c r="L17" s="226"/>
      <c r="M17" s="226"/>
      <c r="N17" s="226"/>
      <c r="O17" s="226"/>
      <c r="P17" s="226"/>
      <c r="Q17" s="226"/>
    </row>
    <row r="18" spans="1:17">
      <c r="A18" s="11"/>
      <c r="B18" s="11"/>
      <c r="C18" s="7" t="s">
        <v>37</v>
      </c>
      <c r="D18" s="7"/>
      <c r="E18" s="11"/>
      <c r="F18" s="11"/>
      <c r="G18" s="11"/>
      <c r="H18" s="11"/>
      <c r="I18" s="11"/>
      <c r="J18" s="11"/>
      <c r="K18" s="11"/>
      <c r="L18" s="11"/>
      <c r="M18" s="11"/>
      <c r="N18" s="11"/>
      <c r="O18" s="11"/>
      <c r="P18" s="11"/>
      <c r="Q18" s="11"/>
    </row>
    <row r="19" spans="1:17" ht="18.75" customHeight="1">
      <c r="A19" s="86" t="s">
        <v>85</v>
      </c>
      <c r="B19" s="86"/>
      <c r="C19" s="86"/>
      <c r="D19" s="86"/>
      <c r="E19" s="86"/>
      <c r="F19" s="86"/>
      <c r="G19" s="86"/>
      <c r="H19" s="86"/>
      <c r="I19" s="86"/>
      <c r="J19" s="86"/>
      <c r="K19" s="86"/>
      <c r="L19" s="86"/>
      <c r="M19" s="86"/>
      <c r="N19" s="86"/>
      <c r="O19" s="86"/>
      <c r="P19" s="86"/>
      <c r="Q19" s="86"/>
    </row>
    <row r="20" spans="1:17">
      <c r="A20" s="86"/>
      <c r="B20" s="86"/>
      <c r="C20" s="86"/>
      <c r="D20" s="86"/>
      <c r="E20" s="86"/>
      <c r="F20" s="86"/>
      <c r="G20" s="86"/>
      <c r="H20" s="86"/>
      <c r="I20" s="86"/>
      <c r="J20" s="86"/>
      <c r="K20" s="86"/>
      <c r="L20" s="86"/>
      <c r="M20" s="86"/>
      <c r="N20" s="86"/>
      <c r="O20" s="86"/>
      <c r="P20" s="86"/>
      <c r="Q20" s="86"/>
    </row>
    <row r="21" spans="1:17">
      <c r="A21" s="7"/>
      <c r="B21" s="7"/>
      <c r="C21" s="7"/>
      <c r="D21" s="7"/>
      <c r="E21" s="7"/>
      <c r="F21" s="7"/>
      <c r="G21" s="7"/>
      <c r="H21" s="7"/>
      <c r="I21" s="7"/>
      <c r="J21" s="7"/>
      <c r="K21" s="7"/>
      <c r="L21" s="7"/>
      <c r="M21" s="7"/>
      <c r="N21" s="7"/>
      <c r="O21" s="7"/>
      <c r="P21" s="7"/>
      <c r="Q21" s="7"/>
    </row>
    <row r="22" spans="1:17">
      <c r="A22" s="7" t="s">
        <v>97</v>
      </c>
      <c r="B22" s="7"/>
      <c r="C22" s="7"/>
      <c r="D22" s="7"/>
      <c r="E22" s="7"/>
      <c r="F22" s="7"/>
      <c r="G22" s="7"/>
      <c r="H22" s="7"/>
      <c r="I22" s="7"/>
      <c r="J22" s="7"/>
      <c r="K22" s="7"/>
      <c r="L22" s="7"/>
      <c r="M22" s="7"/>
      <c r="N22" s="7"/>
      <c r="O22" s="7"/>
      <c r="P22" s="7"/>
      <c r="Q22" s="7"/>
    </row>
    <row r="23" spans="1:17">
      <c r="A23" s="7" t="s">
        <v>84</v>
      </c>
      <c r="B23" s="7"/>
      <c r="C23" s="7"/>
      <c r="D23" s="7"/>
      <c r="E23" s="7"/>
      <c r="F23" s="7"/>
      <c r="G23" s="7"/>
      <c r="H23" s="7"/>
      <c r="I23" s="7"/>
      <c r="J23" s="7"/>
      <c r="K23" s="7"/>
      <c r="L23" s="7"/>
      <c r="M23" s="7"/>
      <c r="N23" s="7"/>
      <c r="O23" s="7"/>
      <c r="P23" s="7"/>
      <c r="Q23" s="7"/>
    </row>
    <row r="24" spans="1:17">
      <c r="A24" s="7"/>
      <c r="B24" s="7"/>
      <c r="C24" s="7"/>
      <c r="D24" s="7"/>
      <c r="E24" s="7"/>
      <c r="F24" s="7"/>
      <c r="G24" s="7"/>
      <c r="H24" s="7"/>
      <c r="I24" s="7"/>
      <c r="J24" s="7"/>
      <c r="K24" s="7"/>
      <c r="L24" s="7"/>
      <c r="M24" s="7"/>
      <c r="N24" s="7"/>
      <c r="O24" s="7"/>
      <c r="P24" s="7"/>
      <c r="Q24" s="7"/>
    </row>
    <row r="25" spans="1:17">
      <c r="A25" s="7" t="s">
        <v>16</v>
      </c>
      <c r="B25" s="7"/>
      <c r="C25" s="7"/>
      <c r="D25" s="7"/>
      <c r="E25" s="7"/>
      <c r="F25" s="7"/>
      <c r="G25" s="7"/>
      <c r="H25" s="7"/>
      <c r="I25" s="7"/>
      <c r="J25" s="7"/>
      <c r="K25" s="7"/>
      <c r="L25" s="7"/>
      <c r="M25" s="7"/>
      <c r="N25" s="7"/>
      <c r="O25" s="7"/>
      <c r="P25" s="7"/>
      <c r="Q25" s="7"/>
    </row>
    <row r="26" spans="1:17">
      <c r="A26" s="7"/>
      <c r="B26" s="7" t="str">
        <f>IF(様式第5号!B23="","",様式第5号!B23)</f>
        <v>年　　　月　　　日付け徳島県指令サ第　    　　号</v>
      </c>
      <c r="C26" s="7"/>
      <c r="D26" s="7"/>
      <c r="E26" s="7"/>
      <c r="F26" s="7"/>
      <c r="G26" s="7"/>
      <c r="H26" s="7"/>
      <c r="I26" s="7"/>
      <c r="J26" s="7"/>
      <c r="K26" s="7"/>
      <c r="L26" s="7"/>
      <c r="M26" s="7"/>
      <c r="N26" s="7"/>
      <c r="O26" s="7"/>
      <c r="P26" s="7"/>
      <c r="Q26" s="7"/>
    </row>
    <row r="27" spans="1:17">
      <c r="A27" s="7"/>
      <c r="B27" s="5"/>
      <c r="C27" s="5"/>
      <c r="D27" s="5"/>
      <c r="E27" s="5"/>
      <c r="F27" s="5"/>
      <c r="G27" s="5"/>
      <c r="H27" s="5"/>
      <c r="I27" s="5"/>
      <c r="J27" s="5"/>
      <c r="K27" s="5"/>
      <c r="L27" s="5"/>
      <c r="M27" s="5"/>
      <c r="N27" s="5"/>
      <c r="O27" s="5"/>
      <c r="P27" s="5"/>
      <c r="Q27" s="5"/>
    </row>
    <row r="28" spans="1:17">
      <c r="A28" s="7" t="s">
        <v>9</v>
      </c>
      <c r="B28" s="7"/>
      <c r="C28" s="7"/>
      <c r="D28" s="7"/>
      <c r="E28" s="7"/>
      <c r="F28" s="7"/>
      <c r="G28" s="7"/>
      <c r="H28" s="7"/>
      <c r="I28" s="7"/>
      <c r="J28" s="7"/>
      <c r="K28" s="7"/>
      <c r="L28" s="7"/>
      <c r="M28" s="7"/>
      <c r="N28" s="7"/>
      <c r="O28" s="7"/>
      <c r="P28" s="7"/>
      <c r="Q28" s="7"/>
    </row>
    <row r="29" spans="1:17">
      <c r="A29" s="7" t="s">
        <v>220</v>
      </c>
      <c r="B29" s="7"/>
      <c r="C29" s="7"/>
      <c r="D29" s="7"/>
      <c r="E29" s="7"/>
      <c r="F29" s="7"/>
      <c r="G29" s="7"/>
      <c r="H29" s="7"/>
      <c r="I29" s="7"/>
      <c r="J29" s="7"/>
      <c r="K29" s="7"/>
      <c r="L29" s="7"/>
      <c r="M29" s="7"/>
      <c r="N29" s="7"/>
      <c r="O29" s="7"/>
      <c r="P29" s="7"/>
      <c r="Q29" s="7"/>
    </row>
    <row r="30" spans="1:17">
      <c r="A30" s="12" t="s">
        <v>221</v>
      </c>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7"/>
      <c r="I33" s="7"/>
      <c r="J33" s="7"/>
      <c r="K33" s="7"/>
      <c r="L33" s="7"/>
      <c r="M33" s="7"/>
      <c r="N33" s="7"/>
      <c r="O33" s="7"/>
      <c r="P33" s="7"/>
      <c r="Q33" s="7"/>
    </row>
    <row r="34" spans="1:17">
      <c r="A34" s="7"/>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sheetData>
  <mergeCells count="7">
    <mergeCell ref="N3:Q3"/>
    <mergeCell ref="A14:Q14"/>
    <mergeCell ref="A19:Q20"/>
    <mergeCell ref="L9:Q9"/>
    <mergeCell ref="L10:Q10"/>
    <mergeCell ref="L11:Q11"/>
    <mergeCell ref="A17:Q17"/>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BC18-AB12-41B7-85FB-A6DD158B1B17}">
  <sheetPr>
    <tabColor rgb="FF00B050"/>
  </sheetPr>
  <dimension ref="A1:X38"/>
  <sheetViews>
    <sheetView showGridLines="0" view="pageBreakPreview" zoomScaleNormal="100" zoomScaleSheetLayoutView="100" workbookViewId="0">
      <selection activeCell="B23" sqref="B23"/>
    </sheetView>
  </sheetViews>
  <sheetFormatPr defaultRowHeight="18.75"/>
  <cols>
    <col min="1" max="23" width="4.625" customWidth="1"/>
    <col min="24" max="24" width="7.75" customWidth="1"/>
    <col min="25" max="26" width="4.625" customWidth="1"/>
  </cols>
  <sheetData>
    <row r="1" spans="1:24">
      <c r="A1" s="7" t="s">
        <v>67</v>
      </c>
      <c r="B1" s="7"/>
      <c r="C1" s="7"/>
      <c r="D1" s="7"/>
      <c r="E1" s="7"/>
      <c r="F1" s="7"/>
      <c r="G1" s="7"/>
      <c r="H1" s="7"/>
      <c r="I1" s="7"/>
      <c r="J1" s="7"/>
      <c r="K1" s="7"/>
      <c r="L1" s="7"/>
      <c r="M1" s="7"/>
      <c r="N1" s="7"/>
      <c r="O1" s="7"/>
      <c r="P1" s="7"/>
      <c r="Q1" s="7"/>
    </row>
    <row r="2" spans="1:24">
      <c r="A2" s="7"/>
      <c r="B2" s="7"/>
      <c r="C2" s="7"/>
      <c r="D2" s="7"/>
      <c r="E2" s="7"/>
      <c r="F2" s="7"/>
      <c r="G2" s="7"/>
      <c r="H2" s="7"/>
      <c r="I2" s="7"/>
      <c r="J2" s="7"/>
      <c r="K2" s="7"/>
      <c r="L2" s="7"/>
      <c r="M2" s="7"/>
      <c r="N2" s="7"/>
      <c r="O2" s="7"/>
      <c r="P2" s="7"/>
      <c r="Q2" s="7"/>
    </row>
    <row r="3" spans="1:24">
      <c r="A3" s="7"/>
      <c r="B3" s="7"/>
      <c r="C3" s="7"/>
      <c r="D3" s="7"/>
      <c r="E3" s="7"/>
      <c r="F3" s="7"/>
      <c r="G3" s="7"/>
      <c r="H3" s="7"/>
      <c r="I3" s="7"/>
      <c r="J3" s="7"/>
      <c r="K3" s="7"/>
      <c r="L3" s="7"/>
      <c r="M3" s="7"/>
      <c r="N3" s="224" t="s">
        <v>1</v>
      </c>
      <c r="O3" s="224"/>
      <c r="P3" s="224"/>
      <c r="Q3" s="224"/>
    </row>
    <row r="4" spans="1:24">
      <c r="A4" s="7"/>
      <c r="B4" s="7"/>
      <c r="C4" s="7"/>
      <c r="D4" s="7"/>
      <c r="E4" s="7"/>
      <c r="F4" s="7"/>
      <c r="G4" s="7"/>
      <c r="H4" s="7"/>
      <c r="I4" s="7"/>
      <c r="J4" s="7"/>
      <c r="K4" s="7"/>
      <c r="L4" s="7"/>
      <c r="M4" s="7"/>
      <c r="N4" s="26"/>
      <c r="O4" s="26"/>
      <c r="P4" s="26"/>
      <c r="Q4" s="26"/>
    </row>
    <row r="5" spans="1:24">
      <c r="A5" s="7"/>
      <c r="B5" s="7"/>
      <c r="C5" s="7"/>
      <c r="D5" s="7"/>
      <c r="E5" s="7"/>
      <c r="F5" s="7"/>
      <c r="G5" s="7"/>
      <c r="H5" s="7"/>
      <c r="I5" s="7"/>
      <c r="J5" s="7"/>
      <c r="K5" s="7"/>
      <c r="L5" s="7"/>
      <c r="M5" s="7"/>
      <c r="N5" s="7"/>
      <c r="O5" s="7"/>
      <c r="P5" s="7"/>
      <c r="Q5" s="7"/>
    </row>
    <row r="6" spans="1:24">
      <c r="A6" s="7"/>
      <c r="B6" s="7" t="s">
        <v>2</v>
      </c>
      <c r="C6" s="7"/>
      <c r="D6" s="7"/>
      <c r="E6" s="7"/>
      <c r="F6" s="7"/>
      <c r="G6" s="7"/>
      <c r="H6" s="7"/>
      <c r="I6" s="7"/>
      <c r="J6" s="7"/>
      <c r="K6" s="7"/>
      <c r="L6" s="7"/>
      <c r="M6" s="7"/>
      <c r="N6" s="7"/>
      <c r="O6" s="7"/>
      <c r="P6" s="7"/>
      <c r="Q6" s="7"/>
    </row>
    <row r="7" spans="1:24">
      <c r="A7" s="7"/>
      <c r="B7" s="7"/>
      <c r="C7" s="7"/>
      <c r="D7" s="7"/>
      <c r="E7" s="7"/>
      <c r="F7" s="7"/>
      <c r="G7" s="7"/>
      <c r="H7" s="7"/>
      <c r="I7" s="7"/>
      <c r="J7" s="7"/>
      <c r="K7" s="7"/>
      <c r="L7" s="7"/>
      <c r="M7" s="7"/>
      <c r="N7" s="7"/>
      <c r="O7" s="7"/>
      <c r="P7" s="7"/>
      <c r="Q7" s="7"/>
    </row>
    <row r="8" spans="1:24">
      <c r="A8" s="7"/>
      <c r="B8" s="7"/>
      <c r="C8" s="7"/>
      <c r="D8" s="7"/>
      <c r="E8" s="7"/>
      <c r="F8" s="7"/>
      <c r="G8" s="7"/>
      <c r="H8" s="7"/>
      <c r="I8" s="7"/>
      <c r="J8" s="7"/>
      <c r="K8" s="7"/>
      <c r="L8" s="7"/>
      <c r="M8" s="7"/>
      <c r="N8" s="7"/>
      <c r="O8" s="7"/>
      <c r="P8" s="7"/>
      <c r="Q8" s="7"/>
    </row>
    <row r="9" spans="1:24">
      <c r="A9" s="7"/>
      <c r="B9" s="7"/>
      <c r="C9" s="7"/>
      <c r="D9" s="7"/>
      <c r="E9" s="7"/>
      <c r="F9" s="7"/>
      <c r="G9" s="7"/>
      <c r="H9" s="7"/>
      <c r="I9" s="7"/>
      <c r="J9" s="7" t="s">
        <v>3</v>
      </c>
      <c r="K9" s="7"/>
      <c r="L9" s="225" t="str">
        <f>IF(様式第1号!L7="","",様式第1号!L7)</f>
        <v/>
      </c>
      <c r="M9" s="225"/>
      <c r="N9" s="225"/>
      <c r="O9" s="225"/>
      <c r="P9" s="225"/>
      <c r="Q9" s="225"/>
    </row>
    <row r="10" spans="1:24">
      <c r="A10" s="7"/>
      <c r="B10" s="7"/>
      <c r="C10" s="7"/>
      <c r="D10" s="7"/>
      <c r="E10" s="7"/>
      <c r="F10" s="7"/>
      <c r="G10" s="7"/>
      <c r="H10" s="7"/>
      <c r="I10" s="7"/>
      <c r="J10" s="7" t="s">
        <v>4</v>
      </c>
      <c r="K10" s="7"/>
      <c r="L10" s="87" t="str">
        <f>IF(様式第1号!L8="","",様式第1号!L8)</f>
        <v/>
      </c>
      <c r="M10" s="87"/>
      <c r="N10" s="87"/>
      <c r="O10" s="87"/>
      <c r="P10" s="87"/>
      <c r="Q10" s="87"/>
    </row>
    <row r="11" spans="1:24">
      <c r="A11" s="7"/>
      <c r="B11" s="7"/>
      <c r="C11" s="7"/>
      <c r="D11" s="7"/>
      <c r="E11" s="7"/>
      <c r="F11" s="7"/>
      <c r="G11" s="7"/>
      <c r="H11" s="7"/>
      <c r="I11" s="7"/>
      <c r="J11" s="7" t="s">
        <v>5</v>
      </c>
      <c r="K11" s="7"/>
      <c r="L11" s="87" t="str">
        <f>IF(様式第1号!L9="","",様式第1号!L9)</f>
        <v/>
      </c>
      <c r="M11" s="87"/>
      <c r="N11" s="87"/>
      <c r="O11" s="87"/>
      <c r="P11" s="87"/>
      <c r="Q11" s="87"/>
    </row>
    <row r="12" spans="1:24">
      <c r="A12" s="7"/>
      <c r="B12" s="7"/>
      <c r="C12" s="7"/>
      <c r="D12" s="7"/>
      <c r="E12" s="7"/>
      <c r="F12" s="7"/>
      <c r="G12" s="7"/>
      <c r="H12" s="7"/>
      <c r="I12" s="7"/>
      <c r="J12" s="7"/>
      <c r="K12" s="7"/>
      <c r="L12" s="7"/>
      <c r="M12" s="7"/>
      <c r="N12" s="7"/>
      <c r="O12" s="7"/>
      <c r="P12" s="7"/>
      <c r="Q12" s="7"/>
    </row>
    <row r="13" spans="1:24">
      <c r="A13" s="7"/>
      <c r="B13" s="7"/>
      <c r="C13" s="7"/>
      <c r="D13" s="7"/>
      <c r="E13" s="7"/>
      <c r="F13" s="7"/>
      <c r="G13" s="7"/>
      <c r="H13" s="7"/>
      <c r="I13" s="7"/>
      <c r="J13" s="7"/>
      <c r="K13" s="7"/>
      <c r="L13" s="7"/>
      <c r="M13" s="7"/>
      <c r="N13" s="7"/>
      <c r="O13" s="7"/>
      <c r="P13" s="7"/>
      <c r="Q13" s="7"/>
    </row>
    <row r="14" spans="1:24">
      <c r="A14" s="91" t="s">
        <v>17</v>
      </c>
      <c r="B14" s="91"/>
      <c r="C14" s="91"/>
      <c r="D14" s="91"/>
      <c r="E14" s="91"/>
      <c r="F14" s="91"/>
      <c r="G14" s="91"/>
      <c r="H14" s="91"/>
      <c r="I14" s="91"/>
      <c r="J14" s="91"/>
      <c r="K14" s="91"/>
      <c r="L14" s="91"/>
      <c r="M14" s="91"/>
      <c r="N14" s="91"/>
      <c r="O14" s="91"/>
      <c r="P14" s="91"/>
      <c r="Q14" s="91"/>
    </row>
    <row r="15" spans="1:24">
      <c r="A15" s="7"/>
      <c r="B15" s="7"/>
      <c r="C15" s="7"/>
      <c r="D15" s="7"/>
      <c r="E15" s="7"/>
      <c r="F15" s="7"/>
      <c r="G15" s="7"/>
      <c r="H15" s="7"/>
      <c r="I15" s="7"/>
      <c r="J15" s="7"/>
      <c r="K15" s="7"/>
      <c r="L15" s="7"/>
      <c r="M15" s="7"/>
      <c r="N15" s="7"/>
      <c r="O15" s="7"/>
      <c r="P15" s="7"/>
      <c r="Q15" s="7"/>
    </row>
    <row r="16" spans="1:24" ht="18.75" customHeight="1">
      <c r="A16" s="86" t="s">
        <v>100</v>
      </c>
      <c r="B16" s="86"/>
      <c r="C16" s="86"/>
      <c r="D16" s="86"/>
      <c r="E16" s="86"/>
      <c r="F16" s="86"/>
      <c r="G16" s="86"/>
      <c r="H16" s="86"/>
      <c r="I16" s="86"/>
      <c r="J16" s="86"/>
      <c r="K16" s="86"/>
      <c r="L16" s="86"/>
      <c r="M16" s="86"/>
      <c r="N16" s="86"/>
      <c r="O16" s="86"/>
      <c r="P16" s="86"/>
      <c r="Q16" s="86"/>
      <c r="S16" s="41"/>
      <c r="T16" s="41"/>
      <c r="U16" s="41"/>
      <c r="V16" s="41"/>
      <c r="W16" s="42"/>
      <c r="X16" s="63"/>
    </row>
    <row r="17" spans="1:24">
      <c r="A17" s="86"/>
      <c r="B17" s="86"/>
      <c r="C17" s="86"/>
      <c r="D17" s="86"/>
      <c r="E17" s="86"/>
      <c r="F17" s="86"/>
      <c r="G17" s="86"/>
      <c r="H17" s="86"/>
      <c r="I17" s="86"/>
      <c r="J17" s="86"/>
      <c r="K17" s="86"/>
      <c r="L17" s="86"/>
      <c r="M17" s="86"/>
      <c r="N17" s="86"/>
      <c r="O17" s="86"/>
      <c r="P17" s="86"/>
      <c r="Q17" s="86"/>
      <c r="S17" s="41"/>
      <c r="T17" s="41"/>
      <c r="U17" s="41"/>
      <c r="V17" s="41"/>
      <c r="W17" s="42"/>
      <c r="X17" s="64"/>
    </row>
    <row r="18" spans="1:24">
      <c r="A18" s="7"/>
      <c r="B18" s="7"/>
      <c r="C18" s="7"/>
      <c r="D18" s="7"/>
      <c r="E18" s="7"/>
      <c r="F18" s="7"/>
      <c r="G18" s="7"/>
      <c r="H18" s="7"/>
      <c r="I18" s="7"/>
      <c r="J18" s="7"/>
      <c r="K18" s="7"/>
      <c r="L18" s="7"/>
      <c r="M18" s="7"/>
      <c r="N18" s="7"/>
      <c r="O18" s="7"/>
      <c r="P18" s="7"/>
      <c r="Q18" s="7"/>
    </row>
    <row r="19" spans="1:24">
      <c r="A19" s="7" t="s">
        <v>97</v>
      </c>
      <c r="B19" s="7"/>
      <c r="C19" s="7"/>
      <c r="D19" s="7"/>
      <c r="E19" s="7"/>
      <c r="F19" s="7"/>
      <c r="G19" s="7"/>
      <c r="H19" s="7"/>
      <c r="I19" s="7"/>
      <c r="J19" s="7"/>
      <c r="K19" s="7"/>
      <c r="L19" s="7"/>
      <c r="M19" s="7"/>
      <c r="N19" s="7"/>
      <c r="O19" s="7"/>
      <c r="P19" s="7"/>
      <c r="Q19" s="7"/>
    </row>
    <row r="20" spans="1:24">
      <c r="A20" s="7" t="s">
        <v>84</v>
      </c>
      <c r="B20" s="7"/>
      <c r="C20" s="7"/>
      <c r="D20" s="7"/>
      <c r="E20" s="7"/>
      <c r="F20" s="7"/>
      <c r="G20" s="7"/>
      <c r="H20" s="7"/>
      <c r="I20" s="7"/>
      <c r="J20" s="7"/>
      <c r="K20" s="7"/>
      <c r="L20" s="7"/>
      <c r="M20" s="7"/>
      <c r="N20" s="7"/>
      <c r="O20" s="7"/>
      <c r="P20" s="7"/>
      <c r="Q20" s="7"/>
    </row>
    <row r="21" spans="1:24">
      <c r="A21" s="7"/>
      <c r="B21" s="7"/>
      <c r="C21" s="7"/>
      <c r="D21" s="7"/>
      <c r="E21" s="7"/>
      <c r="F21" s="7"/>
      <c r="G21" s="7"/>
      <c r="H21" s="7"/>
      <c r="I21" s="7"/>
      <c r="J21" s="7"/>
      <c r="K21" s="7"/>
      <c r="L21" s="7"/>
      <c r="M21" s="7"/>
      <c r="N21" s="7"/>
      <c r="O21" s="7"/>
      <c r="P21" s="7"/>
      <c r="Q21" s="7"/>
    </row>
    <row r="22" spans="1:24">
      <c r="A22" s="7" t="s">
        <v>16</v>
      </c>
      <c r="B22" s="7"/>
      <c r="C22" s="7"/>
      <c r="D22" s="7"/>
      <c r="E22" s="7"/>
      <c r="F22" s="7"/>
      <c r="G22" s="7"/>
      <c r="H22" s="7"/>
      <c r="I22" s="7"/>
      <c r="J22" s="7"/>
      <c r="K22" s="7"/>
      <c r="L22" s="7"/>
      <c r="M22" s="7"/>
      <c r="N22" s="7"/>
      <c r="O22" s="7"/>
      <c r="P22" s="7"/>
      <c r="Q22" s="7"/>
    </row>
    <row r="23" spans="1:24">
      <c r="A23" s="7"/>
      <c r="B23" s="7" t="str">
        <f>IF(様式第5号!B23="","",様式第5号!B23)</f>
        <v>年　　　月　　　日付け徳島県指令サ第　    　　号</v>
      </c>
      <c r="C23" s="7"/>
      <c r="D23" s="7"/>
      <c r="E23" s="7"/>
      <c r="F23" s="7"/>
      <c r="G23" s="7"/>
      <c r="H23" s="7"/>
      <c r="I23" s="7"/>
      <c r="J23" s="7"/>
      <c r="K23" s="7"/>
      <c r="L23" s="7"/>
      <c r="M23" s="7"/>
      <c r="N23" s="7"/>
      <c r="O23" s="7"/>
      <c r="P23" s="7"/>
      <c r="Q23" s="7"/>
    </row>
    <row r="24" spans="1:24">
      <c r="A24" s="7"/>
      <c r="B24" s="70"/>
      <c r="C24" s="70"/>
      <c r="D24" s="70"/>
      <c r="E24" s="70"/>
      <c r="F24" s="70"/>
      <c r="G24" s="70"/>
      <c r="H24" s="70"/>
      <c r="I24" s="70"/>
      <c r="J24" s="70"/>
      <c r="K24" s="70"/>
      <c r="L24" s="70"/>
      <c r="M24" s="70"/>
      <c r="N24" s="70"/>
      <c r="O24" s="70"/>
      <c r="P24" s="70"/>
      <c r="Q24" s="70"/>
    </row>
    <row r="25" spans="1:24">
      <c r="A25" s="7" t="s">
        <v>9</v>
      </c>
      <c r="B25" s="7"/>
      <c r="C25" s="7"/>
      <c r="D25" s="7"/>
      <c r="E25" s="7"/>
      <c r="F25" s="7"/>
      <c r="G25" s="7"/>
      <c r="H25" s="7"/>
      <c r="I25" s="7"/>
      <c r="J25" s="7"/>
      <c r="K25" s="7"/>
      <c r="L25" s="7"/>
      <c r="M25" s="7"/>
      <c r="N25" s="7"/>
      <c r="O25" s="7"/>
      <c r="P25" s="7"/>
      <c r="Q25" s="7"/>
      <c r="U25" s="43"/>
    </row>
    <row r="26" spans="1:24">
      <c r="A26" s="7"/>
      <c r="B26" s="7"/>
      <c r="C26" s="7"/>
      <c r="D26" s="7"/>
      <c r="E26" s="7"/>
      <c r="F26" s="7"/>
      <c r="G26" s="7"/>
      <c r="H26" s="7"/>
      <c r="I26" s="7"/>
      <c r="J26" s="7"/>
      <c r="K26" s="7"/>
      <c r="L26" s="7"/>
      <c r="M26" s="7"/>
      <c r="N26" s="7"/>
      <c r="O26" s="7"/>
      <c r="P26" s="7"/>
      <c r="Q26" s="7"/>
    </row>
    <row r="27" spans="1:24">
      <c r="A27" s="7"/>
      <c r="B27" s="7"/>
      <c r="C27" s="7"/>
      <c r="D27" s="7"/>
      <c r="E27" s="7"/>
      <c r="F27" s="7"/>
      <c r="G27" s="7"/>
      <c r="H27" s="7"/>
      <c r="I27" s="7"/>
      <c r="J27" s="7"/>
      <c r="K27" s="7"/>
      <c r="L27" s="7"/>
      <c r="M27" s="7"/>
      <c r="N27" s="7"/>
      <c r="O27" s="7"/>
      <c r="P27" s="7"/>
      <c r="Q27" s="7"/>
    </row>
    <row r="28" spans="1:24">
      <c r="A28" s="7"/>
      <c r="B28" s="7"/>
      <c r="C28" s="7"/>
      <c r="D28" s="7"/>
      <c r="E28" s="7"/>
      <c r="F28" s="7"/>
      <c r="G28" s="7"/>
      <c r="H28" s="7"/>
      <c r="I28" s="7"/>
      <c r="J28" s="7"/>
      <c r="K28" s="7"/>
      <c r="L28" s="7"/>
      <c r="M28" s="7"/>
      <c r="N28" s="7"/>
      <c r="O28" s="7"/>
      <c r="P28" s="7"/>
      <c r="Q28" s="7"/>
    </row>
    <row r="29" spans="1:24">
      <c r="A29" s="7"/>
      <c r="B29" s="7"/>
      <c r="C29" s="7"/>
      <c r="D29" s="7"/>
      <c r="E29" s="7"/>
      <c r="F29" s="7"/>
      <c r="G29" s="7"/>
      <c r="H29" s="7"/>
      <c r="I29" s="7"/>
      <c r="J29" s="7"/>
      <c r="K29" s="7"/>
      <c r="L29" s="7"/>
      <c r="M29" s="7"/>
      <c r="N29" s="7"/>
      <c r="O29" s="7"/>
      <c r="P29" s="7"/>
      <c r="Q29" s="7"/>
    </row>
    <row r="30" spans="1:24">
      <c r="A30" s="7"/>
      <c r="B30" s="7"/>
      <c r="C30" s="7"/>
      <c r="D30" s="7"/>
      <c r="E30" s="7"/>
      <c r="F30" s="7"/>
      <c r="G30" s="7"/>
      <c r="H30" s="7"/>
      <c r="I30" s="7"/>
      <c r="J30" s="7"/>
      <c r="K30" s="7"/>
      <c r="L30" s="7"/>
      <c r="M30" s="7"/>
      <c r="N30" s="7"/>
      <c r="O30" s="7"/>
      <c r="P30" s="7"/>
      <c r="Q30" s="7"/>
    </row>
    <row r="31" spans="1:24">
      <c r="A31" s="2"/>
      <c r="B31" s="2"/>
      <c r="C31" s="2"/>
      <c r="D31" s="2"/>
      <c r="E31" s="2"/>
      <c r="F31" s="2"/>
      <c r="G31" s="2"/>
      <c r="H31" s="2"/>
      <c r="I31" s="2"/>
      <c r="J31" s="2"/>
      <c r="K31" s="2"/>
      <c r="L31" s="2"/>
      <c r="M31" s="2"/>
      <c r="N31" s="2"/>
      <c r="O31" s="2"/>
      <c r="P31" s="2"/>
      <c r="Q31" s="2"/>
    </row>
    <row r="32" spans="1:24">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sheetData>
  <mergeCells count="6">
    <mergeCell ref="N3:Q3"/>
    <mergeCell ref="A14:Q14"/>
    <mergeCell ref="A16:Q17"/>
    <mergeCell ref="L9:Q9"/>
    <mergeCell ref="L10:Q10"/>
    <mergeCell ref="L11:Q11"/>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B0BC-A4D7-4C29-AF30-78760A76F282}">
  <sheetPr>
    <tabColor rgb="FFFF5050"/>
  </sheetPr>
  <dimension ref="A1:Y41"/>
  <sheetViews>
    <sheetView showGridLines="0" showZeros="0" view="pageBreakPreview" zoomScale="102" zoomScaleNormal="100" zoomScaleSheetLayoutView="102" workbookViewId="0">
      <selection activeCell="AA36" sqref="AA36"/>
    </sheetView>
  </sheetViews>
  <sheetFormatPr defaultRowHeight="18.75"/>
  <cols>
    <col min="1" max="26" width="4.625" customWidth="1"/>
  </cols>
  <sheetData>
    <row r="1" spans="1:25">
      <c r="A1" s="7" t="s">
        <v>68</v>
      </c>
      <c r="B1" s="7"/>
      <c r="C1" s="7"/>
      <c r="D1" s="7"/>
      <c r="E1" s="7"/>
      <c r="F1" s="7"/>
      <c r="G1" s="7"/>
      <c r="H1" s="7"/>
      <c r="I1" s="7"/>
      <c r="J1" s="7"/>
      <c r="K1" s="7"/>
      <c r="L1" s="7"/>
      <c r="M1" s="7"/>
      <c r="N1" s="7"/>
      <c r="O1" s="7"/>
      <c r="P1" s="7"/>
      <c r="Q1" s="7"/>
    </row>
    <row r="2" spans="1:25">
      <c r="A2" s="7"/>
      <c r="B2" s="7"/>
      <c r="C2" s="7"/>
      <c r="D2" s="7"/>
      <c r="E2" s="7"/>
      <c r="F2" s="7"/>
      <c r="G2" s="7"/>
      <c r="H2" s="7"/>
      <c r="I2" s="7"/>
      <c r="J2" s="7"/>
      <c r="K2" s="7"/>
      <c r="L2" s="7"/>
      <c r="M2" s="7"/>
      <c r="N2" s="7"/>
      <c r="O2" s="7"/>
      <c r="P2" s="7"/>
      <c r="Q2" s="7"/>
    </row>
    <row r="3" spans="1:25">
      <c r="A3" s="7"/>
      <c r="B3" s="7"/>
      <c r="C3" s="7"/>
      <c r="D3" s="7"/>
      <c r="E3" s="7"/>
      <c r="F3" s="7"/>
      <c r="G3" s="7"/>
      <c r="H3" s="7"/>
      <c r="I3" s="7"/>
      <c r="J3" s="7"/>
      <c r="K3" s="7"/>
      <c r="L3" s="7"/>
      <c r="M3" s="7"/>
      <c r="N3" s="224" t="s">
        <v>1</v>
      </c>
      <c r="O3" s="224"/>
      <c r="P3" s="224"/>
      <c r="Q3" s="224"/>
    </row>
    <row r="4" spans="1:25">
      <c r="A4" s="7"/>
      <c r="B4" s="7"/>
      <c r="C4" s="7"/>
      <c r="D4" s="7"/>
      <c r="E4" s="7"/>
      <c r="F4" s="7"/>
      <c r="G4" s="7"/>
      <c r="H4" s="7"/>
      <c r="I4" s="7"/>
      <c r="J4" s="7"/>
      <c r="K4" s="7"/>
      <c r="L4" s="7"/>
      <c r="M4" s="7"/>
      <c r="N4" s="26"/>
      <c r="O4" s="26"/>
      <c r="P4" s="26"/>
      <c r="Q4" s="26"/>
    </row>
    <row r="5" spans="1:25">
      <c r="A5" s="7"/>
      <c r="B5" s="7"/>
      <c r="C5" s="7"/>
      <c r="D5" s="7"/>
      <c r="E5" s="7"/>
      <c r="F5" s="7"/>
      <c r="G5" s="7"/>
      <c r="H5" s="7"/>
      <c r="I5" s="7"/>
      <c r="J5" s="7"/>
      <c r="K5" s="7"/>
      <c r="L5" s="7"/>
      <c r="M5" s="7"/>
      <c r="N5" s="7"/>
      <c r="O5" s="7"/>
      <c r="P5" s="7"/>
      <c r="Q5" s="7"/>
    </row>
    <row r="6" spans="1:25">
      <c r="A6" s="7"/>
      <c r="B6" s="7" t="s">
        <v>2</v>
      </c>
      <c r="C6" s="7"/>
      <c r="D6" s="7"/>
      <c r="E6" s="7"/>
      <c r="F6" s="7"/>
      <c r="G6" s="7"/>
      <c r="H6" s="7"/>
      <c r="I6" s="7"/>
      <c r="J6" s="7"/>
      <c r="K6" s="7"/>
      <c r="L6" s="7"/>
      <c r="M6" s="7"/>
      <c r="N6" s="7"/>
      <c r="O6" s="7"/>
      <c r="P6" s="7"/>
      <c r="Q6" s="7"/>
    </row>
    <row r="7" spans="1:25">
      <c r="A7" s="7"/>
      <c r="B7" s="7"/>
      <c r="C7" s="7"/>
      <c r="D7" s="7"/>
      <c r="E7" s="7"/>
      <c r="F7" s="7"/>
      <c r="G7" s="7"/>
      <c r="H7" s="7"/>
      <c r="I7" s="7"/>
      <c r="J7" s="7"/>
      <c r="K7" s="7"/>
      <c r="L7" s="7"/>
      <c r="M7" s="7"/>
      <c r="N7" s="7"/>
      <c r="O7" s="7"/>
      <c r="P7" s="7"/>
      <c r="Q7" s="7"/>
    </row>
    <row r="8" spans="1:25">
      <c r="A8" s="7"/>
      <c r="B8" s="7"/>
      <c r="C8" s="7"/>
      <c r="D8" s="7"/>
      <c r="E8" s="7"/>
      <c r="F8" s="7"/>
      <c r="G8" s="7"/>
      <c r="H8" s="7"/>
      <c r="I8" s="7"/>
      <c r="J8" s="7"/>
      <c r="K8" s="7"/>
      <c r="L8" s="7"/>
      <c r="M8" s="7"/>
      <c r="N8" s="7"/>
      <c r="O8" s="7"/>
      <c r="P8" s="7"/>
      <c r="Q8" s="7"/>
    </row>
    <row r="9" spans="1:25">
      <c r="A9" s="7"/>
      <c r="B9" s="7"/>
      <c r="C9" s="7"/>
      <c r="D9" s="7"/>
      <c r="E9" s="7"/>
      <c r="F9" s="7"/>
      <c r="G9" s="7"/>
      <c r="H9" s="7"/>
      <c r="I9" s="7"/>
      <c r="J9" s="7" t="s">
        <v>3</v>
      </c>
      <c r="K9" s="7"/>
      <c r="L9" s="93"/>
      <c r="M9" s="93"/>
      <c r="N9" s="93"/>
      <c r="O9" s="93"/>
      <c r="P9" s="93"/>
      <c r="Q9" s="93"/>
    </row>
    <row r="10" spans="1:25">
      <c r="A10" s="7"/>
      <c r="B10" s="7"/>
      <c r="C10" s="7"/>
      <c r="D10" s="7"/>
      <c r="E10" s="7"/>
      <c r="F10" s="7"/>
      <c r="G10" s="7"/>
      <c r="H10" s="7"/>
      <c r="I10" s="7"/>
      <c r="J10" s="7" t="s">
        <v>4</v>
      </c>
      <c r="K10" s="7"/>
      <c r="L10" s="87" t="str">
        <f>IF(様式第1号!L8="","",様式第1号!L8)</f>
        <v/>
      </c>
      <c r="M10" s="87"/>
      <c r="N10" s="87"/>
      <c r="O10" s="87"/>
      <c r="P10" s="87"/>
      <c r="Q10" s="87"/>
    </row>
    <row r="11" spans="1:25">
      <c r="A11" s="7"/>
      <c r="B11" s="7"/>
      <c r="C11" s="7"/>
      <c r="D11" s="7"/>
      <c r="E11" s="7"/>
      <c r="F11" s="7"/>
      <c r="G11" s="7"/>
      <c r="H11" s="7"/>
      <c r="I11" s="7"/>
      <c r="J11" s="7" t="s">
        <v>5</v>
      </c>
      <c r="K11" s="7"/>
      <c r="L11" s="87" t="str">
        <f>IF(様式第1号!L9="","",様式第1号!L9)</f>
        <v/>
      </c>
      <c r="M11" s="87"/>
      <c r="N11" s="87"/>
      <c r="O11" s="87"/>
      <c r="P11" s="87"/>
      <c r="Q11" s="87"/>
    </row>
    <row r="12" spans="1:25">
      <c r="A12" s="7"/>
      <c r="B12" s="7"/>
      <c r="C12" s="7"/>
      <c r="D12" s="7"/>
      <c r="E12" s="7"/>
      <c r="F12" s="7"/>
      <c r="G12" s="7"/>
      <c r="H12" s="7"/>
      <c r="I12" s="7"/>
      <c r="J12" s="7"/>
      <c r="K12" s="7"/>
      <c r="L12" s="7"/>
      <c r="M12" s="7"/>
      <c r="N12" s="7"/>
      <c r="O12" s="7"/>
      <c r="P12" s="7"/>
      <c r="Q12" s="7"/>
    </row>
    <row r="13" spans="1:25">
      <c r="A13" s="7"/>
      <c r="B13" s="7"/>
      <c r="C13" s="7"/>
      <c r="D13" s="7"/>
      <c r="E13" s="7"/>
      <c r="F13" s="7"/>
      <c r="G13" s="7"/>
      <c r="H13" s="7"/>
      <c r="I13" s="7"/>
      <c r="J13" s="7"/>
      <c r="K13" s="7"/>
      <c r="L13" s="7"/>
      <c r="M13" s="7"/>
      <c r="N13" s="7"/>
      <c r="O13" s="7"/>
      <c r="P13" s="7"/>
      <c r="Q13" s="7"/>
    </row>
    <row r="14" spans="1:25">
      <c r="A14" s="91" t="s">
        <v>18</v>
      </c>
      <c r="B14" s="91"/>
      <c r="C14" s="91"/>
      <c r="D14" s="91"/>
      <c r="E14" s="91"/>
      <c r="F14" s="91"/>
      <c r="G14" s="91"/>
      <c r="H14" s="91"/>
      <c r="I14" s="91"/>
      <c r="J14" s="91"/>
      <c r="K14" s="91"/>
      <c r="L14" s="91"/>
      <c r="M14" s="91"/>
      <c r="N14" s="91"/>
      <c r="O14" s="91"/>
      <c r="P14" s="91"/>
      <c r="Q14" s="91"/>
    </row>
    <row r="15" spans="1:25" ht="19.5" thickBot="1">
      <c r="A15" s="7"/>
      <c r="B15" s="7"/>
      <c r="C15" s="7"/>
      <c r="D15" s="7"/>
      <c r="E15" s="7"/>
      <c r="F15" s="7"/>
      <c r="G15" s="7"/>
      <c r="H15" s="7"/>
      <c r="I15" s="7"/>
      <c r="J15" s="7"/>
      <c r="K15" s="7"/>
      <c r="L15" s="7"/>
      <c r="M15" s="7"/>
      <c r="N15" s="7"/>
      <c r="O15" s="7"/>
      <c r="P15" s="7"/>
      <c r="Q15" s="7"/>
    </row>
    <row r="16" spans="1:25" ht="18.75" customHeight="1" thickBot="1">
      <c r="A16" s="86" t="s">
        <v>19</v>
      </c>
      <c r="B16" s="86"/>
      <c r="C16" s="86"/>
      <c r="D16" s="86"/>
      <c r="E16" s="86"/>
      <c r="F16" s="86"/>
      <c r="G16" s="86"/>
      <c r="H16" s="86"/>
      <c r="I16" s="86"/>
      <c r="J16" s="86"/>
      <c r="K16" s="86"/>
      <c r="L16" s="86"/>
      <c r="M16" s="86"/>
      <c r="N16" s="86"/>
      <c r="O16" s="86"/>
      <c r="P16" s="86"/>
      <c r="Q16" s="86"/>
      <c r="W16" s="42" t="s">
        <v>95</v>
      </c>
      <c r="X16" s="227"/>
      <c r="Y16" s="228"/>
    </row>
    <row r="17" spans="1:25" ht="19.5" thickBot="1">
      <c r="A17" s="86"/>
      <c r="B17" s="86"/>
      <c r="C17" s="86"/>
      <c r="D17" s="86"/>
      <c r="E17" s="86"/>
      <c r="F17" s="86"/>
      <c r="G17" s="86"/>
      <c r="H17" s="86"/>
      <c r="I17" s="86"/>
      <c r="J17" s="86"/>
      <c r="K17" s="86"/>
      <c r="L17" s="86"/>
      <c r="M17" s="86"/>
      <c r="N17" s="86"/>
      <c r="O17" s="86"/>
      <c r="P17" s="86"/>
      <c r="Q17" s="86"/>
      <c r="W17" s="42" t="s">
        <v>96</v>
      </c>
      <c r="X17" s="229"/>
      <c r="Y17" s="230"/>
    </row>
    <row r="18" spans="1:25">
      <c r="A18" s="7"/>
      <c r="B18" s="7"/>
      <c r="C18" s="7"/>
      <c r="D18" s="7"/>
      <c r="E18" s="7"/>
      <c r="F18" s="7"/>
      <c r="G18" s="7"/>
      <c r="H18" s="7"/>
      <c r="I18" s="7"/>
      <c r="J18" s="7"/>
      <c r="K18" s="7"/>
      <c r="L18" s="7"/>
      <c r="M18" s="7"/>
      <c r="N18" s="7"/>
      <c r="O18" s="7"/>
      <c r="P18" s="7"/>
      <c r="Q18" s="7"/>
    </row>
    <row r="19" spans="1:25">
      <c r="A19" s="7" t="s">
        <v>101</v>
      </c>
      <c r="B19" s="7"/>
      <c r="C19" s="7"/>
      <c r="D19" s="7"/>
      <c r="E19" s="7"/>
      <c r="F19" s="7"/>
      <c r="G19" s="7"/>
      <c r="H19" s="7"/>
      <c r="I19" s="7"/>
      <c r="J19" s="7"/>
      <c r="K19" s="7"/>
      <c r="L19" s="7"/>
      <c r="M19" s="7"/>
      <c r="N19" s="7"/>
      <c r="O19" s="7"/>
      <c r="P19" s="7"/>
      <c r="Q19" s="7"/>
    </row>
    <row r="20" spans="1:25">
      <c r="A20" s="7" t="s">
        <v>87</v>
      </c>
      <c r="C20" s="7"/>
      <c r="D20" s="7"/>
      <c r="E20" s="7"/>
      <c r="F20" s="7"/>
      <c r="G20" s="7"/>
      <c r="H20" s="7"/>
      <c r="I20" s="7"/>
      <c r="J20" s="7"/>
      <c r="K20" s="7"/>
      <c r="L20" s="7"/>
      <c r="M20" s="7"/>
      <c r="N20" s="7"/>
      <c r="O20" s="7"/>
      <c r="P20" s="7"/>
      <c r="Q20" s="7"/>
    </row>
    <row r="21" spans="1:25">
      <c r="A21" s="7"/>
      <c r="B21" s="7"/>
      <c r="C21" s="7"/>
      <c r="D21" s="7"/>
      <c r="E21" s="7"/>
      <c r="F21" s="7"/>
      <c r="G21" s="7"/>
      <c r="H21" s="7"/>
      <c r="I21" s="7"/>
      <c r="J21" s="7"/>
      <c r="K21" s="7"/>
      <c r="L21" s="7"/>
      <c r="M21" s="7"/>
      <c r="N21" s="7"/>
      <c r="O21" s="7"/>
      <c r="P21" s="7"/>
      <c r="Q21" s="7"/>
    </row>
    <row r="22" spans="1:25">
      <c r="A22" s="7" t="s">
        <v>16</v>
      </c>
      <c r="B22" s="7"/>
      <c r="C22" s="7"/>
      <c r="D22" s="7"/>
      <c r="E22" s="7"/>
      <c r="F22" s="7"/>
      <c r="G22" s="7"/>
      <c r="H22" s="7"/>
      <c r="I22" s="7"/>
      <c r="J22" s="7"/>
      <c r="K22" s="7"/>
      <c r="L22" s="7"/>
      <c r="M22" s="7"/>
      <c r="N22" s="7"/>
      <c r="O22" s="7"/>
      <c r="P22" s="7"/>
      <c r="Q22" s="7"/>
    </row>
    <row r="23" spans="1:25">
      <c r="A23" s="7"/>
      <c r="B23" s="7" t="str">
        <f>IF(X16="","年　　　月　　　日付け徳島県指令サ第　    　　号",TEXT(X16,"ggge年m月d日")&amp;"付け徳島県指令サ第"&amp; X17&amp;"号")</f>
        <v>年　　　月　　　日付け徳島県指令サ第　    　　号</v>
      </c>
      <c r="C23" s="7"/>
      <c r="D23" s="7"/>
      <c r="E23" s="7"/>
      <c r="F23" s="7"/>
      <c r="G23" s="7"/>
      <c r="H23" s="7"/>
      <c r="I23" s="7"/>
      <c r="J23" s="7"/>
      <c r="K23" s="7"/>
      <c r="L23" s="7"/>
      <c r="M23" s="7"/>
      <c r="N23" s="7"/>
      <c r="O23" s="7"/>
      <c r="P23" s="7"/>
      <c r="Q23" s="7"/>
    </row>
    <row r="24" spans="1:25">
      <c r="A24" s="7"/>
      <c r="B24" s="7"/>
      <c r="C24" s="7"/>
      <c r="D24" s="7"/>
      <c r="E24" s="7"/>
      <c r="F24" s="7"/>
      <c r="G24" s="7"/>
      <c r="H24" s="7"/>
      <c r="I24" s="7"/>
      <c r="J24" s="7"/>
      <c r="K24" s="7"/>
      <c r="L24" s="7"/>
      <c r="M24" s="7"/>
      <c r="N24" s="7"/>
      <c r="O24" s="7"/>
      <c r="P24" s="7"/>
      <c r="Q24" s="7"/>
    </row>
    <row r="25" spans="1:25">
      <c r="A25" s="7" t="s">
        <v>86</v>
      </c>
      <c r="B25" s="7"/>
      <c r="C25" s="7"/>
      <c r="D25" s="7"/>
      <c r="E25" s="7"/>
      <c r="F25" s="7"/>
      <c r="G25" s="7"/>
      <c r="H25" s="7"/>
      <c r="I25" s="7"/>
      <c r="J25" s="7"/>
      <c r="K25" s="7"/>
      <c r="L25" s="7"/>
      <c r="M25" s="7"/>
      <c r="N25" s="7"/>
      <c r="O25" s="7"/>
      <c r="P25" s="7"/>
      <c r="Q25" s="7"/>
      <c r="R25" s="7"/>
    </row>
    <row r="26" spans="1:25">
      <c r="A26" s="7"/>
      <c r="B26" s="7" t="s">
        <v>57</v>
      </c>
      <c r="C26" s="7"/>
      <c r="D26" s="7"/>
      <c r="E26" s="7"/>
      <c r="F26" s="7"/>
      <c r="G26" s="7"/>
      <c r="H26" s="7"/>
      <c r="I26" s="7"/>
      <c r="J26" s="7"/>
      <c r="K26" s="7"/>
      <c r="L26" s="7"/>
      <c r="M26" s="7"/>
      <c r="N26" s="7"/>
      <c r="O26" s="7"/>
      <c r="P26" s="7"/>
      <c r="Q26" s="7"/>
    </row>
    <row r="27" spans="1:25">
      <c r="A27" s="7"/>
      <c r="B27" s="5"/>
      <c r="C27" s="5"/>
      <c r="D27" s="5"/>
      <c r="E27" s="5"/>
      <c r="F27" s="5"/>
      <c r="G27" s="5"/>
      <c r="H27" s="5"/>
      <c r="I27" s="5"/>
      <c r="J27" s="5"/>
      <c r="K27" s="5"/>
      <c r="L27" s="5"/>
      <c r="M27" s="5"/>
      <c r="N27" s="5"/>
      <c r="O27" s="5"/>
      <c r="P27" s="5"/>
      <c r="Q27" s="5"/>
    </row>
    <row r="28" spans="1:25">
      <c r="A28" s="7" t="s">
        <v>56</v>
      </c>
      <c r="B28" s="7"/>
      <c r="C28" s="7"/>
      <c r="D28" s="7"/>
      <c r="E28" s="7"/>
      <c r="F28" s="7"/>
      <c r="G28" s="7"/>
      <c r="H28" s="7"/>
      <c r="I28" s="7"/>
      <c r="J28" s="7"/>
      <c r="K28" s="7"/>
      <c r="L28" s="7"/>
      <c r="M28" s="7"/>
      <c r="N28" s="7"/>
      <c r="O28" s="7"/>
      <c r="P28" s="7"/>
      <c r="Q28" s="7"/>
    </row>
    <row r="29" spans="1:25">
      <c r="B29" s="87" t="s">
        <v>88</v>
      </c>
      <c r="C29" s="87"/>
      <c r="D29" s="87"/>
      <c r="E29" s="87"/>
      <c r="F29" s="87"/>
      <c r="G29" s="87"/>
      <c r="H29" s="87"/>
      <c r="I29" s="87"/>
      <c r="J29" s="87"/>
      <c r="K29" s="87"/>
      <c r="L29" s="87"/>
      <c r="M29" s="87"/>
      <c r="N29" s="87"/>
      <c r="O29" s="87"/>
      <c r="P29" s="87"/>
      <c r="Q29" s="87"/>
    </row>
    <row r="30" spans="1:25" ht="18.75" customHeight="1">
      <c r="A30" s="11"/>
      <c r="B30" s="86" t="s">
        <v>89</v>
      </c>
      <c r="C30" s="86"/>
      <c r="D30" s="86"/>
      <c r="E30" s="86"/>
      <c r="F30" s="86"/>
      <c r="G30" s="86"/>
      <c r="H30" s="86"/>
      <c r="I30" s="86"/>
      <c r="J30" s="86"/>
      <c r="K30" s="86"/>
      <c r="L30" s="86"/>
      <c r="M30" s="86"/>
      <c r="N30" s="86"/>
      <c r="O30" s="86"/>
      <c r="P30" s="86"/>
      <c r="Q30" s="86"/>
    </row>
    <row r="31" spans="1:25">
      <c r="A31" s="11"/>
      <c r="B31" s="86" t="s">
        <v>90</v>
      </c>
      <c r="C31" s="86"/>
      <c r="D31" s="86"/>
      <c r="E31" s="86"/>
      <c r="F31" s="86"/>
      <c r="G31" s="86"/>
      <c r="H31" s="86"/>
      <c r="I31" s="86"/>
      <c r="J31" s="86"/>
      <c r="K31" s="86"/>
      <c r="L31" s="86"/>
      <c r="M31" s="86"/>
      <c r="N31" s="86"/>
      <c r="O31" s="86"/>
      <c r="P31" s="86"/>
      <c r="Q31" s="86"/>
    </row>
    <row r="32" spans="1:25" ht="30.75" customHeight="1">
      <c r="A32" s="7"/>
      <c r="B32" s="86" t="s">
        <v>91</v>
      </c>
      <c r="C32" s="87"/>
      <c r="D32" s="87"/>
      <c r="E32" s="87"/>
      <c r="F32" s="87"/>
      <c r="G32" s="87"/>
      <c r="H32" s="87"/>
      <c r="I32" s="87"/>
      <c r="J32" s="87"/>
      <c r="K32" s="87"/>
      <c r="L32" s="87"/>
      <c r="M32" s="87"/>
      <c r="N32" s="87"/>
      <c r="O32" s="87"/>
      <c r="P32" s="87"/>
      <c r="Q32" s="87"/>
    </row>
    <row r="33" spans="1:17">
      <c r="A33" s="11"/>
      <c r="B33" s="86" t="s">
        <v>92</v>
      </c>
      <c r="C33" s="86"/>
      <c r="D33" s="86"/>
      <c r="E33" s="86"/>
      <c r="F33" s="86"/>
      <c r="G33" s="86"/>
      <c r="H33" s="86"/>
      <c r="I33" s="86"/>
      <c r="J33" s="86"/>
      <c r="K33" s="86"/>
      <c r="L33" s="86"/>
      <c r="M33" s="86"/>
      <c r="N33" s="86"/>
      <c r="O33" s="86"/>
      <c r="P33" s="86"/>
      <c r="Q33" s="86"/>
    </row>
    <row r="34" spans="1:17" ht="18.75" customHeight="1">
      <c r="A34" s="11"/>
      <c r="B34" s="86" t="s">
        <v>93</v>
      </c>
      <c r="C34" s="86"/>
      <c r="D34" s="86"/>
      <c r="E34" s="86"/>
      <c r="F34" s="86"/>
      <c r="G34" s="86"/>
      <c r="H34" s="86"/>
      <c r="I34" s="86"/>
      <c r="J34" s="86"/>
      <c r="K34" s="86"/>
      <c r="L34" s="86"/>
      <c r="M34" s="86"/>
      <c r="N34" s="86"/>
      <c r="O34" s="86"/>
      <c r="P34" s="86"/>
      <c r="Q34" s="86"/>
    </row>
    <row r="35" spans="1:17">
      <c r="A35" s="11"/>
      <c r="B35" s="86"/>
      <c r="C35" s="86"/>
      <c r="D35" s="86"/>
      <c r="E35" s="86"/>
      <c r="F35" s="86"/>
      <c r="G35" s="86"/>
      <c r="H35" s="86"/>
      <c r="I35" s="86"/>
      <c r="J35" s="86"/>
      <c r="K35" s="86"/>
      <c r="L35" s="86"/>
      <c r="M35" s="86"/>
      <c r="N35" s="86"/>
      <c r="O35" s="86"/>
      <c r="P35" s="86"/>
      <c r="Q35" s="86"/>
    </row>
    <row r="36" spans="1:17" ht="18.75" customHeight="1">
      <c r="A36" s="40"/>
      <c r="B36" s="88" t="s">
        <v>82</v>
      </c>
      <c r="C36" s="88"/>
      <c r="D36" s="88"/>
      <c r="E36" s="88"/>
      <c r="F36" s="88"/>
      <c r="G36" s="88"/>
      <c r="H36" s="88"/>
      <c r="I36" s="88"/>
      <c r="J36" s="88"/>
      <c r="K36" s="88"/>
      <c r="L36" s="88"/>
      <c r="M36" s="88"/>
      <c r="N36" s="88"/>
      <c r="O36" s="88"/>
      <c r="P36" s="88"/>
      <c r="Q36" s="88"/>
    </row>
    <row r="37" spans="1:17">
      <c r="A37" s="87"/>
      <c r="B37" s="87"/>
      <c r="C37" s="87"/>
      <c r="D37" s="87"/>
      <c r="E37" s="87"/>
      <c r="F37" s="87"/>
      <c r="G37" s="87"/>
      <c r="H37" s="87"/>
      <c r="I37" s="87"/>
      <c r="J37" s="87"/>
      <c r="K37" s="87"/>
      <c r="L37" s="87"/>
      <c r="M37" s="87"/>
      <c r="N37" s="87"/>
      <c r="O37" s="87"/>
      <c r="P37" s="87"/>
      <c r="Q37" s="87"/>
    </row>
    <row r="38" spans="1:17">
      <c r="H38" s="1"/>
    </row>
    <row r="39" spans="1:17">
      <c r="H39" s="1"/>
    </row>
    <row r="40" spans="1:17">
      <c r="H40" s="1"/>
    </row>
    <row r="41" spans="1:17">
      <c r="H41" s="1"/>
    </row>
  </sheetData>
  <mergeCells count="16">
    <mergeCell ref="X16:Y16"/>
    <mergeCell ref="X17:Y17"/>
    <mergeCell ref="N3:Q3"/>
    <mergeCell ref="A14:Q14"/>
    <mergeCell ref="A16:Q17"/>
    <mergeCell ref="A37:Q37"/>
    <mergeCell ref="L9:Q9"/>
    <mergeCell ref="L10:Q10"/>
    <mergeCell ref="L11:Q11"/>
    <mergeCell ref="B29:Q29"/>
    <mergeCell ref="B30:Q30"/>
    <mergeCell ref="B31:Q31"/>
    <mergeCell ref="B32:Q32"/>
    <mergeCell ref="B33:Q33"/>
    <mergeCell ref="B34:Q35"/>
    <mergeCell ref="B36:Q36"/>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180975</xdr:colOff>
                    <xdr:row>28</xdr:row>
                    <xdr:rowOff>28575</xdr:rowOff>
                  </from>
                  <to>
                    <xdr:col>1</xdr:col>
                    <xdr:colOff>47625</xdr:colOff>
                    <xdr:row>28</xdr:row>
                    <xdr:rowOff>219075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180975</xdr:colOff>
                    <xdr:row>29</xdr:row>
                    <xdr:rowOff>38100</xdr:rowOff>
                  </from>
                  <to>
                    <xdr:col>1</xdr:col>
                    <xdr:colOff>47625</xdr:colOff>
                    <xdr:row>29</xdr:row>
                    <xdr:rowOff>228600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0</xdr:col>
                    <xdr:colOff>180975</xdr:colOff>
                    <xdr:row>30</xdr:row>
                    <xdr:rowOff>28575</xdr:rowOff>
                  </from>
                  <to>
                    <xdr:col>1</xdr:col>
                    <xdr:colOff>47625</xdr:colOff>
                    <xdr:row>30</xdr:row>
                    <xdr:rowOff>228600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0</xdr:col>
                    <xdr:colOff>180975</xdr:colOff>
                    <xdr:row>31</xdr:row>
                    <xdr:rowOff>19050</xdr:rowOff>
                  </from>
                  <to>
                    <xdr:col>1</xdr:col>
                    <xdr:colOff>47625</xdr:colOff>
                    <xdr:row>31</xdr:row>
                    <xdr:rowOff>228600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180975</xdr:colOff>
                    <xdr:row>32</xdr:row>
                    <xdr:rowOff>19050</xdr:rowOff>
                  </from>
                  <to>
                    <xdr:col>1</xdr:col>
                    <xdr:colOff>47625</xdr:colOff>
                    <xdr:row>32</xdr:row>
                    <xdr:rowOff>228600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0</xdr:col>
                    <xdr:colOff>180975</xdr:colOff>
                    <xdr:row>33</xdr:row>
                    <xdr:rowOff>66675</xdr:rowOff>
                  </from>
                  <to>
                    <xdr:col>1</xdr:col>
                    <xdr:colOff>47625</xdr:colOff>
                    <xdr:row>34</xdr:row>
                    <xdr:rowOff>38100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180975</xdr:colOff>
                    <xdr:row>35</xdr:row>
                    <xdr:rowOff>28575</xdr:rowOff>
                  </from>
                  <to>
                    <xdr:col>1</xdr:col>
                    <xdr:colOff>47625</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CF79-F393-4C90-B355-9C40B9279504}">
  <sheetPr>
    <tabColor rgb="FFFF5050"/>
    <outlinePr showOutlineSymbols="0"/>
    <pageSetUpPr fitToPage="1"/>
  </sheetPr>
  <dimension ref="A1:X31"/>
  <sheetViews>
    <sheetView showGridLines="0" showZeros="0" showOutlineSymbols="0" view="pageBreakPreview" zoomScale="85" zoomScaleNormal="100" zoomScaleSheetLayoutView="85" workbookViewId="0">
      <selection activeCell="AB39" sqref="AB39"/>
    </sheetView>
  </sheetViews>
  <sheetFormatPr defaultRowHeight="18.75"/>
  <cols>
    <col min="1" max="18" width="4.25" style="54" customWidth="1"/>
    <col min="19" max="26" width="4.25" customWidth="1"/>
  </cols>
  <sheetData>
    <row r="1" spans="1:24">
      <c r="A1" s="46" t="s">
        <v>189</v>
      </c>
      <c r="B1" s="46"/>
      <c r="C1" s="46"/>
      <c r="D1" s="46"/>
      <c r="E1" s="44"/>
      <c r="F1" s="44"/>
      <c r="G1" s="44"/>
      <c r="H1" s="44"/>
      <c r="I1" s="44"/>
      <c r="J1" s="44"/>
      <c r="K1" s="44"/>
      <c r="L1" s="44"/>
      <c r="M1" s="44"/>
      <c r="N1" s="44"/>
      <c r="O1" s="44"/>
      <c r="P1" s="44"/>
      <c r="Q1" s="44"/>
      <c r="R1" s="44"/>
    </row>
    <row r="2" spans="1:24">
      <c r="A2" s="46"/>
      <c r="B2" s="46"/>
      <c r="C2" s="46"/>
      <c r="D2" s="46"/>
      <c r="E2" s="44"/>
      <c r="F2" s="44"/>
      <c r="G2" s="44"/>
      <c r="H2" s="44"/>
      <c r="I2" s="44"/>
      <c r="J2" s="44"/>
      <c r="K2" s="44"/>
      <c r="L2" s="44"/>
      <c r="M2" s="44"/>
      <c r="N2" s="44"/>
      <c r="O2" s="44"/>
      <c r="P2" s="44"/>
      <c r="Q2" s="44"/>
      <c r="R2" s="44"/>
    </row>
    <row r="3" spans="1:24">
      <c r="A3" s="48"/>
      <c r="B3" s="48"/>
      <c r="C3" s="48"/>
      <c r="D3" s="48"/>
      <c r="E3" s="48"/>
      <c r="F3" s="48"/>
      <c r="G3" s="48"/>
      <c r="H3" s="48"/>
      <c r="I3" s="48"/>
      <c r="J3" s="48"/>
      <c r="K3" s="48"/>
      <c r="L3" s="48"/>
      <c r="M3" s="48"/>
      <c r="N3" s="48"/>
      <c r="O3" s="48"/>
      <c r="P3" s="48"/>
      <c r="Q3" s="48"/>
      <c r="R3" s="48"/>
    </row>
    <row r="4" spans="1:24">
      <c r="A4" s="209" t="s">
        <v>190</v>
      </c>
      <c r="B4" s="209"/>
      <c r="C4" s="209"/>
      <c r="D4" s="209"/>
      <c r="E4" s="209"/>
      <c r="F4" s="209"/>
      <c r="G4" s="209"/>
      <c r="H4" s="209"/>
      <c r="I4" s="209"/>
      <c r="J4" s="209"/>
      <c r="K4" s="209"/>
      <c r="L4" s="209"/>
      <c r="M4" s="209"/>
      <c r="N4" s="209"/>
      <c r="O4" s="209"/>
      <c r="P4" s="209"/>
      <c r="Q4" s="209"/>
      <c r="R4" s="209"/>
    </row>
    <row r="5" spans="1:24">
      <c r="A5" s="55"/>
      <c r="B5" s="55"/>
      <c r="C5" s="55"/>
      <c r="D5" s="55"/>
      <c r="E5" s="55"/>
      <c r="F5" s="55"/>
      <c r="G5" s="55"/>
      <c r="H5" s="55"/>
      <c r="I5" s="55"/>
      <c r="J5" s="55"/>
      <c r="K5" s="55"/>
      <c r="L5" s="55"/>
      <c r="M5" s="55"/>
      <c r="N5" s="55"/>
      <c r="O5" s="55"/>
      <c r="P5" s="55"/>
      <c r="Q5" s="55"/>
      <c r="R5" s="55"/>
    </row>
    <row r="6" spans="1:24">
      <c r="A6" s="55"/>
      <c r="B6" s="55"/>
      <c r="C6" s="55"/>
      <c r="D6" s="55"/>
      <c r="E6" s="55"/>
      <c r="F6" s="55"/>
      <c r="G6" s="55"/>
      <c r="H6" s="55"/>
      <c r="I6" s="55"/>
      <c r="J6" s="55"/>
      <c r="K6" s="55"/>
      <c r="L6" s="55"/>
      <c r="M6" s="55"/>
      <c r="N6" s="55"/>
      <c r="O6" s="55"/>
      <c r="P6" s="55"/>
      <c r="Q6" s="55"/>
      <c r="R6" s="55"/>
    </row>
    <row r="7" spans="1:24">
      <c r="B7" s="48" t="s">
        <v>177</v>
      </c>
      <c r="C7" s="48"/>
      <c r="D7" s="48"/>
      <c r="E7" s="48"/>
      <c r="F7" s="48"/>
      <c r="G7" s="48"/>
      <c r="H7" s="48"/>
      <c r="I7" s="48"/>
      <c r="J7" s="48"/>
      <c r="K7" s="48"/>
      <c r="L7" s="48"/>
      <c r="M7" s="48"/>
      <c r="N7" s="48"/>
      <c r="O7" s="48"/>
      <c r="P7" s="48"/>
      <c r="Q7" s="48"/>
      <c r="R7" s="48"/>
    </row>
    <row r="8" spans="1:24">
      <c r="A8" s="48"/>
      <c r="B8" s="48"/>
      <c r="C8" s="48"/>
      <c r="D8" s="48"/>
      <c r="E8" s="48"/>
      <c r="F8" s="48"/>
      <c r="G8" s="48"/>
      <c r="H8" s="48"/>
      <c r="I8" s="48"/>
      <c r="J8" s="48"/>
      <c r="K8" s="48"/>
      <c r="L8" s="48"/>
      <c r="M8" s="48"/>
      <c r="O8" s="48" t="s">
        <v>178</v>
      </c>
      <c r="P8" s="48"/>
      <c r="Q8" s="48"/>
      <c r="R8" s="48"/>
    </row>
    <row r="9" spans="1:24" ht="27.95" customHeight="1">
      <c r="A9" s="4"/>
      <c r="B9" s="214" t="s">
        <v>179</v>
      </c>
      <c r="C9" s="215"/>
      <c r="D9" s="216"/>
      <c r="E9" s="239" t="s">
        <v>217</v>
      </c>
      <c r="F9" s="218"/>
      <c r="G9" s="218"/>
      <c r="H9" s="239" t="s">
        <v>218</v>
      </c>
      <c r="I9" s="218"/>
      <c r="J9" s="218"/>
      <c r="K9" s="239" t="s">
        <v>219</v>
      </c>
      <c r="L9" s="218"/>
      <c r="M9" s="218"/>
      <c r="N9" s="218" t="s">
        <v>191</v>
      </c>
      <c r="O9" s="218"/>
      <c r="P9" s="218"/>
      <c r="Q9" s="4"/>
      <c r="R9" s="4"/>
      <c r="S9" s="4"/>
      <c r="W9" s="54"/>
      <c r="X9" s="54"/>
    </row>
    <row r="10" spans="1:24" ht="27.95" customHeight="1">
      <c r="A10" s="4"/>
      <c r="B10" s="214" t="s">
        <v>182</v>
      </c>
      <c r="C10" s="215"/>
      <c r="D10" s="216"/>
      <c r="E10" s="241" t="str">
        <f>IF('様式1-3'!G10="","",'様式1-3'!G10)</f>
        <v/>
      </c>
      <c r="F10" s="241"/>
      <c r="G10" s="241"/>
      <c r="H10" s="241"/>
      <c r="I10" s="241"/>
      <c r="J10" s="241"/>
      <c r="K10" s="242" t="str">
        <f>IF(COUNTA(H10),H10-E10,"")</f>
        <v/>
      </c>
      <c r="L10" s="242"/>
      <c r="M10" s="242"/>
      <c r="N10" s="241"/>
      <c r="O10" s="241"/>
      <c r="P10" s="241"/>
      <c r="Q10" s="4"/>
      <c r="R10" s="4"/>
      <c r="S10" s="4"/>
      <c r="W10" s="54"/>
      <c r="X10" s="54"/>
    </row>
    <row r="11" spans="1:24" ht="27.95" customHeight="1">
      <c r="A11" s="79"/>
      <c r="B11" s="231" t="s">
        <v>183</v>
      </c>
      <c r="C11" s="232"/>
      <c r="D11" s="233"/>
      <c r="E11" s="240" t="str">
        <f>IF('様式1-3'!G11="","",'様式1-3'!G11)</f>
        <v/>
      </c>
      <c r="F11" s="240"/>
      <c r="G11" s="240"/>
      <c r="H11" s="240"/>
      <c r="I11" s="240"/>
      <c r="J11" s="240"/>
      <c r="K11" s="237" t="str">
        <f t="shared" ref="K11:K13" si="0">IF(COUNTA(H11),H11-E11,"")</f>
        <v/>
      </c>
      <c r="L11" s="237"/>
      <c r="M11" s="237"/>
      <c r="N11" s="240"/>
      <c r="O11" s="240"/>
      <c r="P11" s="240"/>
      <c r="Q11" s="79"/>
      <c r="R11" s="79"/>
      <c r="S11" s="4"/>
      <c r="W11" s="54"/>
      <c r="X11" s="54"/>
    </row>
    <row r="12" spans="1:24" ht="27.95" customHeight="1">
      <c r="A12" s="79"/>
      <c r="B12" s="231" t="s">
        <v>184</v>
      </c>
      <c r="C12" s="232"/>
      <c r="D12" s="233"/>
      <c r="E12" s="240" t="str">
        <f>IF('様式1-3'!G12="","",'様式1-3'!G12)</f>
        <v/>
      </c>
      <c r="F12" s="240"/>
      <c r="G12" s="240"/>
      <c r="H12" s="240"/>
      <c r="I12" s="240"/>
      <c r="J12" s="240"/>
      <c r="K12" s="237" t="str">
        <f t="shared" si="0"/>
        <v/>
      </c>
      <c r="L12" s="237"/>
      <c r="M12" s="237"/>
      <c r="N12" s="240"/>
      <c r="O12" s="240"/>
      <c r="P12" s="240"/>
      <c r="Q12" s="79"/>
      <c r="R12" s="79"/>
      <c r="S12" s="4"/>
      <c r="W12" s="54"/>
      <c r="X12" s="54"/>
    </row>
    <row r="13" spans="1:24" ht="27.95" customHeight="1">
      <c r="A13" s="79"/>
      <c r="B13" s="231" t="s">
        <v>185</v>
      </c>
      <c r="C13" s="232"/>
      <c r="D13" s="233"/>
      <c r="E13" s="240">
        <f>SUM(E10:G12)</f>
        <v>0</v>
      </c>
      <c r="F13" s="240"/>
      <c r="G13" s="240"/>
      <c r="H13" s="240">
        <f>SUM(H10:J12)</f>
        <v>0</v>
      </c>
      <c r="I13" s="240"/>
      <c r="J13" s="240"/>
      <c r="K13" s="237">
        <f t="shared" si="0"/>
        <v>0</v>
      </c>
      <c r="L13" s="237"/>
      <c r="M13" s="237"/>
      <c r="N13" s="240"/>
      <c r="O13" s="240"/>
      <c r="P13" s="240"/>
      <c r="Q13" s="79"/>
      <c r="R13" s="79"/>
      <c r="S13" s="4"/>
      <c r="W13" s="54"/>
      <c r="X13" s="54"/>
    </row>
    <row r="14" spans="1:24">
      <c r="A14" s="75"/>
      <c r="B14" s="81" t="s">
        <v>205</v>
      </c>
      <c r="C14" s="82"/>
      <c r="D14" s="82"/>
      <c r="E14" s="82"/>
      <c r="F14" s="82"/>
      <c r="G14" s="82"/>
      <c r="H14" s="82"/>
      <c r="I14" s="82"/>
      <c r="J14" s="82"/>
      <c r="K14" s="82"/>
      <c r="L14" s="82"/>
      <c r="M14" s="82"/>
      <c r="N14" s="82"/>
      <c r="O14" s="83"/>
      <c r="P14" s="83"/>
      <c r="Q14" s="79"/>
      <c r="R14" s="79"/>
      <c r="U14" s="54"/>
      <c r="V14" s="54"/>
    </row>
    <row r="15" spans="1:24">
      <c r="A15" s="75"/>
      <c r="B15" s="84"/>
      <c r="C15" s="82"/>
      <c r="D15" s="82"/>
      <c r="E15" s="82"/>
      <c r="F15" s="82"/>
      <c r="G15" s="82"/>
      <c r="H15" s="82"/>
      <c r="I15" s="82"/>
      <c r="J15" s="82"/>
      <c r="K15" s="82"/>
      <c r="L15" s="82"/>
      <c r="M15" s="82"/>
      <c r="N15" s="82"/>
      <c r="O15" s="83"/>
      <c r="P15" s="83"/>
      <c r="Q15" s="79"/>
      <c r="R15" s="79"/>
      <c r="U15" s="54"/>
      <c r="V15" s="54"/>
    </row>
    <row r="16" spans="1:24">
      <c r="A16" s="76"/>
      <c r="B16" s="85"/>
      <c r="C16" s="85"/>
      <c r="D16" s="85"/>
      <c r="E16" s="85"/>
      <c r="F16" s="85"/>
      <c r="G16" s="85"/>
      <c r="H16" s="85"/>
      <c r="I16" s="85"/>
      <c r="J16" s="85"/>
      <c r="K16" s="85"/>
      <c r="L16" s="85"/>
      <c r="M16" s="85"/>
      <c r="N16" s="85"/>
      <c r="O16" s="85"/>
      <c r="P16" s="85"/>
      <c r="Q16" s="76"/>
      <c r="R16" s="76"/>
    </row>
    <row r="17" spans="1:21">
      <c r="A17" s="80"/>
      <c r="B17" s="85" t="s">
        <v>186</v>
      </c>
      <c r="C17" s="85"/>
      <c r="D17" s="85"/>
      <c r="E17" s="85"/>
      <c r="F17" s="85"/>
      <c r="G17" s="85"/>
      <c r="H17" s="85"/>
      <c r="I17" s="85"/>
      <c r="J17" s="85"/>
      <c r="K17" s="85"/>
      <c r="L17" s="85"/>
      <c r="M17" s="85"/>
      <c r="N17" s="85"/>
      <c r="O17" s="85"/>
      <c r="P17" s="85"/>
      <c r="Q17" s="76"/>
      <c r="R17" s="76"/>
      <c r="U17" s="56"/>
    </row>
    <row r="18" spans="1:21">
      <c r="A18" s="76"/>
      <c r="B18" s="85"/>
      <c r="C18" s="85"/>
      <c r="D18" s="85"/>
      <c r="E18" s="85"/>
      <c r="F18" s="85"/>
      <c r="G18" s="85"/>
      <c r="H18" s="85"/>
      <c r="I18" s="85"/>
      <c r="J18" s="85"/>
      <c r="K18" s="85"/>
      <c r="L18" s="85"/>
      <c r="M18" s="85"/>
      <c r="N18" s="85"/>
      <c r="O18" s="85" t="s">
        <v>178</v>
      </c>
      <c r="P18" s="85"/>
      <c r="Q18" s="76"/>
      <c r="R18" s="76"/>
      <c r="U18" s="57"/>
    </row>
    <row r="19" spans="1:21" ht="27.95" customHeight="1">
      <c r="A19" s="79"/>
      <c r="B19" s="214" t="s">
        <v>179</v>
      </c>
      <c r="C19" s="215"/>
      <c r="D19" s="216"/>
      <c r="E19" s="239" t="s">
        <v>217</v>
      </c>
      <c r="F19" s="218"/>
      <c r="G19" s="218"/>
      <c r="H19" s="239" t="s">
        <v>218</v>
      </c>
      <c r="I19" s="218"/>
      <c r="J19" s="218"/>
      <c r="K19" s="239" t="s">
        <v>219</v>
      </c>
      <c r="L19" s="218"/>
      <c r="M19" s="218"/>
      <c r="N19" s="218" t="s">
        <v>191</v>
      </c>
      <c r="O19" s="218"/>
      <c r="P19" s="218"/>
      <c r="Q19" s="76"/>
      <c r="R19" s="76"/>
      <c r="S19" s="48"/>
      <c r="T19" s="54"/>
    </row>
    <row r="20" spans="1:21" ht="27.95" customHeight="1">
      <c r="A20" s="79"/>
      <c r="B20" s="231" t="s">
        <v>187</v>
      </c>
      <c r="C20" s="232"/>
      <c r="D20" s="233"/>
      <c r="E20" s="237" t="str">
        <f>IF('様式1-3'!G20="","",'様式1-3'!G20)</f>
        <v/>
      </c>
      <c r="F20" s="237"/>
      <c r="G20" s="237"/>
      <c r="H20" s="237"/>
      <c r="I20" s="237"/>
      <c r="J20" s="237"/>
      <c r="K20" s="237" t="str">
        <f>IF(COUNTA(H20),H20-E20,"")</f>
        <v/>
      </c>
      <c r="L20" s="237"/>
      <c r="M20" s="237"/>
      <c r="N20" s="238"/>
      <c r="O20" s="238"/>
      <c r="P20" s="238"/>
      <c r="Q20" s="76"/>
      <c r="R20" s="76"/>
      <c r="S20" s="48"/>
      <c r="T20" s="54"/>
    </row>
    <row r="21" spans="1:21" ht="27.95" customHeight="1">
      <c r="A21" s="79"/>
      <c r="B21" s="231" t="s">
        <v>188</v>
      </c>
      <c r="C21" s="232"/>
      <c r="D21" s="233"/>
      <c r="E21" s="237" t="str">
        <f>IF('様式1-3'!G21="","",'様式1-3'!G21)</f>
        <v/>
      </c>
      <c r="F21" s="237"/>
      <c r="G21" s="237"/>
      <c r="H21" s="237"/>
      <c r="I21" s="237"/>
      <c r="J21" s="237"/>
      <c r="K21" s="237" t="str">
        <f>IF(COUNTA(H21),H21-E21,"")</f>
        <v/>
      </c>
      <c r="L21" s="237"/>
      <c r="M21" s="237"/>
      <c r="N21" s="238"/>
      <c r="O21" s="238"/>
      <c r="P21" s="238"/>
      <c r="Q21" s="76"/>
      <c r="R21" s="76"/>
      <c r="S21" s="48"/>
      <c r="T21" s="54"/>
    </row>
    <row r="22" spans="1:21" ht="27.95" customHeight="1">
      <c r="A22" s="79"/>
      <c r="B22" s="231" t="s">
        <v>184</v>
      </c>
      <c r="C22" s="232"/>
      <c r="D22" s="233"/>
      <c r="E22" s="237" t="str">
        <f>IF('様式1-3'!G22="","",'様式1-3'!G22)</f>
        <v/>
      </c>
      <c r="F22" s="237"/>
      <c r="G22" s="237"/>
      <c r="H22" s="237"/>
      <c r="I22" s="237"/>
      <c r="J22" s="237"/>
      <c r="K22" s="237" t="str">
        <f>IF(COUNTA(H22),H22-E22,"")</f>
        <v/>
      </c>
      <c r="L22" s="237"/>
      <c r="M22" s="237"/>
      <c r="N22" s="238"/>
      <c r="O22" s="238"/>
      <c r="P22" s="238"/>
      <c r="Q22" s="76"/>
      <c r="R22" s="76"/>
      <c r="S22" s="48"/>
      <c r="T22" s="54"/>
    </row>
    <row r="23" spans="1:21" ht="27.95" customHeight="1">
      <c r="A23" s="79"/>
      <c r="B23" s="231" t="s">
        <v>185</v>
      </c>
      <c r="C23" s="232"/>
      <c r="D23" s="233"/>
      <c r="E23" s="234" t="str">
        <f>IF(SUM(E20:G22)&gt;0,SUM(E20:G22),"")</f>
        <v/>
      </c>
      <c r="F23" s="235"/>
      <c r="G23" s="236"/>
      <c r="H23" s="237" t="str">
        <f>IF(SUM(H20:J22)&gt;0,SUM(H20:J22),"")</f>
        <v/>
      </c>
      <c r="I23" s="237"/>
      <c r="J23" s="237"/>
      <c r="K23" s="237" t="str">
        <f>IFERROR(IF(COUNTA(H23),E23-H23,""),"")</f>
        <v/>
      </c>
      <c r="L23" s="237"/>
      <c r="M23" s="237"/>
      <c r="N23" s="238"/>
      <c r="O23" s="238"/>
      <c r="P23" s="238"/>
      <c r="Q23" s="76"/>
      <c r="R23" s="76"/>
      <c r="S23" s="48"/>
      <c r="T23" s="54"/>
    </row>
    <row r="24" spans="1:21">
      <c r="A24" s="76"/>
      <c r="B24" s="84" t="s">
        <v>206</v>
      </c>
      <c r="C24" s="85"/>
      <c r="D24" s="85"/>
      <c r="E24" s="85"/>
      <c r="F24" s="85"/>
      <c r="G24" s="85"/>
      <c r="H24" s="85"/>
      <c r="I24" s="85"/>
      <c r="J24" s="85"/>
      <c r="K24" s="85"/>
      <c r="L24" s="85"/>
      <c r="M24" s="85"/>
      <c r="N24" s="85"/>
      <c r="O24" s="85"/>
      <c r="P24" s="85"/>
      <c r="Q24" s="76"/>
      <c r="R24" s="76"/>
    </row>
    <row r="25" spans="1:21">
      <c r="A25" s="76"/>
      <c r="B25" s="76"/>
      <c r="C25" s="76"/>
      <c r="D25" s="76"/>
      <c r="E25" s="76"/>
      <c r="F25" s="76"/>
      <c r="G25" s="76"/>
      <c r="H25" s="76"/>
      <c r="I25" s="76"/>
      <c r="J25" s="76"/>
      <c r="K25" s="76"/>
      <c r="L25" s="76"/>
      <c r="M25" s="76"/>
      <c r="N25" s="76"/>
      <c r="O25" s="76"/>
      <c r="P25" s="76"/>
      <c r="Q25" s="76"/>
      <c r="R25" s="76"/>
    </row>
    <row r="26" spans="1:21">
      <c r="A26" s="76"/>
      <c r="B26" s="76"/>
      <c r="C26" s="76"/>
      <c r="D26" s="76"/>
      <c r="E26" s="76"/>
      <c r="F26" s="76"/>
      <c r="G26" s="76"/>
      <c r="H26" s="76"/>
      <c r="I26" s="76"/>
      <c r="J26" s="76"/>
      <c r="K26" s="76"/>
      <c r="L26" s="76"/>
      <c r="M26" s="76"/>
      <c r="N26" s="76"/>
      <c r="O26" s="76"/>
      <c r="P26" s="76"/>
      <c r="Q26" s="76"/>
      <c r="R26" s="76"/>
    </row>
    <row r="27" spans="1:21">
      <c r="A27" s="76"/>
      <c r="B27" s="76"/>
      <c r="C27" s="76"/>
      <c r="D27" s="76"/>
      <c r="E27" s="76"/>
      <c r="F27" s="76"/>
      <c r="G27" s="76"/>
      <c r="H27" s="76"/>
      <c r="I27" s="76"/>
      <c r="J27" s="76"/>
      <c r="K27" s="76"/>
      <c r="L27" s="76"/>
      <c r="M27" s="76"/>
      <c r="N27" s="76"/>
      <c r="O27" s="76"/>
      <c r="P27" s="76"/>
      <c r="Q27" s="76"/>
      <c r="R27" s="76"/>
    </row>
    <row r="28" spans="1:21">
      <c r="A28" s="76"/>
      <c r="B28" s="76"/>
      <c r="C28" s="76"/>
      <c r="D28" s="76"/>
      <c r="E28" s="76"/>
      <c r="F28" s="76"/>
      <c r="G28" s="76"/>
      <c r="H28" s="76"/>
      <c r="I28" s="76"/>
      <c r="J28" s="76"/>
      <c r="K28" s="76"/>
      <c r="L28" s="76"/>
      <c r="M28" s="76"/>
      <c r="N28" s="76"/>
      <c r="O28" s="76"/>
      <c r="P28" s="76"/>
      <c r="Q28" s="76"/>
      <c r="R28" s="76"/>
    </row>
    <row r="29" spans="1:21">
      <c r="A29" s="76"/>
      <c r="B29" s="76"/>
      <c r="C29" s="76"/>
      <c r="D29" s="76"/>
      <c r="E29" s="76"/>
      <c r="F29" s="76"/>
      <c r="G29" s="76"/>
      <c r="H29" s="76"/>
      <c r="I29" s="77" t="s">
        <v>201</v>
      </c>
      <c r="J29" s="78"/>
      <c r="K29" s="77"/>
      <c r="L29" s="77"/>
      <c r="M29" s="77"/>
      <c r="N29" s="77"/>
      <c r="O29" s="77"/>
      <c r="P29" s="77"/>
      <c r="Q29" s="77"/>
      <c r="R29" s="77"/>
    </row>
    <row r="30" spans="1:21" ht="27.95" customHeight="1">
      <c r="A30" s="76"/>
      <c r="B30" s="76"/>
      <c r="C30" s="76"/>
      <c r="D30" s="76"/>
      <c r="E30" s="76"/>
      <c r="F30" s="76"/>
      <c r="G30" s="76"/>
      <c r="H30" s="76"/>
      <c r="I30" s="77"/>
      <c r="J30" s="206" t="s">
        <v>202</v>
      </c>
      <c r="K30" s="206"/>
      <c r="L30" s="206" t="str">
        <f>IF(様式第1号!L7="","",様式第1号!L7)</f>
        <v/>
      </c>
      <c r="M30" s="206"/>
      <c r="N30" s="206"/>
      <c r="O30" s="206"/>
      <c r="P30" s="206"/>
      <c r="Q30" s="206"/>
      <c r="R30" s="206"/>
    </row>
    <row r="31" spans="1:21" ht="27.95" customHeight="1">
      <c r="A31" s="76"/>
      <c r="B31" s="76"/>
      <c r="C31" s="76"/>
      <c r="D31" s="76"/>
      <c r="E31" s="76"/>
      <c r="F31" s="76"/>
      <c r="G31" s="76"/>
      <c r="H31" s="76"/>
      <c r="I31" s="77"/>
      <c r="J31" s="207" t="s">
        <v>203</v>
      </c>
      <c r="K31" s="208"/>
      <c r="L31" s="206" t="str">
        <f>IF(様式第1号!L8="","",様式第1号!L8)</f>
        <v/>
      </c>
      <c r="M31" s="206"/>
      <c r="N31" s="206"/>
      <c r="O31" s="206"/>
      <c r="P31" s="206"/>
      <c r="Q31" s="206"/>
      <c r="R31" s="206"/>
    </row>
  </sheetData>
  <mergeCells count="55">
    <mergeCell ref="A4:R4"/>
    <mergeCell ref="B9:D9"/>
    <mergeCell ref="E9:G9"/>
    <mergeCell ref="H9:J9"/>
    <mergeCell ref="K9:M9"/>
    <mergeCell ref="N9:P9"/>
    <mergeCell ref="B11:D11"/>
    <mergeCell ref="E11:G11"/>
    <mergeCell ref="H11:J11"/>
    <mergeCell ref="K11:M11"/>
    <mergeCell ref="N11:P11"/>
    <mergeCell ref="B10:D10"/>
    <mergeCell ref="E10:G10"/>
    <mergeCell ref="H10:J10"/>
    <mergeCell ref="K10:M10"/>
    <mergeCell ref="N10:P10"/>
    <mergeCell ref="B13:D13"/>
    <mergeCell ref="E13:G13"/>
    <mergeCell ref="H13:J13"/>
    <mergeCell ref="K13:M13"/>
    <mergeCell ref="N13:P13"/>
    <mergeCell ref="B12:D12"/>
    <mergeCell ref="E12:G12"/>
    <mergeCell ref="H12:J12"/>
    <mergeCell ref="K12:M12"/>
    <mergeCell ref="N12:P12"/>
    <mergeCell ref="B20:D20"/>
    <mergeCell ref="E20:G20"/>
    <mergeCell ref="H20:J20"/>
    <mergeCell ref="K20:M20"/>
    <mergeCell ref="N20:P20"/>
    <mergeCell ref="B19:D19"/>
    <mergeCell ref="E19:G19"/>
    <mergeCell ref="H19:J19"/>
    <mergeCell ref="K19:M19"/>
    <mergeCell ref="N19:P19"/>
    <mergeCell ref="B22:D22"/>
    <mergeCell ref="E22:G22"/>
    <mergeCell ref="H22:J22"/>
    <mergeCell ref="K22:M22"/>
    <mergeCell ref="N22:P22"/>
    <mergeCell ref="B21:D21"/>
    <mergeCell ref="E21:G21"/>
    <mergeCell ref="H21:J21"/>
    <mergeCell ref="K21:M21"/>
    <mergeCell ref="N21:P21"/>
    <mergeCell ref="J30:K30"/>
    <mergeCell ref="L30:R30"/>
    <mergeCell ref="J31:K31"/>
    <mergeCell ref="L31:R31"/>
    <mergeCell ref="B23:D23"/>
    <mergeCell ref="E23:G23"/>
    <mergeCell ref="H23:J23"/>
    <mergeCell ref="K23:M23"/>
    <mergeCell ref="N23:P23"/>
  </mergeCells>
  <phoneticPr fontId="1"/>
  <printOptions horizontalCentered="1"/>
  <pageMargins left="0.70866141732283472" right="0.70866141732283472" top="0.55118110236220474" bottom="0.55118110236220474" header="0.31496062992125984" footer="0.31496062992125984"/>
  <pageSetup paperSize="9" fitToHeight="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様式第1号</vt:lpstr>
      <vt:lpstr>様式1-1</vt:lpstr>
      <vt:lpstr>様式1-2</vt:lpstr>
      <vt:lpstr>様式1-3</vt:lpstr>
      <vt:lpstr>様式第2号</vt:lpstr>
      <vt:lpstr>様式第3号</vt:lpstr>
      <vt:lpstr>様式第4号</vt:lpstr>
      <vt:lpstr>様式第5号</vt:lpstr>
      <vt:lpstr>様式1-4</vt:lpstr>
      <vt:lpstr>様式第6号</vt:lpstr>
      <vt:lpstr>様式第7号</vt:lpstr>
      <vt:lpstr>'様式1-1'!Print_Area</vt:lpstr>
      <vt:lpstr>'様式1-2'!Print_Area</vt:lpstr>
      <vt:lpstr>'様式1-3'!Print_Area</vt:lpstr>
      <vt:lpstr>'様式1-4'!Print_Area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yuuhei</dc:creator>
  <cp:lastModifiedBy>murazaki wakana</cp:lastModifiedBy>
  <cp:lastPrinted>2025-05-19T00:40:43Z</cp:lastPrinted>
  <dcterms:created xsi:type="dcterms:W3CDTF">2015-06-05T18:19:34Z</dcterms:created>
  <dcterms:modified xsi:type="dcterms:W3CDTF">2025-06-05T23:26:21Z</dcterms:modified>
</cp:coreProperties>
</file>