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ca36fileshare.tksm-lan.local\140405000企業支援課\2025\300_創業・経営支援担当\190_プロフェッショナル人材戦略拠点\01R7プロ補助金（副業補助金）\04　R7県補助金HP\立案（掲載データ一式）\"/>
    </mc:Choice>
  </mc:AlternateContent>
  <xr:revisionPtr revIDLastSave="0" documentId="8_{0DA7442B-91E0-479B-824E-2D186F52BC69}" xr6:coauthVersionLast="47" xr6:coauthVersionMax="47" xr10:uidLastSave="{00000000-0000-0000-0000-000000000000}"/>
  <bookViews>
    <workbookView xWindow="-110" yWindow="-110" windowWidth="19420" windowHeight="10420" activeTab="1" xr2:uid="{00000000-000D-0000-FFFF-FFFF00000000}"/>
  </bookViews>
  <sheets>
    <sheet name="別紙3_事業実績報告書" sheetId="3" r:id="rId1"/>
    <sheet name="別紙3_記載例＆注意点" sheetId="5" r:id="rId2"/>
  </sheets>
  <definedNames>
    <definedName name="_xlnm.Print_Area" localSheetId="1">'別紙3_記載例＆注意点'!$A$1:$AA$28</definedName>
    <definedName name="_xlnm.Print_Area" localSheetId="0">別紙3_事業実績報告書!$A$1:$P$28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I25" i="5" l="1"/>
  <c r="Q22" i="5"/>
  <c r="Q21" i="5"/>
  <c r="Q20" i="5"/>
  <c r="Q19" i="5"/>
  <c r="Q18" i="5"/>
  <c r="Q17" i="5"/>
  <c r="G23" i="5" s="1"/>
  <c r="I25" i="3"/>
  <c r="Q22" i="3"/>
  <c r="Q21" i="3"/>
  <c r="Q20" i="3"/>
  <c r="Q19" i="3"/>
  <c r="Q18" i="3"/>
  <c r="Q17" i="3"/>
  <c r="J15" i="5" l="1"/>
  <c r="L26" i="5" s="1"/>
  <c r="L27" i="5" s="1"/>
  <c r="G23" i="3"/>
  <c r="J15" i="3" s="1"/>
  <c r="L26" i="3" s="1"/>
  <c r="L27" i="3"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satake toshiaki</author>
  </authors>
  <commentList>
    <comment ref="J15" authorId="0" shapeId="0" xr:uid="{F700BAF5-2B34-41F6-B322-FDAE1F23B114}">
      <text>
        <r>
          <rPr>
            <b/>
            <sz val="9"/>
            <color indexed="81"/>
            <rFont val="MS P ゴシック"/>
            <family val="3"/>
            <charset val="128"/>
          </rPr>
          <t>数式あり</t>
        </r>
      </text>
    </comment>
    <comment ref="G23" authorId="0" shapeId="0" xr:uid="{E7D3B5B8-1F2A-4435-818F-2CA1D6624FF4}">
      <text>
        <r>
          <rPr>
            <b/>
            <sz val="9"/>
            <color indexed="81"/>
            <rFont val="ＭＳ Ｐゴシック"/>
            <family val="3"/>
            <charset val="128"/>
          </rPr>
          <t>数式あり</t>
        </r>
      </text>
    </comment>
    <comment ref="I25" authorId="0" shapeId="0" xr:uid="{FBC6425E-AD8B-41A2-B185-10F0CE9E559E}">
      <text>
        <r>
          <rPr>
            <b/>
            <sz val="9"/>
            <color indexed="81"/>
            <rFont val="ＭＳ Ｐゴシック"/>
            <family val="3"/>
            <charset val="128"/>
          </rPr>
          <t>数式あり</t>
        </r>
      </text>
    </comment>
    <comment ref="L26" authorId="0" shapeId="0" xr:uid="{1CB12620-BDE4-4C13-B030-C5926AD9AF11}">
      <text>
        <r>
          <rPr>
            <b/>
            <sz val="9"/>
            <color indexed="81"/>
            <rFont val="MS P ゴシック"/>
            <family val="3"/>
            <charset val="128"/>
          </rPr>
          <t>数式あり</t>
        </r>
      </text>
    </comment>
    <comment ref="L27" authorId="0" shapeId="0" xr:uid="{27F06109-730B-4A76-BF20-9B2607D5CCE4}">
      <text>
        <r>
          <rPr>
            <b/>
            <sz val="9"/>
            <color indexed="81"/>
            <rFont val="MS P ゴシック"/>
            <family val="3"/>
            <charset val="128"/>
          </rPr>
          <t>数式あり</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satake toshiaki</author>
  </authors>
  <commentList>
    <comment ref="J15" authorId="0" shapeId="0" xr:uid="{3FEE516A-266B-4AC1-80AC-39CC39BF7008}">
      <text>
        <r>
          <rPr>
            <b/>
            <sz val="9"/>
            <color indexed="81"/>
            <rFont val="MS P ゴシック"/>
            <family val="3"/>
            <charset val="128"/>
          </rPr>
          <t>数式あり</t>
        </r>
      </text>
    </comment>
    <comment ref="G23" authorId="0" shapeId="0" xr:uid="{08DE6E7E-8B1E-42E4-8A3C-9F4A0716B93F}">
      <text>
        <r>
          <rPr>
            <b/>
            <sz val="9"/>
            <color indexed="81"/>
            <rFont val="ＭＳ Ｐゴシック"/>
            <family val="3"/>
            <charset val="128"/>
          </rPr>
          <t>数式あり</t>
        </r>
      </text>
    </comment>
    <comment ref="I25" authorId="0" shapeId="0" xr:uid="{1DD07483-8021-4B7B-A03D-DC2EDC162623}">
      <text>
        <r>
          <rPr>
            <b/>
            <sz val="9"/>
            <color indexed="81"/>
            <rFont val="ＭＳ Ｐゴシック"/>
            <family val="3"/>
            <charset val="128"/>
          </rPr>
          <t>数式あり</t>
        </r>
      </text>
    </comment>
    <comment ref="L26" authorId="0" shapeId="0" xr:uid="{140003DA-D0FA-424F-8AD8-72148D58CBEE}">
      <text>
        <r>
          <rPr>
            <b/>
            <sz val="9"/>
            <color indexed="81"/>
            <rFont val="MS P ゴシック"/>
            <family val="3"/>
            <charset val="128"/>
          </rPr>
          <t>数式あり</t>
        </r>
      </text>
    </comment>
    <comment ref="L27" authorId="0" shapeId="0" xr:uid="{569A4587-DD70-4269-96CF-2ACD7B83472A}">
      <text>
        <r>
          <rPr>
            <b/>
            <sz val="9"/>
            <color indexed="81"/>
            <rFont val="MS P ゴシック"/>
            <family val="3"/>
            <charset val="128"/>
          </rPr>
          <t>数式あり</t>
        </r>
      </text>
    </comment>
  </commentList>
</comments>
</file>

<file path=xl/sharedStrings.xml><?xml version="1.0" encoding="utf-8"?>
<sst xmlns="http://schemas.openxmlformats.org/spreadsheetml/2006/main" count="126" uniqueCount="49">
  <si>
    <t>（１）</t>
    <phoneticPr fontId="1"/>
  </si>
  <si>
    <t>（２）</t>
    <phoneticPr fontId="1"/>
  </si>
  <si>
    <t>（３）</t>
    <phoneticPr fontId="1"/>
  </si>
  <si>
    <t>（４）</t>
    <phoneticPr fontId="1"/>
  </si>
  <si>
    <t>（５）</t>
    <phoneticPr fontId="1"/>
  </si>
  <si>
    <t>※1</t>
    <phoneticPr fontId="1"/>
  </si>
  <si>
    <t>年</t>
    <rPh sb="0" eb="1">
      <t>ネン</t>
    </rPh>
    <phoneticPr fontId="1"/>
  </si>
  <si>
    <t>月</t>
    <rPh sb="0" eb="1">
      <t>ツキ</t>
    </rPh>
    <phoneticPr fontId="1"/>
  </si>
  <si>
    <t>日</t>
    <rPh sb="0" eb="1">
      <t>ヒ</t>
    </rPh>
    <phoneticPr fontId="1"/>
  </si>
  <si>
    <t>円</t>
    <rPh sb="0" eb="1">
      <t>エン</t>
    </rPh>
    <phoneticPr fontId="1"/>
  </si>
  <si>
    <t>氏　　　名</t>
    <rPh sb="0" eb="1">
      <t>シ</t>
    </rPh>
    <rPh sb="4" eb="5">
      <t>ナ</t>
    </rPh>
    <phoneticPr fontId="1"/>
  </si>
  <si>
    <t>泊</t>
    <rPh sb="0" eb="1">
      <t>ハク</t>
    </rPh>
    <phoneticPr fontId="1"/>
  </si>
  <si>
    <t>事　業　者　名</t>
    <rPh sb="0" eb="1">
      <t>コト</t>
    </rPh>
    <rPh sb="2" eb="3">
      <t>ゴウ</t>
    </rPh>
    <rPh sb="4" eb="5">
      <t>モノ</t>
    </rPh>
    <rPh sb="6" eb="7">
      <t>メイ</t>
    </rPh>
    <phoneticPr fontId="1"/>
  </si>
  <si>
    <t>令和</t>
    <rPh sb="0" eb="2">
      <t>レイワ</t>
    </rPh>
    <phoneticPr fontId="1"/>
  </si>
  <si>
    <t>⇔</t>
    <phoneticPr fontId="1"/>
  </si>
  <si>
    <t>往復⇔
片道→</t>
    <rPh sb="0" eb="2">
      <t>オウフク</t>
    </rPh>
    <rPh sb="4" eb="6">
      <t>カタミチ</t>
    </rPh>
    <phoneticPr fontId="1"/>
  </si>
  <si>
    <t>補助事業に要する経費（算定根拠）</t>
    <rPh sb="0" eb="2">
      <t>ホジョ</t>
    </rPh>
    <rPh sb="2" eb="4">
      <t>ジギョウ</t>
    </rPh>
    <rPh sb="5" eb="6">
      <t>ヨウ</t>
    </rPh>
    <rPh sb="8" eb="10">
      <t>ケイヒ</t>
    </rPh>
    <rPh sb="11" eb="13">
      <t>サンテイ</t>
    </rPh>
    <rPh sb="13" eb="15">
      <t>コンキョ</t>
    </rPh>
    <phoneticPr fontId="1"/>
  </si>
  <si>
    <t>主な交通手段</t>
    <rPh sb="1" eb="3">
      <t>コウツウ</t>
    </rPh>
    <rPh sb="3" eb="5">
      <t>シュダン</t>
    </rPh>
    <phoneticPr fontId="1"/>
  </si>
  <si>
    <t>出発地</t>
    <phoneticPr fontId="1"/>
  </si>
  <si>
    <t>目的地</t>
    <phoneticPr fontId="1"/>
  </si>
  <si>
    <t>回数</t>
    <rPh sb="0" eb="2">
      <t>カイスウ</t>
    </rPh>
    <phoneticPr fontId="1"/>
  </si>
  <si>
    <t>1回あたり交通費</t>
    <rPh sb="1" eb="2">
      <t>カイ</t>
    </rPh>
    <phoneticPr fontId="1"/>
  </si>
  <si>
    <t>報酬の内訳</t>
    <rPh sb="0" eb="1">
      <t>ホウシュウ</t>
    </rPh>
    <rPh sb="2" eb="4">
      <t>ウチワケ</t>
    </rPh>
    <phoneticPr fontId="1"/>
  </si>
  <si>
    <t>２　報酬（b）</t>
    <rPh sb="0" eb="2">
      <t>ホウシュウ</t>
    </rPh>
    <phoneticPr fontId="1"/>
  </si>
  <si>
    <t>交通費計(c)</t>
    <rPh sb="0" eb="3">
      <t>コウツウヒ</t>
    </rPh>
    <rPh sb="3" eb="4">
      <t>ケイ</t>
    </rPh>
    <phoneticPr fontId="1"/>
  </si>
  <si>
    <t>宿泊日数計(e)</t>
    <rPh sb="0" eb="2">
      <t>シュクハク</t>
    </rPh>
    <rPh sb="2" eb="4">
      <t>ニッスウ</t>
    </rPh>
    <rPh sb="4" eb="5">
      <t>ケイ</t>
    </rPh>
    <phoneticPr fontId="1"/>
  </si>
  <si>
    <t>宿泊料計(f)=(d)×(e)</t>
    <rPh sb="0" eb="3">
      <t>シュクハクリョウ</t>
    </rPh>
    <rPh sb="3" eb="4">
      <t>ケイ</t>
    </rPh>
    <phoneticPr fontId="1"/>
  </si>
  <si>
    <t>補助事業に要する経費(a)+(b)+(c)+(f)</t>
    <rPh sb="0" eb="2">
      <t>ホジョ</t>
    </rPh>
    <rPh sb="2" eb="4">
      <t>ジギョウ</t>
    </rPh>
    <rPh sb="5" eb="6">
      <t>ヨウ</t>
    </rPh>
    <rPh sb="8" eb="10">
      <t>ケイヒ</t>
    </rPh>
    <phoneticPr fontId="1"/>
  </si>
  <si>
    <t>３　交通費及び宿泊費(c)+(f)</t>
    <rPh sb="0" eb="3">
      <t>コウツウヒ</t>
    </rPh>
    <rPh sb="3" eb="4">
      <t>オヨ</t>
    </rPh>
    <rPh sb="5" eb="8">
      <t>シュクハクヒ</t>
    </rPh>
    <phoneticPr fontId="1"/>
  </si>
  <si>
    <t>別紙３</t>
    <rPh sb="0" eb="2">
      <t>ベッシ</t>
    </rPh>
    <phoneticPr fontId="1"/>
  </si>
  <si>
    <t>補助対象事業者</t>
    <rPh sb="0" eb="2">
      <t>ホジョ</t>
    </rPh>
    <rPh sb="2" eb="4">
      <t>タイショウ</t>
    </rPh>
    <rPh sb="4" eb="6">
      <t>ジギョウ</t>
    </rPh>
    <rPh sb="6" eb="7">
      <t>シャ</t>
    </rPh>
    <phoneticPr fontId="1"/>
  </si>
  <si>
    <t>就業開始年月日</t>
    <rPh sb="0" eb="2">
      <t>シュウギョウ</t>
    </rPh>
    <rPh sb="2" eb="4">
      <t>カイシ</t>
    </rPh>
    <rPh sb="4" eb="7">
      <t>ネンガッピ</t>
    </rPh>
    <phoneticPr fontId="1"/>
  </si>
  <si>
    <t>従事日時</t>
    <rPh sb="0" eb="2">
      <t>ジュウジ</t>
    </rPh>
    <rPh sb="2" eb="4">
      <t>ニチジ</t>
    </rPh>
    <phoneticPr fontId="1"/>
  </si>
  <si>
    <t>従事業務内容及び成果</t>
    <rPh sb="0" eb="2">
      <t>ジュウジ</t>
    </rPh>
    <rPh sb="2" eb="4">
      <t>ギョウム</t>
    </rPh>
    <rPh sb="4" eb="6">
      <t>ナイヨウ</t>
    </rPh>
    <rPh sb="6" eb="7">
      <t>オヨ</t>
    </rPh>
    <rPh sb="8" eb="10">
      <t>セイカ</t>
    </rPh>
    <phoneticPr fontId="1"/>
  </si>
  <si>
    <t>従事場所住所</t>
    <rPh sb="0" eb="2">
      <t>ジュウジ</t>
    </rPh>
    <rPh sb="2" eb="4">
      <t>バショ</t>
    </rPh>
    <rPh sb="4" eb="6">
      <t>ジュウショ</t>
    </rPh>
    <phoneticPr fontId="1"/>
  </si>
  <si>
    <t>副業・兼業プロ人材</t>
    <rPh sb="0" eb="1">
      <t>フクギョウ</t>
    </rPh>
    <rPh sb="2" eb="4">
      <t>ケンギョウ</t>
    </rPh>
    <rPh sb="7" eb="9">
      <t>ジンザイ</t>
    </rPh>
    <phoneticPr fontId="1"/>
  </si>
  <si>
    <t>１　人材紹介手数料(a)</t>
    <rPh sb="1" eb="3">
      <t>ジンザイ</t>
    </rPh>
    <rPh sb="3" eb="5">
      <t>ショウカイ</t>
    </rPh>
    <rPh sb="5" eb="8">
      <t>テスウリョウ</t>
    </rPh>
    <phoneticPr fontId="1"/>
  </si>
  <si>
    <t>神奈川県横浜市</t>
    <rPh sb="0" eb="4">
      <t>カナガワケン</t>
    </rPh>
    <rPh sb="4" eb="7">
      <t>ヨコハマシ</t>
    </rPh>
    <phoneticPr fontId="1"/>
  </si>
  <si>
    <t>航空機</t>
    <rPh sb="0" eb="3">
      <t>コウクウキ</t>
    </rPh>
    <phoneticPr fontId="1"/>
  </si>
  <si>
    <t>徳島県三好市</t>
    <rPh sb="0" eb="3">
      <t>トクシマケン</t>
    </rPh>
    <rPh sb="3" eb="6">
      <t>ミヨシシ</t>
    </rPh>
    <phoneticPr fontId="1"/>
  </si>
  <si>
    <t>宿泊料（１泊平均）(d)</t>
    <rPh sb="0" eb="3">
      <t>シュクハクリョウ</t>
    </rPh>
    <rPh sb="5" eb="6">
      <t>ハク</t>
    </rPh>
    <rPh sb="6" eb="8">
      <t>ヘイキン</t>
    </rPh>
    <phoneticPr fontId="1"/>
  </si>
  <si>
    <t>オンライン及び徳島県三好市○○○</t>
    <phoneticPr fontId="1"/>
  </si>
  <si>
    <t>千円未満は切り捨てしてください。</t>
    <phoneticPr fontId="1"/>
  </si>
  <si>
    <t>業務委託費：
時間単価5,000円×3時間×4回×5ヶ月÷1.1＝272727.2･･･</t>
    <phoneticPr fontId="1"/>
  </si>
  <si>
    <t>事業報告書</t>
    <rPh sb="0" eb="2">
      <t>ジギョウ</t>
    </rPh>
    <rPh sb="2" eb="5">
      <t>ホウコクショ</t>
    </rPh>
    <phoneticPr fontId="1"/>
  </si>
  <si>
    <t>月</t>
    <rPh sb="0" eb="1">
      <t>ガツ</t>
    </rPh>
    <phoneticPr fontId="1"/>
  </si>
  <si>
    <t>日</t>
    <rPh sb="0" eb="1">
      <t>ニチ</t>
    </rPh>
    <phoneticPr fontId="1"/>
  </si>
  <si>
    <r>
      <t>補助金交付額（１)×0.8</t>
    </r>
    <r>
      <rPr>
        <vertAlign val="superscript"/>
        <sz val="11"/>
        <rFont val="ＭＳ 明朝"/>
        <family val="1"/>
        <charset val="128"/>
      </rPr>
      <t>※1</t>
    </r>
    <rPh sb="0" eb="3">
      <t>ホジョキン</t>
    </rPh>
    <rPh sb="3" eb="5">
      <t>コウフ</t>
    </rPh>
    <rPh sb="5" eb="6">
      <t>ガク</t>
    </rPh>
    <phoneticPr fontId="1"/>
  </si>
  <si>
    <t>補助事業完了年月日
（契約期間満了日等）</t>
    <rPh sb="0" eb="2">
      <t>ホジョ</t>
    </rPh>
    <rPh sb="2" eb="4">
      <t>ジギョウ</t>
    </rPh>
    <rPh sb="4" eb="6">
      <t>カンリョウ</t>
    </rPh>
    <rPh sb="6" eb="9">
      <t>ネンガッピ</t>
    </rPh>
    <rPh sb="11" eb="13">
      <t>ケイヤク</t>
    </rPh>
    <rPh sb="13" eb="15">
      <t>キカン</t>
    </rPh>
    <rPh sb="15" eb="17">
      <t>マンリョウ</t>
    </rPh>
    <rPh sb="17" eb="19">
      <t>ビナド</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</si>
</sst>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 "/>
  </numFmts>
  <fonts count="14">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11"/>
      <color rgb="FFFF0000"/>
      <name val="ＭＳ 明朝"/>
      <family val="1"/>
      <charset val="128"/>
    </font>
    <font>
      <sz val="11"/>
      <color theme="1"/>
      <name val="ＭＳ Ｐゴシック"/>
      <family val="2"/>
      <charset val="128"/>
      <scheme val="minor"/>
    </font>
    <font>
      <sz val="10"/>
      <color theme="1"/>
      <name val="ＭＳ 明朝"/>
      <family val="1"/>
      <charset val="128"/>
    </font>
    <font>
      <sz val="11"/>
      <name val="ＭＳ 明朝"/>
      <family val="1"/>
      <charset val="128"/>
    </font>
    <font>
      <b/>
      <sz val="9"/>
      <color indexed="81"/>
      <name val="ＭＳ Ｐゴシック"/>
      <family val="3"/>
      <charset val="128"/>
    </font>
    <font>
      <sz val="6"/>
      <color theme="1"/>
      <name val="ＭＳ 明朝"/>
      <family val="1"/>
      <charset val="128"/>
    </font>
    <font>
      <sz val="11"/>
      <color rgb="FFFF0000"/>
      <name val="ＭＳ Ｐゴシック"/>
      <family val="2"/>
      <charset val="128"/>
      <scheme val="minor"/>
    </font>
    <font>
      <b/>
      <sz val="9"/>
      <color indexed="81"/>
      <name val="MS P ゴシック"/>
      <family val="3"/>
      <charset val="128"/>
    </font>
    <font>
      <sz val="12"/>
      <name val="ＭＳ ゴシック"/>
      <family val="3"/>
      <charset val="128"/>
    </font>
    <font>
      <sz val="8"/>
      <name val="ＭＳ 明朝"/>
      <family val="1"/>
      <charset val="128"/>
    </font>
    <font>
      <vertAlign val="superscript"/>
      <sz val="11"/>
      <name val="ＭＳ 明朝"/>
      <family val="1"/>
      <charset val="128"/>
    </font>
  </fonts>
  <fills count="3">
    <fill>
      <patternFill patternType="none"/>
    </fill>
    <fill>
      <patternFill patternType="gray125"/>
    </fill>
    <fill>
      <patternFill patternType="solid">
        <fgColor rgb="FFFFFF00"/>
        <bgColor indexed="64"/>
      </patternFill>
    </fill>
  </fills>
  <borders count="35">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style="thin">
        <color auto="1"/>
      </left>
      <right style="dashed">
        <color auto="1"/>
      </right>
      <top style="thin">
        <color auto="1"/>
      </top>
      <bottom style="thin">
        <color auto="1"/>
      </bottom>
      <diagonal/>
    </border>
    <border>
      <left style="dashed">
        <color auto="1"/>
      </left>
      <right style="dashed">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dashed">
        <color auto="1"/>
      </left>
      <right/>
      <top style="thin">
        <color auto="1"/>
      </top>
      <bottom style="thin">
        <color auto="1"/>
      </bottom>
      <diagonal/>
    </border>
    <border>
      <left style="medium">
        <color auto="1"/>
      </left>
      <right/>
      <top style="medium">
        <color auto="1"/>
      </top>
      <bottom/>
      <diagonal/>
    </border>
    <border>
      <left/>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top/>
      <bottom/>
      <diagonal/>
    </border>
    <border>
      <left/>
      <right style="medium">
        <color auto="1"/>
      </right>
      <top style="thin">
        <color auto="1"/>
      </top>
      <bottom style="thin">
        <color auto="1"/>
      </bottom>
      <diagonal/>
    </border>
    <border>
      <left/>
      <right style="medium">
        <color auto="1"/>
      </right>
      <top/>
      <bottom/>
      <diagonal/>
    </border>
    <border>
      <left/>
      <right style="medium">
        <color auto="1"/>
      </right>
      <top style="thin">
        <color auto="1"/>
      </top>
      <bottom/>
      <diagonal/>
    </border>
    <border>
      <left/>
      <right style="medium">
        <color auto="1"/>
      </right>
      <top/>
      <bottom style="thin">
        <color auto="1"/>
      </bottom>
      <diagonal/>
    </border>
    <border>
      <left style="dashed">
        <color auto="1"/>
      </left>
      <right style="medium">
        <color auto="1"/>
      </right>
      <top style="thin">
        <color auto="1"/>
      </top>
      <bottom style="thin">
        <color auto="1"/>
      </bottom>
      <diagonal/>
    </border>
    <border>
      <left style="medium">
        <color auto="1"/>
      </left>
      <right/>
      <top/>
      <bottom style="medium">
        <color auto="1"/>
      </bottom>
      <diagonal/>
    </border>
    <border>
      <left/>
      <right/>
      <top/>
      <bottom style="medium">
        <color auto="1"/>
      </bottom>
      <diagonal/>
    </border>
    <border>
      <left/>
      <right/>
      <top style="thin">
        <color auto="1"/>
      </top>
      <bottom style="medium">
        <color auto="1"/>
      </bottom>
      <diagonal/>
    </border>
    <border>
      <left/>
      <right style="thin">
        <color auto="1"/>
      </right>
      <top style="medium">
        <color auto="1"/>
      </top>
      <bottom/>
      <diagonal/>
    </border>
    <border>
      <left style="medium">
        <color auto="1"/>
      </left>
      <right/>
      <top style="thin">
        <color auto="1"/>
      </top>
      <bottom/>
      <diagonal/>
    </border>
    <border>
      <left/>
      <right style="thin">
        <color auto="1"/>
      </right>
      <top/>
      <bottom style="medium">
        <color auto="1"/>
      </bottom>
      <diagonal/>
    </border>
    <border>
      <left style="dashed">
        <color auto="1"/>
      </left>
      <right style="thin">
        <color auto="1"/>
      </right>
      <top style="thin">
        <color auto="1"/>
      </top>
      <bottom style="thin">
        <color auto="1"/>
      </bottom>
      <diagonal/>
    </border>
    <border>
      <left/>
      <right style="dashed">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s>
  <cellStyleXfs count="2">
    <xf numFmtId="0" fontId="0" fillId="0" borderId="0">
      <alignment vertical="center"/>
    </xf>
    <xf numFmtId="38" fontId="4" fillId="0" borderId="0" applyFont="0" applyFill="0" applyBorder="0" applyAlignment="0" applyProtection="0">
      <alignment vertical="center"/>
    </xf>
  </cellStyleXfs>
  <cellXfs count="127">
    <xf numFmtId="0" fontId="0" fillId="0" borderId="0" xfId="0">
      <alignment vertical="center"/>
    </xf>
    <xf numFmtId="0" fontId="2" fillId="0" borderId="0" xfId="0" applyFont="1">
      <alignment vertical="center"/>
    </xf>
    <xf numFmtId="0" fontId="2" fillId="0" borderId="0" xfId="0" applyFont="1" applyAlignment="1">
      <alignment horizontal="center" vertical="center"/>
    </xf>
    <xf numFmtId="0" fontId="2" fillId="0" borderId="1" xfId="0" quotePrefix="1" applyFont="1" applyBorder="1" applyAlignment="1">
      <alignment horizontal="center" vertical="center"/>
    </xf>
    <xf numFmtId="0" fontId="2" fillId="0" borderId="2" xfId="0" applyFont="1" applyBorder="1">
      <alignment vertical="center"/>
    </xf>
    <xf numFmtId="0" fontId="2" fillId="0" borderId="5" xfId="0" applyFont="1" applyBorder="1" applyAlignment="1">
      <alignment horizontal="center" vertical="center"/>
    </xf>
    <xf numFmtId="0" fontId="2" fillId="0" borderId="0" xfId="0" applyFont="1" applyAlignment="1">
      <alignment horizontal="right" vertical="center"/>
    </xf>
    <xf numFmtId="0" fontId="2" fillId="0" borderId="9" xfId="0" quotePrefix="1" applyFont="1" applyBorder="1" applyAlignment="1">
      <alignment horizontal="center" vertical="center"/>
    </xf>
    <xf numFmtId="0" fontId="2" fillId="0" borderId="15" xfId="0" quotePrefix="1" applyFont="1" applyBorder="1" applyAlignment="1">
      <alignment horizontal="center" vertical="center"/>
    </xf>
    <xf numFmtId="0" fontId="2" fillId="0" borderId="0" xfId="0" applyFont="1" applyBorder="1">
      <alignment vertical="center"/>
    </xf>
    <xf numFmtId="0" fontId="2" fillId="0" borderId="20" xfId="0" applyFont="1" applyBorder="1" applyAlignment="1">
      <alignment horizontal="center" vertical="center"/>
    </xf>
    <xf numFmtId="0" fontId="2" fillId="0" borderId="0" xfId="0" applyFont="1" applyBorder="1" applyAlignment="1">
      <alignment horizontal="right" vertical="center"/>
    </xf>
    <xf numFmtId="0" fontId="2" fillId="0" borderId="0" xfId="0" applyFont="1" applyBorder="1" applyAlignment="1">
      <alignment horizontal="center" vertical="center"/>
    </xf>
    <xf numFmtId="0" fontId="2" fillId="0" borderId="21" xfId="0" applyFont="1" applyBorder="1" applyAlignment="1">
      <alignment horizontal="center" vertical="center"/>
    </xf>
    <xf numFmtId="0" fontId="2" fillId="0" borderId="22" xfId="0" applyFont="1" applyBorder="1">
      <alignment vertical="center"/>
    </xf>
    <xf numFmtId="177" fontId="2" fillId="0" borderId="9" xfId="0" applyNumberFormat="1" applyFont="1" applyBorder="1" applyAlignment="1">
      <alignment horizontal="center" vertical="center"/>
    </xf>
    <xf numFmtId="177" fontId="3" fillId="0" borderId="9" xfId="0" applyNumberFormat="1" applyFont="1" applyBorder="1" applyAlignment="1">
      <alignment horizontal="center" vertical="center"/>
    </xf>
    <xf numFmtId="0" fontId="8" fillId="0" borderId="8" xfId="0" applyFont="1" applyBorder="1" applyAlignment="1">
      <alignment horizontal="center" vertical="center" wrapText="1"/>
    </xf>
    <xf numFmtId="0" fontId="2" fillId="0" borderId="8" xfId="0" applyFont="1" applyBorder="1" applyAlignment="1">
      <alignment vertical="center"/>
    </xf>
    <xf numFmtId="176" fontId="2" fillId="0" borderId="12" xfId="0" applyNumberFormat="1" applyFont="1" applyBorder="1" applyAlignment="1">
      <alignment horizontal="center" vertical="center"/>
    </xf>
    <xf numFmtId="0" fontId="2" fillId="2" borderId="0" xfId="0" applyFont="1" applyFill="1">
      <alignment vertical="center"/>
    </xf>
    <xf numFmtId="38" fontId="2" fillId="2" borderId="0" xfId="1" applyFont="1" applyFill="1">
      <alignment vertical="center"/>
    </xf>
    <xf numFmtId="0" fontId="2" fillId="0" borderId="10" xfId="0" applyFont="1" applyBorder="1" applyAlignment="1">
      <alignment horizontal="center" vertical="center"/>
    </xf>
    <xf numFmtId="0" fontId="2" fillId="0" borderId="24" xfId="0" applyFont="1" applyBorder="1" applyAlignment="1">
      <alignment horizontal="center" vertical="center"/>
    </xf>
    <xf numFmtId="0" fontId="2" fillId="0" borderId="10" xfId="0" applyFont="1" applyBorder="1" applyAlignment="1">
      <alignment horizontal="center" vertical="center"/>
    </xf>
    <xf numFmtId="0" fontId="2" fillId="0" borderId="24" xfId="0" applyFont="1" applyBorder="1" applyAlignment="1">
      <alignment horizontal="center" vertical="center"/>
    </xf>
    <xf numFmtId="0" fontId="3" fillId="0" borderId="8" xfId="0" applyFont="1" applyBorder="1" applyAlignment="1">
      <alignment horizontal="center" vertical="center"/>
    </xf>
    <xf numFmtId="0" fontId="3" fillId="0" borderId="20" xfId="0" applyFont="1" applyBorder="1" applyAlignment="1">
      <alignment horizontal="center" vertical="center"/>
    </xf>
    <xf numFmtId="38" fontId="3" fillId="2" borderId="0" xfId="1" applyFont="1" applyFill="1">
      <alignment vertical="center"/>
    </xf>
    <xf numFmtId="0" fontId="6" fillId="0" borderId="20" xfId="0" applyFont="1" applyBorder="1" applyAlignment="1">
      <alignment horizontal="center" vertical="center"/>
    </xf>
    <xf numFmtId="0" fontId="6" fillId="0" borderId="9" xfId="0" applyFont="1" applyBorder="1">
      <alignment vertical="center"/>
    </xf>
    <xf numFmtId="0" fontId="6" fillId="0" borderId="10" xfId="0" applyFont="1" applyBorder="1">
      <alignment vertical="center"/>
    </xf>
    <xf numFmtId="0" fontId="6" fillId="0" borderId="20" xfId="0" applyFont="1" applyBorder="1">
      <alignment vertical="center"/>
    </xf>
    <xf numFmtId="0" fontId="6" fillId="0" borderId="0" xfId="0" applyFont="1">
      <alignment vertical="center"/>
    </xf>
    <xf numFmtId="0" fontId="12" fillId="0" borderId="33" xfId="0" applyFont="1" applyBorder="1" applyAlignment="1">
      <alignment horizontal="distributed" vertical="center" wrapText="1"/>
    </xf>
    <xf numFmtId="0" fontId="12" fillId="0" borderId="34" xfId="0" applyFont="1" applyBorder="1" applyAlignment="1">
      <alignment horizontal="distributed" vertical="center"/>
    </xf>
    <xf numFmtId="0" fontId="2" fillId="0" borderId="12" xfId="0" applyFont="1" applyBorder="1" applyAlignment="1">
      <alignment horizontal="center" vertical="center"/>
    </xf>
    <xf numFmtId="0" fontId="2" fillId="0" borderId="10" xfId="0" applyFont="1" applyBorder="1" applyAlignment="1">
      <alignment horizontal="center" vertical="center"/>
    </xf>
    <xf numFmtId="0" fontId="2" fillId="0" borderId="32" xfId="0" applyFont="1" applyBorder="1" applyAlignment="1">
      <alignment horizontal="center" vertical="center"/>
    </xf>
    <xf numFmtId="0" fontId="6" fillId="0" borderId="12" xfId="0" applyFont="1" applyBorder="1" applyAlignment="1">
      <alignment horizontal="center" vertical="center"/>
    </xf>
    <xf numFmtId="0" fontId="6" fillId="0" borderId="10" xfId="0" applyFont="1" applyBorder="1" applyAlignment="1">
      <alignment horizontal="center" vertical="center"/>
    </xf>
    <xf numFmtId="0" fontId="6" fillId="0" borderId="32" xfId="0" applyFont="1" applyBorder="1" applyAlignment="1">
      <alignment horizontal="center" vertical="center"/>
    </xf>
    <xf numFmtId="38" fontId="2" fillId="0" borderId="12" xfId="1" applyFont="1" applyBorder="1" applyAlignment="1">
      <alignment horizontal="center" vertical="center"/>
    </xf>
    <xf numFmtId="38" fontId="2" fillId="0" borderId="32" xfId="1" applyFont="1" applyBorder="1" applyAlignment="1">
      <alignment horizontal="center" vertical="center"/>
    </xf>
    <xf numFmtId="0" fontId="2" fillId="0" borderId="9" xfId="0" applyFont="1" applyBorder="1" applyAlignment="1">
      <alignment horizontal="center" vertical="center"/>
    </xf>
    <xf numFmtId="0" fontId="6" fillId="0" borderId="27" xfId="0" applyFont="1" applyBorder="1" applyAlignment="1">
      <alignment horizontal="left" vertical="center"/>
    </xf>
    <xf numFmtId="38" fontId="2" fillId="2" borderId="27" xfId="1" applyFont="1" applyFill="1" applyBorder="1" applyAlignment="1">
      <alignment horizontal="right" vertical="center"/>
    </xf>
    <xf numFmtId="0" fontId="6" fillId="0" borderId="14" xfId="0" applyFont="1" applyBorder="1" applyAlignment="1">
      <alignment horizontal="left" vertical="center"/>
    </xf>
    <xf numFmtId="0" fontId="2" fillId="0" borderId="0" xfId="0" applyFont="1" applyAlignment="1">
      <alignment horizontal="lef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31" xfId="0" applyFont="1" applyBorder="1" applyAlignment="1">
      <alignment horizontal="center" vertical="center"/>
    </xf>
    <xf numFmtId="176" fontId="2" fillId="2" borderId="10" xfId="0" applyNumberFormat="1" applyFont="1" applyFill="1" applyBorder="1" applyAlignment="1">
      <alignment horizontal="right" vertical="center"/>
    </xf>
    <xf numFmtId="0" fontId="3" fillId="0" borderId="0" xfId="0" applyFont="1" applyAlignment="1">
      <alignment vertical="top" wrapText="1"/>
    </xf>
    <xf numFmtId="0" fontId="9" fillId="0" borderId="0" xfId="0" applyFont="1" applyAlignment="1">
      <alignment vertical="top" wrapText="1"/>
    </xf>
    <xf numFmtId="38" fontId="2" fillId="0" borderId="9" xfId="1" applyFont="1" applyBorder="1" applyAlignment="1">
      <alignment horizontal="right" vertical="center"/>
    </xf>
    <xf numFmtId="38" fontId="2" fillId="0" borderId="10" xfId="1" applyFont="1" applyBorder="1" applyAlignment="1">
      <alignment horizontal="right" vertical="center"/>
    </xf>
    <xf numFmtId="0" fontId="2" fillId="0" borderId="11" xfId="0" applyFont="1" applyBorder="1" applyAlignment="1">
      <alignment horizontal="center" vertical="center"/>
    </xf>
    <xf numFmtId="176" fontId="2" fillId="2" borderId="9" xfId="0" applyNumberFormat="1" applyFont="1" applyFill="1" applyBorder="1" applyAlignment="1">
      <alignment horizontal="right" vertical="center"/>
    </xf>
    <xf numFmtId="0" fontId="2" fillId="0" borderId="10" xfId="0" applyFont="1" applyBorder="1" applyAlignment="1">
      <alignment horizontal="left" vertical="center"/>
    </xf>
    <xf numFmtId="0" fontId="2" fillId="0" borderId="29" xfId="0" applyFont="1" applyBorder="1" applyAlignment="1">
      <alignment horizontal="left" vertical="center" wrapText="1"/>
    </xf>
    <xf numFmtId="0" fontId="2" fillId="0" borderId="2" xfId="0" applyFont="1" applyBorder="1" applyAlignment="1">
      <alignment horizontal="left" vertical="center" wrapText="1"/>
    </xf>
    <xf numFmtId="0" fontId="2" fillId="0" borderId="3" xfId="0" applyFont="1" applyBorder="1" applyAlignment="1">
      <alignment horizontal="left" vertical="center" wrapText="1"/>
    </xf>
    <xf numFmtId="0" fontId="2" fillId="0" borderId="19" xfId="0" applyFont="1" applyBorder="1" applyAlignment="1">
      <alignment horizontal="left" vertical="center" wrapText="1"/>
    </xf>
    <xf numFmtId="0" fontId="2" fillId="0" borderId="0" xfId="0" applyFont="1" applyBorder="1" applyAlignment="1">
      <alignment horizontal="left" vertical="center" wrapText="1"/>
    </xf>
    <xf numFmtId="0" fontId="2" fillId="0" borderId="4" xfId="0" applyFont="1" applyBorder="1" applyAlignment="1">
      <alignment horizontal="left" vertical="center" wrapText="1"/>
    </xf>
    <xf numFmtId="0" fontId="2" fillId="0" borderId="25" xfId="0" applyFont="1" applyBorder="1" applyAlignment="1">
      <alignment horizontal="left" vertical="center" wrapText="1"/>
    </xf>
    <xf numFmtId="0" fontId="2" fillId="0" borderId="26" xfId="0" applyFont="1" applyBorder="1" applyAlignment="1">
      <alignment horizontal="left" vertical="center" wrapText="1"/>
    </xf>
    <xf numFmtId="0" fontId="2" fillId="0" borderId="30" xfId="0" applyFont="1" applyBorder="1" applyAlignment="1">
      <alignment horizontal="left" vertical="center" wrapText="1"/>
    </xf>
    <xf numFmtId="0" fontId="6" fillId="0" borderId="9" xfId="0" quotePrefix="1" applyFont="1" applyBorder="1" applyAlignment="1">
      <alignment horizontal="left" vertical="center"/>
    </xf>
    <xf numFmtId="0" fontId="6" fillId="0" borderId="10" xfId="0" quotePrefix="1" applyFont="1" applyBorder="1" applyAlignment="1">
      <alignment horizontal="left" vertical="center"/>
    </xf>
    <xf numFmtId="0" fontId="6" fillId="0" borderId="32" xfId="0" quotePrefix="1" applyFont="1" applyBorder="1" applyAlignment="1">
      <alignment horizontal="left" vertical="center"/>
    </xf>
    <xf numFmtId="38" fontId="6" fillId="0" borderId="10" xfId="1" applyFont="1" applyBorder="1" applyAlignment="1">
      <alignment horizontal="right" vertical="center"/>
    </xf>
    <xf numFmtId="0" fontId="6" fillId="0" borderId="9" xfId="0" quotePrefix="1" applyFont="1" applyBorder="1" applyAlignment="1">
      <alignment horizontal="center" vertical="center"/>
    </xf>
    <xf numFmtId="0" fontId="6" fillId="0" borderId="32" xfId="0" quotePrefix="1" applyFont="1" applyBorder="1" applyAlignment="1">
      <alignment horizontal="center" vertical="center"/>
    </xf>
    <xf numFmtId="0" fontId="6" fillId="0" borderId="20" xfId="0" quotePrefix="1" applyFont="1" applyBorder="1" applyAlignment="1">
      <alignment horizontal="left" vertical="center"/>
    </xf>
    <xf numFmtId="0" fontId="2" fillId="0" borderId="9" xfId="0" quotePrefix="1" applyFont="1" applyBorder="1" applyAlignment="1">
      <alignment horizontal="left" vertical="center"/>
    </xf>
    <xf numFmtId="0" fontId="2" fillId="0" borderId="10" xfId="0" quotePrefix="1" applyFont="1" applyBorder="1" applyAlignment="1">
      <alignment horizontal="left" vertical="center"/>
    </xf>
    <xf numFmtId="0" fontId="2" fillId="2" borderId="10" xfId="0" applyFont="1" applyFill="1" applyBorder="1" applyAlignment="1">
      <alignment horizontal="right" vertical="center"/>
    </xf>
    <xf numFmtId="0" fontId="5" fillId="0" borderId="9" xfId="0" quotePrefix="1" applyFont="1" applyBorder="1" applyAlignment="1">
      <alignment horizontal="center" vertical="center"/>
    </xf>
    <xf numFmtId="0" fontId="5" fillId="0" borderId="32" xfId="0" quotePrefix="1" applyFont="1" applyBorder="1" applyAlignment="1">
      <alignment horizontal="center" vertical="center"/>
    </xf>
    <xf numFmtId="0" fontId="6" fillId="0" borderId="10" xfId="0" applyFont="1" applyBorder="1" applyAlignment="1">
      <alignment horizontal="distributed" vertical="center"/>
    </xf>
    <xf numFmtId="0" fontId="6" fillId="0" borderId="11" xfId="0" applyFont="1" applyBorder="1" applyAlignment="1">
      <alignment horizontal="distributed" vertical="center"/>
    </xf>
    <xf numFmtId="0" fontId="2" fillId="0" borderId="2" xfId="0" applyFont="1" applyBorder="1" applyAlignment="1">
      <alignment horizontal="left" vertical="center"/>
    </xf>
    <xf numFmtId="0" fontId="2" fillId="0" borderId="22" xfId="0" applyFont="1" applyBorder="1" applyAlignment="1">
      <alignment horizontal="left" vertical="center"/>
    </xf>
    <xf numFmtId="0" fontId="2" fillId="0" borderId="10" xfId="0" applyFont="1" applyBorder="1" applyAlignment="1">
      <alignment horizontal="distributed" vertical="center"/>
    </xf>
    <xf numFmtId="0" fontId="0" fillId="0" borderId="10" xfId="0" applyBorder="1" applyAlignment="1">
      <alignment horizontal="distributed" vertical="center"/>
    </xf>
    <xf numFmtId="0" fontId="0" fillId="0" borderId="11" xfId="0" applyBorder="1" applyAlignment="1">
      <alignment horizontal="distributed" vertical="center"/>
    </xf>
    <xf numFmtId="0" fontId="2" fillId="0" borderId="20" xfId="0" applyFont="1" applyBorder="1" applyAlignment="1">
      <alignment horizontal="left" vertical="center"/>
    </xf>
    <xf numFmtId="0" fontId="2" fillId="0" borderId="6" xfId="0" applyFont="1" applyBorder="1" applyAlignment="1">
      <alignment horizontal="left" vertical="center" wrapText="1"/>
    </xf>
    <xf numFmtId="0" fontId="2" fillId="0" borderId="23" xfId="0" applyFont="1" applyBorder="1" applyAlignment="1">
      <alignment horizontal="left" vertical="center" wrapText="1"/>
    </xf>
    <xf numFmtId="0" fontId="2" fillId="0" borderId="12" xfId="0" quotePrefix="1" applyFont="1" applyBorder="1" applyAlignment="1">
      <alignment horizontal="center" vertical="center"/>
    </xf>
    <xf numFmtId="0" fontId="2" fillId="0" borderId="10" xfId="0" quotePrefix="1" applyFont="1" applyBorder="1" applyAlignment="1">
      <alignment horizontal="center" vertical="center"/>
    </xf>
    <xf numFmtId="0" fontId="2" fillId="0" borderId="32" xfId="0" quotePrefix="1" applyFont="1" applyBorder="1" applyAlignment="1">
      <alignment horizontal="center" vertical="center"/>
    </xf>
    <xf numFmtId="0" fontId="2" fillId="0" borderId="12"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32" xfId="0" applyFont="1" applyBorder="1" applyAlignment="1">
      <alignment horizontal="center" vertical="center" wrapText="1"/>
    </xf>
    <xf numFmtId="0" fontId="2" fillId="0" borderId="2" xfId="0" applyFont="1" applyBorder="1" applyAlignment="1">
      <alignment horizontal="distributed" vertical="center"/>
    </xf>
    <xf numFmtId="0" fontId="2" fillId="0" borderId="3" xfId="0" applyFont="1" applyBorder="1" applyAlignment="1">
      <alignment horizontal="distributed" vertical="center"/>
    </xf>
    <xf numFmtId="177" fontId="2" fillId="0" borderId="0" xfId="0" applyNumberFormat="1" applyFont="1" applyBorder="1" applyAlignment="1">
      <alignment horizontal="center" vertical="center"/>
    </xf>
    <xf numFmtId="0" fontId="2" fillId="0" borderId="29" xfId="0" quotePrefix="1" applyFont="1" applyBorder="1" applyAlignment="1">
      <alignment horizontal="left" vertical="center" wrapText="1"/>
    </xf>
    <xf numFmtId="0" fontId="6" fillId="0" borderId="0" xfId="0" applyFont="1" applyAlignment="1">
      <alignment horizontal="left" vertical="center"/>
    </xf>
    <xf numFmtId="0" fontId="11" fillId="0" borderId="0" xfId="0" applyFont="1" applyAlignment="1">
      <alignment horizontal="center" vertical="center"/>
    </xf>
    <xf numFmtId="0" fontId="2" fillId="0" borderId="13" xfId="0" applyFont="1" applyBorder="1" applyAlignment="1">
      <alignment horizontal="distributed" vertical="center" wrapText="1"/>
    </xf>
    <xf numFmtId="0" fontId="2" fillId="0" borderId="14" xfId="0" applyFont="1" applyBorder="1" applyAlignment="1">
      <alignment horizontal="distributed" vertical="center"/>
    </xf>
    <xf numFmtId="0" fontId="2" fillId="0" borderId="28" xfId="0" applyFont="1" applyBorder="1" applyAlignment="1">
      <alignment horizontal="distributed" vertical="center"/>
    </xf>
    <xf numFmtId="0" fontId="2" fillId="0" borderId="16" xfId="0" applyFont="1" applyBorder="1" applyAlignment="1">
      <alignment horizontal="center" vertical="center"/>
    </xf>
    <xf numFmtId="0" fontId="2" fillId="0" borderId="17" xfId="0" applyFont="1" applyBorder="1" applyAlignment="1">
      <alignment horizontal="center" vertical="center"/>
    </xf>
    <xf numFmtId="0" fontId="2" fillId="0" borderId="15" xfId="0" applyFont="1" applyBorder="1" applyAlignment="1">
      <alignment horizontal="center" vertical="center"/>
    </xf>
    <xf numFmtId="0" fontId="2" fillId="0" borderId="17" xfId="0" applyFont="1" applyFill="1" applyBorder="1" applyAlignment="1">
      <alignment horizontal="left" vertical="center"/>
    </xf>
    <xf numFmtId="0" fontId="2" fillId="0" borderId="18" xfId="0" applyFont="1" applyFill="1" applyBorder="1" applyAlignment="1">
      <alignment horizontal="left" vertical="center"/>
    </xf>
    <xf numFmtId="0" fontId="3" fillId="0" borderId="2" xfId="0" applyFont="1" applyBorder="1" applyAlignment="1">
      <alignment horizontal="left" vertical="center"/>
    </xf>
    <xf numFmtId="0" fontId="3" fillId="0" borderId="9" xfId="0" applyFont="1" applyBorder="1" applyAlignment="1">
      <alignment horizontal="center" vertical="center"/>
    </xf>
    <xf numFmtId="0" fontId="3" fillId="0" borderId="32" xfId="0" applyFont="1" applyBorder="1" applyAlignment="1">
      <alignment horizontal="center" vertical="center"/>
    </xf>
    <xf numFmtId="0" fontId="3" fillId="0" borderId="12" xfId="0" applyFont="1" applyBorder="1" applyAlignment="1">
      <alignment horizontal="center" vertical="center"/>
    </xf>
    <xf numFmtId="0" fontId="3" fillId="0" borderId="10" xfId="0" applyFont="1" applyBorder="1" applyAlignment="1">
      <alignment horizontal="center" vertical="center"/>
    </xf>
    <xf numFmtId="38" fontId="3" fillId="0" borderId="12" xfId="1" applyFont="1" applyBorder="1" applyAlignment="1">
      <alignment horizontal="center" vertical="center"/>
    </xf>
    <xf numFmtId="38" fontId="3" fillId="0" borderId="32" xfId="1" applyFont="1" applyBorder="1" applyAlignment="1">
      <alignment horizontal="center" vertical="center"/>
    </xf>
    <xf numFmtId="38" fontId="3" fillId="0" borderId="9" xfId="1" applyFont="1" applyBorder="1" applyAlignment="1">
      <alignment horizontal="right" vertical="center"/>
    </xf>
    <xf numFmtId="38" fontId="3" fillId="0" borderId="10" xfId="1" applyFont="1" applyBorder="1" applyAlignment="1">
      <alignment horizontal="right" vertical="center"/>
    </xf>
    <xf numFmtId="176" fontId="3" fillId="2" borderId="9" xfId="0" applyNumberFormat="1" applyFont="1" applyFill="1" applyBorder="1" applyAlignment="1">
      <alignment horizontal="right" vertical="center"/>
    </xf>
    <xf numFmtId="176" fontId="3" fillId="2" borderId="10" xfId="0" applyNumberFormat="1" applyFont="1" applyFill="1" applyBorder="1" applyAlignment="1">
      <alignment horizontal="right" vertical="center"/>
    </xf>
    <xf numFmtId="38" fontId="3" fillId="2" borderId="27" xfId="1" applyFont="1" applyFill="1" applyBorder="1" applyAlignment="1">
      <alignment horizontal="right" vertical="center"/>
    </xf>
    <xf numFmtId="0" fontId="3" fillId="0" borderId="10" xfId="0" quotePrefix="1" applyFont="1" applyBorder="1" applyAlignment="1">
      <alignment horizontal="left" vertical="center" wrapText="1"/>
    </xf>
    <xf numFmtId="0" fontId="3" fillId="0" borderId="10" xfId="0" quotePrefix="1" applyFont="1" applyBorder="1" applyAlignment="1">
      <alignment horizontal="left" vertical="center"/>
    </xf>
    <xf numFmtId="0" fontId="3" fillId="0" borderId="20" xfId="0" quotePrefix="1" applyFont="1" applyBorder="1" applyAlignment="1">
      <alignment horizontal="left" vertical="center"/>
    </xf>
    <xf numFmtId="0" fontId="3" fillId="2" borderId="10" xfId="0" applyFont="1" applyFill="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16</xdr:col>
      <xdr:colOff>82826</xdr:colOff>
      <xdr:row>11</xdr:row>
      <xdr:rowOff>140804</xdr:rowOff>
    </xdr:from>
    <xdr:to>
      <xdr:col>17</xdr:col>
      <xdr:colOff>323753</xdr:colOff>
      <xdr:row>26</xdr:row>
      <xdr:rowOff>122306</xdr:rowOff>
    </xdr:to>
    <xdr:sp macro="" textlink="">
      <xdr:nvSpPr>
        <xdr:cNvPr id="7" name="角丸四角形 2">
          <a:extLst>
            <a:ext uri="{FF2B5EF4-FFF2-40B4-BE49-F238E27FC236}">
              <a16:creationId xmlns:a16="http://schemas.microsoft.com/office/drawing/2014/main" id="{9F65DC74-24B8-4F7A-AC7E-37179007659A}"/>
            </a:ext>
          </a:extLst>
        </xdr:cNvPr>
        <xdr:cNvSpPr/>
      </xdr:nvSpPr>
      <xdr:spPr>
        <a:xfrm>
          <a:off x="6385891" y="3677478"/>
          <a:ext cx="762732" cy="3451915"/>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rgbClr val="FF0000"/>
              </a:solidFill>
            </a:rPr>
            <a:t>税抜き</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182217</xdr:colOff>
      <xdr:row>22</xdr:row>
      <xdr:rowOff>27608</xdr:rowOff>
    </xdr:from>
    <xdr:to>
      <xdr:col>13</xdr:col>
      <xdr:colOff>85137</xdr:colOff>
      <xdr:row>22</xdr:row>
      <xdr:rowOff>204305</xdr:rowOff>
    </xdr:to>
    <xdr:sp macro="" textlink="">
      <xdr:nvSpPr>
        <xdr:cNvPr id="2" name="角丸四角形 2">
          <a:extLst>
            <a:ext uri="{FF2B5EF4-FFF2-40B4-BE49-F238E27FC236}">
              <a16:creationId xmlns:a16="http://schemas.microsoft.com/office/drawing/2014/main" id="{C8909089-F23C-49BD-9941-8C556D8BFFAF}"/>
            </a:ext>
          </a:extLst>
        </xdr:cNvPr>
        <xdr:cNvSpPr/>
      </xdr:nvSpPr>
      <xdr:spPr>
        <a:xfrm>
          <a:off x="4566478" y="6515651"/>
          <a:ext cx="687007" cy="176697"/>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rgbClr val="FF0000"/>
              </a:solidFill>
            </a:rPr>
            <a:t>税抜き</a:t>
          </a:r>
        </a:p>
      </xdr:txBody>
    </xdr:sp>
    <xdr:clientData/>
  </xdr:twoCellAnchor>
  <xdr:twoCellAnchor>
    <xdr:from>
      <xdr:col>11</xdr:col>
      <xdr:colOff>193261</xdr:colOff>
      <xdr:row>24</xdr:row>
      <xdr:rowOff>82826</xdr:rowOff>
    </xdr:from>
    <xdr:to>
      <xdr:col>13</xdr:col>
      <xdr:colOff>106749</xdr:colOff>
      <xdr:row>26</xdr:row>
      <xdr:rowOff>138043</xdr:rowOff>
    </xdr:to>
    <xdr:sp macro="" textlink="">
      <xdr:nvSpPr>
        <xdr:cNvPr id="3" name="角丸四角形 3">
          <a:extLst>
            <a:ext uri="{FF2B5EF4-FFF2-40B4-BE49-F238E27FC236}">
              <a16:creationId xmlns:a16="http://schemas.microsoft.com/office/drawing/2014/main" id="{AE602E66-276D-4961-92FE-356034299FA4}"/>
            </a:ext>
          </a:extLst>
        </xdr:cNvPr>
        <xdr:cNvSpPr/>
      </xdr:nvSpPr>
      <xdr:spPr>
        <a:xfrm>
          <a:off x="4577522" y="7001565"/>
          <a:ext cx="697575" cy="485913"/>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rgbClr val="FF0000"/>
              </a:solidFill>
            </a:rPr>
            <a:t>税抜き</a:t>
          </a:r>
        </a:p>
      </xdr:txBody>
    </xdr:sp>
    <xdr:clientData/>
  </xdr:twoCellAnchor>
  <xdr:twoCellAnchor>
    <xdr:from>
      <xdr:col>11</xdr:col>
      <xdr:colOff>231913</xdr:colOff>
      <xdr:row>11</xdr:row>
      <xdr:rowOff>99391</xdr:rowOff>
    </xdr:from>
    <xdr:to>
      <xdr:col>13</xdr:col>
      <xdr:colOff>119375</xdr:colOff>
      <xdr:row>12</xdr:row>
      <xdr:rowOff>160130</xdr:rowOff>
    </xdr:to>
    <xdr:sp macro="" textlink="">
      <xdr:nvSpPr>
        <xdr:cNvPr id="5" name="角丸四角形 2">
          <a:extLst>
            <a:ext uri="{FF2B5EF4-FFF2-40B4-BE49-F238E27FC236}">
              <a16:creationId xmlns:a16="http://schemas.microsoft.com/office/drawing/2014/main" id="{5E8B4A6C-D012-41D4-9BCC-478ACF11914C}"/>
            </a:ext>
          </a:extLst>
        </xdr:cNvPr>
        <xdr:cNvSpPr/>
      </xdr:nvSpPr>
      <xdr:spPr>
        <a:xfrm>
          <a:off x="4616174" y="3975652"/>
          <a:ext cx="671549" cy="276087"/>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rgbClr val="FF0000"/>
              </a:solidFill>
            </a:rPr>
            <a:t>税抜き</a:t>
          </a:r>
        </a:p>
      </xdr:txBody>
    </xdr:sp>
    <xdr:clientData/>
  </xdr:twoCellAnchor>
  <xdr:twoCellAnchor>
    <xdr:from>
      <xdr:col>11</xdr:col>
      <xdr:colOff>226391</xdr:colOff>
      <xdr:row>14</xdr:row>
      <xdr:rowOff>33131</xdr:rowOff>
    </xdr:from>
    <xdr:to>
      <xdr:col>13</xdr:col>
      <xdr:colOff>105251</xdr:colOff>
      <xdr:row>14</xdr:row>
      <xdr:rowOff>204305</xdr:rowOff>
    </xdr:to>
    <xdr:sp macro="" textlink="">
      <xdr:nvSpPr>
        <xdr:cNvPr id="6" name="角丸四角形 2">
          <a:extLst>
            <a:ext uri="{FF2B5EF4-FFF2-40B4-BE49-F238E27FC236}">
              <a16:creationId xmlns:a16="http://schemas.microsoft.com/office/drawing/2014/main" id="{425C5853-37DD-4FE1-8512-A99D4F8C4F74}"/>
            </a:ext>
          </a:extLst>
        </xdr:cNvPr>
        <xdr:cNvSpPr/>
      </xdr:nvSpPr>
      <xdr:spPr>
        <a:xfrm>
          <a:off x="4610652" y="4798392"/>
          <a:ext cx="662947" cy="171174"/>
        </a:xfrm>
        <a:prstGeom prst="roundRect">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000">
              <a:solidFill>
                <a:srgbClr val="FF0000"/>
              </a:solidFill>
            </a:rPr>
            <a:t>税抜き</a:t>
          </a:r>
        </a:p>
      </xdr:txBody>
    </xdr:sp>
    <xdr:clientData/>
  </xdr:twoCellAnchor>
  <xdr:twoCellAnchor>
    <xdr:from>
      <xdr:col>9</xdr:col>
      <xdr:colOff>248478</xdr:colOff>
      <xdr:row>0</xdr:row>
      <xdr:rowOff>91109</xdr:rowOff>
    </xdr:from>
    <xdr:to>
      <xdr:col>17</xdr:col>
      <xdr:colOff>289476</xdr:colOff>
      <xdr:row>2</xdr:row>
      <xdr:rowOff>56784</xdr:rowOff>
    </xdr:to>
    <xdr:sp macro="" textlink="">
      <xdr:nvSpPr>
        <xdr:cNvPr id="7" name="角丸四角形 1">
          <a:extLst>
            <a:ext uri="{FF2B5EF4-FFF2-40B4-BE49-F238E27FC236}">
              <a16:creationId xmlns:a16="http://schemas.microsoft.com/office/drawing/2014/main" id="{86BF3EFB-2609-4461-BE51-8B3BBDAF3114}"/>
            </a:ext>
          </a:extLst>
        </xdr:cNvPr>
        <xdr:cNvSpPr/>
      </xdr:nvSpPr>
      <xdr:spPr>
        <a:xfrm>
          <a:off x="3826565" y="91109"/>
          <a:ext cx="3287781" cy="412936"/>
        </a:xfrm>
        <a:prstGeom prst="roundRect">
          <a:avLst/>
        </a:prstGeom>
        <a:solidFill>
          <a:schemeClr val="bg1"/>
        </a:solid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rgbClr val="FF0000"/>
              </a:solidFill>
            </a:rPr>
            <a:t>記載例及び記載上の注意点</a:t>
          </a:r>
        </a:p>
      </xdr:txBody>
    </xdr:sp>
    <xdr:clientData/>
  </xdr:twoCellAnchor>
  <xdr:twoCellAnchor>
    <xdr:from>
      <xdr:col>16</xdr:col>
      <xdr:colOff>176697</xdr:colOff>
      <xdr:row>3</xdr:row>
      <xdr:rowOff>182217</xdr:rowOff>
    </xdr:from>
    <xdr:to>
      <xdr:col>25</xdr:col>
      <xdr:colOff>281609</xdr:colOff>
      <xdr:row>5</xdr:row>
      <xdr:rowOff>208307</xdr:rowOff>
    </xdr:to>
    <xdr:sp macro="" textlink="">
      <xdr:nvSpPr>
        <xdr:cNvPr id="8" name="角丸四角形吹き出し 6">
          <a:extLst>
            <a:ext uri="{FF2B5EF4-FFF2-40B4-BE49-F238E27FC236}">
              <a16:creationId xmlns:a16="http://schemas.microsoft.com/office/drawing/2014/main" id="{945409EC-3D12-420F-9CCB-1BF0976456CB}"/>
            </a:ext>
          </a:extLst>
        </xdr:cNvPr>
        <xdr:cNvSpPr/>
      </xdr:nvSpPr>
      <xdr:spPr>
        <a:xfrm>
          <a:off x="6521175" y="756478"/>
          <a:ext cx="3876260" cy="583786"/>
        </a:xfrm>
        <a:prstGeom prst="wedgeRoundRectCallout">
          <a:avLst>
            <a:gd name="adj1" fmla="val -57193"/>
            <a:gd name="adj2" fmla="val 33363"/>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0" u="sng">
              <a:solidFill>
                <a:srgbClr val="FF0000"/>
              </a:solidFill>
              <a:latin typeface="+mn-ea"/>
              <a:ea typeface="+mn-ea"/>
            </a:rPr>
            <a:t>実際に副業・兼業を開始した日を記載。開始年月日が、</a:t>
          </a:r>
          <a:r>
            <a:rPr kumimoji="1" lang="en-US" altLang="ja-JP" sz="1000" b="0" u="sng">
              <a:solidFill>
                <a:srgbClr val="FF0000"/>
              </a:solidFill>
              <a:latin typeface="+mn-ea"/>
              <a:ea typeface="+mn-ea"/>
            </a:rPr>
            <a:t>4/1</a:t>
          </a:r>
          <a:r>
            <a:rPr kumimoji="1" lang="ja-JP" altLang="en-US" sz="1000" b="0" u="sng">
              <a:solidFill>
                <a:srgbClr val="FF0000"/>
              </a:solidFill>
              <a:latin typeface="+mn-ea"/>
              <a:ea typeface="+mn-ea"/>
            </a:rPr>
            <a:t>～</a:t>
          </a:r>
          <a:r>
            <a:rPr kumimoji="1" lang="en-US" altLang="ja-JP" sz="1000" b="0" u="sng">
              <a:solidFill>
                <a:srgbClr val="FF0000"/>
              </a:solidFill>
              <a:latin typeface="+mn-ea"/>
              <a:ea typeface="+mn-ea"/>
            </a:rPr>
            <a:t>2/28</a:t>
          </a:r>
          <a:r>
            <a:rPr kumimoji="1" lang="ja-JP" altLang="en-US" sz="1000" b="0" u="sng">
              <a:solidFill>
                <a:srgbClr val="FF0000"/>
              </a:solidFill>
              <a:latin typeface="+mn-ea"/>
              <a:ea typeface="+mn-ea"/>
            </a:rPr>
            <a:t>（令和</a:t>
          </a:r>
          <a:r>
            <a:rPr kumimoji="1" lang="en-US" altLang="ja-JP" sz="1000" b="0" u="sng">
              <a:solidFill>
                <a:srgbClr val="FF0000"/>
              </a:solidFill>
              <a:latin typeface="+mn-ea"/>
              <a:ea typeface="+mn-ea"/>
            </a:rPr>
            <a:t>7</a:t>
          </a:r>
          <a:r>
            <a:rPr kumimoji="1" lang="ja-JP" altLang="en-US" sz="1000" b="0" u="sng">
              <a:solidFill>
                <a:srgbClr val="FF0000"/>
              </a:solidFill>
              <a:latin typeface="+mn-ea"/>
              <a:ea typeface="+mn-ea"/>
            </a:rPr>
            <a:t>年度は</a:t>
          </a:r>
          <a:r>
            <a:rPr kumimoji="1" lang="en-US" altLang="ja-JP" sz="1000" b="0" u="sng">
              <a:solidFill>
                <a:srgbClr val="FF0000"/>
              </a:solidFill>
              <a:latin typeface="+mn-ea"/>
              <a:ea typeface="+mn-ea"/>
            </a:rPr>
            <a:t>2/27</a:t>
          </a:r>
          <a:r>
            <a:rPr kumimoji="1" lang="ja-JP" altLang="en-US" sz="1000" b="0" u="sng">
              <a:solidFill>
                <a:srgbClr val="FF0000"/>
              </a:solidFill>
              <a:latin typeface="+mn-ea"/>
              <a:ea typeface="+mn-ea"/>
            </a:rPr>
            <a:t>）以外の場合は補助金対象外。</a:t>
          </a:r>
        </a:p>
      </xdr:txBody>
    </xdr:sp>
    <xdr:clientData/>
  </xdr:twoCellAnchor>
  <xdr:twoCellAnchor>
    <xdr:from>
      <xdr:col>16</xdr:col>
      <xdr:colOff>175867</xdr:colOff>
      <xdr:row>6</xdr:row>
      <xdr:rowOff>29955</xdr:rowOff>
    </xdr:from>
    <xdr:to>
      <xdr:col>25</xdr:col>
      <xdr:colOff>278434</xdr:colOff>
      <xdr:row>7</xdr:row>
      <xdr:rowOff>132522</xdr:rowOff>
    </xdr:to>
    <xdr:sp macro="" textlink="">
      <xdr:nvSpPr>
        <xdr:cNvPr id="9" name="角丸四角形吹き出し 6">
          <a:extLst>
            <a:ext uri="{FF2B5EF4-FFF2-40B4-BE49-F238E27FC236}">
              <a16:creationId xmlns:a16="http://schemas.microsoft.com/office/drawing/2014/main" id="{B3E7E7C7-C3F0-4D20-A946-18FD6AA12DB4}"/>
            </a:ext>
          </a:extLst>
        </xdr:cNvPr>
        <xdr:cNvSpPr/>
      </xdr:nvSpPr>
      <xdr:spPr>
        <a:xfrm>
          <a:off x="6520345" y="1377259"/>
          <a:ext cx="3873915" cy="726524"/>
        </a:xfrm>
        <a:prstGeom prst="wedgeRoundRectCallout">
          <a:avLst>
            <a:gd name="adj1" fmla="val -58346"/>
            <a:gd name="adj2" fmla="val -16272"/>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ja-JP" altLang="ja-JP" sz="1000">
              <a:solidFill>
                <a:srgbClr val="FF0000"/>
              </a:solidFill>
              <a:effectLst/>
              <a:latin typeface="+mn-lt"/>
              <a:ea typeface="+mn-ea"/>
              <a:cs typeface="+mn-cs"/>
            </a:rPr>
            <a:t>様式第５号</a:t>
          </a:r>
          <a:r>
            <a:rPr lang="ja-JP" altLang="en-US" sz="1000">
              <a:solidFill>
                <a:srgbClr val="FF0000"/>
              </a:solidFill>
              <a:effectLst/>
              <a:latin typeface="+mn-lt"/>
              <a:ea typeface="+mn-ea"/>
              <a:cs typeface="+mn-cs"/>
            </a:rPr>
            <a:t>「実績報告書」の関係書類として、「</a:t>
          </a:r>
          <a:r>
            <a:rPr lang="ja-JP" altLang="ja-JP" sz="1000">
              <a:solidFill>
                <a:srgbClr val="FF0000"/>
              </a:solidFill>
              <a:effectLst/>
              <a:latin typeface="+mn-lt"/>
              <a:ea typeface="+mn-ea"/>
              <a:cs typeface="+mn-cs"/>
            </a:rPr>
            <a:t>従事日等が確認できる書類</a:t>
          </a:r>
          <a:r>
            <a:rPr lang="ja-JP" altLang="en-US" sz="1000">
              <a:solidFill>
                <a:srgbClr val="FF0000"/>
              </a:solidFill>
              <a:effectLst/>
              <a:latin typeface="+mn-lt"/>
              <a:ea typeface="+mn-ea"/>
              <a:cs typeface="+mn-cs"/>
            </a:rPr>
            <a:t>」を提出するため、「別添○○のとおり」などと入力し、補足があれば追記してください。</a:t>
          </a:r>
          <a:endParaRPr kumimoji="1" lang="ja-JP" altLang="en-US" sz="1000" u="sng">
            <a:solidFill>
              <a:srgbClr val="FF0000"/>
            </a:solidFill>
          </a:endParaRPr>
        </a:p>
      </xdr:txBody>
    </xdr:sp>
    <xdr:clientData/>
  </xdr:twoCellAnchor>
  <xdr:twoCellAnchor>
    <xdr:from>
      <xdr:col>4</xdr:col>
      <xdr:colOff>49695</xdr:colOff>
      <xdr:row>8</xdr:row>
      <xdr:rowOff>33130</xdr:rowOff>
    </xdr:from>
    <xdr:to>
      <xdr:col>15</xdr:col>
      <xdr:colOff>235640</xdr:colOff>
      <xdr:row>8</xdr:row>
      <xdr:rowOff>927651</xdr:rowOff>
    </xdr:to>
    <xdr:sp macro="" textlink="">
      <xdr:nvSpPr>
        <xdr:cNvPr id="11" name="角丸四角形 1">
          <a:extLst>
            <a:ext uri="{FF2B5EF4-FFF2-40B4-BE49-F238E27FC236}">
              <a16:creationId xmlns:a16="http://schemas.microsoft.com/office/drawing/2014/main" id="{EA76DEC0-31A2-4057-A202-AB8446E89FA7}"/>
            </a:ext>
          </a:extLst>
        </xdr:cNvPr>
        <xdr:cNvSpPr/>
      </xdr:nvSpPr>
      <xdr:spPr>
        <a:xfrm>
          <a:off x="1689652" y="2197652"/>
          <a:ext cx="4498423" cy="894521"/>
        </a:xfrm>
        <a:prstGeom prst="roundRect">
          <a:avLst>
            <a:gd name="adj" fmla="val 14703"/>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ja-JP" sz="1000" b="0">
              <a:solidFill>
                <a:srgbClr val="FF0000"/>
              </a:solidFill>
              <a:effectLst/>
              <a:latin typeface="+mn-ea"/>
              <a:ea typeface="+mn-ea"/>
              <a:cs typeface="+mn-cs"/>
            </a:rPr>
            <a:t>別紙１（事業計画書）</a:t>
          </a:r>
          <a:r>
            <a:rPr kumimoji="1" lang="ja-JP" altLang="en-US" sz="1000" b="0">
              <a:solidFill>
                <a:srgbClr val="FF0000"/>
              </a:solidFill>
              <a:effectLst/>
              <a:latin typeface="+mn-ea"/>
              <a:ea typeface="+mn-ea"/>
              <a:cs typeface="+mn-cs"/>
            </a:rPr>
            <a:t>の</a:t>
          </a:r>
          <a:r>
            <a:rPr kumimoji="1" lang="ja-JP" altLang="en-US" sz="1000" b="0">
              <a:solidFill>
                <a:srgbClr val="FF0000"/>
              </a:solidFill>
              <a:latin typeface="+mn-ea"/>
              <a:ea typeface="+mn-ea"/>
            </a:rPr>
            <a:t>項目（８）と同様に、実際に従事した業務内容が「別表２（補助対象事業）」を満たし、企業の成長戦略に貢献すること等が分かるように記載。</a:t>
          </a:r>
          <a:r>
            <a:rPr kumimoji="1" lang="ja-JP" altLang="ja-JP" sz="1000" b="0">
              <a:solidFill>
                <a:srgbClr val="FF0000"/>
              </a:solidFill>
              <a:effectLst/>
              <a:latin typeface="+mn-ea"/>
              <a:ea typeface="+mn-ea"/>
              <a:cs typeface="+mn-cs"/>
            </a:rPr>
            <a:t>「別紙のとおり」などと記載し、</a:t>
          </a:r>
          <a:r>
            <a:rPr kumimoji="1" lang="ja-JP" altLang="en-US" sz="1000" b="0">
              <a:solidFill>
                <a:srgbClr val="FF0000"/>
              </a:solidFill>
              <a:effectLst/>
              <a:latin typeface="+mn-ea"/>
              <a:ea typeface="+mn-ea"/>
              <a:cs typeface="+mn-cs"/>
            </a:rPr>
            <a:t>例えば、副業・兼業に係る報告書等</a:t>
          </a:r>
          <a:r>
            <a:rPr kumimoji="1" lang="ja-JP" altLang="ja-JP" sz="1000" b="0">
              <a:solidFill>
                <a:srgbClr val="FF0000"/>
              </a:solidFill>
              <a:effectLst/>
              <a:latin typeface="+mn-ea"/>
              <a:ea typeface="+mn-ea"/>
              <a:cs typeface="+mn-cs"/>
            </a:rPr>
            <a:t>を添付しても構わない。</a:t>
          </a:r>
          <a:endParaRPr kumimoji="1" lang="en-US" altLang="ja-JP" sz="1000" b="0">
            <a:solidFill>
              <a:srgbClr val="FF0000"/>
            </a:solidFill>
            <a:effectLst/>
            <a:latin typeface="+mn-ea"/>
            <a:ea typeface="+mn-ea"/>
            <a:cs typeface="+mn-cs"/>
          </a:endParaRPr>
        </a:p>
      </xdr:txBody>
    </xdr:sp>
    <xdr:clientData/>
  </xdr:twoCellAnchor>
  <xdr:twoCellAnchor>
    <xdr:from>
      <xdr:col>16</xdr:col>
      <xdr:colOff>162478</xdr:colOff>
      <xdr:row>8</xdr:row>
      <xdr:rowOff>447260</xdr:rowOff>
    </xdr:from>
    <xdr:to>
      <xdr:col>25</xdr:col>
      <xdr:colOff>270565</xdr:colOff>
      <xdr:row>9</xdr:row>
      <xdr:rowOff>354633</xdr:rowOff>
    </xdr:to>
    <xdr:sp macro="" textlink="">
      <xdr:nvSpPr>
        <xdr:cNvPr id="12" name="角丸四角形吹き出し 8">
          <a:extLst>
            <a:ext uri="{FF2B5EF4-FFF2-40B4-BE49-F238E27FC236}">
              <a16:creationId xmlns:a16="http://schemas.microsoft.com/office/drawing/2014/main" id="{0EB6734A-1943-43CC-9B91-B4990764FCAE}"/>
            </a:ext>
          </a:extLst>
        </xdr:cNvPr>
        <xdr:cNvSpPr/>
      </xdr:nvSpPr>
      <xdr:spPr>
        <a:xfrm>
          <a:off x="6506956" y="2611782"/>
          <a:ext cx="3879435" cy="868155"/>
        </a:xfrm>
        <a:prstGeom prst="wedgeRoundRectCallout">
          <a:avLst>
            <a:gd name="adj1" fmla="val -57903"/>
            <a:gd name="adj2" fmla="val 37337"/>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a:solidFill>
                <a:srgbClr val="FF0000"/>
              </a:solidFill>
              <a:latin typeface="+mn-ea"/>
              <a:ea typeface="+mn-ea"/>
            </a:rPr>
            <a:t>・オンライン以外の場合、基本的には、本店や支店は問わず、申請事業者の事業所の所在地と一致させてください。原則、徳島県外での事業所における副業等は対象外。オンラインは</a:t>
          </a:r>
          <a:r>
            <a:rPr kumimoji="1" lang="en-US" altLang="ja-JP" sz="1000">
              <a:solidFill>
                <a:srgbClr val="FF0000"/>
              </a:solidFill>
              <a:latin typeface="+mn-ea"/>
              <a:ea typeface="+mn-ea"/>
            </a:rPr>
            <a:t>OK</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a:p>
          <a:pPr algn="l"/>
          <a:r>
            <a:rPr kumimoji="1" lang="ja-JP" altLang="en-US" sz="1000">
              <a:solidFill>
                <a:srgbClr val="FF0000"/>
              </a:solidFill>
              <a:latin typeface="+mn-ea"/>
              <a:ea typeface="+mn-ea"/>
            </a:rPr>
            <a:t>・「交通費・宿泊費」を申請する場合は、住所入力必須です。</a:t>
          </a:r>
          <a:endParaRPr kumimoji="1" lang="en-US" altLang="ja-JP" sz="1000">
            <a:solidFill>
              <a:srgbClr val="FF0000"/>
            </a:solidFill>
            <a:latin typeface="+mn-ea"/>
            <a:ea typeface="+mn-ea"/>
          </a:endParaRPr>
        </a:p>
      </xdr:txBody>
    </xdr:sp>
    <xdr:clientData/>
  </xdr:twoCellAnchor>
  <xdr:twoCellAnchor>
    <xdr:from>
      <xdr:col>17</xdr:col>
      <xdr:colOff>97460</xdr:colOff>
      <xdr:row>14</xdr:row>
      <xdr:rowOff>140805</xdr:rowOff>
    </xdr:from>
    <xdr:to>
      <xdr:col>25</xdr:col>
      <xdr:colOff>276087</xdr:colOff>
      <xdr:row>17</xdr:row>
      <xdr:rowOff>16565</xdr:rowOff>
    </xdr:to>
    <xdr:sp macro="" textlink="">
      <xdr:nvSpPr>
        <xdr:cNvPr id="14" name="角丸四角形吹き出し 13">
          <a:extLst>
            <a:ext uri="{FF2B5EF4-FFF2-40B4-BE49-F238E27FC236}">
              <a16:creationId xmlns:a16="http://schemas.microsoft.com/office/drawing/2014/main" id="{52B32D2D-1B8C-4978-AC4A-50A1E80C30F6}"/>
            </a:ext>
          </a:extLst>
        </xdr:cNvPr>
        <xdr:cNvSpPr/>
      </xdr:nvSpPr>
      <xdr:spPr>
        <a:xfrm>
          <a:off x="7076938" y="4906066"/>
          <a:ext cx="3314975" cy="521803"/>
        </a:xfrm>
        <a:prstGeom prst="wedgeRoundRectCallout">
          <a:avLst>
            <a:gd name="adj1" fmla="val -74274"/>
            <a:gd name="adj2" fmla="val -54788"/>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000" b="1" u="sng">
              <a:solidFill>
                <a:srgbClr val="FF0000"/>
              </a:solidFill>
            </a:rPr>
            <a:t>黄色セルは数式が入力されている</a:t>
          </a:r>
          <a:r>
            <a:rPr kumimoji="1" lang="ja-JP" altLang="en-US" sz="1000" u="sng">
              <a:solidFill>
                <a:srgbClr val="FF0000"/>
              </a:solidFill>
            </a:rPr>
            <a:t>ため、入力しなくても計算されます</a:t>
          </a:r>
          <a:r>
            <a:rPr kumimoji="1" lang="ja-JP" altLang="en-US" sz="1000">
              <a:solidFill>
                <a:srgbClr val="FF0000"/>
              </a:solidFill>
            </a:rPr>
            <a:t>。</a:t>
          </a:r>
          <a:endParaRPr lang="ja-JP" altLang="ja-JP" sz="1000">
            <a:solidFill>
              <a:srgbClr val="FF0000"/>
            </a:solidFill>
            <a:effectLst/>
          </a:endParaRPr>
        </a:p>
      </xdr:txBody>
    </xdr:sp>
    <xdr:clientData/>
  </xdr:twoCellAnchor>
  <xdr:twoCellAnchor>
    <xdr:from>
      <xdr:col>16</xdr:col>
      <xdr:colOff>160130</xdr:colOff>
      <xdr:row>13</xdr:row>
      <xdr:rowOff>281608</xdr:rowOff>
    </xdr:from>
    <xdr:to>
      <xdr:col>25</xdr:col>
      <xdr:colOff>259521</xdr:colOff>
      <xdr:row>14</xdr:row>
      <xdr:rowOff>90004</xdr:rowOff>
    </xdr:to>
    <xdr:sp macro="" textlink="">
      <xdr:nvSpPr>
        <xdr:cNvPr id="15" name="角丸四角形吹き出し 13">
          <a:extLst>
            <a:ext uri="{FF2B5EF4-FFF2-40B4-BE49-F238E27FC236}">
              <a16:creationId xmlns:a16="http://schemas.microsoft.com/office/drawing/2014/main" id="{CA5587D7-32FA-4A70-A2CF-441B159D995B}"/>
            </a:ext>
          </a:extLst>
        </xdr:cNvPr>
        <xdr:cNvSpPr/>
      </xdr:nvSpPr>
      <xdr:spPr>
        <a:xfrm>
          <a:off x="6504608" y="4588565"/>
          <a:ext cx="3870739" cy="266700"/>
        </a:xfrm>
        <a:prstGeom prst="wedgeRoundRectCallout">
          <a:avLst>
            <a:gd name="adj1" fmla="val -56327"/>
            <a:gd name="adj2" fmla="val 53732"/>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r>
            <a:rPr kumimoji="1" lang="ja-JP" altLang="en-US" sz="1000">
              <a:solidFill>
                <a:srgbClr val="FF0000"/>
              </a:solidFill>
              <a:effectLst/>
              <a:latin typeface="+mn-lt"/>
              <a:ea typeface="+mn-ea"/>
              <a:cs typeface="+mn-cs"/>
            </a:rPr>
            <a:t>金額は全て</a:t>
          </a:r>
          <a:r>
            <a:rPr kumimoji="1" lang="ja-JP" altLang="ja-JP" sz="1000">
              <a:solidFill>
                <a:srgbClr val="FF0000"/>
              </a:solidFill>
              <a:effectLst/>
              <a:latin typeface="+mn-lt"/>
              <a:ea typeface="+mn-ea"/>
              <a:cs typeface="+mn-cs"/>
            </a:rPr>
            <a:t>「</a:t>
          </a:r>
          <a:r>
            <a:rPr kumimoji="1" lang="ja-JP" altLang="ja-JP" sz="1000" b="1" u="sng">
              <a:solidFill>
                <a:srgbClr val="FF0000"/>
              </a:solidFill>
              <a:effectLst/>
              <a:latin typeface="+mn-lt"/>
              <a:ea typeface="+mn-ea"/>
              <a:cs typeface="+mn-cs"/>
            </a:rPr>
            <a:t>税抜き</a:t>
          </a:r>
          <a:r>
            <a:rPr kumimoji="1" lang="ja-JP" altLang="ja-JP" sz="1000">
              <a:solidFill>
                <a:srgbClr val="FF0000"/>
              </a:solidFill>
              <a:effectLst/>
              <a:latin typeface="+mn-lt"/>
              <a:ea typeface="+mn-ea"/>
              <a:cs typeface="+mn-cs"/>
            </a:rPr>
            <a:t>」</a:t>
          </a:r>
          <a:r>
            <a:rPr kumimoji="1" lang="ja-JP" altLang="en-US" sz="1000">
              <a:solidFill>
                <a:srgbClr val="FF0000"/>
              </a:solidFill>
              <a:effectLst/>
              <a:latin typeface="+mn-lt"/>
              <a:ea typeface="+mn-ea"/>
              <a:cs typeface="+mn-cs"/>
            </a:rPr>
            <a:t>で</a:t>
          </a:r>
          <a:r>
            <a:rPr kumimoji="1" lang="ja-JP" altLang="ja-JP" sz="1000">
              <a:solidFill>
                <a:srgbClr val="FF0000"/>
              </a:solidFill>
              <a:effectLst/>
              <a:latin typeface="+mn-lt"/>
              <a:ea typeface="+mn-ea"/>
              <a:cs typeface="+mn-cs"/>
            </a:rPr>
            <a:t>記載してください。</a:t>
          </a:r>
          <a:endParaRPr lang="ja-JP" altLang="ja-JP" sz="1000">
            <a:solidFill>
              <a:srgbClr val="FF0000"/>
            </a:solidFill>
            <a:effectLst/>
          </a:endParaRPr>
        </a:p>
      </xdr:txBody>
    </xdr:sp>
    <xdr:clientData/>
  </xdr:twoCellAnchor>
  <xdr:twoCellAnchor>
    <xdr:from>
      <xdr:col>16</xdr:col>
      <xdr:colOff>163720</xdr:colOff>
      <xdr:row>11</xdr:row>
      <xdr:rowOff>16565</xdr:rowOff>
    </xdr:from>
    <xdr:to>
      <xdr:col>25</xdr:col>
      <xdr:colOff>265043</xdr:colOff>
      <xdr:row>13</xdr:row>
      <xdr:rowOff>115956</xdr:rowOff>
    </xdr:to>
    <xdr:sp macro="" textlink="">
      <xdr:nvSpPr>
        <xdr:cNvPr id="16" name="角丸四角形吹き出し 13">
          <a:extLst>
            <a:ext uri="{FF2B5EF4-FFF2-40B4-BE49-F238E27FC236}">
              <a16:creationId xmlns:a16="http://schemas.microsoft.com/office/drawing/2014/main" id="{A5E43EC4-2CD4-4DCC-AA82-6BB72240B992}"/>
            </a:ext>
          </a:extLst>
        </xdr:cNvPr>
        <xdr:cNvSpPr/>
      </xdr:nvSpPr>
      <xdr:spPr>
        <a:xfrm>
          <a:off x="6508198" y="3892826"/>
          <a:ext cx="3872671" cy="530087"/>
        </a:xfrm>
        <a:prstGeom prst="wedgeRoundRectCallout">
          <a:avLst>
            <a:gd name="adj1" fmla="val -56644"/>
            <a:gd name="adj2" fmla="val 46982"/>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lang="ja-JP" altLang="en-US" sz="1000">
              <a:solidFill>
                <a:srgbClr val="FF0000"/>
              </a:solidFill>
              <a:effectLst/>
            </a:rPr>
            <a:t>プロ人材との副業・兼業に関する契約書内容や報酬の支払済み額等を基に入力してください。</a:t>
          </a:r>
          <a:endParaRPr lang="en-US" altLang="ja-JP" sz="1000">
            <a:solidFill>
              <a:srgbClr val="FF0000"/>
            </a:solidFill>
            <a:effectLst/>
          </a:endParaRPr>
        </a:p>
      </xdr:txBody>
    </xdr:sp>
    <xdr:clientData/>
  </xdr:twoCellAnchor>
  <xdr:twoCellAnchor>
    <xdr:from>
      <xdr:col>16</xdr:col>
      <xdr:colOff>210655</xdr:colOff>
      <xdr:row>18</xdr:row>
      <xdr:rowOff>22087</xdr:rowOff>
    </xdr:from>
    <xdr:to>
      <xdr:col>25</xdr:col>
      <xdr:colOff>306263</xdr:colOff>
      <xdr:row>22</xdr:row>
      <xdr:rowOff>121479</xdr:rowOff>
    </xdr:to>
    <xdr:sp macro="" textlink="">
      <xdr:nvSpPr>
        <xdr:cNvPr id="17" name="角丸四角形吹き出し 13">
          <a:extLst>
            <a:ext uri="{FF2B5EF4-FFF2-40B4-BE49-F238E27FC236}">
              <a16:creationId xmlns:a16="http://schemas.microsoft.com/office/drawing/2014/main" id="{7FB169F5-20C3-49B8-B6B8-1241AF4E50D1}"/>
            </a:ext>
          </a:extLst>
        </xdr:cNvPr>
        <xdr:cNvSpPr/>
      </xdr:nvSpPr>
      <xdr:spPr>
        <a:xfrm>
          <a:off x="6555133" y="5648739"/>
          <a:ext cx="3866956" cy="960783"/>
        </a:xfrm>
        <a:prstGeom prst="wedgeRoundRectCallout">
          <a:avLst>
            <a:gd name="adj1" fmla="val -58375"/>
            <a:gd name="adj2" fmla="val -2996"/>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u="sng">
              <a:solidFill>
                <a:srgbClr val="FF0000"/>
              </a:solidFill>
              <a:effectLst/>
              <a:latin typeface="+mn-ea"/>
              <a:ea typeface="+mn-ea"/>
              <a:cs typeface="+mn-cs"/>
            </a:rPr>
            <a:t>・</a:t>
          </a:r>
          <a:r>
            <a:rPr kumimoji="1" lang="ja-JP" altLang="ja-JP" sz="1000" u="sng">
              <a:solidFill>
                <a:srgbClr val="FF0000"/>
              </a:solidFill>
              <a:effectLst/>
              <a:latin typeface="+mn-ea"/>
              <a:ea typeface="+mn-ea"/>
              <a:cs typeface="+mn-cs"/>
            </a:rPr>
            <a:t>円滑に申請等手続きを進めるため、</a:t>
          </a:r>
          <a:r>
            <a:rPr kumimoji="1" lang="ja-JP" altLang="ja-JP" sz="1000" b="1" u="sng">
              <a:solidFill>
                <a:srgbClr val="FF0000"/>
              </a:solidFill>
              <a:effectLst/>
              <a:latin typeface="+mn-ea"/>
              <a:ea typeface="+mn-ea"/>
              <a:cs typeface="+mn-cs"/>
            </a:rPr>
            <a:t>「交通費や宿泊費」については、入力内容を申請前に県</a:t>
          </a:r>
          <a:r>
            <a:rPr kumimoji="1" lang="ja-JP" altLang="en-US" sz="1000" b="1" u="sng">
              <a:solidFill>
                <a:srgbClr val="FF0000"/>
              </a:solidFill>
              <a:effectLst/>
              <a:latin typeface="+mn-ea"/>
              <a:ea typeface="+mn-ea"/>
              <a:cs typeface="+mn-cs"/>
            </a:rPr>
            <a:t>担当者</a:t>
          </a:r>
          <a:r>
            <a:rPr kumimoji="1" lang="ja-JP" altLang="ja-JP" sz="1000" b="1" u="sng">
              <a:solidFill>
                <a:srgbClr val="FF0000"/>
              </a:solidFill>
              <a:effectLst/>
              <a:latin typeface="+mn-ea"/>
              <a:ea typeface="+mn-ea"/>
              <a:cs typeface="+mn-cs"/>
            </a:rPr>
            <a:t>に相談してください</a:t>
          </a:r>
          <a:r>
            <a:rPr kumimoji="1" lang="ja-JP" altLang="ja-JP" sz="1000" u="sng">
              <a:solidFill>
                <a:srgbClr val="FF0000"/>
              </a:solidFill>
              <a:effectLst/>
              <a:latin typeface="+mn-ea"/>
              <a:ea typeface="+mn-ea"/>
              <a:cs typeface="+mn-cs"/>
            </a:rPr>
            <a:t>。</a:t>
          </a:r>
          <a:endParaRPr lang="ja-JP" altLang="ja-JP" sz="1000">
            <a:solidFill>
              <a:srgbClr val="FF0000"/>
            </a:solidFill>
            <a:effectLst/>
            <a:latin typeface="+mn-ea"/>
            <a:ea typeface="+mn-ea"/>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000">
              <a:solidFill>
                <a:srgbClr val="FF0000"/>
              </a:solidFill>
              <a:effectLst/>
              <a:latin typeface="+mn-ea"/>
              <a:ea typeface="+mn-ea"/>
              <a:cs typeface="+mn-cs"/>
            </a:rPr>
            <a:t>・</a:t>
          </a:r>
          <a:r>
            <a:rPr kumimoji="1" lang="ja-JP" altLang="ja-JP" sz="1000">
              <a:solidFill>
                <a:srgbClr val="FF0000"/>
              </a:solidFill>
              <a:effectLst/>
              <a:latin typeface="+mn-ea"/>
              <a:ea typeface="+mn-ea"/>
              <a:cs typeface="+mn-cs"/>
            </a:rPr>
            <a:t>プロ人材に支払った交通費や宿泊費の額を基に入力してください。</a:t>
          </a:r>
          <a:endParaRPr lang="ja-JP" altLang="ja-JP" sz="1000">
            <a:solidFill>
              <a:srgbClr val="FF0000"/>
            </a:solidFill>
            <a:effectLst/>
            <a:latin typeface="+mn-ea"/>
            <a:ea typeface="+mn-ea"/>
          </a:endParaRPr>
        </a:p>
        <a:p>
          <a:pPr algn="l"/>
          <a:r>
            <a:rPr kumimoji="1" lang="ja-JP" altLang="en-US" sz="1000">
              <a:solidFill>
                <a:srgbClr val="FF0000"/>
              </a:solidFill>
              <a:latin typeface="+mn-ea"/>
              <a:ea typeface="+mn-ea"/>
            </a:rPr>
            <a:t>・注意点は「別紙１　事業計画書」と同様です。</a:t>
          </a:r>
          <a:endParaRPr kumimoji="1" lang="en-US" altLang="ja-JP" sz="1000">
            <a:solidFill>
              <a:srgbClr val="FF0000"/>
            </a:solidFill>
            <a:latin typeface="+mn-ea"/>
            <a:ea typeface="+mn-ea"/>
          </a:endParaRPr>
        </a:p>
        <a:p>
          <a:pPr algn="l"/>
          <a:endParaRPr kumimoji="1" lang="en-US" altLang="ja-JP" sz="1000">
            <a:solidFill>
              <a:srgbClr val="FF0000"/>
            </a:solidFill>
          </a:endParaRPr>
        </a:p>
      </xdr:txBody>
    </xdr:sp>
    <xdr:clientData/>
  </xdr:twoCellAnchor>
  <xdr:twoCellAnchor>
    <xdr:from>
      <xdr:col>16</xdr:col>
      <xdr:colOff>226392</xdr:colOff>
      <xdr:row>24</xdr:row>
      <xdr:rowOff>104914</xdr:rowOff>
    </xdr:from>
    <xdr:to>
      <xdr:col>25</xdr:col>
      <xdr:colOff>259523</xdr:colOff>
      <xdr:row>26</xdr:row>
      <xdr:rowOff>192848</xdr:rowOff>
    </xdr:to>
    <xdr:sp macro="" textlink="">
      <xdr:nvSpPr>
        <xdr:cNvPr id="18" name="角丸四角形吹き出し 13">
          <a:extLst>
            <a:ext uri="{FF2B5EF4-FFF2-40B4-BE49-F238E27FC236}">
              <a16:creationId xmlns:a16="http://schemas.microsoft.com/office/drawing/2014/main" id="{B6B374EE-7DCB-41DD-B256-B4E234F04F41}"/>
            </a:ext>
          </a:extLst>
        </xdr:cNvPr>
        <xdr:cNvSpPr/>
      </xdr:nvSpPr>
      <xdr:spPr>
        <a:xfrm>
          <a:off x="6570870" y="7023653"/>
          <a:ext cx="3804479" cy="518630"/>
        </a:xfrm>
        <a:prstGeom prst="wedgeRoundRectCallout">
          <a:avLst>
            <a:gd name="adj1" fmla="val -57583"/>
            <a:gd name="adj2" fmla="val 18869"/>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000">
              <a:solidFill>
                <a:srgbClr val="FF0000"/>
              </a:solidFill>
              <a:effectLst/>
              <a:latin typeface="+mn-ea"/>
              <a:ea typeface="+mn-ea"/>
              <a:cs typeface="+mn-cs"/>
            </a:rPr>
            <a:t>（</a:t>
          </a:r>
          <a:r>
            <a:rPr kumimoji="1" lang="ja-JP" altLang="en-US" sz="1000">
              <a:solidFill>
                <a:srgbClr val="FF0000"/>
              </a:solidFill>
              <a:effectLst/>
              <a:latin typeface="+mn-ea"/>
              <a:ea typeface="+mn-ea"/>
              <a:cs typeface="+mn-cs"/>
            </a:rPr>
            <a:t>２</a:t>
          </a:r>
          <a:r>
            <a:rPr kumimoji="1" lang="ja-JP" altLang="ja-JP" sz="1000">
              <a:solidFill>
                <a:srgbClr val="FF0000"/>
              </a:solidFill>
              <a:effectLst/>
              <a:latin typeface="+mn-ea"/>
              <a:ea typeface="+mn-ea"/>
              <a:cs typeface="+mn-cs"/>
            </a:rPr>
            <a:t>）交付額の上限は</a:t>
          </a:r>
          <a:r>
            <a:rPr kumimoji="1" lang="en-US" altLang="ja-JP" sz="1000">
              <a:solidFill>
                <a:srgbClr val="FF0000"/>
              </a:solidFill>
              <a:effectLst/>
              <a:latin typeface="+mn-ea"/>
              <a:ea typeface="+mn-ea"/>
              <a:cs typeface="+mn-cs"/>
            </a:rPr>
            <a:t>500,000</a:t>
          </a:r>
          <a:r>
            <a:rPr kumimoji="1" lang="ja-JP" altLang="ja-JP" sz="1000">
              <a:solidFill>
                <a:srgbClr val="FF0000"/>
              </a:solidFill>
              <a:effectLst/>
              <a:latin typeface="+mn-ea"/>
              <a:ea typeface="+mn-ea"/>
              <a:cs typeface="+mn-cs"/>
            </a:rPr>
            <a:t>円です。</a:t>
          </a:r>
          <a:endParaRPr kumimoji="1" lang="en-US" altLang="ja-JP" sz="1000">
            <a:solidFill>
              <a:srgbClr val="FF0000"/>
            </a:solidFill>
            <a:effectLst/>
            <a:latin typeface="+mn-ea"/>
            <a:ea typeface="+mn-ea"/>
            <a:cs typeface="+mn-cs"/>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000">
              <a:solidFill>
                <a:srgbClr val="FF0000"/>
              </a:solidFill>
              <a:effectLst/>
              <a:latin typeface="+mn-ea"/>
              <a:ea typeface="+mn-ea"/>
              <a:cs typeface="+mn-cs"/>
            </a:rPr>
            <a:t>1,000</a:t>
          </a:r>
          <a:r>
            <a:rPr kumimoji="1" lang="ja-JP" altLang="en-US" sz="1000">
              <a:solidFill>
                <a:srgbClr val="FF0000"/>
              </a:solidFill>
              <a:effectLst/>
              <a:latin typeface="+mn-ea"/>
              <a:ea typeface="+mn-ea"/>
              <a:cs typeface="+mn-cs"/>
            </a:rPr>
            <a:t>円未満を切り捨てる関数が入力されています。</a:t>
          </a:r>
          <a:endParaRPr kumimoji="1" lang="en-US" altLang="ja-JP" sz="1000">
            <a:solidFill>
              <a:srgbClr val="FF0000"/>
            </a:solidFill>
            <a:effectLst/>
            <a:latin typeface="+mn-ea"/>
            <a:ea typeface="+mn-ea"/>
            <a:cs typeface="+mn-cs"/>
          </a:endParaRPr>
        </a:p>
      </xdr:txBody>
    </xdr:sp>
    <xdr:clientData/>
  </xdr:twoCellAnchor>
  <xdr:twoCellAnchor>
    <xdr:from>
      <xdr:col>3</xdr:col>
      <xdr:colOff>104499</xdr:colOff>
      <xdr:row>18</xdr:row>
      <xdr:rowOff>28023</xdr:rowOff>
    </xdr:from>
    <xdr:to>
      <xdr:col>13</xdr:col>
      <xdr:colOff>364435</xdr:colOff>
      <xdr:row>20</xdr:row>
      <xdr:rowOff>165652</xdr:rowOff>
    </xdr:to>
    <xdr:sp macro="" textlink="">
      <xdr:nvSpPr>
        <xdr:cNvPr id="19" name="角丸四角形吹き出し 13">
          <a:extLst>
            <a:ext uri="{FF2B5EF4-FFF2-40B4-BE49-F238E27FC236}">
              <a16:creationId xmlns:a16="http://schemas.microsoft.com/office/drawing/2014/main" id="{7AA33917-601E-4E64-BD7A-5A3F334332BB}"/>
            </a:ext>
          </a:extLst>
        </xdr:cNvPr>
        <xdr:cNvSpPr/>
      </xdr:nvSpPr>
      <xdr:spPr>
        <a:xfrm>
          <a:off x="1280629" y="5654675"/>
          <a:ext cx="4252154" cy="568325"/>
        </a:xfrm>
        <a:prstGeom prst="wedgeRoundRectCallout">
          <a:avLst>
            <a:gd name="adj1" fmla="val -33624"/>
            <a:gd name="adj2" fmla="val -102718"/>
            <a:gd name="adj3" fmla="val 16667"/>
          </a:avLst>
        </a:prstGeom>
        <a:solidFill>
          <a:schemeClr val="bg1"/>
        </a:solid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r>
            <a:rPr lang="ja-JP" altLang="ja-JP" sz="1000" b="0">
              <a:solidFill>
                <a:srgbClr val="FF0000"/>
              </a:solidFill>
              <a:effectLst/>
              <a:latin typeface="+mn-lt"/>
              <a:ea typeface="+mn-ea"/>
              <a:cs typeface="+mn-cs"/>
            </a:rPr>
            <a:t>交通費・宿泊費のうち、</a:t>
          </a:r>
          <a:r>
            <a:rPr lang="ja-JP" altLang="ja-JP" sz="1000" b="0" u="sng">
              <a:solidFill>
                <a:srgbClr val="FF0000"/>
              </a:solidFill>
              <a:effectLst/>
              <a:latin typeface="+mn-lt"/>
              <a:ea typeface="+mn-ea"/>
              <a:cs typeface="+mn-cs"/>
            </a:rPr>
            <a:t>航空機代と宿泊料</a:t>
          </a:r>
          <a:r>
            <a:rPr lang="ja-JP" altLang="ja-JP" sz="1000" b="0">
              <a:solidFill>
                <a:srgbClr val="FF0000"/>
              </a:solidFill>
              <a:effectLst/>
              <a:latin typeface="+mn-lt"/>
              <a:ea typeface="+mn-ea"/>
              <a:cs typeface="+mn-cs"/>
            </a:rPr>
            <a:t>については、</a:t>
          </a:r>
          <a:r>
            <a:rPr lang="ja-JP" altLang="ja-JP" sz="1000" b="0" u="sng">
              <a:solidFill>
                <a:srgbClr val="FF0000"/>
              </a:solidFill>
              <a:effectLst/>
              <a:latin typeface="+mn-lt"/>
              <a:ea typeface="+mn-ea"/>
              <a:cs typeface="+mn-cs"/>
            </a:rPr>
            <a:t>領収書の提出が必要</a:t>
          </a:r>
          <a:r>
            <a:rPr lang="ja-JP" altLang="ja-JP" sz="1000" b="0">
              <a:solidFill>
                <a:srgbClr val="FF0000"/>
              </a:solidFill>
              <a:effectLst/>
              <a:latin typeface="+mn-lt"/>
              <a:ea typeface="+mn-ea"/>
              <a:cs typeface="+mn-cs"/>
            </a:rPr>
            <a:t>となるため、留意してください。</a:t>
          </a:r>
          <a:endParaRPr lang="ja-JP" altLang="ja-JP" sz="1000" b="0">
            <a:solidFill>
              <a:srgbClr val="FF0000"/>
            </a:solidFill>
            <a:effectLst/>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omments" Target="../comments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5F39E4-82B6-4768-848B-89C1519071C7}">
  <dimension ref="A1:Q532"/>
  <sheetViews>
    <sheetView showZeros="0" view="pageBreakPreview" topLeftCell="A5" zoomScale="115" zoomScaleNormal="100" zoomScaleSheetLayoutView="115" workbookViewId="0">
      <selection activeCell="G11" sqref="G11"/>
    </sheetView>
  </sheetViews>
  <sheetFormatPr defaultColWidth="9" defaultRowHeight="13"/>
  <cols>
    <col min="1" max="3" width="5.6328125" style="1" customWidth="1"/>
    <col min="4" max="4" width="6.6328125" style="2" customWidth="1"/>
    <col min="5" max="16" width="5.6328125" style="1" customWidth="1"/>
    <col min="17" max="17" width="7.453125" style="1" bestFit="1" customWidth="1"/>
    <col min="18" max="204" width="5.6328125" style="1" customWidth="1"/>
    <col min="205" max="16384" width="9" style="1"/>
  </cols>
  <sheetData>
    <row r="1" spans="1:16" ht="15" customHeight="1">
      <c r="A1" s="101" t="s">
        <v>29</v>
      </c>
      <c r="B1" s="101"/>
      <c r="C1" s="101"/>
      <c r="D1" s="101"/>
      <c r="E1" s="101"/>
      <c r="F1" s="101"/>
      <c r="G1" s="101"/>
      <c r="H1" s="101"/>
      <c r="I1" s="101"/>
      <c r="J1" s="101"/>
      <c r="K1" s="101"/>
      <c r="L1" s="101"/>
      <c r="M1" s="101"/>
      <c r="N1" s="101"/>
      <c r="O1" s="101"/>
      <c r="P1" s="101"/>
    </row>
    <row r="2" spans="1:16" ht="20.149999999999999" customHeight="1">
      <c r="A2" s="102" t="s">
        <v>44</v>
      </c>
      <c r="B2" s="102"/>
      <c r="C2" s="102"/>
      <c r="D2" s="102"/>
      <c r="E2" s="102"/>
      <c r="F2" s="102"/>
      <c r="G2" s="102"/>
      <c r="H2" s="102"/>
      <c r="I2" s="102"/>
      <c r="J2" s="102"/>
      <c r="K2" s="102"/>
      <c r="L2" s="102"/>
      <c r="M2" s="102"/>
      <c r="N2" s="102"/>
      <c r="O2" s="102"/>
      <c r="P2" s="102"/>
    </row>
    <row r="3" spans="1:16" ht="10" customHeight="1" thickBot="1"/>
    <row r="4" spans="1:16" ht="27" customHeight="1">
      <c r="A4" s="103" t="s">
        <v>30</v>
      </c>
      <c r="B4" s="104"/>
      <c r="C4" s="105"/>
      <c r="D4" s="8"/>
      <c r="E4" s="106" t="s">
        <v>12</v>
      </c>
      <c r="F4" s="107"/>
      <c r="G4" s="108"/>
      <c r="H4" s="109"/>
      <c r="I4" s="109"/>
      <c r="J4" s="109"/>
      <c r="K4" s="109"/>
      <c r="L4" s="109"/>
      <c r="M4" s="109"/>
      <c r="N4" s="109"/>
      <c r="O4" s="109"/>
      <c r="P4" s="110"/>
    </row>
    <row r="5" spans="1:16" ht="17.149999999999999" customHeight="1">
      <c r="A5" s="100" t="s">
        <v>35</v>
      </c>
      <c r="B5" s="61"/>
      <c r="C5" s="62"/>
      <c r="D5" s="7" t="s">
        <v>0</v>
      </c>
      <c r="E5" s="37" t="s">
        <v>10</v>
      </c>
      <c r="F5" s="37"/>
      <c r="G5" s="57"/>
      <c r="H5" s="59"/>
      <c r="I5" s="59"/>
      <c r="J5" s="59"/>
      <c r="K5" s="59"/>
      <c r="L5" s="59"/>
      <c r="M5" s="59"/>
      <c r="N5" s="59"/>
      <c r="O5" s="59"/>
      <c r="P5" s="88"/>
    </row>
    <row r="6" spans="1:16" ht="17.149999999999999" customHeight="1">
      <c r="A6" s="63"/>
      <c r="B6" s="64"/>
      <c r="C6" s="65"/>
      <c r="D6" s="3" t="s">
        <v>1</v>
      </c>
      <c r="E6" s="97" t="s">
        <v>31</v>
      </c>
      <c r="F6" s="97"/>
      <c r="G6" s="97"/>
      <c r="H6" s="98"/>
      <c r="I6" s="11" t="s">
        <v>13</v>
      </c>
      <c r="J6" s="99"/>
      <c r="K6" s="99"/>
      <c r="L6" s="12" t="s">
        <v>6</v>
      </c>
      <c r="M6" s="9"/>
      <c r="N6" s="12" t="s">
        <v>7</v>
      </c>
      <c r="O6" s="9"/>
      <c r="P6" s="13" t="s">
        <v>8</v>
      </c>
    </row>
    <row r="7" spans="1:16" ht="49" customHeight="1">
      <c r="A7" s="63"/>
      <c r="B7" s="64"/>
      <c r="C7" s="65"/>
      <c r="D7" s="7" t="s">
        <v>2</v>
      </c>
      <c r="E7" s="85" t="s">
        <v>32</v>
      </c>
      <c r="F7" s="86"/>
      <c r="G7" s="87"/>
      <c r="H7" s="59"/>
      <c r="I7" s="59"/>
      <c r="J7" s="59"/>
      <c r="K7" s="59"/>
      <c r="L7" s="59"/>
      <c r="M7" s="59"/>
      <c r="N7" s="59"/>
      <c r="O7" s="59"/>
      <c r="P7" s="88"/>
    </row>
    <row r="8" spans="1:16" ht="15" customHeight="1">
      <c r="A8" s="63"/>
      <c r="B8" s="64"/>
      <c r="C8" s="65"/>
      <c r="D8" s="3" t="s">
        <v>3</v>
      </c>
      <c r="E8" s="83" t="s">
        <v>33</v>
      </c>
      <c r="F8" s="83"/>
      <c r="G8" s="83"/>
      <c r="H8" s="83"/>
      <c r="I8" s="83"/>
      <c r="J8" s="4"/>
      <c r="K8" s="4"/>
      <c r="L8" s="4"/>
      <c r="M8" s="4"/>
      <c r="N8" s="4"/>
      <c r="O8" s="4"/>
      <c r="P8" s="14"/>
    </row>
    <row r="9" spans="1:16" ht="75.5" customHeight="1">
      <c r="A9" s="63"/>
      <c r="B9" s="64"/>
      <c r="C9" s="65"/>
      <c r="D9" s="5"/>
      <c r="E9" s="89"/>
      <c r="F9" s="89"/>
      <c r="G9" s="89"/>
      <c r="H9" s="89"/>
      <c r="I9" s="89"/>
      <c r="J9" s="89"/>
      <c r="K9" s="89"/>
      <c r="L9" s="89"/>
      <c r="M9" s="89"/>
      <c r="N9" s="89"/>
      <c r="O9" s="89"/>
      <c r="P9" s="90"/>
    </row>
    <row r="10" spans="1:16" ht="33" customHeight="1">
      <c r="A10" s="63"/>
      <c r="B10" s="64"/>
      <c r="C10" s="65"/>
      <c r="D10" s="7" t="s">
        <v>4</v>
      </c>
      <c r="E10" s="81" t="s">
        <v>34</v>
      </c>
      <c r="F10" s="81"/>
      <c r="G10" s="81"/>
      <c r="H10" s="82"/>
      <c r="I10" s="83"/>
      <c r="J10" s="83"/>
      <c r="K10" s="83"/>
      <c r="L10" s="83"/>
      <c r="M10" s="83"/>
      <c r="N10" s="83"/>
      <c r="O10" s="83"/>
      <c r="P10" s="84"/>
    </row>
    <row r="11" spans="1:16" s="33" customFormat="1" ht="26" customHeight="1">
      <c r="A11" s="34" t="s">
        <v>48</v>
      </c>
      <c r="B11" s="35"/>
      <c r="C11" s="35"/>
      <c r="D11" s="30" t="s">
        <v>13</v>
      </c>
      <c r="E11" s="31"/>
      <c r="F11" s="31" t="s">
        <v>6</v>
      </c>
      <c r="G11" s="31"/>
      <c r="H11" s="31" t="s">
        <v>45</v>
      </c>
      <c r="I11" s="31"/>
      <c r="J11" s="31" t="s">
        <v>46</v>
      </c>
      <c r="K11" s="31"/>
      <c r="L11" s="31"/>
      <c r="M11" s="31"/>
      <c r="N11" s="31"/>
      <c r="O11" s="31"/>
      <c r="P11" s="32"/>
    </row>
    <row r="12" spans="1:16" ht="17.149999999999999" customHeight="1">
      <c r="A12" s="60" t="s">
        <v>16</v>
      </c>
      <c r="B12" s="61"/>
      <c r="C12" s="62"/>
      <c r="D12" s="69" t="s">
        <v>36</v>
      </c>
      <c r="E12" s="70"/>
      <c r="F12" s="70"/>
      <c r="G12" s="71"/>
      <c r="H12" s="72"/>
      <c r="I12" s="72"/>
      <c r="J12" s="72"/>
      <c r="K12" s="72"/>
      <c r="L12" s="72"/>
      <c r="M12" s="72"/>
      <c r="N12" s="72"/>
      <c r="O12" s="72"/>
      <c r="P12" s="29" t="s">
        <v>9</v>
      </c>
    </row>
    <row r="13" spans="1:16" ht="17.149999999999999" customHeight="1">
      <c r="A13" s="63"/>
      <c r="B13" s="64"/>
      <c r="C13" s="65"/>
      <c r="D13" s="69" t="s">
        <v>23</v>
      </c>
      <c r="E13" s="70"/>
      <c r="F13" s="70"/>
      <c r="G13" s="71"/>
      <c r="H13" s="72"/>
      <c r="I13" s="72"/>
      <c r="J13" s="72"/>
      <c r="K13" s="72"/>
      <c r="L13" s="72"/>
      <c r="M13" s="72"/>
      <c r="N13" s="72"/>
      <c r="O13" s="72"/>
      <c r="P13" s="29" t="s">
        <v>9</v>
      </c>
    </row>
    <row r="14" spans="1:16" ht="36" customHeight="1">
      <c r="A14" s="63"/>
      <c r="B14" s="64"/>
      <c r="C14" s="65"/>
      <c r="D14" s="73" t="s">
        <v>22</v>
      </c>
      <c r="E14" s="74"/>
      <c r="F14" s="70"/>
      <c r="G14" s="70"/>
      <c r="H14" s="70"/>
      <c r="I14" s="70"/>
      <c r="J14" s="70"/>
      <c r="K14" s="70"/>
      <c r="L14" s="70"/>
      <c r="M14" s="70"/>
      <c r="N14" s="70"/>
      <c r="O14" s="70"/>
      <c r="P14" s="75"/>
    </row>
    <row r="15" spans="1:16" ht="17.149999999999999" customHeight="1">
      <c r="A15" s="63"/>
      <c r="B15" s="64"/>
      <c r="C15" s="65"/>
      <c r="D15" s="76" t="s">
        <v>28</v>
      </c>
      <c r="E15" s="77"/>
      <c r="F15" s="77"/>
      <c r="G15" s="77"/>
      <c r="H15" s="77"/>
      <c r="I15" s="77"/>
      <c r="J15" s="52">
        <f>G23+I25</f>
        <v>0</v>
      </c>
      <c r="K15" s="78"/>
      <c r="L15" s="78"/>
      <c r="M15" s="78"/>
      <c r="N15" s="78"/>
      <c r="O15" s="78"/>
      <c r="P15" s="10" t="s">
        <v>9</v>
      </c>
    </row>
    <row r="16" spans="1:16" ht="17.149999999999999" customHeight="1">
      <c r="A16" s="63"/>
      <c r="B16" s="64"/>
      <c r="C16" s="65"/>
      <c r="D16" s="79" t="s">
        <v>17</v>
      </c>
      <c r="E16" s="80"/>
      <c r="F16" s="91" t="s">
        <v>18</v>
      </c>
      <c r="G16" s="92"/>
      <c r="H16" s="93"/>
      <c r="I16" s="17" t="s">
        <v>15</v>
      </c>
      <c r="J16" s="94" t="s">
        <v>19</v>
      </c>
      <c r="K16" s="95"/>
      <c r="L16" s="96"/>
      <c r="M16" s="36" t="s">
        <v>21</v>
      </c>
      <c r="N16" s="37"/>
      <c r="O16" s="38"/>
      <c r="P16" s="23" t="s">
        <v>20</v>
      </c>
    </row>
    <row r="17" spans="1:17" ht="17.149999999999999" customHeight="1">
      <c r="A17" s="63"/>
      <c r="B17" s="64"/>
      <c r="C17" s="65"/>
      <c r="D17" s="44"/>
      <c r="E17" s="38"/>
      <c r="F17" s="36"/>
      <c r="G17" s="37"/>
      <c r="H17" s="38"/>
      <c r="I17" s="18"/>
      <c r="J17" s="39"/>
      <c r="K17" s="40"/>
      <c r="L17" s="41"/>
      <c r="M17" s="42"/>
      <c r="N17" s="43"/>
      <c r="O17" s="19" t="s">
        <v>9</v>
      </c>
      <c r="P17" s="10"/>
      <c r="Q17" s="21">
        <f>M17*P17</f>
        <v>0</v>
      </c>
    </row>
    <row r="18" spans="1:17" ht="17.149999999999999" customHeight="1">
      <c r="A18" s="63"/>
      <c r="B18" s="64"/>
      <c r="C18" s="65"/>
      <c r="D18" s="44"/>
      <c r="E18" s="38"/>
      <c r="F18" s="36"/>
      <c r="G18" s="37"/>
      <c r="H18" s="38"/>
      <c r="I18" s="18"/>
      <c r="J18" s="39"/>
      <c r="K18" s="40"/>
      <c r="L18" s="41"/>
      <c r="M18" s="42"/>
      <c r="N18" s="43"/>
      <c r="O18" s="19" t="s">
        <v>9</v>
      </c>
      <c r="P18" s="10"/>
      <c r="Q18" s="20">
        <f t="shared" ref="Q18:Q22" si="0">M18*P18</f>
        <v>0</v>
      </c>
    </row>
    <row r="19" spans="1:17" ht="17.149999999999999" customHeight="1">
      <c r="A19" s="63"/>
      <c r="B19" s="64"/>
      <c r="C19" s="65"/>
      <c r="D19" s="44"/>
      <c r="E19" s="38"/>
      <c r="F19" s="36"/>
      <c r="G19" s="37"/>
      <c r="H19" s="38"/>
      <c r="I19" s="18"/>
      <c r="J19" s="39"/>
      <c r="K19" s="40"/>
      <c r="L19" s="41"/>
      <c r="M19" s="42"/>
      <c r="N19" s="43"/>
      <c r="O19" s="19" t="s">
        <v>9</v>
      </c>
      <c r="P19" s="10"/>
      <c r="Q19" s="20">
        <f t="shared" si="0"/>
        <v>0</v>
      </c>
    </row>
    <row r="20" spans="1:17" ht="17.149999999999999" customHeight="1">
      <c r="A20" s="63"/>
      <c r="B20" s="64"/>
      <c r="C20" s="65"/>
      <c r="D20" s="44"/>
      <c r="E20" s="38"/>
      <c r="F20" s="36"/>
      <c r="G20" s="37"/>
      <c r="H20" s="38"/>
      <c r="I20" s="18"/>
      <c r="J20" s="39"/>
      <c r="K20" s="40"/>
      <c r="L20" s="41"/>
      <c r="M20" s="42"/>
      <c r="N20" s="43"/>
      <c r="O20" s="19" t="s">
        <v>9</v>
      </c>
      <c r="P20" s="10"/>
      <c r="Q20" s="20">
        <f t="shared" si="0"/>
        <v>0</v>
      </c>
    </row>
    <row r="21" spans="1:17" ht="17.149999999999999" customHeight="1">
      <c r="A21" s="63"/>
      <c r="B21" s="64"/>
      <c r="C21" s="65"/>
      <c r="D21" s="44"/>
      <c r="E21" s="38"/>
      <c r="F21" s="36"/>
      <c r="G21" s="37"/>
      <c r="H21" s="38"/>
      <c r="I21" s="18"/>
      <c r="J21" s="36"/>
      <c r="K21" s="37"/>
      <c r="L21" s="38"/>
      <c r="M21" s="42"/>
      <c r="N21" s="43"/>
      <c r="O21" s="19" t="s">
        <v>9</v>
      </c>
      <c r="P21" s="10"/>
      <c r="Q21" s="20">
        <f t="shared" si="0"/>
        <v>0</v>
      </c>
    </row>
    <row r="22" spans="1:17" ht="17.149999999999999" customHeight="1">
      <c r="A22" s="63"/>
      <c r="B22" s="64"/>
      <c r="C22" s="65"/>
      <c r="D22" s="44"/>
      <c r="E22" s="38"/>
      <c r="F22" s="36"/>
      <c r="G22" s="37"/>
      <c r="H22" s="38"/>
      <c r="I22" s="18"/>
      <c r="J22" s="36"/>
      <c r="K22" s="37"/>
      <c r="L22" s="38"/>
      <c r="M22" s="42"/>
      <c r="N22" s="43"/>
      <c r="O22" s="19" t="s">
        <v>9</v>
      </c>
      <c r="P22" s="10"/>
      <c r="Q22" s="20">
        <f t="shared" si="0"/>
        <v>0</v>
      </c>
    </row>
    <row r="23" spans="1:17" ht="17.149999999999999" customHeight="1">
      <c r="A23" s="63"/>
      <c r="B23" s="64"/>
      <c r="C23" s="65"/>
      <c r="D23" s="49" t="s">
        <v>24</v>
      </c>
      <c r="E23" s="50"/>
      <c r="F23" s="51"/>
      <c r="G23" s="52">
        <f>SUM(Q17:Q22)</f>
        <v>0</v>
      </c>
      <c r="H23" s="52"/>
      <c r="I23" s="52"/>
      <c r="J23" s="52"/>
      <c r="K23" s="52"/>
      <c r="L23" s="52"/>
      <c r="M23" s="52"/>
      <c r="N23" s="52"/>
      <c r="O23" s="52"/>
      <c r="P23" s="10" t="s">
        <v>9</v>
      </c>
    </row>
    <row r="24" spans="1:17" ht="17.149999999999999" customHeight="1">
      <c r="A24" s="63"/>
      <c r="B24" s="64"/>
      <c r="C24" s="65"/>
      <c r="D24" s="44" t="s">
        <v>40</v>
      </c>
      <c r="E24" s="37"/>
      <c r="F24" s="37"/>
      <c r="G24" s="37"/>
      <c r="H24" s="37"/>
      <c r="I24" s="55"/>
      <c r="J24" s="56"/>
      <c r="K24" s="22" t="s">
        <v>9</v>
      </c>
      <c r="L24" s="44" t="s">
        <v>25</v>
      </c>
      <c r="M24" s="37"/>
      <c r="N24" s="57"/>
      <c r="O24" s="15"/>
      <c r="P24" s="10" t="s">
        <v>11</v>
      </c>
    </row>
    <row r="25" spans="1:17" ht="17.149999999999999" customHeight="1">
      <c r="A25" s="63"/>
      <c r="B25" s="64"/>
      <c r="C25" s="65"/>
      <c r="D25" s="44" t="s">
        <v>26</v>
      </c>
      <c r="E25" s="37"/>
      <c r="F25" s="37"/>
      <c r="G25" s="37"/>
      <c r="H25" s="57"/>
      <c r="I25" s="58">
        <f>I24*O24</f>
        <v>0</v>
      </c>
      <c r="J25" s="52"/>
      <c r="K25" s="52"/>
      <c r="L25" s="52"/>
      <c r="M25" s="52"/>
      <c r="N25" s="52"/>
      <c r="O25" s="52"/>
      <c r="P25" s="10" t="s">
        <v>9</v>
      </c>
    </row>
    <row r="26" spans="1:17" ht="17.149999999999999" customHeight="1">
      <c r="A26" s="63"/>
      <c r="B26" s="64"/>
      <c r="C26" s="65"/>
      <c r="D26" s="7" t="s">
        <v>0</v>
      </c>
      <c r="E26" s="59" t="s">
        <v>27</v>
      </c>
      <c r="F26" s="59"/>
      <c r="G26" s="59"/>
      <c r="H26" s="59"/>
      <c r="I26" s="59"/>
      <c r="J26" s="59"/>
      <c r="K26" s="59"/>
      <c r="L26" s="52">
        <f>H12+H13+J15</f>
        <v>0</v>
      </c>
      <c r="M26" s="52"/>
      <c r="N26" s="52"/>
      <c r="O26" s="52"/>
      <c r="P26" s="10" t="s">
        <v>9</v>
      </c>
    </row>
    <row r="27" spans="1:17" ht="17.149999999999999" customHeight="1" thickBot="1">
      <c r="A27" s="66"/>
      <c r="B27" s="67"/>
      <c r="C27" s="68"/>
      <c r="D27" s="7" t="s">
        <v>1</v>
      </c>
      <c r="E27" s="45" t="s">
        <v>47</v>
      </c>
      <c r="F27" s="45"/>
      <c r="G27" s="45"/>
      <c r="H27" s="45"/>
      <c r="I27" s="45"/>
      <c r="J27" s="45"/>
      <c r="K27" s="45"/>
      <c r="L27" s="46">
        <f>IF(L26&gt;=625000,"500,000",ROUNDDOWN(L26*0.8,-3))</f>
        <v>0</v>
      </c>
      <c r="M27" s="46"/>
      <c r="N27" s="46"/>
      <c r="O27" s="46"/>
      <c r="P27" s="10" t="s">
        <v>9</v>
      </c>
    </row>
    <row r="28" spans="1:17" ht="15" customHeight="1">
      <c r="A28" s="6" t="s">
        <v>5</v>
      </c>
      <c r="B28" s="47" t="s">
        <v>42</v>
      </c>
      <c r="C28" s="47"/>
      <c r="D28" s="47"/>
      <c r="E28" s="47"/>
      <c r="F28" s="47"/>
      <c r="G28" s="47"/>
      <c r="H28" s="47"/>
      <c r="I28" s="47"/>
      <c r="J28" s="47"/>
      <c r="K28" s="47"/>
      <c r="L28" s="47"/>
      <c r="M28" s="47"/>
      <c r="N28" s="47"/>
      <c r="O28" s="47"/>
      <c r="P28" s="47"/>
    </row>
    <row r="29" spans="1:17" ht="15" customHeight="1">
      <c r="A29" s="6"/>
      <c r="B29" s="48"/>
      <c r="C29" s="48"/>
      <c r="D29" s="48"/>
      <c r="E29" s="48"/>
      <c r="F29" s="48"/>
      <c r="G29" s="48"/>
      <c r="H29" s="48"/>
      <c r="I29" s="48"/>
      <c r="J29" s="48"/>
      <c r="K29" s="48"/>
      <c r="L29" s="48"/>
      <c r="M29" s="48"/>
      <c r="N29" s="48"/>
      <c r="O29" s="48"/>
      <c r="P29" s="48"/>
    </row>
    <row r="30" spans="1:17" ht="15" customHeight="1">
      <c r="A30" s="6"/>
      <c r="B30" s="53"/>
      <c r="C30" s="54"/>
      <c r="D30" s="54"/>
      <c r="E30" s="54"/>
      <c r="F30" s="54"/>
      <c r="G30" s="54"/>
      <c r="H30" s="54"/>
      <c r="I30" s="54"/>
      <c r="J30" s="54"/>
      <c r="K30" s="54"/>
      <c r="L30" s="54"/>
      <c r="M30" s="54"/>
      <c r="N30" s="54"/>
      <c r="O30" s="54"/>
      <c r="P30" s="54"/>
    </row>
    <row r="31" spans="1:17">
      <c r="B31" s="54"/>
      <c r="C31" s="54"/>
      <c r="D31" s="54"/>
      <c r="E31" s="54"/>
      <c r="F31" s="54"/>
      <c r="G31" s="54"/>
      <c r="H31" s="54"/>
      <c r="I31" s="54"/>
      <c r="J31" s="54"/>
      <c r="K31" s="54"/>
      <c r="L31" s="54"/>
      <c r="M31" s="54"/>
      <c r="N31" s="54"/>
      <c r="O31" s="54"/>
      <c r="P31" s="54"/>
    </row>
    <row r="32" spans="1:17"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row r="483" ht="15" customHeight="1"/>
    <row r="484" ht="15" customHeight="1"/>
    <row r="485" ht="15" customHeight="1"/>
    <row r="486" ht="15" customHeight="1"/>
    <row r="487" ht="15" customHeight="1"/>
    <row r="488" ht="15" customHeight="1"/>
    <row r="489" ht="15" customHeight="1"/>
    <row r="490" ht="15" customHeight="1"/>
    <row r="491" ht="15" customHeight="1"/>
    <row r="492" ht="15" customHeight="1"/>
    <row r="493" ht="15" customHeight="1"/>
    <row r="494" ht="15" customHeight="1"/>
    <row r="495" ht="15" customHeight="1"/>
    <row r="496" ht="15" customHeight="1"/>
    <row r="497" ht="15" customHeight="1"/>
    <row r="498" ht="15" customHeight="1"/>
    <row r="499" ht="15" customHeight="1"/>
    <row r="500" ht="15" customHeight="1"/>
    <row r="501" ht="15" customHeight="1"/>
    <row r="502" ht="15" customHeight="1"/>
    <row r="503" ht="15" customHeight="1"/>
    <row r="504" ht="15" customHeight="1"/>
    <row r="505" ht="15" customHeight="1"/>
    <row r="506" ht="15" customHeight="1"/>
    <row r="507" ht="15" customHeight="1"/>
    <row r="508" ht="15" customHeight="1"/>
    <row r="509" ht="15" customHeight="1"/>
    <row r="510" ht="15" customHeight="1"/>
    <row r="511" ht="15" customHeight="1"/>
    <row r="512" ht="15" customHeight="1"/>
    <row r="513" ht="15" customHeight="1"/>
    <row r="514" ht="15" customHeight="1"/>
    <row r="515" ht="15" customHeight="1"/>
    <row r="516" ht="15" customHeight="1"/>
    <row r="517" ht="15" customHeight="1"/>
    <row r="518" ht="15" customHeight="1"/>
    <row r="519" ht="15" customHeight="1"/>
    <row r="520" ht="15" customHeight="1"/>
    <row r="521" ht="15" customHeight="1"/>
    <row r="522" ht="15" customHeight="1"/>
    <row r="523" ht="15" customHeight="1"/>
    <row r="524" ht="15" customHeight="1"/>
    <row r="525" ht="15" customHeight="1"/>
    <row r="526" ht="15" customHeight="1"/>
    <row r="527" ht="15" customHeight="1"/>
    <row r="528" ht="15" customHeight="1"/>
    <row r="529" ht="15" customHeight="1"/>
    <row r="530" ht="15" customHeight="1"/>
    <row r="531" ht="15" customHeight="1"/>
    <row r="532" ht="15" customHeight="1"/>
  </sheetData>
  <mergeCells count="68">
    <mergeCell ref="A1:P1"/>
    <mergeCell ref="A2:P2"/>
    <mergeCell ref="A4:C4"/>
    <mergeCell ref="E4:G4"/>
    <mergeCell ref="H4:P4"/>
    <mergeCell ref="E6:H6"/>
    <mergeCell ref="J6:K6"/>
    <mergeCell ref="A5:C10"/>
    <mergeCell ref="E5:G5"/>
    <mergeCell ref="H5:P5"/>
    <mergeCell ref="J15:O15"/>
    <mergeCell ref="D16:E16"/>
    <mergeCell ref="E10:H10"/>
    <mergeCell ref="I10:P10"/>
    <mergeCell ref="E7:G7"/>
    <mergeCell ref="H7:P7"/>
    <mergeCell ref="E9:P9"/>
    <mergeCell ref="F16:H16"/>
    <mergeCell ref="J16:L16"/>
    <mergeCell ref="M16:O16"/>
    <mergeCell ref="E8:I8"/>
    <mergeCell ref="D19:E19"/>
    <mergeCell ref="F19:H19"/>
    <mergeCell ref="J19:L19"/>
    <mergeCell ref="M19:N19"/>
    <mergeCell ref="D20:E20"/>
    <mergeCell ref="B30:P31"/>
    <mergeCell ref="D24:H24"/>
    <mergeCell ref="I24:J24"/>
    <mergeCell ref="L24:N24"/>
    <mergeCell ref="D25:H25"/>
    <mergeCell ref="I25:O25"/>
    <mergeCell ref="E26:K26"/>
    <mergeCell ref="L26:O26"/>
    <mergeCell ref="A12:C27"/>
    <mergeCell ref="D12:G12"/>
    <mergeCell ref="H12:O12"/>
    <mergeCell ref="D13:G13"/>
    <mergeCell ref="H13:O13"/>
    <mergeCell ref="D14:E14"/>
    <mergeCell ref="F14:P14"/>
    <mergeCell ref="D15:I15"/>
    <mergeCell ref="E27:K27"/>
    <mergeCell ref="L27:O27"/>
    <mergeCell ref="B28:P28"/>
    <mergeCell ref="B29:P29"/>
    <mergeCell ref="D22:E22"/>
    <mergeCell ref="F22:H22"/>
    <mergeCell ref="J22:L22"/>
    <mergeCell ref="M22:N22"/>
    <mergeCell ref="D23:F23"/>
    <mergeCell ref="G23:O23"/>
    <mergeCell ref="A11:C11"/>
    <mergeCell ref="F20:H20"/>
    <mergeCell ref="J20:L20"/>
    <mergeCell ref="M20:N20"/>
    <mergeCell ref="D21:E21"/>
    <mergeCell ref="D17:E17"/>
    <mergeCell ref="F17:H17"/>
    <mergeCell ref="J17:L17"/>
    <mergeCell ref="M17:N17"/>
    <mergeCell ref="F21:H21"/>
    <mergeCell ref="J21:L21"/>
    <mergeCell ref="M21:N21"/>
    <mergeCell ref="D18:E18"/>
    <mergeCell ref="F18:H18"/>
    <mergeCell ref="J18:L18"/>
    <mergeCell ref="M18:N18"/>
  </mergeCells>
  <phoneticPr fontId="1"/>
  <dataValidations count="1">
    <dataValidation imeMode="off" allowBlank="1" showInputMessage="1" showErrorMessage="1" sqref="O17:O22 G23 O24 M25:O25 I25:K25 L25:L26 O6 M6 J6:K6" xr:uid="{B441C043-3667-47FB-9EC8-6AD3CF4872EA}"/>
  </dataValidations>
  <printOptions horizontalCentered="1"/>
  <pageMargins left="0.51181102362204722" right="0.51181102362204722" top="0.55118110236220474" bottom="0.35433070866141736" header="0.31496062992125984" footer="0.31496062992125984"/>
  <pageSetup paperSize="9" orientation="portrait" r:id="rId1"/>
  <drawing r:id="rId2"/>
  <legacyDrawing r:id="rId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EA2806D-BD4C-424D-80E4-5CF21C2BBE0F}">
  <sheetPr>
    <pageSetUpPr fitToPage="1"/>
  </sheetPr>
  <dimension ref="A1:Q532"/>
  <sheetViews>
    <sheetView showZeros="0" tabSelected="1" view="pageBreakPreview" topLeftCell="A10" zoomScale="115" zoomScaleNormal="100" zoomScaleSheetLayoutView="115" workbookViewId="0">
      <selection activeCell="T11" sqref="T11"/>
    </sheetView>
  </sheetViews>
  <sheetFormatPr defaultColWidth="9" defaultRowHeight="13"/>
  <cols>
    <col min="1" max="3" width="5.6328125" style="1" customWidth="1"/>
    <col min="4" max="4" width="6.6328125" style="2" customWidth="1"/>
    <col min="5" max="16" width="5.6328125" style="1" customWidth="1"/>
    <col min="17" max="17" width="9.08984375" style="1" bestFit="1" customWidth="1"/>
    <col min="18" max="204" width="5.6328125" style="1" customWidth="1"/>
    <col min="205" max="16384" width="9" style="1"/>
  </cols>
  <sheetData>
    <row r="1" spans="1:16" ht="15" customHeight="1">
      <c r="A1" s="101" t="s">
        <v>29</v>
      </c>
      <c r="B1" s="101"/>
      <c r="C1" s="101"/>
      <c r="D1" s="101"/>
      <c r="E1" s="101"/>
      <c r="F1" s="101"/>
      <c r="G1" s="101"/>
      <c r="H1" s="101"/>
      <c r="I1" s="101"/>
      <c r="J1" s="101"/>
      <c r="K1" s="101"/>
      <c r="L1" s="101"/>
      <c r="M1" s="101"/>
      <c r="N1" s="101"/>
      <c r="O1" s="101"/>
      <c r="P1" s="101"/>
    </row>
    <row r="2" spans="1:16" ht="20.149999999999999" customHeight="1">
      <c r="A2" s="102" t="s">
        <v>44</v>
      </c>
      <c r="B2" s="102"/>
      <c r="C2" s="102"/>
      <c r="D2" s="102"/>
      <c r="E2" s="102"/>
      <c r="F2" s="102"/>
      <c r="G2" s="102"/>
      <c r="H2" s="102"/>
      <c r="I2" s="102"/>
      <c r="J2" s="102"/>
      <c r="K2" s="102"/>
      <c r="L2" s="102"/>
      <c r="M2" s="102"/>
      <c r="N2" s="102"/>
      <c r="O2" s="102"/>
      <c r="P2" s="102"/>
    </row>
    <row r="3" spans="1:16" ht="10" customHeight="1" thickBot="1"/>
    <row r="4" spans="1:16" ht="27" customHeight="1">
      <c r="A4" s="103" t="s">
        <v>30</v>
      </c>
      <c r="B4" s="104"/>
      <c r="C4" s="105"/>
      <c r="D4" s="8"/>
      <c r="E4" s="106" t="s">
        <v>12</v>
      </c>
      <c r="F4" s="107"/>
      <c r="G4" s="108"/>
      <c r="H4" s="109"/>
      <c r="I4" s="109"/>
      <c r="J4" s="109"/>
      <c r="K4" s="109"/>
      <c r="L4" s="109"/>
      <c r="M4" s="109"/>
      <c r="N4" s="109"/>
      <c r="O4" s="109"/>
      <c r="P4" s="110"/>
    </row>
    <row r="5" spans="1:16" ht="17.149999999999999" customHeight="1">
      <c r="A5" s="100" t="s">
        <v>35</v>
      </c>
      <c r="B5" s="61"/>
      <c r="C5" s="62"/>
      <c r="D5" s="7" t="s">
        <v>0</v>
      </c>
      <c r="E5" s="37" t="s">
        <v>10</v>
      </c>
      <c r="F5" s="37"/>
      <c r="G5" s="57"/>
      <c r="H5" s="59"/>
      <c r="I5" s="59"/>
      <c r="J5" s="59"/>
      <c r="K5" s="59"/>
      <c r="L5" s="59"/>
      <c r="M5" s="59"/>
      <c r="N5" s="59"/>
      <c r="O5" s="59"/>
      <c r="P5" s="88"/>
    </row>
    <row r="6" spans="1:16" ht="17.149999999999999" customHeight="1">
      <c r="A6" s="63"/>
      <c r="B6" s="64"/>
      <c r="C6" s="65"/>
      <c r="D6" s="3" t="s">
        <v>1</v>
      </c>
      <c r="E6" s="97" t="s">
        <v>31</v>
      </c>
      <c r="F6" s="97"/>
      <c r="G6" s="97"/>
      <c r="H6" s="98"/>
      <c r="I6" s="11" t="s">
        <v>13</v>
      </c>
      <c r="J6" s="99"/>
      <c r="K6" s="99"/>
      <c r="L6" s="12" t="s">
        <v>6</v>
      </c>
      <c r="M6" s="9"/>
      <c r="N6" s="12" t="s">
        <v>7</v>
      </c>
      <c r="O6" s="9"/>
      <c r="P6" s="13" t="s">
        <v>8</v>
      </c>
    </row>
    <row r="7" spans="1:16" ht="49" customHeight="1">
      <c r="A7" s="63"/>
      <c r="B7" s="64"/>
      <c r="C7" s="65"/>
      <c r="D7" s="7" t="s">
        <v>2</v>
      </c>
      <c r="E7" s="85" t="s">
        <v>32</v>
      </c>
      <c r="F7" s="86"/>
      <c r="G7" s="87"/>
      <c r="H7" s="59"/>
      <c r="I7" s="59"/>
      <c r="J7" s="59"/>
      <c r="K7" s="59"/>
      <c r="L7" s="59"/>
      <c r="M7" s="59"/>
      <c r="N7" s="59"/>
      <c r="O7" s="59"/>
      <c r="P7" s="88"/>
    </row>
    <row r="8" spans="1:16" ht="15" customHeight="1">
      <c r="A8" s="63"/>
      <c r="B8" s="64"/>
      <c r="C8" s="65"/>
      <c r="D8" s="3" t="s">
        <v>3</v>
      </c>
      <c r="E8" s="83" t="s">
        <v>33</v>
      </c>
      <c r="F8" s="83"/>
      <c r="G8" s="83"/>
      <c r="H8" s="83"/>
      <c r="I8" s="83"/>
      <c r="J8" s="4"/>
      <c r="K8" s="4"/>
      <c r="L8" s="4"/>
      <c r="M8" s="4"/>
      <c r="N8" s="4"/>
      <c r="O8" s="4"/>
      <c r="P8" s="14"/>
    </row>
    <row r="9" spans="1:16" ht="75.5" customHeight="1">
      <c r="A9" s="63"/>
      <c r="B9" s="64"/>
      <c r="C9" s="65"/>
      <c r="D9" s="5"/>
      <c r="E9" s="89"/>
      <c r="F9" s="89"/>
      <c r="G9" s="89"/>
      <c r="H9" s="89"/>
      <c r="I9" s="89"/>
      <c r="J9" s="89"/>
      <c r="K9" s="89"/>
      <c r="L9" s="89"/>
      <c r="M9" s="89"/>
      <c r="N9" s="89"/>
      <c r="O9" s="89"/>
      <c r="P9" s="90"/>
    </row>
    <row r="10" spans="1:16" ht="33" customHeight="1">
      <c r="A10" s="63"/>
      <c r="B10" s="64"/>
      <c r="C10" s="65"/>
      <c r="D10" s="7" t="s">
        <v>4</v>
      </c>
      <c r="E10" s="81" t="s">
        <v>34</v>
      </c>
      <c r="F10" s="81"/>
      <c r="G10" s="81"/>
      <c r="H10" s="82"/>
      <c r="I10" s="111" t="s">
        <v>41</v>
      </c>
      <c r="J10" s="83"/>
      <c r="K10" s="83"/>
      <c r="L10" s="83"/>
      <c r="M10" s="83"/>
      <c r="N10" s="83"/>
      <c r="O10" s="83"/>
      <c r="P10" s="84"/>
    </row>
    <row r="11" spans="1:16" s="33" customFormat="1" ht="26" customHeight="1">
      <c r="A11" s="34" t="s">
        <v>48</v>
      </c>
      <c r="B11" s="35"/>
      <c r="C11" s="35"/>
      <c r="D11" s="30" t="s">
        <v>13</v>
      </c>
      <c r="E11" s="31"/>
      <c r="F11" s="31" t="s">
        <v>6</v>
      </c>
      <c r="G11" s="31"/>
      <c r="H11" s="31" t="s">
        <v>45</v>
      </c>
      <c r="I11" s="31"/>
      <c r="J11" s="31" t="s">
        <v>46</v>
      </c>
      <c r="K11" s="31"/>
      <c r="L11" s="31"/>
      <c r="M11" s="31"/>
      <c r="N11" s="31"/>
      <c r="O11" s="31"/>
      <c r="P11" s="32"/>
    </row>
    <row r="12" spans="1:16" ht="17.149999999999999" customHeight="1">
      <c r="A12" s="60" t="s">
        <v>16</v>
      </c>
      <c r="B12" s="61"/>
      <c r="C12" s="62"/>
      <c r="D12" s="69" t="s">
        <v>36</v>
      </c>
      <c r="E12" s="70"/>
      <c r="F12" s="70"/>
      <c r="G12" s="71"/>
      <c r="H12" s="119">
        <v>150000</v>
      </c>
      <c r="I12" s="119"/>
      <c r="J12" s="119"/>
      <c r="K12" s="119"/>
      <c r="L12" s="119"/>
      <c r="M12" s="119"/>
      <c r="N12" s="119"/>
      <c r="O12" s="119"/>
      <c r="P12" s="10" t="s">
        <v>9</v>
      </c>
    </row>
    <row r="13" spans="1:16" ht="17.149999999999999" customHeight="1">
      <c r="A13" s="63"/>
      <c r="B13" s="64"/>
      <c r="C13" s="65"/>
      <c r="D13" s="69" t="s">
        <v>23</v>
      </c>
      <c r="E13" s="70"/>
      <c r="F13" s="70"/>
      <c r="G13" s="71"/>
      <c r="H13" s="119">
        <v>272728</v>
      </c>
      <c r="I13" s="119"/>
      <c r="J13" s="119"/>
      <c r="K13" s="119"/>
      <c r="L13" s="119"/>
      <c r="M13" s="119"/>
      <c r="N13" s="119"/>
      <c r="O13" s="119"/>
      <c r="P13" s="10" t="s">
        <v>9</v>
      </c>
    </row>
    <row r="14" spans="1:16" ht="36" customHeight="1">
      <c r="A14" s="63"/>
      <c r="B14" s="64"/>
      <c r="C14" s="65"/>
      <c r="D14" s="73" t="s">
        <v>22</v>
      </c>
      <c r="E14" s="74"/>
      <c r="F14" s="123" t="s">
        <v>43</v>
      </c>
      <c r="G14" s="124"/>
      <c r="H14" s="124"/>
      <c r="I14" s="124"/>
      <c r="J14" s="124"/>
      <c r="K14" s="124"/>
      <c r="L14" s="124"/>
      <c r="M14" s="124"/>
      <c r="N14" s="124"/>
      <c r="O14" s="124"/>
      <c r="P14" s="125"/>
    </row>
    <row r="15" spans="1:16" ht="17.149999999999999" customHeight="1">
      <c r="A15" s="63"/>
      <c r="B15" s="64"/>
      <c r="C15" s="65"/>
      <c r="D15" s="76" t="s">
        <v>28</v>
      </c>
      <c r="E15" s="77"/>
      <c r="F15" s="77"/>
      <c r="G15" s="77"/>
      <c r="H15" s="77"/>
      <c r="I15" s="77"/>
      <c r="J15" s="121">
        <f>G23+I25</f>
        <v>322724</v>
      </c>
      <c r="K15" s="126"/>
      <c r="L15" s="126"/>
      <c r="M15" s="126"/>
      <c r="N15" s="126"/>
      <c r="O15" s="126"/>
      <c r="P15" s="10" t="s">
        <v>9</v>
      </c>
    </row>
    <row r="16" spans="1:16" ht="17.149999999999999" customHeight="1">
      <c r="A16" s="63"/>
      <c r="B16" s="64"/>
      <c r="C16" s="65"/>
      <c r="D16" s="79" t="s">
        <v>17</v>
      </c>
      <c r="E16" s="80"/>
      <c r="F16" s="91" t="s">
        <v>18</v>
      </c>
      <c r="G16" s="92"/>
      <c r="H16" s="93"/>
      <c r="I16" s="17" t="s">
        <v>15</v>
      </c>
      <c r="J16" s="94" t="s">
        <v>19</v>
      </c>
      <c r="K16" s="95"/>
      <c r="L16" s="96"/>
      <c r="M16" s="36" t="s">
        <v>21</v>
      </c>
      <c r="N16" s="37"/>
      <c r="O16" s="38"/>
      <c r="P16" s="25" t="s">
        <v>20</v>
      </c>
    </row>
    <row r="17" spans="1:17" ht="17.149999999999999" customHeight="1">
      <c r="A17" s="63"/>
      <c r="B17" s="64"/>
      <c r="C17" s="65"/>
      <c r="D17" s="112" t="s">
        <v>38</v>
      </c>
      <c r="E17" s="113"/>
      <c r="F17" s="114" t="s">
        <v>37</v>
      </c>
      <c r="G17" s="115"/>
      <c r="H17" s="113"/>
      <c r="I17" s="26" t="s">
        <v>14</v>
      </c>
      <c r="J17" s="114" t="s">
        <v>39</v>
      </c>
      <c r="K17" s="115"/>
      <c r="L17" s="113"/>
      <c r="M17" s="116">
        <v>86363</v>
      </c>
      <c r="N17" s="117"/>
      <c r="O17" s="19" t="s">
        <v>9</v>
      </c>
      <c r="P17" s="27">
        <v>3</v>
      </c>
      <c r="Q17" s="28">
        <f>M17*P17</f>
        <v>259089</v>
      </c>
    </row>
    <row r="18" spans="1:17" ht="17.149999999999999" customHeight="1">
      <c r="A18" s="63"/>
      <c r="B18" s="64"/>
      <c r="C18" s="65"/>
      <c r="D18" s="44"/>
      <c r="E18" s="38"/>
      <c r="F18" s="36"/>
      <c r="G18" s="37"/>
      <c r="H18" s="38"/>
      <c r="I18" s="18"/>
      <c r="J18" s="39"/>
      <c r="K18" s="40"/>
      <c r="L18" s="41"/>
      <c r="M18" s="42"/>
      <c r="N18" s="43"/>
      <c r="O18" s="19" t="s">
        <v>9</v>
      </c>
      <c r="P18" s="10"/>
      <c r="Q18" s="20">
        <f t="shared" ref="Q18:Q22" si="0">M18*P18</f>
        <v>0</v>
      </c>
    </row>
    <row r="19" spans="1:17" ht="17.149999999999999" customHeight="1">
      <c r="A19" s="63"/>
      <c r="B19" s="64"/>
      <c r="C19" s="65"/>
      <c r="D19" s="44"/>
      <c r="E19" s="38"/>
      <c r="F19" s="36"/>
      <c r="G19" s="37"/>
      <c r="H19" s="38"/>
      <c r="I19" s="18"/>
      <c r="J19" s="39"/>
      <c r="K19" s="40"/>
      <c r="L19" s="41"/>
      <c r="M19" s="42"/>
      <c r="N19" s="43"/>
      <c r="O19" s="19" t="s">
        <v>9</v>
      </c>
      <c r="P19" s="10"/>
      <c r="Q19" s="20">
        <f t="shared" si="0"/>
        <v>0</v>
      </c>
    </row>
    <row r="20" spans="1:17" ht="17.149999999999999" customHeight="1">
      <c r="A20" s="63"/>
      <c r="B20" s="64"/>
      <c r="C20" s="65"/>
      <c r="D20" s="44"/>
      <c r="E20" s="38"/>
      <c r="F20" s="36"/>
      <c r="G20" s="37"/>
      <c r="H20" s="38"/>
      <c r="I20" s="18"/>
      <c r="J20" s="39"/>
      <c r="K20" s="40"/>
      <c r="L20" s="41"/>
      <c r="M20" s="42"/>
      <c r="N20" s="43"/>
      <c r="O20" s="19" t="s">
        <v>9</v>
      </c>
      <c r="P20" s="10"/>
      <c r="Q20" s="20">
        <f t="shared" si="0"/>
        <v>0</v>
      </c>
    </row>
    <row r="21" spans="1:17" ht="17.149999999999999" customHeight="1">
      <c r="A21" s="63"/>
      <c r="B21" s="64"/>
      <c r="C21" s="65"/>
      <c r="D21" s="44"/>
      <c r="E21" s="38"/>
      <c r="F21" s="36"/>
      <c r="G21" s="37"/>
      <c r="H21" s="38"/>
      <c r="I21" s="18"/>
      <c r="J21" s="36"/>
      <c r="K21" s="37"/>
      <c r="L21" s="38"/>
      <c r="M21" s="42"/>
      <c r="N21" s="43"/>
      <c r="O21" s="19" t="s">
        <v>9</v>
      </c>
      <c r="P21" s="10"/>
      <c r="Q21" s="20">
        <f t="shared" si="0"/>
        <v>0</v>
      </c>
    </row>
    <row r="22" spans="1:17" ht="17.149999999999999" customHeight="1">
      <c r="A22" s="63"/>
      <c r="B22" s="64"/>
      <c r="C22" s="65"/>
      <c r="D22" s="44"/>
      <c r="E22" s="38"/>
      <c r="F22" s="36"/>
      <c r="G22" s="37"/>
      <c r="H22" s="38"/>
      <c r="I22" s="18"/>
      <c r="J22" s="36"/>
      <c r="K22" s="37"/>
      <c r="L22" s="38"/>
      <c r="M22" s="42"/>
      <c r="N22" s="43"/>
      <c r="O22" s="19" t="s">
        <v>9</v>
      </c>
      <c r="P22" s="10"/>
      <c r="Q22" s="20">
        <f t="shared" si="0"/>
        <v>0</v>
      </c>
    </row>
    <row r="23" spans="1:17" ht="17.149999999999999" customHeight="1">
      <c r="A23" s="63"/>
      <c r="B23" s="64"/>
      <c r="C23" s="65"/>
      <c r="D23" s="49" t="s">
        <v>24</v>
      </c>
      <c r="E23" s="50"/>
      <c r="F23" s="51"/>
      <c r="G23" s="121">
        <f>SUM(Q17:Q22)</f>
        <v>259089</v>
      </c>
      <c r="H23" s="121"/>
      <c r="I23" s="121"/>
      <c r="J23" s="121"/>
      <c r="K23" s="121"/>
      <c r="L23" s="121"/>
      <c r="M23" s="121"/>
      <c r="N23" s="121"/>
      <c r="O23" s="121"/>
      <c r="P23" s="10" t="s">
        <v>9</v>
      </c>
    </row>
    <row r="24" spans="1:17" ht="17.149999999999999" customHeight="1">
      <c r="A24" s="63"/>
      <c r="B24" s="64"/>
      <c r="C24" s="65"/>
      <c r="D24" s="44" t="s">
        <v>40</v>
      </c>
      <c r="E24" s="37"/>
      <c r="F24" s="37"/>
      <c r="G24" s="37"/>
      <c r="H24" s="37"/>
      <c r="I24" s="118">
        <v>12727</v>
      </c>
      <c r="J24" s="119"/>
      <c r="K24" s="24" t="s">
        <v>9</v>
      </c>
      <c r="L24" s="44" t="s">
        <v>25</v>
      </c>
      <c r="M24" s="37"/>
      <c r="N24" s="57"/>
      <c r="O24" s="16">
        <v>5</v>
      </c>
      <c r="P24" s="10" t="s">
        <v>11</v>
      </c>
    </row>
    <row r="25" spans="1:17" ht="17.149999999999999" customHeight="1">
      <c r="A25" s="63"/>
      <c r="B25" s="64"/>
      <c r="C25" s="65"/>
      <c r="D25" s="44" t="s">
        <v>26</v>
      </c>
      <c r="E25" s="37"/>
      <c r="F25" s="37"/>
      <c r="G25" s="37"/>
      <c r="H25" s="57"/>
      <c r="I25" s="120">
        <f>I24*O24</f>
        <v>63635</v>
      </c>
      <c r="J25" s="121"/>
      <c r="K25" s="121"/>
      <c r="L25" s="121"/>
      <c r="M25" s="121"/>
      <c r="N25" s="121"/>
      <c r="O25" s="121"/>
      <c r="P25" s="10" t="s">
        <v>9</v>
      </c>
    </row>
    <row r="26" spans="1:17" ht="17.149999999999999" customHeight="1">
      <c r="A26" s="63"/>
      <c r="B26" s="64"/>
      <c r="C26" s="65"/>
      <c r="D26" s="7" t="s">
        <v>0</v>
      </c>
      <c r="E26" s="59" t="s">
        <v>27</v>
      </c>
      <c r="F26" s="59"/>
      <c r="G26" s="59"/>
      <c r="H26" s="59"/>
      <c r="I26" s="59"/>
      <c r="J26" s="59"/>
      <c r="K26" s="59"/>
      <c r="L26" s="121">
        <f>H12+H13+J15</f>
        <v>745452</v>
      </c>
      <c r="M26" s="121"/>
      <c r="N26" s="121"/>
      <c r="O26" s="121"/>
      <c r="P26" s="10" t="s">
        <v>9</v>
      </c>
    </row>
    <row r="27" spans="1:17" ht="17.149999999999999" customHeight="1" thickBot="1">
      <c r="A27" s="66"/>
      <c r="B27" s="67"/>
      <c r="C27" s="68"/>
      <c r="D27" s="7" t="s">
        <v>1</v>
      </c>
      <c r="E27" s="45" t="s">
        <v>47</v>
      </c>
      <c r="F27" s="45"/>
      <c r="G27" s="45"/>
      <c r="H27" s="45"/>
      <c r="I27" s="45"/>
      <c r="J27" s="45"/>
      <c r="K27" s="45"/>
      <c r="L27" s="122" t="str">
        <f>IF(L26&gt;=625000,"500,000",ROUNDDOWN(L26*0.8,-3))</f>
        <v>500,000</v>
      </c>
      <c r="M27" s="122"/>
      <c r="N27" s="122"/>
      <c r="O27" s="122"/>
      <c r="P27" s="10" t="s">
        <v>9</v>
      </c>
    </row>
    <row r="28" spans="1:17" ht="15" customHeight="1">
      <c r="A28" s="6" t="s">
        <v>5</v>
      </c>
      <c r="B28" s="47" t="s">
        <v>42</v>
      </c>
      <c r="C28" s="47"/>
      <c r="D28" s="47"/>
      <c r="E28" s="47"/>
      <c r="F28" s="47"/>
      <c r="G28" s="47"/>
      <c r="H28" s="47"/>
      <c r="I28" s="47"/>
      <c r="J28" s="47"/>
      <c r="K28" s="47"/>
      <c r="L28" s="47"/>
      <c r="M28" s="47"/>
      <c r="N28" s="47"/>
      <c r="O28" s="47"/>
      <c r="P28" s="47"/>
    </row>
    <row r="29" spans="1:17" ht="15" customHeight="1">
      <c r="A29" s="6"/>
      <c r="B29" s="48"/>
      <c r="C29" s="48"/>
      <c r="D29" s="48"/>
      <c r="E29" s="48"/>
      <c r="F29" s="48"/>
      <c r="G29" s="48"/>
      <c r="H29" s="48"/>
      <c r="I29" s="48"/>
      <c r="J29" s="48"/>
      <c r="K29" s="48"/>
      <c r="L29" s="48"/>
      <c r="M29" s="48"/>
      <c r="N29" s="48"/>
      <c r="O29" s="48"/>
      <c r="P29" s="48"/>
    </row>
    <row r="30" spans="1:17" ht="15" customHeight="1">
      <c r="A30" s="6"/>
      <c r="B30" s="53"/>
      <c r="C30" s="54"/>
      <c r="D30" s="54"/>
      <c r="E30" s="54"/>
      <c r="F30" s="54"/>
      <c r="G30" s="54"/>
      <c r="H30" s="54"/>
      <c r="I30" s="54"/>
      <c r="J30" s="54"/>
      <c r="K30" s="54"/>
      <c r="L30" s="54"/>
      <c r="M30" s="54"/>
      <c r="N30" s="54"/>
      <c r="O30" s="54"/>
      <c r="P30" s="54"/>
    </row>
    <row r="31" spans="1:17">
      <c r="B31" s="54"/>
      <c r="C31" s="54"/>
      <c r="D31" s="54"/>
      <c r="E31" s="54"/>
      <c r="F31" s="54"/>
      <c r="G31" s="54"/>
      <c r="H31" s="54"/>
      <c r="I31" s="54"/>
      <c r="J31" s="54"/>
      <c r="K31" s="54"/>
      <c r="L31" s="54"/>
      <c r="M31" s="54"/>
      <c r="N31" s="54"/>
      <c r="O31" s="54"/>
      <c r="P31" s="54"/>
    </row>
    <row r="32" spans="1:17" ht="15" customHeight="1"/>
    <row r="33" ht="15" customHeight="1"/>
    <row r="34" ht="15" customHeight="1"/>
    <row r="35" ht="15" customHeight="1"/>
    <row r="36" ht="15" customHeight="1"/>
    <row r="37" ht="15" customHeight="1"/>
    <row r="38" ht="15" customHeight="1"/>
    <row r="39" ht="15" customHeight="1"/>
    <row r="40" ht="15" customHeight="1"/>
    <row r="41" ht="15" customHeight="1"/>
    <row r="42" ht="15" customHeight="1"/>
    <row r="43" ht="15" customHeight="1"/>
    <row r="44" ht="15" customHeight="1"/>
    <row r="45" ht="15" customHeight="1"/>
    <row r="46" ht="15" customHeight="1"/>
    <row r="47" ht="15" customHeight="1"/>
    <row r="48" ht="15" customHeight="1"/>
    <row r="49" ht="15" customHeight="1"/>
    <row r="50" ht="15" customHeight="1"/>
    <row r="51" ht="15" customHeight="1"/>
    <row r="52" ht="15" customHeight="1"/>
    <row r="53" ht="15" customHeight="1"/>
    <row r="54" ht="15" customHeight="1"/>
    <row r="55" ht="15" customHeight="1"/>
    <row r="56" ht="15" customHeight="1"/>
    <row r="57" ht="15" customHeight="1"/>
    <row r="58" ht="15" customHeight="1"/>
    <row r="59" ht="15" customHeight="1"/>
    <row r="60" ht="15" customHeight="1"/>
    <row r="61" ht="15" customHeight="1"/>
    <row r="62" ht="15" customHeight="1"/>
    <row r="63" ht="15" customHeight="1"/>
    <row r="64" ht="15" customHeight="1"/>
    <row r="65" ht="15" customHeight="1"/>
    <row r="66" ht="15" customHeight="1"/>
    <row r="67" ht="15" customHeight="1"/>
    <row r="68" ht="15" customHeight="1"/>
    <row r="69" ht="15" customHeight="1"/>
    <row r="70" ht="15" customHeight="1"/>
    <row r="71" ht="15" customHeight="1"/>
    <row r="72" ht="15" customHeight="1"/>
    <row r="73" ht="15" customHeight="1"/>
    <row r="74" ht="15" customHeight="1"/>
    <row r="75" ht="15" customHeight="1"/>
    <row r="76" ht="15" customHeight="1"/>
    <row r="77" ht="15" customHeight="1"/>
    <row r="78" ht="15" customHeight="1"/>
    <row r="79" ht="15" customHeight="1"/>
    <row r="80" ht="15" customHeight="1"/>
    <row r="81" ht="15" customHeight="1"/>
    <row r="82" ht="15" customHeight="1"/>
    <row r="83" ht="15" customHeight="1"/>
    <row r="84" ht="15" customHeight="1"/>
    <row r="85" ht="15" customHeight="1"/>
    <row r="86" ht="15" customHeight="1"/>
    <row r="87" ht="15" customHeight="1"/>
    <row r="88" ht="15" customHeight="1"/>
    <row r="89" ht="15" customHeight="1"/>
    <row r="90" ht="15" customHeight="1"/>
    <row r="91" ht="15" customHeight="1"/>
    <row r="92" ht="15" customHeight="1"/>
    <row r="93" ht="15" customHeight="1"/>
    <row r="94" ht="15" customHeight="1"/>
    <row r="95" ht="15" customHeight="1"/>
    <row r="96" ht="15" customHeight="1"/>
    <row r="97" ht="15" customHeight="1"/>
    <row r="98" ht="15" customHeight="1"/>
    <row r="99" ht="15" customHeight="1"/>
    <row r="100" ht="15" customHeight="1"/>
    <row r="101" ht="15" customHeight="1"/>
    <row r="102" ht="15" customHeight="1"/>
    <row r="103" ht="15" customHeight="1"/>
    <row r="104" ht="15" customHeight="1"/>
    <row r="105" ht="15" customHeight="1"/>
    <row r="106" ht="15" customHeight="1"/>
    <row r="107" ht="15" customHeight="1"/>
    <row r="108" ht="15" customHeight="1"/>
    <row r="109" ht="15" customHeight="1"/>
    <row r="110" ht="15" customHeight="1"/>
    <row r="111" ht="15" customHeight="1"/>
    <row r="112" ht="15" customHeight="1"/>
    <row r="113" ht="15" customHeight="1"/>
    <row r="114" ht="15" customHeight="1"/>
    <row r="115" ht="15" customHeight="1"/>
    <row r="116" ht="15" customHeight="1"/>
    <row r="117" ht="15" customHeight="1"/>
    <row r="118" ht="15" customHeight="1"/>
    <row r="119" ht="15" customHeight="1"/>
    <row r="120" ht="15" customHeight="1"/>
    <row r="121" ht="15" customHeight="1"/>
    <row r="122" ht="15" customHeight="1"/>
    <row r="123" ht="15" customHeight="1"/>
    <row r="124" ht="15" customHeight="1"/>
    <row r="125" ht="15" customHeight="1"/>
    <row r="126" ht="15" customHeight="1"/>
    <row r="127" ht="15" customHeight="1"/>
    <row r="128" ht="15" customHeight="1"/>
    <row r="129" ht="15" customHeight="1"/>
    <row r="130" ht="15" customHeight="1"/>
    <row r="131" ht="15" customHeight="1"/>
    <row r="132" ht="15" customHeight="1"/>
    <row r="133" ht="15" customHeight="1"/>
    <row r="134" ht="15" customHeight="1"/>
    <row r="135" ht="15" customHeight="1"/>
    <row r="136" ht="15" customHeight="1"/>
    <row r="137" ht="15" customHeight="1"/>
    <row r="138" ht="15" customHeight="1"/>
    <row r="139" ht="15" customHeight="1"/>
    <row r="140" ht="15" customHeight="1"/>
    <row r="141" ht="15" customHeight="1"/>
    <row r="142" ht="15" customHeight="1"/>
    <row r="143" ht="15" customHeight="1"/>
    <row r="144" ht="15" customHeight="1"/>
    <row r="145" ht="15" customHeight="1"/>
    <row r="146" ht="15" customHeight="1"/>
    <row r="147" ht="15" customHeight="1"/>
    <row r="148" ht="15" customHeight="1"/>
    <row r="149" ht="15" customHeight="1"/>
    <row r="150" ht="15" customHeight="1"/>
    <row r="151" ht="15" customHeight="1"/>
    <row r="152" ht="15" customHeight="1"/>
    <row r="153" ht="15" customHeight="1"/>
    <row r="154" ht="15" customHeight="1"/>
    <row r="155" ht="15" customHeight="1"/>
    <row r="156" ht="15" customHeight="1"/>
    <row r="157" ht="15" customHeight="1"/>
    <row r="158" ht="15" customHeight="1"/>
    <row r="159" ht="15" customHeight="1"/>
    <row r="160" ht="15" customHeight="1"/>
    <row r="161" ht="15" customHeight="1"/>
    <row r="162" ht="15" customHeight="1"/>
    <row r="163" ht="15" customHeight="1"/>
    <row r="164" ht="15" customHeight="1"/>
    <row r="165" ht="15" customHeight="1"/>
    <row r="166" ht="15" customHeight="1"/>
    <row r="167" ht="15" customHeight="1"/>
    <row r="168" ht="15" customHeight="1"/>
    <row r="169" ht="15" customHeight="1"/>
    <row r="170" ht="15" customHeight="1"/>
    <row r="171" ht="15" customHeight="1"/>
    <row r="172" ht="15" customHeight="1"/>
    <row r="173" ht="15" customHeight="1"/>
    <row r="174" ht="15" customHeight="1"/>
    <row r="175" ht="15" customHeight="1"/>
    <row r="176" ht="15" customHeight="1"/>
    <row r="177" ht="15" customHeight="1"/>
    <row r="178" ht="15" customHeight="1"/>
    <row r="179" ht="15" customHeight="1"/>
    <row r="180" ht="15" customHeight="1"/>
    <row r="181" ht="15" customHeight="1"/>
    <row r="182" ht="15" customHeight="1"/>
    <row r="183" ht="15" customHeight="1"/>
    <row r="184" ht="15" customHeight="1"/>
    <row r="185" ht="15" customHeight="1"/>
    <row r="186" ht="15" customHeight="1"/>
    <row r="187" ht="15" customHeight="1"/>
    <row r="188" ht="15" customHeight="1"/>
    <row r="189" ht="15" customHeight="1"/>
    <row r="190" ht="15" customHeight="1"/>
    <row r="191" ht="15" customHeight="1"/>
    <row r="192" ht="15" customHeight="1"/>
    <row r="193" ht="15" customHeight="1"/>
    <row r="194" ht="15" customHeight="1"/>
    <row r="195" ht="15" customHeight="1"/>
    <row r="196" ht="15" customHeight="1"/>
    <row r="197" ht="15" customHeight="1"/>
    <row r="198" ht="15" customHeight="1"/>
    <row r="199" ht="15" customHeight="1"/>
    <row r="200" ht="15" customHeight="1"/>
    <row r="201" ht="15" customHeight="1"/>
    <row r="202" ht="15" customHeight="1"/>
    <row r="203" ht="15" customHeight="1"/>
    <row r="204" ht="15" customHeight="1"/>
    <row r="205" ht="15" customHeight="1"/>
    <row r="206" ht="15" customHeight="1"/>
    <row r="207" ht="15" customHeight="1"/>
    <row r="208" ht="15" customHeight="1"/>
    <row r="209" ht="15" customHeight="1"/>
    <row r="210" ht="15" customHeight="1"/>
    <row r="211" ht="15" customHeight="1"/>
    <row r="212" ht="15" customHeight="1"/>
    <row r="213" ht="15" customHeight="1"/>
    <row r="214" ht="15" customHeight="1"/>
    <row r="215" ht="15" customHeight="1"/>
    <row r="216" ht="15" customHeight="1"/>
    <row r="217" ht="15" customHeight="1"/>
    <row r="218" ht="15" customHeight="1"/>
    <row r="219" ht="15" customHeight="1"/>
    <row r="220" ht="15" customHeight="1"/>
    <row r="221" ht="15" customHeight="1"/>
    <row r="222" ht="15" customHeight="1"/>
    <row r="223" ht="15" customHeight="1"/>
    <row r="224" ht="15" customHeight="1"/>
    <row r="225" ht="15" customHeight="1"/>
    <row r="226" ht="15" customHeight="1"/>
    <row r="227" ht="15" customHeight="1"/>
    <row r="228" ht="15" customHeight="1"/>
    <row r="229" ht="15" customHeight="1"/>
    <row r="230" ht="15" customHeight="1"/>
    <row r="231" ht="15" customHeight="1"/>
    <row r="232" ht="15" customHeight="1"/>
    <row r="233" ht="15" customHeight="1"/>
    <row r="234" ht="15" customHeight="1"/>
    <row r="235" ht="15" customHeight="1"/>
    <row r="236" ht="15" customHeight="1"/>
    <row r="237" ht="15" customHeight="1"/>
    <row r="238" ht="15" customHeight="1"/>
    <row r="239" ht="15" customHeight="1"/>
    <row r="240" ht="15" customHeight="1"/>
    <row r="241" ht="15" customHeight="1"/>
    <row r="242" ht="15" customHeight="1"/>
    <row r="243" ht="15" customHeight="1"/>
    <row r="244" ht="15" customHeight="1"/>
    <row r="245" ht="15" customHeight="1"/>
    <row r="246" ht="15" customHeight="1"/>
    <row r="247" ht="15" customHeight="1"/>
    <row r="248" ht="15" customHeight="1"/>
    <row r="249" ht="15" customHeight="1"/>
    <row r="250" ht="15" customHeight="1"/>
    <row r="251" ht="15" customHeight="1"/>
    <row r="252" ht="15" customHeight="1"/>
    <row r="253" ht="15" customHeight="1"/>
    <row r="254" ht="15" customHeight="1"/>
    <row r="255" ht="15" customHeight="1"/>
    <row r="256" ht="15" customHeight="1"/>
    <row r="257" ht="15" customHeight="1"/>
    <row r="258" ht="15" customHeight="1"/>
    <row r="259" ht="15" customHeight="1"/>
    <row r="260" ht="15" customHeight="1"/>
    <row r="261" ht="15" customHeight="1"/>
    <row r="262" ht="15" customHeight="1"/>
    <row r="263" ht="15" customHeight="1"/>
    <row r="264" ht="15" customHeight="1"/>
    <row r="265" ht="15" customHeight="1"/>
    <row r="266" ht="15" customHeight="1"/>
    <row r="267" ht="15" customHeight="1"/>
    <row r="268" ht="15" customHeight="1"/>
    <row r="269" ht="15" customHeight="1"/>
    <row r="270" ht="15" customHeight="1"/>
    <row r="271" ht="15" customHeight="1"/>
    <row r="272" ht="15" customHeight="1"/>
    <row r="273" ht="15" customHeight="1"/>
    <row r="274" ht="15" customHeight="1"/>
    <row r="275" ht="15" customHeight="1"/>
    <row r="276" ht="15" customHeight="1"/>
    <row r="277" ht="15" customHeight="1"/>
    <row r="278" ht="15" customHeight="1"/>
    <row r="279" ht="15" customHeight="1"/>
    <row r="280" ht="15" customHeight="1"/>
    <row r="281" ht="15" customHeight="1"/>
    <row r="282" ht="15" customHeight="1"/>
    <row r="283" ht="15" customHeight="1"/>
    <row r="284" ht="15" customHeight="1"/>
    <row r="285" ht="15" customHeight="1"/>
    <row r="286" ht="15" customHeight="1"/>
    <row r="287" ht="15" customHeight="1"/>
    <row r="288" ht="15" customHeight="1"/>
    <row r="289" ht="15" customHeight="1"/>
    <row r="290" ht="15" customHeight="1"/>
    <row r="291" ht="15" customHeight="1"/>
    <row r="292" ht="15" customHeight="1"/>
    <row r="293" ht="15" customHeight="1"/>
    <row r="294" ht="15" customHeight="1"/>
    <row r="295" ht="15" customHeight="1"/>
    <row r="296" ht="15" customHeight="1"/>
    <row r="297" ht="15" customHeight="1"/>
    <row r="298" ht="15" customHeight="1"/>
    <row r="299" ht="15" customHeight="1"/>
    <row r="300" ht="15" customHeight="1"/>
    <row r="301" ht="15" customHeight="1"/>
    <row r="302" ht="15" customHeight="1"/>
    <row r="303" ht="15" customHeight="1"/>
    <row r="304" ht="15" customHeight="1"/>
    <row r="305" ht="15" customHeight="1"/>
    <row r="306" ht="15" customHeight="1"/>
    <row r="307" ht="15" customHeight="1"/>
    <row r="308" ht="15" customHeight="1"/>
    <row r="309" ht="15" customHeight="1"/>
    <row r="310" ht="15" customHeight="1"/>
    <row r="311" ht="15" customHeight="1"/>
    <row r="312" ht="15" customHeight="1"/>
    <row r="313" ht="15" customHeight="1"/>
    <row r="314" ht="15" customHeight="1"/>
    <row r="315" ht="15" customHeight="1"/>
    <row r="316" ht="15" customHeight="1"/>
    <row r="317" ht="15" customHeight="1"/>
    <row r="318" ht="15" customHeight="1"/>
    <row r="319" ht="15" customHeight="1"/>
    <row r="320" ht="15" customHeight="1"/>
    <row r="321" ht="15" customHeight="1"/>
    <row r="322" ht="15" customHeight="1"/>
    <row r="323" ht="15" customHeight="1"/>
    <row r="324" ht="15" customHeight="1"/>
    <row r="325" ht="15" customHeight="1"/>
    <row r="326" ht="15" customHeight="1"/>
    <row r="327" ht="15" customHeight="1"/>
    <row r="328" ht="15" customHeight="1"/>
    <row r="329" ht="15" customHeight="1"/>
    <row r="330" ht="15" customHeight="1"/>
    <row r="331" ht="15" customHeight="1"/>
    <row r="332" ht="15" customHeight="1"/>
    <row r="333" ht="15" customHeight="1"/>
    <row r="334" ht="15" customHeight="1"/>
    <row r="335" ht="15" customHeight="1"/>
    <row r="336" ht="15" customHeight="1"/>
    <row r="337" ht="15" customHeight="1"/>
    <row r="338" ht="15" customHeight="1"/>
    <row r="339" ht="15" customHeight="1"/>
    <row r="340" ht="15" customHeight="1"/>
    <row r="341" ht="15" customHeight="1"/>
    <row r="342" ht="15" customHeight="1"/>
    <row r="343" ht="15" customHeight="1"/>
    <row r="344" ht="15" customHeight="1"/>
    <row r="345" ht="15" customHeight="1"/>
    <row r="346" ht="15" customHeight="1"/>
    <row r="347" ht="15" customHeight="1"/>
    <row r="348" ht="15" customHeight="1"/>
    <row r="349" ht="15" customHeight="1"/>
    <row r="350" ht="15" customHeight="1"/>
    <row r="351" ht="15" customHeight="1"/>
    <row r="352" ht="15" customHeight="1"/>
    <row r="353" ht="15" customHeight="1"/>
    <row r="354" ht="15" customHeight="1"/>
    <row r="355" ht="15" customHeight="1"/>
    <row r="356" ht="15" customHeight="1"/>
    <row r="357" ht="15" customHeight="1"/>
    <row r="358" ht="15" customHeight="1"/>
    <row r="359" ht="15" customHeight="1"/>
    <row r="360" ht="15" customHeight="1"/>
    <row r="361" ht="15" customHeight="1"/>
    <row r="362" ht="15" customHeight="1"/>
    <row r="363" ht="15" customHeight="1"/>
    <row r="364" ht="15" customHeight="1"/>
    <row r="365" ht="15" customHeight="1"/>
    <row r="366" ht="15" customHeight="1"/>
    <row r="367" ht="15" customHeight="1"/>
    <row r="368" ht="15" customHeight="1"/>
    <row r="369" ht="15" customHeight="1"/>
    <row r="370" ht="15" customHeight="1"/>
    <row r="371" ht="15" customHeight="1"/>
    <row r="372" ht="15" customHeight="1"/>
    <row r="373" ht="15" customHeight="1"/>
    <row r="374" ht="15" customHeight="1"/>
    <row r="375" ht="15" customHeight="1"/>
    <row r="376" ht="15" customHeight="1"/>
    <row r="377" ht="15" customHeight="1"/>
    <row r="378" ht="15" customHeight="1"/>
    <row r="379" ht="15" customHeight="1"/>
    <row r="380" ht="15" customHeight="1"/>
    <row r="381" ht="15" customHeight="1"/>
    <row r="382" ht="15" customHeight="1"/>
    <row r="383" ht="15" customHeight="1"/>
    <row r="384" ht="15" customHeight="1"/>
    <row r="385" ht="15" customHeight="1"/>
    <row r="386" ht="15" customHeight="1"/>
    <row r="387" ht="15" customHeight="1"/>
    <row r="388" ht="15" customHeight="1"/>
    <row r="389" ht="15" customHeight="1"/>
    <row r="390" ht="15" customHeight="1"/>
    <row r="391" ht="15" customHeight="1"/>
    <row r="392" ht="15" customHeight="1"/>
    <row r="393" ht="15" customHeight="1"/>
    <row r="394" ht="15" customHeight="1"/>
    <row r="395" ht="15" customHeight="1"/>
    <row r="396" ht="15" customHeight="1"/>
    <row r="397" ht="15" customHeight="1"/>
    <row r="398" ht="15" customHeight="1"/>
    <row r="399" ht="15" customHeight="1"/>
    <row r="400" ht="15" customHeight="1"/>
    <row r="401" ht="15" customHeight="1"/>
    <row r="402" ht="15" customHeight="1"/>
    <row r="403" ht="15" customHeight="1"/>
    <row r="404" ht="15" customHeight="1"/>
    <row r="405" ht="15" customHeight="1"/>
    <row r="406" ht="15" customHeight="1"/>
    <row r="407" ht="15" customHeight="1"/>
    <row r="408" ht="15" customHeight="1"/>
    <row r="409" ht="15" customHeight="1"/>
    <row r="410" ht="15" customHeight="1"/>
    <row r="411" ht="15" customHeight="1"/>
    <row r="412" ht="15" customHeight="1"/>
    <row r="413" ht="15" customHeight="1"/>
    <row r="414" ht="15" customHeight="1"/>
    <row r="415" ht="15" customHeight="1"/>
    <row r="416" ht="15" customHeight="1"/>
    <row r="417" ht="15" customHeight="1"/>
    <row r="418" ht="15" customHeight="1"/>
    <row r="419" ht="15" customHeight="1"/>
    <row r="420" ht="15" customHeight="1"/>
    <row r="421" ht="15" customHeight="1"/>
    <row r="422" ht="15" customHeight="1"/>
    <row r="423" ht="15" customHeight="1"/>
    <row r="424" ht="15" customHeight="1"/>
    <row r="425" ht="15" customHeight="1"/>
    <row r="426" ht="15" customHeight="1"/>
    <row r="427" ht="15" customHeight="1"/>
    <row r="428" ht="15" customHeight="1"/>
    <row r="429" ht="15" customHeight="1"/>
    <row r="430" ht="15" customHeight="1"/>
    <row r="431" ht="15" customHeight="1"/>
    <row r="432" ht="15" customHeight="1"/>
    <row r="433" ht="15" customHeight="1"/>
    <row r="434" ht="15" customHeight="1"/>
    <row r="435" ht="15" customHeight="1"/>
    <row r="436" ht="15" customHeight="1"/>
    <row r="437" ht="15" customHeight="1"/>
    <row r="438" ht="15" customHeight="1"/>
    <row r="439" ht="15" customHeight="1"/>
    <row r="440" ht="15" customHeight="1"/>
    <row r="441" ht="15" customHeight="1"/>
    <row r="442" ht="15" customHeight="1"/>
    <row r="443" ht="15" customHeight="1"/>
    <row r="444" ht="15" customHeight="1"/>
    <row r="445" ht="15" customHeight="1"/>
    <row r="446" ht="15" customHeight="1"/>
    <row r="447" ht="15" customHeight="1"/>
    <row r="448" ht="15" customHeight="1"/>
    <row r="449" ht="15" customHeight="1"/>
    <row r="450" ht="15" customHeight="1"/>
    <row r="451" ht="15" customHeight="1"/>
    <row r="452" ht="15" customHeight="1"/>
    <row r="453" ht="15" customHeight="1"/>
    <row r="454" ht="15" customHeight="1"/>
    <row r="455" ht="15" customHeight="1"/>
    <row r="456" ht="15" customHeight="1"/>
    <row r="457" ht="15" customHeight="1"/>
    <row r="458" ht="15" customHeight="1"/>
    <row r="459" ht="15" customHeight="1"/>
    <row r="460" ht="15" customHeight="1"/>
    <row r="461" ht="15" customHeight="1"/>
    <row r="462" ht="15" customHeight="1"/>
    <row r="463" ht="15" customHeight="1"/>
    <row r="464" ht="15" customHeight="1"/>
    <row r="465" ht="15" customHeight="1"/>
    <row r="466" ht="15" customHeight="1"/>
    <row r="467" ht="15" customHeight="1"/>
    <row r="468" ht="15" customHeight="1"/>
    <row r="469" ht="15" customHeight="1"/>
    <row r="470" ht="15" customHeight="1"/>
    <row r="471" ht="15" customHeight="1"/>
    <row r="472" ht="15" customHeight="1"/>
    <row r="473" ht="15" customHeight="1"/>
    <row r="474" ht="15" customHeight="1"/>
    <row r="475" ht="15" customHeight="1"/>
    <row r="476" ht="15" customHeight="1"/>
    <row r="477" ht="15" customHeight="1"/>
    <row r="478" ht="15" customHeight="1"/>
    <row r="479" ht="15" customHeight="1"/>
    <row r="480" ht="15" customHeight="1"/>
    <row r="481" ht="15" customHeight="1"/>
    <row r="482" ht="15" customHeight="1"/>
    <row r="483" ht="15" customHeight="1"/>
    <row r="484" ht="15" customHeight="1"/>
    <row r="485" ht="15" customHeight="1"/>
    <row r="486" ht="15" customHeight="1"/>
    <row r="487" ht="15" customHeight="1"/>
    <row r="488" ht="15" customHeight="1"/>
    <row r="489" ht="15" customHeight="1"/>
    <row r="490" ht="15" customHeight="1"/>
    <row r="491" ht="15" customHeight="1"/>
    <row r="492" ht="15" customHeight="1"/>
    <row r="493" ht="15" customHeight="1"/>
    <row r="494" ht="15" customHeight="1"/>
    <row r="495" ht="15" customHeight="1"/>
    <row r="496" ht="15" customHeight="1"/>
    <row r="497" ht="15" customHeight="1"/>
    <row r="498" ht="15" customHeight="1"/>
    <row r="499" ht="15" customHeight="1"/>
    <row r="500" ht="15" customHeight="1"/>
    <row r="501" ht="15" customHeight="1"/>
    <row r="502" ht="15" customHeight="1"/>
    <row r="503" ht="15" customHeight="1"/>
    <row r="504" ht="15" customHeight="1"/>
    <row r="505" ht="15" customHeight="1"/>
    <row r="506" ht="15" customHeight="1"/>
    <row r="507" ht="15" customHeight="1"/>
    <row r="508" ht="15" customHeight="1"/>
    <row r="509" ht="15" customHeight="1"/>
    <row r="510" ht="15" customHeight="1"/>
    <row r="511" ht="15" customHeight="1"/>
    <row r="512" ht="15" customHeight="1"/>
    <row r="513" ht="15" customHeight="1"/>
    <row r="514" ht="15" customHeight="1"/>
    <row r="515" ht="15" customHeight="1"/>
    <row r="516" ht="15" customHeight="1"/>
    <row r="517" ht="15" customHeight="1"/>
    <row r="518" ht="15" customHeight="1"/>
    <row r="519" ht="15" customHeight="1"/>
    <row r="520" ht="15" customHeight="1"/>
    <row r="521" ht="15" customHeight="1"/>
    <row r="522" ht="15" customHeight="1"/>
    <row r="523" ht="15" customHeight="1"/>
    <row r="524" ht="15" customHeight="1"/>
    <row r="525" ht="15" customHeight="1"/>
    <row r="526" ht="15" customHeight="1"/>
    <row r="527" ht="15" customHeight="1"/>
    <row r="528" ht="15" customHeight="1"/>
    <row r="529" ht="15" customHeight="1"/>
    <row r="530" ht="15" customHeight="1"/>
    <row r="531" ht="15" customHeight="1"/>
    <row r="532" ht="15" customHeight="1"/>
  </sheetData>
  <mergeCells count="68">
    <mergeCell ref="E27:K27"/>
    <mergeCell ref="L27:O27"/>
    <mergeCell ref="B28:P28"/>
    <mergeCell ref="B29:P29"/>
    <mergeCell ref="B30:P31"/>
    <mergeCell ref="A12:C27"/>
    <mergeCell ref="D12:G12"/>
    <mergeCell ref="H12:O12"/>
    <mergeCell ref="D13:G13"/>
    <mergeCell ref="H13:O13"/>
    <mergeCell ref="D14:E14"/>
    <mergeCell ref="F14:P14"/>
    <mergeCell ref="D15:I15"/>
    <mergeCell ref="J15:O15"/>
    <mergeCell ref="E26:K26"/>
    <mergeCell ref="L26:O26"/>
    <mergeCell ref="D22:E22"/>
    <mergeCell ref="F22:H22"/>
    <mergeCell ref="J22:L22"/>
    <mergeCell ref="M22:N22"/>
    <mergeCell ref="D23:F23"/>
    <mergeCell ref="G23:O23"/>
    <mergeCell ref="D24:H24"/>
    <mergeCell ref="I24:J24"/>
    <mergeCell ref="L24:N24"/>
    <mergeCell ref="D25:H25"/>
    <mergeCell ref="I25:O25"/>
    <mergeCell ref="D20:E20"/>
    <mergeCell ref="F20:H20"/>
    <mergeCell ref="J20:L20"/>
    <mergeCell ref="M20:N20"/>
    <mergeCell ref="D21:E21"/>
    <mergeCell ref="F21:H21"/>
    <mergeCell ref="J21:L21"/>
    <mergeCell ref="M21:N21"/>
    <mergeCell ref="D18:E18"/>
    <mergeCell ref="F18:H18"/>
    <mergeCell ref="J18:L18"/>
    <mergeCell ref="M18:N18"/>
    <mergeCell ref="D19:E19"/>
    <mergeCell ref="F19:H19"/>
    <mergeCell ref="J19:L19"/>
    <mergeCell ref="M19:N19"/>
    <mergeCell ref="F16:H16"/>
    <mergeCell ref="J16:L16"/>
    <mergeCell ref="M16:O16"/>
    <mergeCell ref="D17:E17"/>
    <mergeCell ref="F17:H17"/>
    <mergeCell ref="J17:L17"/>
    <mergeCell ref="M17:N17"/>
    <mergeCell ref="D16:E16"/>
    <mergeCell ref="A1:P1"/>
    <mergeCell ref="A2:P2"/>
    <mergeCell ref="A4:C4"/>
    <mergeCell ref="E4:G4"/>
    <mergeCell ref="H4:P4"/>
    <mergeCell ref="A11:C11"/>
    <mergeCell ref="A5:C10"/>
    <mergeCell ref="E5:G5"/>
    <mergeCell ref="H5:P5"/>
    <mergeCell ref="E6:H6"/>
    <mergeCell ref="J6:K6"/>
    <mergeCell ref="E7:G7"/>
    <mergeCell ref="H7:P7"/>
    <mergeCell ref="E8:I8"/>
    <mergeCell ref="E9:P9"/>
    <mergeCell ref="E10:H10"/>
    <mergeCell ref="I10:P10"/>
  </mergeCells>
  <phoneticPr fontId="1"/>
  <dataValidations count="1">
    <dataValidation imeMode="off" allowBlank="1" showInputMessage="1" showErrorMessage="1" sqref="J6:K6 G23 O24 M25:O25 I25:K25 L25:L26 O6 M6 O17:O22" xr:uid="{D98B37CF-7440-4B76-A462-C9950F7D595E}"/>
  </dataValidations>
  <printOptions horizontalCentered="1"/>
  <pageMargins left="0.51181102362204722" right="0.51181102362204722" top="0.55118110236220474" bottom="0.35433070866141736" header="0.31496062992125984" footer="0.31496062992125984"/>
  <pageSetup paperSize="9" scale="88" orientation="landscape"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別紙3_事業実績報告書</vt:lpstr>
      <vt:lpstr>別紙3_記載例＆注意点</vt:lpstr>
      <vt:lpstr>'別紙3_記載例＆注意点'!Print_Area</vt:lpstr>
      <vt:lpstr>別紙3_事業実績報告書!Print_Area</vt:lpstr>
    </vt:vector>
  </TitlesOfParts>
  <Company>福岡県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福岡県</dc:creator>
  <cp:lastModifiedBy>fujii eiji</cp:lastModifiedBy>
  <cp:lastPrinted>2025-05-29T00:29:32Z</cp:lastPrinted>
  <dcterms:created xsi:type="dcterms:W3CDTF">2020-01-31T06:47:21Z</dcterms:created>
  <dcterms:modified xsi:type="dcterms:W3CDTF">2025-05-29T02:23:41Z</dcterms:modified>
</cp:coreProperties>
</file>