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13_ncr:1_{095C5C0F-7E10-48C6-B0AE-CC0EF747C02D}" xr6:coauthVersionLast="47" xr6:coauthVersionMax="47" xr10:uidLastSave="{00000000-0000-0000-0000-000000000000}"/>
  <bookViews>
    <workbookView xWindow="-28920" yWindow="-2535" windowWidth="29040" windowHeight="15720" xr2:uid="{00000000-000D-0000-FFFF-FFFF00000000}"/>
  </bookViews>
  <sheets>
    <sheet name="基本情報" sheetId="3" r:id="rId1"/>
    <sheet name="R5.4～R5.5" sheetId="9" r:id="rId2"/>
    <sheet name="予備" sheetId="15" r:id="rId3"/>
  </sheets>
  <definedNames>
    <definedName name="_xlnm.Print_Area" localSheetId="1">'R5.4～R5.5'!$A$1:$AD$61</definedName>
    <definedName name="_xlnm.Print_Area" localSheetId="0">基本情報!$A$1:$AE$10</definedName>
    <definedName name="_xlnm.Print_Area" localSheetId="2">予備!$A$1:$AD$61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7" i="15" l="1"/>
  <c r="P57" i="15"/>
  <c r="M57" i="15"/>
  <c r="J57" i="15"/>
  <c r="V56" i="15"/>
  <c r="V55" i="15"/>
  <c r="V54" i="15"/>
  <c r="V53" i="15"/>
  <c r="V52" i="15"/>
  <c r="V51" i="15"/>
  <c r="V50" i="15"/>
  <c r="V57" i="15" s="1"/>
  <c r="M40" i="15"/>
  <c r="J40" i="15"/>
  <c r="P39" i="15"/>
  <c r="P38" i="15"/>
  <c r="P37" i="15"/>
  <c r="P36" i="15"/>
  <c r="P35" i="15"/>
  <c r="P34" i="15"/>
  <c r="P33" i="15"/>
  <c r="P40" i="15" s="1"/>
  <c r="X27" i="15"/>
  <c r="J21" i="15"/>
  <c r="X11" i="15"/>
  <c r="AG10" i="15"/>
  <c r="X9" i="15"/>
  <c r="X60" i="9"/>
  <c r="X27" i="9"/>
  <c r="S57" i="9"/>
  <c r="P57" i="9"/>
  <c r="M57" i="9"/>
  <c r="J57" i="9"/>
  <c r="V56" i="9"/>
  <c r="V55" i="9"/>
  <c r="V54" i="9"/>
  <c r="V53" i="9"/>
  <c r="V52" i="9"/>
  <c r="V51" i="9"/>
  <c r="V50" i="9"/>
  <c r="M40" i="9"/>
  <c r="J40" i="9"/>
  <c r="P39" i="9"/>
  <c r="P38" i="9"/>
  <c r="P37" i="9"/>
  <c r="P36" i="9"/>
  <c r="P35" i="9"/>
  <c r="P34" i="9"/>
  <c r="P33" i="9"/>
  <c r="J21" i="9"/>
  <c r="X11" i="9"/>
  <c r="AG10" i="9"/>
  <c r="X9" i="9"/>
  <c r="X60" i="15" l="1"/>
  <c r="X43" i="15"/>
  <c r="V57" i="9"/>
  <c r="P40" i="9"/>
  <c r="X43" i="9" s="1"/>
</calcChain>
</file>

<file path=xl/sharedStrings.xml><?xml version="1.0" encoding="utf-8"?>
<sst xmlns="http://schemas.openxmlformats.org/spreadsheetml/2006/main" count="178" uniqueCount="77">
  <si>
    <t>年</t>
    <rPh sb="0" eb="1">
      <t>ネン</t>
    </rPh>
    <phoneticPr fontId="2"/>
  </si>
  <si>
    <t>←プルダウン用</t>
    <rPh sb="6" eb="7">
      <t>ヨウ</t>
    </rPh>
    <phoneticPr fontId="2"/>
  </si>
  <si>
    <t>基本情報</t>
    <rPh sb="0" eb="2">
      <t>キホン</t>
    </rPh>
    <rPh sb="2" eb="4">
      <t>ジョウホウ</t>
    </rPh>
    <phoneticPr fontId="2"/>
  </si>
  <si>
    <t>令和</t>
    <rPh sb="0" eb="2">
      <t>レイワ</t>
    </rPh>
    <phoneticPr fontId="2"/>
  </si>
  <si>
    <t>施設名</t>
    <rPh sb="0" eb="2">
      <t>シセツ</t>
    </rPh>
    <rPh sb="2" eb="3">
      <t>メイ</t>
    </rPh>
    <phoneticPr fontId="2"/>
  </si>
  <si>
    <t>････　ｂ</t>
  </si>
  <si>
    <t>日</t>
    <rPh sb="0" eb="1">
      <t>ニチ</t>
    </rPh>
    <phoneticPr fontId="2"/>
  </si>
  <si>
    <t>円</t>
    <rPh sb="0" eb="1">
      <t>エン</t>
    </rPh>
    <phoneticPr fontId="2"/>
  </si>
  <si>
    <t>電子メール</t>
    <rPh sb="0" eb="2">
      <t>デンシ</t>
    </rPh>
    <phoneticPr fontId="2"/>
  </si>
  <si>
    <t>f</t>
  </si>
  <si>
    <t>【仕入控除税額（返還額）がない場合】</t>
  </si>
  <si>
    <t>補助金確定額（精算額）×１０／１１０＝</t>
  </si>
  <si>
    <t>　①課税売上割合（上記c）が９５％以上かつ課税売上高が５億円以下の法人等の場合</t>
    <rPh sb="9" eb="11">
      <t>ジョウキ</t>
    </rPh>
    <phoneticPr fontId="2"/>
  </si>
  <si>
    <t>①</t>
  </si>
  <si>
    <t>消費税の申告義務がない</t>
  </si>
  <si>
    <t>簡易課税方式により申告している</t>
  </si>
  <si>
    <t>課税売上
対 応 分</t>
    <rPh sb="0" eb="2">
      <t>カゼイ</t>
    </rPh>
    <rPh sb="2" eb="4">
      <t>ウリア</t>
    </rPh>
    <rPh sb="5" eb="6">
      <t>タイ</t>
    </rPh>
    <rPh sb="7" eb="8">
      <t>オウ</t>
    </rPh>
    <rPh sb="9" eb="10">
      <t>ブン</t>
    </rPh>
    <phoneticPr fontId="2"/>
  </si>
  <si>
    <t>②</t>
  </si>
  <si>
    <t>③</t>
  </si>
  <si>
    <t>課税売上割合　ａ／ｂ＝</t>
    <rPh sb="0" eb="2">
      <t>カゼイ</t>
    </rPh>
    <rPh sb="2" eb="4">
      <t>ウリア</t>
    </rPh>
    <rPh sb="4" eb="6">
      <t>ワリアイ</t>
    </rPh>
    <phoneticPr fontId="2"/>
  </si>
  <si>
    <t>④</t>
  </si>
  <si>
    <t>⑤</t>
  </si>
  <si>
    <t>資産の譲渡等の対価の額</t>
  </si>
  <si>
    <t>※黄色い網掛け部分を記載してください（①～③は、該当するものにプルダウンで「○」を選択してください）</t>
    <rPh sb="1" eb="3">
      <t>キイロ</t>
    </rPh>
    <rPh sb="4" eb="6">
      <t>アミカ</t>
    </rPh>
    <rPh sb="7" eb="9">
      <t>ブブン</t>
    </rPh>
    <rPh sb="10" eb="12">
      <t>キサイ</t>
    </rPh>
    <rPh sb="24" eb="26">
      <t>ガイトウ</t>
    </rPh>
    <rPh sb="41" eb="43">
      <t>センタク</t>
    </rPh>
    <phoneticPr fontId="2"/>
  </si>
  <si>
    <t>（課税売上割合）</t>
    <rPh sb="1" eb="3">
      <t>カゼイ</t>
    </rPh>
    <rPh sb="3" eb="5">
      <t>ウリア</t>
    </rPh>
    <rPh sb="5" eb="7">
      <t>ワリアイ</t>
    </rPh>
    <phoneticPr fontId="2"/>
  </si>
  <si>
    <t>････　c</t>
  </si>
  <si>
    <t>需用費</t>
    <rPh sb="0" eb="3">
      <t>ジュヨウヒ</t>
    </rPh>
    <phoneticPr fontId="2"/>
  </si>
  <si>
    <t>（仕入控除税額（返還額））</t>
  </si>
  <si>
    <t>対象経費の内訳</t>
    <rPh sb="0" eb="2">
      <t>タイショウ</t>
    </rPh>
    <rPh sb="2" eb="4">
      <t>ケイヒ</t>
    </rPh>
    <rPh sb="5" eb="7">
      <t>ウチワケ</t>
    </rPh>
    <phoneticPr fontId="2"/>
  </si>
  <si>
    <t>非課税・
不課税仕入額</t>
    <rPh sb="0" eb="3">
      <t>ヒカゼイ</t>
    </rPh>
    <rPh sb="5" eb="8">
      <t>フカゼイ</t>
    </rPh>
    <rPh sb="8" eb="10">
      <t>シイ</t>
    </rPh>
    <rPh sb="10" eb="11">
      <t>ガク</t>
    </rPh>
    <phoneticPr fontId="2"/>
  </si>
  <si>
    <t>ｄ</t>
  </si>
  <si>
    <t>共通対応分</t>
    <rPh sb="0" eb="1">
      <t>トモ</t>
    </rPh>
    <rPh sb="1" eb="2">
      <t>トオル</t>
    </rPh>
    <rPh sb="2" eb="3">
      <t>タイ</t>
    </rPh>
    <rPh sb="3" eb="4">
      <t>オウ</t>
    </rPh>
    <rPh sb="4" eb="5">
      <t>ブン</t>
    </rPh>
    <phoneticPr fontId="2"/>
  </si>
  <si>
    <t>非課税売上
対　応　分</t>
    <rPh sb="0" eb="1">
      <t>ヒ</t>
    </rPh>
    <rPh sb="1" eb="3">
      <t>カゼイ</t>
    </rPh>
    <rPh sb="3" eb="5">
      <t>ウリア</t>
    </rPh>
    <rPh sb="6" eb="7">
      <t>タイ</t>
    </rPh>
    <rPh sb="8" eb="9">
      <t>オウ</t>
    </rPh>
    <rPh sb="10" eb="11">
      <t>ブン</t>
    </rPh>
    <phoneticPr fontId="2"/>
  </si>
  <si>
    <t>････　ａ</t>
  </si>
  <si>
    <t>【仕入控除税額（返還額）がある場合】</t>
    <rPh sb="5" eb="6">
      <t>ゼイ</t>
    </rPh>
    <phoneticPr fontId="2"/>
  </si>
  <si>
    <t>g</t>
  </si>
  <si>
    <t>使用料・賃料</t>
    <rPh sb="0" eb="3">
      <t>シヨウリョウ</t>
    </rPh>
    <rPh sb="4" eb="6">
      <t>チンリョウ</t>
    </rPh>
    <phoneticPr fontId="2"/>
  </si>
  <si>
    <t>備品購入費</t>
    <rPh sb="0" eb="2">
      <t>ビヒン</t>
    </rPh>
    <rPh sb="2" eb="4">
      <t>コウニュウ</t>
    </rPh>
    <rPh sb="4" eb="5">
      <t>ヒ</t>
    </rPh>
    <phoneticPr fontId="2"/>
  </si>
  <si>
    <t>担当者名</t>
    <rPh sb="0" eb="3">
      <t>タントウシャ</t>
    </rPh>
    <rPh sb="3" eb="4">
      <t>メイ</t>
    </rPh>
    <phoneticPr fontId="2"/>
  </si>
  <si>
    <t>e</t>
  </si>
  <si>
    <t>課税仕入額</t>
    <rPh sb="0" eb="2">
      <t>カゼイ</t>
    </rPh>
    <rPh sb="2" eb="4">
      <t>シイ</t>
    </rPh>
    <rPh sb="4" eb="5">
      <t>ガク</t>
    </rPh>
    <phoneticPr fontId="2"/>
  </si>
  <si>
    <t>h</t>
  </si>
  <si>
    <t>課税資産の譲渡等の対価の額</t>
  </si>
  <si>
    <t>○○費</t>
    <rPh sb="2" eb="3">
      <t>ヒ</t>
    </rPh>
    <phoneticPr fontId="2"/>
  </si>
  <si>
    <t>電話番号</t>
  </si>
  <si>
    <t>要補助金返還相当額</t>
  </si>
  <si>
    <t>補助対象経費にかかる消費税を、個別対応方式において、「非課税売上のみに要するもの」として申告している</t>
  </si>
  <si>
    <t>補助対象経費が人件費等の非課税仕入となっている</t>
  </si>
  <si>
    <t>（補助金確定額（精算額）×１０／１１０×(f／h))</t>
  </si>
  <si>
    <t xml:space="preserve"> ＋（補助金確定額（精算額）×１０／１１０×ｃ×（g／h））=</t>
  </si>
  <si>
    <t>《別紙概要》</t>
  </si>
  <si>
    <t>％</t>
  </si>
  <si>
    <t>特定収入割合</t>
  </si>
  <si>
    <t>号</t>
    <rPh sb="0" eb="1">
      <t>ゴウ</t>
    </rPh>
    <phoneticPr fontId="2"/>
  </si>
  <si>
    <t>補助金確定額（精算額）×１０／１１０×ｃ×(ｄ／e)=</t>
  </si>
  <si>
    <t>※a及びbから自動計算されます。ただし、税額控除の計算で端数処理している場合には、
　端数処理した金額を直接入力してください</t>
    <rPh sb="2" eb="3">
      <t>オヨ</t>
    </rPh>
    <rPh sb="7" eb="11">
      <t>ジドウケイサン</t>
    </rPh>
    <rPh sb="20" eb="22">
      <t>ゼイガク</t>
    </rPh>
    <phoneticPr fontId="2"/>
  </si>
  <si>
    <t>　　（注：申告書に記載された％をそのまま入力する欄ではありません）</t>
    <rPh sb="24" eb="25">
      <t>ラン</t>
    </rPh>
    <phoneticPr fontId="2"/>
  </si>
  <si>
    <t>　②課税売上割合（上記c）が９５％未満の場合、または課税売上高が5億円を超える法人等で、
　「一括比例配分方式」により消費税の申告を行っている場合</t>
    <rPh sb="17" eb="19">
      <t>ミマン</t>
    </rPh>
    <rPh sb="20" eb="22">
      <t>バアイ</t>
    </rPh>
    <rPh sb="47" eb="49">
      <t>イッカツ</t>
    </rPh>
    <rPh sb="49" eb="51">
      <t>ヒレイ</t>
    </rPh>
    <rPh sb="51" eb="53">
      <t>ハイブン</t>
    </rPh>
    <rPh sb="53" eb="55">
      <t>ホウシキ</t>
    </rPh>
    <phoneticPr fontId="2"/>
  </si>
  <si>
    <t>　③課税売上割合（上記c）が９５％未満の場合、または課税売上高が5億円を超える法人等で、
　「個別対応方式」により消費税の申告を行っている場合</t>
  </si>
  <si>
    <t>■補助金対象経費の内訳（補助金確定額ではなく、補助金により購入等をした経費の内訳です）</t>
    <rPh sb="1" eb="4">
      <t>ホジョキン</t>
    </rPh>
    <rPh sb="4" eb="6">
      <t>タイショウ</t>
    </rPh>
    <rPh sb="6" eb="8">
      <t>ケイヒ</t>
    </rPh>
    <rPh sb="9" eb="11">
      <t>ウチワケ</t>
    </rPh>
    <rPh sb="12" eb="15">
      <t>ホジョキン</t>
    </rPh>
    <rPh sb="15" eb="17">
      <t>カクテイ</t>
    </rPh>
    <rPh sb="17" eb="18">
      <t>ガク</t>
    </rPh>
    <rPh sb="23" eb="26">
      <t>ホジョキン</t>
    </rPh>
    <rPh sb="29" eb="31">
      <t>コウニュウ</t>
    </rPh>
    <rPh sb="31" eb="32">
      <t>トウ</t>
    </rPh>
    <rPh sb="35" eb="37">
      <t>ケイヒ</t>
    </rPh>
    <rPh sb="38" eb="40">
      <t>ウチワケ</t>
    </rPh>
    <phoneticPr fontId="2"/>
  </si>
  <si>
    <t>合計</t>
    <rPh sb="0" eb="1">
      <t>ゴウ</t>
    </rPh>
    <rPh sb="1" eb="2">
      <t>ケイ</t>
    </rPh>
    <phoneticPr fontId="2"/>
  </si>
  <si>
    <t>B1、X4、X6数式有</t>
    <rPh sb="8" eb="10">
      <t>スウシキ</t>
    </rPh>
    <rPh sb="10" eb="11">
      <t>ア</t>
    </rPh>
    <phoneticPr fontId="2"/>
  </si>
  <si>
    <t>FAX番号</t>
    <rPh sb="3" eb="5">
      <t>バンゴウ</t>
    </rPh>
    <phoneticPr fontId="2"/>
  </si>
  <si>
    <t>徳島県指令薬第</t>
    <rPh sb="0" eb="3">
      <t>トクシマケン</t>
    </rPh>
    <rPh sb="3" eb="5">
      <t>シレイ</t>
    </rPh>
    <rPh sb="5" eb="6">
      <t>ヤク</t>
    </rPh>
    <rPh sb="6" eb="7">
      <t>ダイ</t>
    </rPh>
    <phoneticPr fontId="2"/>
  </si>
  <si>
    <t>←「交付決定通知書」の日付を記入してください。</t>
    <phoneticPr fontId="2"/>
  </si>
  <si>
    <t>法人名／個人名</t>
    <rPh sb="0" eb="3">
      <t>ホウジンメイ</t>
    </rPh>
    <rPh sb="4" eb="7">
      <t>コジンメイ</t>
    </rPh>
    <phoneticPr fontId="2"/>
  </si>
  <si>
    <t>実績報告書に記載した法人名／個人名、施設名を
記載してください。</t>
    <rPh sb="10" eb="12">
      <t>ホウジン</t>
    </rPh>
    <rPh sb="18" eb="21">
      <t>シセツメイ</t>
    </rPh>
    <phoneticPr fontId="2"/>
  </si>
  <si>
    <r>
      <t>※①～⑤のうち該当するものをプルダウンで「○」を選択してください</t>
    </r>
    <r>
      <rPr>
        <b/>
        <sz val="11"/>
        <color rgb="FFFF0000"/>
        <rFont val="游ゴシック"/>
        <family val="3"/>
        <charset val="128"/>
      </rPr>
      <t>（また、③の場合、「特定収入割合」欄を入力してください）</t>
    </r>
    <rPh sb="7" eb="9">
      <t>ガイトウ</t>
    </rPh>
    <rPh sb="24" eb="26">
      <t>センタク</t>
    </rPh>
    <rPh sb="51" eb="53">
      <t>ニュウリョク</t>
    </rPh>
    <phoneticPr fontId="2"/>
  </si>
  <si>
    <t>公益法人等であって、特定収入割合が５％を超えている</t>
    <phoneticPr fontId="2"/>
  </si>
  <si>
    <t>交付決定日</t>
  </si>
  <si>
    <t>交付決定文書番号</t>
  </si>
  <si>
    <t>補助金確定額（精算額）</t>
  </si>
  <si>
    <t>月</t>
    <rPh sb="0" eb="1">
      <t>ガツ</t>
    </rPh>
    <phoneticPr fontId="2"/>
  </si>
  <si>
    <t>←「交付決定通知書」の文書番号を記入してください。</t>
    <phoneticPr fontId="2"/>
  </si>
  <si>
    <t>←「額の確定通知書」に記載されている「補助金の額」を記載してください。</t>
    <phoneticPr fontId="2"/>
  </si>
  <si>
    <t>予備ページ※実施期間が課税期間をまたいでいる（分割して計算する必要がある）場合に使用してください。</t>
    <rPh sb="0" eb="2">
      <t>ヨビ</t>
    </rPh>
    <rPh sb="6" eb="8">
      <t>ジッシ</t>
    </rPh>
    <rPh sb="8" eb="10">
      <t>キカン</t>
    </rPh>
    <rPh sb="11" eb="13">
      <t>カゼイ</t>
    </rPh>
    <rPh sb="13" eb="15">
      <t>キカン</t>
    </rPh>
    <rPh sb="31" eb="33">
      <t>ヒツヨウ</t>
    </rPh>
    <rPh sb="37" eb="39">
      <t>バアイ</t>
    </rPh>
    <rPh sb="40" eb="42">
      <t>シヨウ</t>
    </rPh>
    <phoneticPr fontId="2"/>
  </si>
  <si>
    <t>令和5年４月～令和5年5月実施分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3" eb="15">
      <t>ジッシ</t>
    </rPh>
    <rPh sb="15" eb="16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</si>
</sst>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&quot;¥&quot;#,##0_);[Red]\(&quot;¥&quot;#,##0\)"/>
  </numFmts>
  <fonts count="13" x14ac:knownFonts="1">
    <font>
      <sz val="11"/>
      <color theme="1"/>
      <name val="游ゴシック"/>
      <family val="3"/>
      <scheme val="minor"/>
    </font>
    <font>
      <sz val="11"/>
      <name val="ＭＳ Ｐ明朝"/>
      <family val="1"/>
    </font>
    <font>
      <sz val="6"/>
      <name val="游ゴシック"/>
      <family val="3"/>
    </font>
    <font>
      <b/>
      <sz val="11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b/>
      <sz val="1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b/>
      <sz val="11"/>
      <color rgb="FFFF0000"/>
      <name val="游ゴシック"/>
      <family val="3"/>
      <scheme val="minor"/>
    </font>
    <font>
      <b/>
      <sz val="11"/>
      <color rgb="FFFF0000"/>
      <name val="游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6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9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0" fillId="3" borderId="5" xfId="0" applyFill="1" applyBorder="1" applyAlignment="1" applyProtection="1">
      <alignment horizontal="center" vertical="center" shrinkToFit="1"/>
      <protection locked="0"/>
    </xf>
    <xf numFmtId="0" fontId="0" fillId="3" borderId="11" xfId="0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0" fontId="11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0" borderId="23" xfId="0" applyBorder="1">
      <alignment vertical="center"/>
    </xf>
    <xf numFmtId="38" fontId="0" fillId="0" borderId="0" xfId="0" applyNumberFormat="1">
      <alignment vertical="center"/>
    </xf>
    <xf numFmtId="0" fontId="5" fillId="0" borderId="5" xfId="0" applyFont="1" applyBorder="1" applyAlignment="1">
      <alignment horizontal="center" vertical="center"/>
    </xf>
    <xf numFmtId="0" fontId="5" fillId="3" borderId="6" xfId="0" applyFont="1" applyFill="1" applyBorder="1" applyAlignment="1" applyProtection="1">
      <alignment horizontal="center" vertical="center" shrinkToFit="1"/>
      <protection locked="0"/>
    </xf>
    <xf numFmtId="0" fontId="5" fillId="3" borderId="7" xfId="0" applyFont="1" applyFill="1" applyBorder="1" applyAlignment="1" applyProtection="1">
      <alignment horizontal="center" vertical="center" shrinkToFit="1"/>
      <protection locked="0"/>
    </xf>
    <xf numFmtId="0" fontId="5" fillId="3" borderId="8" xfId="0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38" fontId="0" fillId="0" borderId="1" xfId="2" applyFont="1" applyBorder="1" applyAlignment="1" applyProtection="1">
      <alignment vertical="center"/>
    </xf>
    <xf numFmtId="38" fontId="0" fillId="0" borderId="2" xfId="2" applyFont="1" applyBorder="1" applyAlignment="1" applyProtection="1">
      <alignment vertical="center"/>
    </xf>
    <xf numFmtId="38" fontId="0" fillId="0" borderId="3" xfId="2" applyFont="1" applyBorder="1" applyAlignment="1" applyProtection="1">
      <alignment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0" fillId="0" borderId="6" xfId="2" applyFont="1" applyBorder="1" applyAlignment="1" applyProtection="1">
      <alignment vertical="center"/>
    </xf>
    <xf numFmtId="38" fontId="0" fillId="0" borderId="7" xfId="2" applyFont="1" applyBorder="1" applyAlignment="1" applyProtection="1">
      <alignment vertical="center"/>
    </xf>
    <xf numFmtId="38" fontId="0" fillId="0" borderId="8" xfId="2" applyFont="1" applyBorder="1" applyAlignment="1" applyProtection="1">
      <alignment vertical="center"/>
    </xf>
    <xf numFmtId="0" fontId="0" fillId="3" borderId="6" xfId="0" applyFill="1" applyBorder="1" applyAlignment="1" applyProtection="1">
      <alignment vertical="center" shrinkToFit="1"/>
      <protection locked="0"/>
    </xf>
    <xf numFmtId="0" fontId="0" fillId="3" borderId="7" xfId="0" applyFill="1" applyBorder="1" applyAlignment="1" applyProtection="1">
      <alignment vertical="center" shrinkToFit="1"/>
      <protection locked="0"/>
    </xf>
    <xf numFmtId="0" fontId="0" fillId="3" borderId="8" xfId="0" applyFill="1" applyBorder="1" applyAlignment="1" applyProtection="1">
      <alignment vertical="center" shrinkToFit="1"/>
      <protection locked="0"/>
    </xf>
    <xf numFmtId="38" fontId="0" fillId="3" borderId="6" xfId="2" applyFont="1" applyFill="1" applyBorder="1" applyAlignment="1" applyProtection="1">
      <alignment vertical="center" shrinkToFit="1"/>
      <protection locked="0"/>
    </xf>
    <xf numFmtId="38" fontId="0" fillId="3" borderId="7" xfId="2" applyFont="1" applyFill="1" applyBorder="1" applyAlignment="1" applyProtection="1">
      <alignment vertical="center" shrinkToFit="1"/>
      <protection locked="0"/>
    </xf>
    <xf numFmtId="38" fontId="0" fillId="3" borderId="8" xfId="2" applyFont="1" applyFill="1" applyBorder="1" applyAlignment="1" applyProtection="1">
      <alignment vertical="center" shrinkToFit="1"/>
      <protection locked="0"/>
    </xf>
    <xf numFmtId="0" fontId="7" fillId="0" borderId="1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38" fontId="0" fillId="0" borderId="0" xfId="2" applyFont="1" applyFill="1" applyBorder="1" applyAlignment="1" applyProtection="1">
      <alignment vertical="center" shrinkToFit="1"/>
      <protection locked="0"/>
    </xf>
    <xf numFmtId="176" fontId="0" fillId="3" borderId="6" xfId="2" applyNumberFormat="1" applyFont="1" applyFill="1" applyBorder="1" applyAlignment="1" applyProtection="1">
      <alignment vertical="center" shrinkToFit="1"/>
      <protection locked="0"/>
    </xf>
    <xf numFmtId="176" fontId="0" fillId="3" borderId="7" xfId="2" applyNumberFormat="1" applyFont="1" applyFill="1" applyBorder="1" applyAlignment="1" applyProtection="1">
      <alignment vertical="center" shrinkToFi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0" xfId="0" applyBorder="1" applyAlignment="1" applyProtection="1">
      <alignment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0" fontId="0" fillId="0" borderId="22" xfId="0" applyBorder="1" applyAlignment="1" applyProtection="1">
      <alignment vertical="center" shrinkToFit="1"/>
      <protection locked="0"/>
    </xf>
    <xf numFmtId="0" fontId="0" fillId="0" borderId="0" xfId="0" applyAlignment="1">
      <alignment vertical="center" wrapText="1" shrinkToFit="1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177" fontId="0" fillId="3" borderId="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vertical="center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2">
    <dxf>
      <font>
        <color theme="7" tint="0.79998168889431442"/>
      </font>
    </dxf>
    <dxf>
      <font>
        <color theme="7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81915</xdr:colOff>
      <xdr:row>3</xdr:row>
      <xdr:rowOff>54428</xdr:rowOff>
    </xdr:from>
    <xdr:to>
      <xdr:col>17</xdr:col>
      <xdr:colOff>217805</xdr:colOff>
      <xdr:row>4</xdr:row>
      <xdr:rowOff>479878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620022" y="843642"/>
          <a:ext cx="135890" cy="96973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231140</xdr:colOff>
      <xdr:row>2</xdr:row>
      <xdr:rowOff>514985</xdr:rowOff>
    </xdr:from>
    <xdr:to>
      <xdr:col>35</xdr:col>
      <xdr:colOff>448945</xdr:colOff>
      <xdr:row>5</xdr:row>
      <xdr:rowOff>428625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203815" y="1696085"/>
          <a:ext cx="2846705" cy="1685290"/>
        </a:xfrm>
        <a:prstGeom prst="rect">
          <a:avLst/>
        </a:prstGeom>
        <a:solidFill>
          <a:sysClr val="window" lastClr="FFFFFF"/>
        </a:solidFill>
        <a:ln w="2857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黄色セル部分に入力してください。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23</xdr:row>
      <xdr:rowOff>104775</xdr:rowOff>
    </xdr:from>
    <xdr:to>
      <xdr:col>2</xdr:col>
      <xdr:colOff>72390</xdr:colOff>
      <xdr:row>45</xdr:row>
      <xdr:rowOff>238760</xdr:rowOff>
    </xdr:to>
    <xdr:sp macro="" textlink="">
      <xdr:nvSpPr>
        <xdr:cNvPr id="2" name="角丸四角形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3500" y="5442585"/>
          <a:ext cx="826770" cy="6163945"/>
        </a:xfrm>
        <a:prstGeom prst="roundRect">
          <a:avLst/>
        </a:prstGeom>
        <a:noFill/>
        <a:ln w="28575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80010</xdr:colOff>
      <xdr:row>21</xdr:row>
      <xdr:rowOff>306705</xdr:rowOff>
    </xdr:from>
    <xdr:to>
      <xdr:col>8</xdr:col>
      <xdr:colOff>31750</xdr:colOff>
      <xdr:row>23</xdr:row>
      <xdr:rowOff>0</xdr:rowOff>
    </xdr:to>
    <xdr:sp macro="" textlink="">
      <xdr:nvSpPr>
        <xdr:cNvPr id="3" name="角丸四角形吹き出し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06375" y="4787265"/>
          <a:ext cx="2544445" cy="550545"/>
        </a:xfrm>
        <a:prstGeom prst="wedgeRoundRectCallout">
          <a:avLst>
            <a:gd name="adj1" fmla="val -30407"/>
            <a:gd name="adj2" fmla="val 70522"/>
            <a:gd name="adj3" fmla="val 16667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ゴシック"/>
              <a:ea typeface="ＭＳ ゴシック"/>
            </a:rPr>
            <a:t>３か所から該当するものに〇を入力</a:t>
          </a:r>
          <a:endParaRPr kumimoji="1" lang="en-US" altLang="ja-JP" sz="1100" b="1">
            <a:solidFill>
              <a:schemeClr val="tx1"/>
            </a:solidFill>
            <a:latin typeface="ＭＳ ゴシック"/>
            <a:ea typeface="ＭＳ ゴシック"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latin typeface="ＭＳ ゴシック"/>
              <a:ea typeface="ＭＳ ゴシック"/>
            </a:rPr>
            <a:t>してください。</a:t>
          </a:r>
        </a:p>
      </xdr:txBody>
    </xdr:sp>
    <xdr:clientData/>
  </xdr:twoCellAnchor>
  <xdr:twoCellAnchor>
    <xdr:from>
      <xdr:col>31</xdr:col>
      <xdr:colOff>161925</xdr:colOff>
      <xdr:row>6</xdr:row>
      <xdr:rowOff>57150</xdr:rowOff>
    </xdr:from>
    <xdr:to>
      <xdr:col>36</xdr:col>
      <xdr:colOff>122555</xdr:colOff>
      <xdr:row>12</xdr:row>
      <xdr:rowOff>161290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7021EA4-9A04-44E0-B4E9-CA89E1B86E04}"/>
            </a:ext>
          </a:extLst>
        </xdr:cNvPr>
        <xdr:cNvSpPr txBox="1"/>
      </xdr:nvSpPr>
      <xdr:spPr>
        <a:xfrm>
          <a:off x="10144125" y="1562100"/>
          <a:ext cx="2846705" cy="1685290"/>
        </a:xfrm>
        <a:prstGeom prst="rect">
          <a:avLst/>
        </a:prstGeom>
        <a:solidFill>
          <a:sysClr val="window" lastClr="FFFFFF"/>
        </a:solidFill>
        <a:ln w="2857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黄色セル部分に入力してください。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23</xdr:row>
      <xdr:rowOff>104775</xdr:rowOff>
    </xdr:from>
    <xdr:to>
      <xdr:col>2</xdr:col>
      <xdr:colOff>72390</xdr:colOff>
      <xdr:row>45</xdr:row>
      <xdr:rowOff>238760</xdr:rowOff>
    </xdr:to>
    <xdr:sp macro="" textlink="">
      <xdr:nvSpPr>
        <xdr:cNvPr id="2" name="角丸四角形 5">
          <a:extLst>
            <a:ext uri="{FF2B5EF4-FFF2-40B4-BE49-F238E27FC236}">
              <a16:creationId xmlns:a16="http://schemas.microsoft.com/office/drawing/2014/main" id="{B48565DC-9FDD-4538-B1FC-671A5630CF75}"/>
            </a:ext>
          </a:extLst>
        </xdr:cNvPr>
        <xdr:cNvSpPr/>
      </xdr:nvSpPr>
      <xdr:spPr>
        <a:xfrm>
          <a:off x="63500" y="6181725"/>
          <a:ext cx="828040" cy="5868035"/>
        </a:xfrm>
        <a:prstGeom prst="roundRect">
          <a:avLst/>
        </a:prstGeom>
        <a:noFill/>
        <a:ln w="28575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80010</xdr:colOff>
      <xdr:row>21</xdr:row>
      <xdr:rowOff>306705</xdr:rowOff>
    </xdr:from>
    <xdr:to>
      <xdr:col>8</xdr:col>
      <xdr:colOff>31750</xdr:colOff>
      <xdr:row>23</xdr:row>
      <xdr:rowOff>0</xdr:rowOff>
    </xdr:to>
    <xdr:sp macro="" textlink="">
      <xdr:nvSpPr>
        <xdr:cNvPr id="3" name="角丸四角形吹き出し 6">
          <a:extLst>
            <a:ext uri="{FF2B5EF4-FFF2-40B4-BE49-F238E27FC236}">
              <a16:creationId xmlns:a16="http://schemas.microsoft.com/office/drawing/2014/main" id="{1D7640F1-FCA6-4B68-9E0E-EB204CCC48C7}"/>
            </a:ext>
          </a:extLst>
        </xdr:cNvPr>
        <xdr:cNvSpPr/>
      </xdr:nvSpPr>
      <xdr:spPr>
        <a:xfrm>
          <a:off x="203835" y="5535930"/>
          <a:ext cx="2533015" cy="541020"/>
        </a:xfrm>
        <a:prstGeom prst="wedgeRoundRectCallout">
          <a:avLst>
            <a:gd name="adj1" fmla="val -30407"/>
            <a:gd name="adj2" fmla="val 70522"/>
            <a:gd name="adj3" fmla="val 16667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ゴシック"/>
              <a:ea typeface="ＭＳ ゴシック"/>
            </a:rPr>
            <a:t>３か所から該当するものに〇を入力</a:t>
          </a:r>
          <a:endParaRPr kumimoji="1" lang="en-US" altLang="ja-JP" sz="1100" b="1">
            <a:solidFill>
              <a:schemeClr val="tx1"/>
            </a:solidFill>
            <a:latin typeface="ＭＳ ゴシック"/>
            <a:ea typeface="ＭＳ ゴシック"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latin typeface="ＭＳ ゴシック"/>
              <a:ea typeface="ＭＳ ゴシック"/>
            </a:rPr>
            <a:t>してください。</a:t>
          </a:r>
        </a:p>
      </xdr:txBody>
    </xdr:sp>
    <xdr:clientData/>
  </xdr:twoCellAnchor>
  <xdr:twoCellAnchor>
    <xdr:from>
      <xdr:col>31</xdr:col>
      <xdr:colOff>228600</xdr:colOff>
      <xdr:row>5</xdr:row>
      <xdr:rowOff>180975</xdr:rowOff>
    </xdr:from>
    <xdr:to>
      <xdr:col>36</xdr:col>
      <xdr:colOff>189230</xdr:colOff>
      <xdr:row>12</xdr:row>
      <xdr:rowOff>37465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37B94D6-5D34-4179-B03D-E49D5109FC7C}"/>
            </a:ext>
          </a:extLst>
        </xdr:cNvPr>
        <xdr:cNvSpPr txBox="1"/>
      </xdr:nvSpPr>
      <xdr:spPr>
        <a:xfrm>
          <a:off x="10210800" y="1438275"/>
          <a:ext cx="2846705" cy="1685290"/>
        </a:xfrm>
        <a:prstGeom prst="rect">
          <a:avLst/>
        </a:prstGeom>
        <a:solidFill>
          <a:sysClr val="window" lastClr="FFFFFF"/>
        </a:solidFill>
        <a:ln w="2857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黄色セル部分に入力してください。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AD10"/>
  <sheetViews>
    <sheetView tabSelected="1" view="pageBreakPreview" zoomScaleSheetLayoutView="100" workbookViewId="0">
      <selection activeCell="Z7" sqref="Z7"/>
    </sheetView>
  </sheetViews>
  <sheetFormatPr defaultColWidth="8.58203125" defaultRowHeight="18" x14ac:dyDescent="0.55000000000000004"/>
  <cols>
    <col min="1" max="1" width="1.33203125" customWidth="1"/>
    <col min="2" max="6" width="4.58203125" customWidth="1"/>
    <col min="7" max="8" width="4.08203125" customWidth="1"/>
    <col min="9" max="9" width="6.83203125" customWidth="1"/>
    <col min="10" max="18" width="4.08203125" customWidth="1"/>
    <col min="19" max="30" width="4.33203125" customWidth="1"/>
    <col min="31" max="31" width="1.58203125" customWidth="1"/>
  </cols>
  <sheetData>
    <row r="1" spans="2:30" ht="46.5" customHeight="1" x14ac:dyDescent="0.55000000000000004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2:30" ht="46.5" customHeight="1" x14ac:dyDescent="0.55000000000000004">
      <c r="B2" s="25" t="s">
        <v>2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7"/>
    </row>
    <row r="3" spans="2:30" ht="46.5" customHeight="1" x14ac:dyDescent="0.55000000000000004"/>
    <row r="4" spans="2:30" ht="46.5" customHeight="1" x14ac:dyDescent="0.55000000000000004">
      <c r="B4" s="20" t="s">
        <v>65</v>
      </c>
      <c r="C4" s="20"/>
      <c r="D4" s="20"/>
      <c r="E4" s="20"/>
      <c r="F4" s="20"/>
      <c r="G4" s="21"/>
      <c r="H4" s="22"/>
      <c r="I4" s="22"/>
      <c r="J4" s="22"/>
      <c r="K4" s="22"/>
      <c r="L4" s="22"/>
      <c r="M4" s="22"/>
      <c r="N4" s="22"/>
      <c r="O4" s="22"/>
      <c r="P4" s="22"/>
      <c r="Q4" s="23"/>
      <c r="S4" s="28" t="s">
        <v>66</v>
      </c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</row>
    <row r="5" spans="2:30" ht="46.5" customHeight="1" x14ac:dyDescent="0.55000000000000004">
      <c r="B5" s="20" t="s">
        <v>4</v>
      </c>
      <c r="C5" s="20"/>
      <c r="D5" s="20"/>
      <c r="E5" s="20"/>
      <c r="F5" s="20"/>
      <c r="G5" s="21"/>
      <c r="H5" s="22"/>
      <c r="I5" s="22"/>
      <c r="J5" s="22"/>
      <c r="K5" s="22"/>
      <c r="L5" s="22"/>
      <c r="M5" s="22"/>
      <c r="N5" s="22"/>
      <c r="O5" s="22"/>
      <c r="P5" s="22"/>
      <c r="Q5" s="23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</row>
    <row r="6" spans="2:30" ht="46.5" customHeight="1" x14ac:dyDescent="0.55000000000000004">
      <c r="B6" s="20" t="s">
        <v>38</v>
      </c>
      <c r="C6" s="20"/>
      <c r="D6" s="20"/>
      <c r="E6" s="20"/>
      <c r="F6" s="20"/>
      <c r="G6" s="21"/>
      <c r="H6" s="22"/>
      <c r="I6" s="22"/>
      <c r="J6" s="22"/>
      <c r="K6" s="22"/>
      <c r="L6" s="22"/>
      <c r="M6" s="22"/>
      <c r="N6" s="22"/>
      <c r="O6" s="22"/>
      <c r="P6" s="22"/>
      <c r="Q6" s="23"/>
    </row>
    <row r="7" spans="2:30" ht="46.5" customHeight="1" x14ac:dyDescent="0.55000000000000004">
      <c r="B7" s="20" t="s">
        <v>44</v>
      </c>
      <c r="C7" s="20"/>
      <c r="D7" s="20"/>
      <c r="E7" s="20"/>
      <c r="F7" s="20"/>
      <c r="G7" s="21"/>
      <c r="H7" s="22"/>
      <c r="I7" s="22"/>
      <c r="J7" s="22"/>
      <c r="K7" s="22"/>
      <c r="L7" s="22"/>
      <c r="M7" s="22"/>
      <c r="N7" s="22"/>
      <c r="O7" s="22"/>
      <c r="P7" s="22"/>
      <c r="Q7" s="23"/>
    </row>
    <row r="8" spans="2:30" ht="46.5" customHeight="1" x14ac:dyDescent="0.55000000000000004">
      <c r="B8" s="20" t="s">
        <v>62</v>
      </c>
      <c r="C8" s="20"/>
      <c r="D8" s="20"/>
      <c r="E8" s="20"/>
      <c r="F8" s="20"/>
      <c r="G8" s="21"/>
      <c r="H8" s="22"/>
      <c r="I8" s="22"/>
      <c r="J8" s="22"/>
      <c r="K8" s="22"/>
      <c r="L8" s="22"/>
      <c r="M8" s="22"/>
      <c r="N8" s="22"/>
      <c r="O8" s="22"/>
      <c r="P8" s="22"/>
      <c r="Q8" s="23"/>
    </row>
    <row r="9" spans="2:30" ht="46.5" customHeight="1" x14ac:dyDescent="0.55000000000000004">
      <c r="B9" s="20" t="s">
        <v>8</v>
      </c>
      <c r="C9" s="20"/>
      <c r="D9" s="20"/>
      <c r="E9" s="20"/>
      <c r="F9" s="20"/>
      <c r="G9" s="21"/>
      <c r="H9" s="22"/>
      <c r="I9" s="22"/>
      <c r="J9" s="22"/>
      <c r="K9" s="22"/>
      <c r="L9" s="22"/>
      <c r="M9" s="22"/>
      <c r="N9" s="22"/>
      <c r="O9" s="22"/>
      <c r="P9" s="22"/>
      <c r="Q9" s="23"/>
      <c r="V9" s="19"/>
      <c r="W9" s="19"/>
      <c r="X9" s="19"/>
      <c r="Y9" s="19"/>
      <c r="Z9" s="19"/>
      <c r="AA9" s="19"/>
      <c r="AB9" s="19"/>
      <c r="AC9" s="19"/>
    </row>
    <row r="10" spans="2:30" ht="46.5" customHeight="1" x14ac:dyDescent="0.55000000000000004"/>
  </sheetData>
  <mergeCells count="15">
    <mergeCell ref="B1:AD1"/>
    <mergeCell ref="B2:AD2"/>
    <mergeCell ref="S4:AD5"/>
    <mergeCell ref="B5:F5"/>
    <mergeCell ref="G5:Q5"/>
    <mergeCell ref="B4:F4"/>
    <mergeCell ref="G4:Q4"/>
    <mergeCell ref="B8:F8"/>
    <mergeCell ref="G8:Q8"/>
    <mergeCell ref="B9:F9"/>
    <mergeCell ref="G9:Q9"/>
    <mergeCell ref="B6:F6"/>
    <mergeCell ref="G6:Q6"/>
    <mergeCell ref="B7:F7"/>
    <mergeCell ref="G7:Q7"/>
  </mergeCells>
  <phoneticPr fontId="2"/>
  <pageMargins left="0.51" right="0.48" top="0.52" bottom="0.16" header="0.31496062992125984" footer="0.2"/>
  <pageSetup paperSize="9" scale="9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H62"/>
  <sheetViews>
    <sheetView view="pageBreakPreview" zoomScaleSheetLayoutView="100" workbookViewId="0">
      <selection activeCell="M11" sqref="M11"/>
    </sheetView>
  </sheetViews>
  <sheetFormatPr defaultColWidth="8.58203125" defaultRowHeight="18" x14ac:dyDescent="0.55000000000000004"/>
  <cols>
    <col min="1" max="1" width="1.58203125" customWidth="1"/>
    <col min="2" max="2" width="9.08203125" customWidth="1"/>
    <col min="3" max="8" width="4.08203125" customWidth="1"/>
    <col min="9" max="9" width="6.83203125" customWidth="1"/>
    <col min="10" max="24" width="4.08203125" customWidth="1"/>
    <col min="25" max="25" width="4.75" customWidth="1"/>
    <col min="26" max="29" width="4.08203125" customWidth="1"/>
    <col min="30" max="30" width="1.08203125" customWidth="1"/>
    <col min="31" max="31" width="4.33203125" customWidth="1"/>
    <col min="32" max="32" width="3.33203125" customWidth="1"/>
  </cols>
  <sheetData>
    <row r="1" spans="2:34" x14ac:dyDescent="0.55000000000000004">
      <c r="AC1" s="14" t="s">
        <v>50</v>
      </c>
    </row>
    <row r="2" spans="2:34" ht="22.5" x14ac:dyDescent="0.55000000000000004">
      <c r="B2" s="15" t="s">
        <v>76</v>
      </c>
      <c r="AC2" s="14"/>
    </row>
    <row r="3" spans="2:34" x14ac:dyDescent="0.55000000000000004">
      <c r="B3" s="78" t="s">
        <v>69</v>
      </c>
      <c r="C3" s="78"/>
      <c r="D3" s="78"/>
      <c r="E3" s="78"/>
      <c r="F3" s="78" t="s">
        <v>3</v>
      </c>
      <c r="G3" s="78"/>
      <c r="H3" s="17"/>
      <c r="I3" s="16" t="s">
        <v>0</v>
      </c>
      <c r="J3" s="17"/>
      <c r="K3" s="16" t="s">
        <v>72</v>
      </c>
      <c r="L3" s="17"/>
      <c r="M3" s="16" t="s">
        <v>6</v>
      </c>
      <c r="N3" s="18" t="s">
        <v>64</v>
      </c>
      <c r="AC3" s="14"/>
    </row>
    <row r="4" spans="2:34" x14ac:dyDescent="0.55000000000000004">
      <c r="B4" s="78" t="s">
        <v>70</v>
      </c>
      <c r="C4" s="78"/>
      <c r="D4" s="78"/>
      <c r="E4" s="78"/>
      <c r="F4" s="78" t="s">
        <v>63</v>
      </c>
      <c r="G4" s="78"/>
      <c r="H4" s="78"/>
      <c r="I4" s="78"/>
      <c r="J4" s="76"/>
      <c r="K4" s="76"/>
      <c r="L4" s="76"/>
      <c r="M4" s="16" t="s">
        <v>53</v>
      </c>
      <c r="N4" t="s">
        <v>73</v>
      </c>
      <c r="AC4" s="14"/>
    </row>
    <row r="5" spans="2:34" x14ac:dyDescent="0.55000000000000004">
      <c r="B5" s="78" t="s">
        <v>71</v>
      </c>
      <c r="C5" s="78"/>
      <c r="D5" s="78"/>
      <c r="E5" s="78"/>
      <c r="F5" s="77"/>
      <c r="G5" s="77"/>
      <c r="H5" s="77"/>
      <c r="I5" s="77"/>
      <c r="J5" s="77"/>
      <c r="K5" s="77"/>
      <c r="L5" s="77"/>
      <c r="M5" s="16" t="s">
        <v>7</v>
      </c>
      <c r="N5" t="s">
        <v>74</v>
      </c>
      <c r="AC5" s="14"/>
    </row>
    <row r="6" spans="2:34" ht="18.5" thickBot="1" x14ac:dyDescent="0.6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1"/>
    </row>
    <row r="7" spans="2:34" ht="18.5" thickBot="1" x14ac:dyDescent="0.6">
      <c r="B7" s="67" t="s">
        <v>10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9"/>
    </row>
    <row r="8" spans="2:34" ht="35.5" customHeight="1" x14ac:dyDescent="0.55000000000000004">
      <c r="B8" s="79" t="s">
        <v>67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</row>
    <row r="9" spans="2:34" ht="15" customHeight="1" x14ac:dyDescent="0.55000000000000004">
      <c r="X9" s="11" t="str">
        <f>IF(AND(B10="○",X10=""),"こちらも入力してください↓","")</f>
        <v/>
      </c>
      <c r="AG9" t="s">
        <v>61</v>
      </c>
    </row>
    <row r="10" spans="2:34" x14ac:dyDescent="0.55000000000000004">
      <c r="B10" s="12"/>
      <c r="C10" s="4" t="s">
        <v>13</v>
      </c>
      <c r="D10" t="s">
        <v>14</v>
      </c>
      <c r="X10" s="64"/>
      <c r="Y10" s="64"/>
      <c r="Z10" s="64"/>
      <c r="AA10" s="64"/>
      <c r="AB10" s="64"/>
      <c r="AC10" s="4"/>
      <c r="AG10" t="str">
        <f>IF((COUNTIF(B10:B14,"○")+COUNTIF(B25:B45,"○"))&gt;0,"複数選択不可","○")</f>
        <v>○</v>
      </c>
      <c r="AH10" t="s">
        <v>1</v>
      </c>
    </row>
    <row r="11" spans="2:34" ht="17.649999999999999" customHeight="1" x14ac:dyDescent="0.55000000000000004">
      <c r="B11" s="12"/>
      <c r="C11" s="4" t="s">
        <v>17</v>
      </c>
      <c r="D11" t="s">
        <v>15</v>
      </c>
      <c r="X11" s="11" t="str">
        <f>IF(AND(B12="○",Z12=""),"こちらも入力してください↓","")</f>
        <v/>
      </c>
    </row>
    <row r="12" spans="2:34" x14ac:dyDescent="0.55000000000000004">
      <c r="B12" s="12"/>
      <c r="C12" s="4" t="s">
        <v>18</v>
      </c>
      <c r="D12" t="s">
        <v>68</v>
      </c>
      <c r="W12" s="45" t="s">
        <v>52</v>
      </c>
      <c r="X12" s="45"/>
      <c r="Y12" s="46"/>
      <c r="Z12" s="65"/>
      <c r="AA12" s="66"/>
      <c r="AB12" s="66"/>
      <c r="AC12" s="6" t="s">
        <v>51</v>
      </c>
    </row>
    <row r="13" spans="2:34" x14ac:dyDescent="0.55000000000000004">
      <c r="B13" s="12"/>
      <c r="C13" s="4" t="s">
        <v>20</v>
      </c>
      <c r="D13" t="s">
        <v>46</v>
      </c>
    </row>
    <row r="14" spans="2:34" x14ac:dyDescent="0.55000000000000004">
      <c r="B14" s="12"/>
      <c r="C14" s="4" t="s">
        <v>21</v>
      </c>
      <c r="D14" t="s">
        <v>47</v>
      </c>
    </row>
    <row r="16" spans="2:34" x14ac:dyDescent="0.55000000000000004">
      <c r="B16" s="67" t="s">
        <v>34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9"/>
    </row>
    <row r="17" spans="2:29" x14ac:dyDescent="0.55000000000000004">
      <c r="B17" t="s">
        <v>23</v>
      </c>
    </row>
    <row r="18" spans="2:29" x14ac:dyDescent="0.55000000000000004">
      <c r="B18" t="s">
        <v>24</v>
      </c>
    </row>
    <row r="19" spans="2:29" ht="17.649999999999999" customHeight="1" x14ac:dyDescent="0.55000000000000004">
      <c r="C19" t="s">
        <v>42</v>
      </c>
      <c r="J19" s="59"/>
      <c r="K19" s="60"/>
      <c r="L19" s="60"/>
      <c r="M19" s="60"/>
      <c r="N19" s="60"/>
      <c r="O19" s="6" t="s">
        <v>7</v>
      </c>
      <c r="P19" s="8" t="s">
        <v>33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2:29" ht="18" customHeight="1" thickBot="1" x14ac:dyDescent="0.6">
      <c r="C20" t="s">
        <v>22</v>
      </c>
      <c r="J20" s="59"/>
      <c r="K20" s="60"/>
      <c r="L20" s="60"/>
      <c r="M20" s="60"/>
      <c r="N20" s="60"/>
      <c r="O20" s="6" t="s">
        <v>7</v>
      </c>
      <c r="P20" s="8" t="s">
        <v>5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2:29" ht="19" thickTop="1" thickBot="1" x14ac:dyDescent="0.6">
      <c r="C21" t="s">
        <v>19</v>
      </c>
      <c r="J21" s="70" t="str">
        <f>IF(J20="","",J19/J20)</f>
        <v/>
      </c>
      <c r="K21" s="71"/>
      <c r="L21" s="71"/>
      <c r="M21" s="71"/>
      <c r="N21" s="71"/>
      <c r="O21" s="72"/>
      <c r="P21" t="s">
        <v>25</v>
      </c>
    </row>
    <row r="22" spans="2:29" ht="38.15" customHeight="1" x14ac:dyDescent="0.55000000000000004">
      <c r="J22" s="73" t="s">
        <v>55</v>
      </c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</row>
    <row r="23" spans="2:29" ht="29.5" customHeight="1" x14ac:dyDescent="0.55000000000000004">
      <c r="J23" t="s">
        <v>56</v>
      </c>
    </row>
    <row r="25" spans="2:29" ht="36.75" customHeight="1" x14ac:dyDescent="0.55000000000000004">
      <c r="B25" s="13"/>
      <c r="C25" s="74" t="s">
        <v>12</v>
      </c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</row>
    <row r="26" spans="2:29" x14ac:dyDescent="0.55000000000000004">
      <c r="X26" t="s">
        <v>45</v>
      </c>
    </row>
    <row r="27" spans="2:29" ht="18.5" thickBot="1" x14ac:dyDescent="0.6">
      <c r="D27" t="s">
        <v>27</v>
      </c>
      <c r="J27" t="s">
        <v>11</v>
      </c>
      <c r="X27" s="29" t="str">
        <f>IF(B25="○",ROUNDDOWN(F5*10/110,0),"")</f>
        <v/>
      </c>
      <c r="Y27" s="30"/>
      <c r="Z27" s="30"/>
      <c r="AA27" s="30"/>
      <c r="AB27" s="30"/>
      <c r="AC27" s="31"/>
    </row>
    <row r="28" spans="2:29" ht="9.75" customHeight="1" thickBot="1" x14ac:dyDescent="0.6"/>
    <row r="29" spans="2:29" ht="38.5" customHeight="1" x14ac:dyDescent="0.55000000000000004">
      <c r="B29" s="13"/>
      <c r="C29" s="62" t="s">
        <v>57</v>
      </c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5"/>
      <c r="Z29" s="5"/>
      <c r="AA29" s="5"/>
      <c r="AB29" s="9"/>
      <c r="AC29" s="9"/>
    </row>
    <row r="30" spans="2:29" x14ac:dyDescent="0.55000000000000004">
      <c r="D30" t="s">
        <v>59</v>
      </c>
    </row>
    <row r="31" spans="2:29" ht="17.649999999999999" customHeight="1" x14ac:dyDescent="0.55000000000000004">
      <c r="D31" s="32" t="s">
        <v>28</v>
      </c>
      <c r="E31" s="33"/>
      <c r="F31" s="33"/>
      <c r="G31" s="33"/>
      <c r="H31" s="33"/>
      <c r="I31" s="34"/>
      <c r="J31" s="38" t="s">
        <v>40</v>
      </c>
      <c r="K31" s="39"/>
      <c r="L31" s="40"/>
      <c r="M31" s="38" t="s">
        <v>29</v>
      </c>
      <c r="N31" s="39"/>
      <c r="O31" s="40"/>
      <c r="P31" s="38" t="s">
        <v>60</v>
      </c>
      <c r="Q31" s="39"/>
      <c r="R31" s="40"/>
    </row>
    <row r="32" spans="2:29" x14ac:dyDescent="0.55000000000000004">
      <c r="D32" s="35"/>
      <c r="E32" s="36"/>
      <c r="F32" s="36"/>
      <c r="G32" s="36"/>
      <c r="H32" s="36"/>
      <c r="I32" s="37"/>
      <c r="J32" s="41"/>
      <c r="K32" s="42"/>
      <c r="L32" s="43"/>
      <c r="M32" s="41"/>
      <c r="N32" s="42"/>
      <c r="O32" s="43"/>
      <c r="P32" s="41"/>
      <c r="Q32" s="42"/>
      <c r="R32" s="43"/>
    </row>
    <row r="33" spans="2:29" x14ac:dyDescent="0.55000000000000004">
      <c r="D33" s="56" t="s">
        <v>26</v>
      </c>
      <c r="E33" s="57"/>
      <c r="F33" s="57"/>
      <c r="G33" s="57"/>
      <c r="H33" s="57"/>
      <c r="I33" s="58"/>
      <c r="J33" s="59"/>
      <c r="K33" s="60"/>
      <c r="L33" s="61"/>
      <c r="M33" s="59"/>
      <c r="N33" s="60"/>
      <c r="O33" s="61"/>
      <c r="P33" s="53">
        <f t="shared" ref="P33:P39" si="0">SUM(J33:O33)</f>
        <v>0</v>
      </c>
      <c r="Q33" s="54"/>
      <c r="R33" s="55"/>
    </row>
    <row r="34" spans="2:29" x14ac:dyDescent="0.55000000000000004">
      <c r="D34" s="56" t="s">
        <v>37</v>
      </c>
      <c r="E34" s="57"/>
      <c r="F34" s="57"/>
      <c r="G34" s="57"/>
      <c r="H34" s="57"/>
      <c r="I34" s="58"/>
      <c r="J34" s="59"/>
      <c r="K34" s="60"/>
      <c r="L34" s="61"/>
      <c r="M34" s="59"/>
      <c r="N34" s="60"/>
      <c r="O34" s="61"/>
      <c r="P34" s="53">
        <f t="shared" si="0"/>
        <v>0</v>
      </c>
      <c r="Q34" s="54"/>
      <c r="R34" s="55"/>
    </row>
    <row r="35" spans="2:29" x14ac:dyDescent="0.55000000000000004">
      <c r="D35" s="56" t="s">
        <v>36</v>
      </c>
      <c r="E35" s="57"/>
      <c r="F35" s="57"/>
      <c r="G35" s="57"/>
      <c r="H35" s="57"/>
      <c r="I35" s="58"/>
      <c r="J35" s="59"/>
      <c r="K35" s="60"/>
      <c r="L35" s="61"/>
      <c r="M35" s="59"/>
      <c r="N35" s="60"/>
      <c r="O35" s="61"/>
      <c r="P35" s="53">
        <f t="shared" si="0"/>
        <v>0</v>
      </c>
      <c r="Q35" s="54"/>
      <c r="R35" s="55"/>
    </row>
    <row r="36" spans="2:29" x14ac:dyDescent="0.55000000000000004">
      <c r="D36" s="56" t="s">
        <v>43</v>
      </c>
      <c r="E36" s="57"/>
      <c r="F36" s="57"/>
      <c r="G36" s="57"/>
      <c r="H36" s="57"/>
      <c r="I36" s="58"/>
      <c r="J36" s="59"/>
      <c r="K36" s="60"/>
      <c r="L36" s="61"/>
      <c r="M36" s="59"/>
      <c r="N36" s="60"/>
      <c r="O36" s="61"/>
      <c r="P36" s="53">
        <f t="shared" si="0"/>
        <v>0</v>
      </c>
      <c r="Q36" s="54"/>
      <c r="R36" s="55"/>
    </row>
    <row r="37" spans="2:29" x14ac:dyDescent="0.55000000000000004">
      <c r="D37" s="56"/>
      <c r="E37" s="57"/>
      <c r="F37" s="57"/>
      <c r="G37" s="57"/>
      <c r="H37" s="57"/>
      <c r="I37" s="58"/>
      <c r="J37" s="59"/>
      <c r="K37" s="60"/>
      <c r="L37" s="61"/>
      <c r="M37" s="59"/>
      <c r="N37" s="60"/>
      <c r="O37" s="61"/>
      <c r="P37" s="53">
        <f t="shared" si="0"/>
        <v>0</v>
      </c>
      <c r="Q37" s="54"/>
      <c r="R37" s="55"/>
    </row>
    <row r="38" spans="2:29" ht="17.649999999999999" customHeight="1" x14ac:dyDescent="0.55000000000000004">
      <c r="D38" s="56"/>
      <c r="E38" s="57"/>
      <c r="F38" s="57"/>
      <c r="G38" s="57"/>
      <c r="H38" s="57"/>
      <c r="I38" s="58"/>
      <c r="J38" s="59"/>
      <c r="K38" s="60"/>
      <c r="L38" s="61"/>
      <c r="M38" s="59"/>
      <c r="N38" s="60"/>
      <c r="O38" s="61"/>
      <c r="P38" s="53">
        <f t="shared" si="0"/>
        <v>0</v>
      </c>
      <c r="Q38" s="54"/>
      <c r="R38" s="55"/>
    </row>
    <row r="39" spans="2:29" x14ac:dyDescent="0.55000000000000004">
      <c r="D39" s="56"/>
      <c r="E39" s="57"/>
      <c r="F39" s="57"/>
      <c r="G39" s="57"/>
      <c r="H39" s="57"/>
      <c r="I39" s="58"/>
      <c r="J39" s="59"/>
      <c r="K39" s="60"/>
      <c r="L39" s="61"/>
      <c r="M39" s="59"/>
      <c r="N39" s="60"/>
      <c r="O39" s="61"/>
      <c r="P39" s="53">
        <f t="shared" si="0"/>
        <v>0</v>
      </c>
      <c r="Q39" s="54"/>
      <c r="R39" s="55"/>
    </row>
    <row r="40" spans="2:29" x14ac:dyDescent="0.55000000000000004">
      <c r="D40" s="50" t="s">
        <v>60</v>
      </c>
      <c r="E40" s="51"/>
      <c r="F40" s="51"/>
      <c r="G40" s="51"/>
      <c r="H40" s="51"/>
      <c r="I40" s="52"/>
      <c r="J40" s="53">
        <f>SUM(J33:L39)</f>
        <v>0</v>
      </c>
      <c r="K40" s="54"/>
      <c r="L40" s="55"/>
      <c r="M40" s="53">
        <f>SUM(M33:O39)</f>
        <v>0</v>
      </c>
      <c r="N40" s="54"/>
      <c r="O40" s="55"/>
      <c r="P40" s="53">
        <f>SUM(P33:R39)</f>
        <v>0</v>
      </c>
      <c r="Q40" s="54"/>
      <c r="R40" s="55"/>
    </row>
    <row r="41" spans="2:29" x14ac:dyDescent="0.55000000000000004">
      <c r="J41" s="33" t="s">
        <v>30</v>
      </c>
      <c r="K41" s="33"/>
      <c r="L41" s="33"/>
      <c r="M41" s="33"/>
      <c r="N41" s="33"/>
      <c r="O41" s="33"/>
      <c r="P41" s="33" t="s">
        <v>39</v>
      </c>
      <c r="Q41" s="33"/>
      <c r="R41" s="33"/>
    </row>
    <row r="42" spans="2:29" ht="18" customHeight="1" x14ac:dyDescent="0.55000000000000004"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X42" t="s">
        <v>45</v>
      </c>
    </row>
    <row r="43" spans="2:29" ht="18.5" thickBot="1" x14ac:dyDescent="0.6">
      <c r="D43" t="s">
        <v>27</v>
      </c>
      <c r="J43" t="s">
        <v>54</v>
      </c>
      <c r="X43" s="29" t="str">
        <f>IFERROR(ROUNDDOWN(F5*10/110*J21*J40/P40,0),"")</f>
        <v/>
      </c>
      <c r="Y43" s="30"/>
      <c r="Z43" s="30"/>
      <c r="AA43" s="30"/>
      <c r="AB43" s="30"/>
      <c r="AC43" s="31"/>
    </row>
    <row r="44" spans="2:29" ht="11.5" customHeight="1" thickBot="1" x14ac:dyDescent="0.6"/>
    <row r="45" spans="2:29" ht="36.75" customHeight="1" x14ac:dyDescent="0.55000000000000004">
      <c r="B45" s="13"/>
      <c r="C45" s="62" t="s">
        <v>58</v>
      </c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5"/>
      <c r="Z45" s="5"/>
      <c r="AA45" s="5"/>
      <c r="AB45" s="10"/>
      <c r="AC45" s="10"/>
    </row>
    <row r="46" spans="2:29" x14ac:dyDescent="0.55000000000000004">
      <c r="D46" t="s">
        <v>59</v>
      </c>
    </row>
    <row r="47" spans="2:29" ht="18" customHeight="1" x14ac:dyDescent="0.55000000000000004">
      <c r="D47" s="32" t="s">
        <v>28</v>
      </c>
      <c r="E47" s="33"/>
      <c r="F47" s="33"/>
      <c r="G47" s="33"/>
      <c r="H47" s="33"/>
      <c r="I47" s="34"/>
      <c r="J47" s="50" t="s">
        <v>40</v>
      </c>
      <c r="K47" s="51"/>
      <c r="L47" s="51"/>
      <c r="M47" s="51"/>
      <c r="N47" s="51"/>
      <c r="O47" s="51"/>
      <c r="P47" s="51"/>
      <c r="Q47" s="51"/>
      <c r="R47" s="52"/>
      <c r="S47" s="38" t="s">
        <v>29</v>
      </c>
      <c r="T47" s="39"/>
      <c r="U47" s="40"/>
      <c r="V47" s="32" t="s">
        <v>60</v>
      </c>
      <c r="W47" s="33"/>
      <c r="X47" s="34"/>
    </row>
    <row r="48" spans="2:29" ht="17.649999999999999" customHeight="1" x14ac:dyDescent="0.55000000000000004">
      <c r="D48" s="44"/>
      <c r="E48" s="45"/>
      <c r="F48" s="45"/>
      <c r="G48" s="45"/>
      <c r="H48" s="45"/>
      <c r="I48" s="46"/>
      <c r="J48" s="38" t="s">
        <v>16</v>
      </c>
      <c r="K48" s="39"/>
      <c r="L48" s="40"/>
      <c r="M48" s="38" t="s">
        <v>31</v>
      </c>
      <c r="N48" s="39"/>
      <c r="O48" s="40"/>
      <c r="P48" s="38" t="s">
        <v>32</v>
      </c>
      <c r="Q48" s="39"/>
      <c r="R48" s="40"/>
      <c r="S48" s="47"/>
      <c r="T48" s="48"/>
      <c r="U48" s="49"/>
      <c r="V48" s="44"/>
      <c r="W48" s="45"/>
      <c r="X48" s="46"/>
    </row>
    <row r="49" spans="4:29" x14ac:dyDescent="0.55000000000000004">
      <c r="D49" s="35"/>
      <c r="E49" s="36"/>
      <c r="F49" s="36"/>
      <c r="G49" s="36"/>
      <c r="H49" s="36"/>
      <c r="I49" s="37"/>
      <c r="J49" s="41"/>
      <c r="K49" s="42"/>
      <c r="L49" s="43"/>
      <c r="M49" s="41"/>
      <c r="N49" s="42"/>
      <c r="O49" s="43"/>
      <c r="P49" s="41"/>
      <c r="Q49" s="42"/>
      <c r="R49" s="43"/>
      <c r="S49" s="41"/>
      <c r="T49" s="42"/>
      <c r="U49" s="43"/>
      <c r="V49" s="35"/>
      <c r="W49" s="36"/>
      <c r="X49" s="37"/>
    </row>
    <row r="50" spans="4:29" x14ac:dyDescent="0.55000000000000004">
      <c r="D50" s="56" t="s">
        <v>26</v>
      </c>
      <c r="E50" s="57"/>
      <c r="F50" s="57"/>
      <c r="G50" s="57"/>
      <c r="H50" s="57"/>
      <c r="I50" s="58"/>
      <c r="J50" s="59"/>
      <c r="K50" s="60"/>
      <c r="L50" s="61"/>
      <c r="M50" s="59"/>
      <c r="N50" s="60"/>
      <c r="O50" s="61"/>
      <c r="P50" s="59"/>
      <c r="Q50" s="60"/>
      <c r="R50" s="61"/>
      <c r="S50" s="59"/>
      <c r="T50" s="60"/>
      <c r="U50" s="61"/>
      <c r="V50" s="53">
        <f t="shared" ref="V50:V56" si="1">SUM(J50:U50)</f>
        <v>0</v>
      </c>
      <c r="W50" s="54"/>
      <c r="X50" s="55"/>
    </row>
    <row r="51" spans="4:29" x14ac:dyDescent="0.55000000000000004">
      <c r="D51" s="56" t="s">
        <v>37</v>
      </c>
      <c r="E51" s="57"/>
      <c r="F51" s="57"/>
      <c r="G51" s="57"/>
      <c r="H51" s="57"/>
      <c r="I51" s="58"/>
      <c r="J51" s="59"/>
      <c r="K51" s="60"/>
      <c r="L51" s="61"/>
      <c r="M51" s="59"/>
      <c r="N51" s="60"/>
      <c r="O51" s="61"/>
      <c r="P51" s="59"/>
      <c r="Q51" s="60"/>
      <c r="R51" s="61"/>
      <c r="S51" s="59"/>
      <c r="T51" s="60"/>
      <c r="U51" s="61"/>
      <c r="V51" s="53">
        <f t="shared" si="1"/>
        <v>0</v>
      </c>
      <c r="W51" s="54"/>
      <c r="X51" s="55"/>
    </row>
    <row r="52" spans="4:29" x14ac:dyDescent="0.55000000000000004">
      <c r="D52" s="56" t="s">
        <v>36</v>
      </c>
      <c r="E52" s="57"/>
      <c r="F52" s="57"/>
      <c r="G52" s="57"/>
      <c r="H52" s="57"/>
      <c r="I52" s="58"/>
      <c r="J52" s="59"/>
      <c r="K52" s="60"/>
      <c r="L52" s="61"/>
      <c r="M52" s="59"/>
      <c r="N52" s="60"/>
      <c r="O52" s="61"/>
      <c r="P52" s="59"/>
      <c r="Q52" s="60"/>
      <c r="R52" s="61"/>
      <c r="S52" s="59"/>
      <c r="T52" s="60"/>
      <c r="U52" s="61"/>
      <c r="V52" s="53">
        <f t="shared" si="1"/>
        <v>0</v>
      </c>
      <c r="W52" s="54"/>
      <c r="X52" s="55"/>
    </row>
    <row r="53" spans="4:29" x14ac:dyDescent="0.55000000000000004">
      <c r="D53" s="56" t="s">
        <v>43</v>
      </c>
      <c r="E53" s="57"/>
      <c r="F53" s="57"/>
      <c r="G53" s="57"/>
      <c r="H53" s="57"/>
      <c r="I53" s="58"/>
      <c r="J53" s="59"/>
      <c r="K53" s="60"/>
      <c r="L53" s="61"/>
      <c r="M53" s="59"/>
      <c r="N53" s="60"/>
      <c r="O53" s="61"/>
      <c r="P53" s="59"/>
      <c r="Q53" s="60"/>
      <c r="R53" s="61"/>
      <c r="S53" s="59"/>
      <c r="T53" s="60"/>
      <c r="U53" s="61"/>
      <c r="V53" s="53">
        <f t="shared" si="1"/>
        <v>0</v>
      </c>
      <c r="W53" s="54"/>
      <c r="X53" s="55"/>
    </row>
    <row r="54" spans="4:29" x14ac:dyDescent="0.55000000000000004">
      <c r="D54" s="56"/>
      <c r="E54" s="57"/>
      <c r="F54" s="57"/>
      <c r="G54" s="57"/>
      <c r="H54" s="57"/>
      <c r="I54" s="58"/>
      <c r="J54" s="59"/>
      <c r="K54" s="60"/>
      <c r="L54" s="61"/>
      <c r="M54" s="59"/>
      <c r="N54" s="60"/>
      <c r="O54" s="61"/>
      <c r="P54" s="59"/>
      <c r="Q54" s="60"/>
      <c r="R54" s="61"/>
      <c r="S54" s="59"/>
      <c r="T54" s="60"/>
      <c r="U54" s="61"/>
      <c r="V54" s="53">
        <f t="shared" si="1"/>
        <v>0</v>
      </c>
      <c r="W54" s="54"/>
      <c r="X54" s="55"/>
    </row>
    <row r="55" spans="4:29" x14ac:dyDescent="0.55000000000000004">
      <c r="D55" s="56"/>
      <c r="E55" s="57"/>
      <c r="F55" s="57"/>
      <c r="G55" s="57"/>
      <c r="H55" s="57"/>
      <c r="I55" s="58"/>
      <c r="J55" s="59"/>
      <c r="K55" s="60"/>
      <c r="L55" s="61"/>
      <c r="M55" s="59"/>
      <c r="N55" s="60"/>
      <c r="O55" s="61"/>
      <c r="P55" s="59"/>
      <c r="Q55" s="60"/>
      <c r="R55" s="61"/>
      <c r="S55" s="59"/>
      <c r="T55" s="60"/>
      <c r="U55" s="61"/>
      <c r="V55" s="53">
        <f t="shared" si="1"/>
        <v>0</v>
      </c>
      <c r="W55" s="54"/>
      <c r="X55" s="55"/>
    </row>
    <row r="56" spans="4:29" x14ac:dyDescent="0.55000000000000004">
      <c r="D56" s="56"/>
      <c r="E56" s="57"/>
      <c r="F56" s="57"/>
      <c r="G56" s="57"/>
      <c r="H56" s="57"/>
      <c r="I56" s="58"/>
      <c r="J56" s="59"/>
      <c r="K56" s="60"/>
      <c r="L56" s="61"/>
      <c r="M56" s="59"/>
      <c r="N56" s="60"/>
      <c r="O56" s="61"/>
      <c r="P56" s="59"/>
      <c r="Q56" s="60"/>
      <c r="R56" s="61"/>
      <c r="S56" s="59"/>
      <c r="T56" s="60"/>
      <c r="U56" s="61"/>
      <c r="V56" s="53">
        <f t="shared" si="1"/>
        <v>0</v>
      </c>
      <c r="W56" s="54"/>
      <c r="X56" s="55"/>
    </row>
    <row r="57" spans="4:29" x14ac:dyDescent="0.55000000000000004">
      <c r="D57" s="50" t="s">
        <v>60</v>
      </c>
      <c r="E57" s="51"/>
      <c r="F57" s="51"/>
      <c r="G57" s="51"/>
      <c r="H57" s="51"/>
      <c r="I57" s="52"/>
      <c r="J57" s="53">
        <f>SUM(J50:L56)</f>
        <v>0</v>
      </c>
      <c r="K57" s="54"/>
      <c r="L57" s="55"/>
      <c r="M57" s="53">
        <f>SUM(M50:O56)</f>
        <v>0</v>
      </c>
      <c r="N57" s="54"/>
      <c r="O57" s="55"/>
      <c r="P57" s="53">
        <f>SUM(P50:R56)</f>
        <v>0</v>
      </c>
      <c r="Q57" s="54"/>
      <c r="R57" s="55"/>
      <c r="S57" s="53">
        <f>SUM(S50:U56)</f>
        <v>0</v>
      </c>
      <c r="T57" s="54"/>
      <c r="U57" s="55"/>
      <c r="V57" s="53">
        <f>SUM(V50:X56)</f>
        <v>0</v>
      </c>
      <c r="W57" s="54"/>
      <c r="X57" s="55"/>
    </row>
    <row r="58" spans="4:29" x14ac:dyDescent="0.55000000000000004">
      <c r="J58" s="33" t="s">
        <v>9</v>
      </c>
      <c r="K58" s="33"/>
      <c r="L58" s="33"/>
      <c r="M58" s="33" t="s">
        <v>35</v>
      </c>
      <c r="N58" s="33"/>
      <c r="O58" s="33"/>
      <c r="V58" s="33" t="s">
        <v>41</v>
      </c>
      <c r="W58" s="33"/>
      <c r="X58" s="33"/>
    </row>
    <row r="59" spans="4:29" ht="18.5" thickBot="1" x14ac:dyDescent="0.6">
      <c r="D59" t="s">
        <v>27</v>
      </c>
      <c r="J59" s="7" t="s">
        <v>48</v>
      </c>
      <c r="X59" t="s">
        <v>45</v>
      </c>
    </row>
    <row r="60" spans="4:29" x14ac:dyDescent="0.55000000000000004">
      <c r="J60" s="7" t="s">
        <v>49</v>
      </c>
      <c r="X60" s="29" t="str">
        <f>IFERROR((ROUNDDOWN(F5*10/110*J57/V57,0)+ROUNDDOWN(F5*10/110*J21*M57/V57,0)),"")</f>
        <v/>
      </c>
      <c r="Y60" s="30"/>
      <c r="Z60" s="30"/>
      <c r="AA60" s="30"/>
      <c r="AB60" s="30"/>
      <c r="AC60" s="31"/>
    </row>
    <row r="61" spans="4:29" ht="7.5" customHeight="1" x14ac:dyDescent="0.55000000000000004"/>
    <row r="62" spans="4:29" ht="15" customHeight="1" x14ac:dyDescent="0.55000000000000004"/>
  </sheetData>
  <mergeCells count="120">
    <mergeCell ref="J4:L4"/>
    <mergeCell ref="F5:L5"/>
    <mergeCell ref="B3:E3"/>
    <mergeCell ref="B4:E4"/>
    <mergeCell ref="B5:E5"/>
    <mergeCell ref="F4:I4"/>
    <mergeCell ref="F3:G3"/>
    <mergeCell ref="B7:AC7"/>
    <mergeCell ref="B8:AC8"/>
    <mergeCell ref="X10:AB10"/>
    <mergeCell ref="W12:Y12"/>
    <mergeCell ref="Z12:AB12"/>
    <mergeCell ref="B16:AC16"/>
    <mergeCell ref="J19:N19"/>
    <mergeCell ref="J20:N20"/>
    <mergeCell ref="J21:O21"/>
    <mergeCell ref="J22:AC22"/>
    <mergeCell ref="C25:T25"/>
    <mergeCell ref="X27:AC27"/>
    <mergeCell ref="C29:X29"/>
    <mergeCell ref="D33:I33"/>
    <mergeCell ref="J33:L33"/>
    <mergeCell ref="M33:O33"/>
    <mergeCell ref="P33:R33"/>
    <mergeCell ref="D34:I34"/>
    <mergeCell ref="J34:L34"/>
    <mergeCell ref="M34:O34"/>
    <mergeCell ref="P34:R34"/>
    <mergeCell ref="D35:I35"/>
    <mergeCell ref="J35:L35"/>
    <mergeCell ref="M35:O35"/>
    <mergeCell ref="P35:R35"/>
    <mergeCell ref="D36:I36"/>
    <mergeCell ref="J36:L36"/>
    <mergeCell ref="M36:O36"/>
    <mergeCell ref="P36:R36"/>
    <mergeCell ref="D37:I37"/>
    <mergeCell ref="J37:L37"/>
    <mergeCell ref="M37:O37"/>
    <mergeCell ref="P37:R37"/>
    <mergeCell ref="D38:I38"/>
    <mergeCell ref="J38:L38"/>
    <mergeCell ref="M38:O38"/>
    <mergeCell ref="P38:R38"/>
    <mergeCell ref="D39:I39"/>
    <mergeCell ref="J39:L39"/>
    <mergeCell ref="M39:O39"/>
    <mergeCell ref="P39:R39"/>
    <mergeCell ref="D40:I40"/>
    <mergeCell ref="J40:L40"/>
    <mergeCell ref="M40:O40"/>
    <mergeCell ref="P40:R40"/>
    <mergeCell ref="J41:L41"/>
    <mergeCell ref="M41:O41"/>
    <mergeCell ref="P41:R41"/>
    <mergeCell ref="X43:AC43"/>
    <mergeCell ref="C45:X45"/>
    <mergeCell ref="J47:R47"/>
    <mergeCell ref="D50:I50"/>
    <mergeCell ref="J50:L50"/>
    <mergeCell ref="M50:O50"/>
    <mergeCell ref="P50:R50"/>
    <mergeCell ref="S50:U50"/>
    <mergeCell ref="V50:X50"/>
    <mergeCell ref="D51:I51"/>
    <mergeCell ref="J51:L51"/>
    <mergeCell ref="M51:O51"/>
    <mergeCell ref="P51:R51"/>
    <mergeCell ref="S51:U51"/>
    <mergeCell ref="V51:X51"/>
    <mergeCell ref="D52:I52"/>
    <mergeCell ref="J52:L52"/>
    <mergeCell ref="M52:O52"/>
    <mergeCell ref="P52:R52"/>
    <mergeCell ref="S52:U52"/>
    <mergeCell ref="V52:X52"/>
    <mergeCell ref="S55:U55"/>
    <mergeCell ref="V55:X55"/>
    <mergeCell ref="D56:I56"/>
    <mergeCell ref="J56:L56"/>
    <mergeCell ref="M56:O56"/>
    <mergeCell ref="P56:R56"/>
    <mergeCell ref="S56:U56"/>
    <mergeCell ref="V56:X56"/>
    <mergeCell ref="D53:I53"/>
    <mergeCell ref="J53:L53"/>
    <mergeCell ref="M53:O53"/>
    <mergeCell ref="P53:R53"/>
    <mergeCell ref="S53:U53"/>
    <mergeCell ref="V53:X53"/>
    <mergeCell ref="D54:I54"/>
    <mergeCell ref="J54:L54"/>
    <mergeCell ref="M54:O54"/>
    <mergeCell ref="P54:R54"/>
    <mergeCell ref="S54:U54"/>
    <mergeCell ref="V54:X54"/>
    <mergeCell ref="X60:AC60"/>
    <mergeCell ref="D31:I32"/>
    <mergeCell ref="J31:L32"/>
    <mergeCell ref="M31:O32"/>
    <mergeCell ref="P31:R32"/>
    <mergeCell ref="D47:I49"/>
    <mergeCell ref="S47:U49"/>
    <mergeCell ref="V47:X49"/>
    <mergeCell ref="J48:L49"/>
    <mergeCell ref="M48:O49"/>
    <mergeCell ref="P48:R49"/>
    <mergeCell ref="D57:I57"/>
    <mergeCell ref="J57:L57"/>
    <mergeCell ref="M57:O57"/>
    <mergeCell ref="P57:R57"/>
    <mergeCell ref="S57:U57"/>
    <mergeCell ref="V57:X57"/>
    <mergeCell ref="J58:L58"/>
    <mergeCell ref="M58:O58"/>
    <mergeCell ref="V58:X58"/>
    <mergeCell ref="D55:I55"/>
    <mergeCell ref="J55:L55"/>
    <mergeCell ref="M55:O55"/>
    <mergeCell ref="P55:R55"/>
  </mergeCells>
  <phoneticPr fontId="2"/>
  <conditionalFormatting sqref="B25 B29 B45 B10:B14">
    <cfRule type="containsText" dxfId="1" priority="2" operator="containsText" text="複数選択不可">
      <formula>NOT(ISERROR(SEARCH("複数選択不可",B10)))</formula>
    </cfRule>
  </conditionalFormatting>
  <dataValidations count="1">
    <dataValidation type="list" allowBlank="1" showInputMessage="1" showErrorMessage="1" sqref="B45 B10:B14 B25 B29" xr:uid="{00000000-0002-0000-0100-000000000000}">
      <formula1>$AG$10</formula1>
    </dataValidation>
  </dataValidations>
  <pageMargins left="0.69" right="0.13" top="0.35" bottom="0.16" header="0.31496062992125984" footer="0.2"/>
  <pageSetup paperSize="9" scale="66" orientation="portrait" r:id="rId1"/>
  <colBreaks count="1" manualBreakCount="1">
    <brk id="2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7628-3302-4C01-8CF4-B11CC629FFDE}">
  <sheetPr>
    <tabColor rgb="FFFF0000"/>
    <pageSetUpPr fitToPage="1"/>
  </sheetPr>
  <dimension ref="B1:AH62"/>
  <sheetViews>
    <sheetView view="pageBreakPreview" zoomScaleSheetLayoutView="100" workbookViewId="0">
      <selection activeCell="AG23" sqref="AG23"/>
    </sheetView>
  </sheetViews>
  <sheetFormatPr defaultColWidth="8.58203125" defaultRowHeight="18" x14ac:dyDescent="0.55000000000000004"/>
  <cols>
    <col min="1" max="1" width="1.58203125" customWidth="1"/>
    <col min="2" max="2" width="9.08203125" customWidth="1"/>
    <col min="3" max="8" width="4.08203125" customWidth="1"/>
    <col min="9" max="9" width="6.83203125" customWidth="1"/>
    <col min="10" max="24" width="4.08203125" customWidth="1"/>
    <col min="25" max="25" width="4.75" customWidth="1"/>
    <col min="26" max="29" width="4.08203125" customWidth="1"/>
    <col min="30" max="30" width="1.08203125" customWidth="1"/>
    <col min="31" max="31" width="4.33203125" customWidth="1"/>
    <col min="32" max="32" width="3.33203125" customWidth="1"/>
  </cols>
  <sheetData>
    <row r="1" spans="2:34" x14ac:dyDescent="0.55000000000000004">
      <c r="AC1" s="14" t="s">
        <v>50</v>
      </c>
    </row>
    <row r="2" spans="2:34" ht="22.5" x14ac:dyDescent="0.55000000000000004">
      <c r="B2" s="15" t="s">
        <v>75</v>
      </c>
      <c r="AC2" s="14"/>
    </row>
    <row r="3" spans="2:34" x14ac:dyDescent="0.55000000000000004">
      <c r="B3" s="78" t="s">
        <v>69</v>
      </c>
      <c r="C3" s="78"/>
      <c r="D3" s="78"/>
      <c r="E3" s="78"/>
      <c r="F3" s="78" t="s">
        <v>3</v>
      </c>
      <c r="G3" s="78"/>
      <c r="H3" s="17"/>
      <c r="I3" s="16" t="s">
        <v>0</v>
      </c>
      <c r="J3" s="17"/>
      <c r="K3" s="16" t="s">
        <v>72</v>
      </c>
      <c r="L3" s="17"/>
      <c r="M3" s="16" t="s">
        <v>6</v>
      </c>
      <c r="N3" s="18" t="s">
        <v>64</v>
      </c>
      <c r="AC3" s="14"/>
    </row>
    <row r="4" spans="2:34" x14ac:dyDescent="0.55000000000000004">
      <c r="B4" s="78" t="s">
        <v>70</v>
      </c>
      <c r="C4" s="78"/>
      <c r="D4" s="78"/>
      <c r="E4" s="78"/>
      <c r="F4" s="78" t="s">
        <v>63</v>
      </c>
      <c r="G4" s="78"/>
      <c r="H4" s="78"/>
      <c r="I4" s="78"/>
      <c r="J4" s="76"/>
      <c r="K4" s="76"/>
      <c r="L4" s="76"/>
      <c r="M4" s="16" t="s">
        <v>53</v>
      </c>
      <c r="N4" t="s">
        <v>73</v>
      </c>
      <c r="AC4" s="14"/>
    </row>
    <row r="5" spans="2:34" x14ac:dyDescent="0.55000000000000004">
      <c r="B5" s="78" t="s">
        <v>71</v>
      </c>
      <c r="C5" s="78"/>
      <c r="D5" s="78"/>
      <c r="E5" s="78"/>
      <c r="F5" s="77"/>
      <c r="G5" s="77"/>
      <c r="H5" s="77"/>
      <c r="I5" s="77"/>
      <c r="J5" s="77"/>
      <c r="K5" s="77"/>
      <c r="L5" s="77"/>
      <c r="M5" s="16" t="s">
        <v>7</v>
      </c>
      <c r="N5" t="s">
        <v>74</v>
      </c>
      <c r="AC5" s="14"/>
    </row>
    <row r="6" spans="2:34" ht="18.5" thickBot="1" x14ac:dyDescent="0.6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1"/>
    </row>
    <row r="7" spans="2:34" ht="18.5" thickBot="1" x14ac:dyDescent="0.6">
      <c r="B7" s="67" t="s">
        <v>10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9"/>
    </row>
    <row r="8" spans="2:34" ht="35.5" customHeight="1" x14ac:dyDescent="0.55000000000000004">
      <c r="B8" s="79" t="s">
        <v>67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</row>
    <row r="9" spans="2:34" ht="15" customHeight="1" x14ac:dyDescent="0.55000000000000004">
      <c r="X9" s="11" t="str">
        <f>IF(AND(B10="○",X10=""),"こちらも入力してください↓","")</f>
        <v/>
      </c>
      <c r="AG9" t="s">
        <v>61</v>
      </c>
    </row>
    <row r="10" spans="2:34" x14ac:dyDescent="0.55000000000000004">
      <c r="B10" s="12"/>
      <c r="C10" s="4" t="s">
        <v>13</v>
      </c>
      <c r="D10" t="s">
        <v>14</v>
      </c>
      <c r="X10" s="64"/>
      <c r="Y10" s="64"/>
      <c r="Z10" s="64"/>
      <c r="AA10" s="64"/>
      <c r="AB10" s="64"/>
      <c r="AC10" s="4"/>
      <c r="AG10" t="str">
        <f>IF((COUNTIF(B10:B14,"○")+COUNTIF(B25:B45,"○"))&gt;0,"複数選択不可","○")</f>
        <v>○</v>
      </c>
      <c r="AH10" t="s">
        <v>1</v>
      </c>
    </row>
    <row r="11" spans="2:34" ht="17.649999999999999" customHeight="1" x14ac:dyDescent="0.55000000000000004">
      <c r="B11" s="12"/>
      <c r="C11" s="4" t="s">
        <v>17</v>
      </c>
      <c r="D11" t="s">
        <v>15</v>
      </c>
      <c r="X11" s="11" t="str">
        <f>IF(AND(B12="○",Z12=""),"こちらも入力してください↓","")</f>
        <v/>
      </c>
    </row>
    <row r="12" spans="2:34" x14ac:dyDescent="0.55000000000000004">
      <c r="B12" s="12"/>
      <c r="C12" s="4" t="s">
        <v>18</v>
      </c>
      <c r="D12" t="s">
        <v>68</v>
      </c>
      <c r="W12" s="45" t="s">
        <v>52</v>
      </c>
      <c r="X12" s="45"/>
      <c r="Y12" s="46"/>
      <c r="Z12" s="65"/>
      <c r="AA12" s="66"/>
      <c r="AB12" s="66"/>
      <c r="AC12" s="6" t="s">
        <v>51</v>
      </c>
    </row>
    <row r="13" spans="2:34" x14ac:dyDescent="0.55000000000000004">
      <c r="B13" s="12"/>
      <c r="C13" s="4" t="s">
        <v>20</v>
      </c>
      <c r="D13" t="s">
        <v>46</v>
      </c>
    </row>
    <row r="14" spans="2:34" x14ac:dyDescent="0.55000000000000004">
      <c r="B14" s="12"/>
      <c r="C14" s="4" t="s">
        <v>21</v>
      </c>
      <c r="D14" t="s">
        <v>47</v>
      </c>
    </row>
    <row r="16" spans="2:34" ht="18.5" thickBot="1" x14ac:dyDescent="0.6">
      <c r="B16" s="67" t="s">
        <v>34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9"/>
    </row>
    <row r="17" spans="2:29" x14ac:dyDescent="0.55000000000000004">
      <c r="B17" t="s">
        <v>23</v>
      </c>
    </row>
    <row r="18" spans="2:29" x14ac:dyDescent="0.55000000000000004">
      <c r="B18" t="s">
        <v>24</v>
      </c>
    </row>
    <row r="19" spans="2:29" ht="17.649999999999999" customHeight="1" x14ac:dyDescent="0.55000000000000004">
      <c r="C19" t="s">
        <v>42</v>
      </c>
      <c r="J19" s="59"/>
      <c r="K19" s="60"/>
      <c r="L19" s="60"/>
      <c r="M19" s="60"/>
      <c r="N19" s="60"/>
      <c r="O19" s="6" t="s">
        <v>7</v>
      </c>
      <c r="P19" s="8" t="s">
        <v>33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2:29" ht="18" customHeight="1" thickBot="1" x14ac:dyDescent="0.6">
      <c r="C20" t="s">
        <v>22</v>
      </c>
      <c r="J20" s="59"/>
      <c r="K20" s="60"/>
      <c r="L20" s="60"/>
      <c r="M20" s="60"/>
      <c r="N20" s="60"/>
      <c r="O20" s="6" t="s">
        <v>7</v>
      </c>
      <c r="P20" s="8" t="s">
        <v>5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2:29" ht="19" thickTop="1" thickBot="1" x14ac:dyDescent="0.6">
      <c r="C21" t="s">
        <v>19</v>
      </c>
      <c r="J21" s="70" t="str">
        <f>IF(J20="","",J19/J20)</f>
        <v/>
      </c>
      <c r="K21" s="71"/>
      <c r="L21" s="71"/>
      <c r="M21" s="71"/>
      <c r="N21" s="71"/>
      <c r="O21" s="72"/>
      <c r="P21" t="s">
        <v>25</v>
      </c>
    </row>
    <row r="22" spans="2:29" ht="38.15" customHeight="1" thickTop="1" x14ac:dyDescent="0.55000000000000004">
      <c r="J22" s="73" t="s">
        <v>55</v>
      </c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</row>
    <row r="23" spans="2:29" ht="29.5" customHeight="1" x14ac:dyDescent="0.55000000000000004">
      <c r="J23" t="s">
        <v>56</v>
      </c>
    </row>
    <row r="25" spans="2:29" ht="36.75" customHeight="1" thickTop="1" thickBot="1" x14ac:dyDescent="0.6">
      <c r="B25" s="13"/>
      <c r="C25" s="74" t="s">
        <v>12</v>
      </c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</row>
    <row r="26" spans="2:29" ht="19" thickTop="1" thickBot="1" x14ac:dyDescent="0.6">
      <c r="X26" t="s">
        <v>45</v>
      </c>
    </row>
    <row r="27" spans="2:29" ht="18.5" thickBot="1" x14ac:dyDescent="0.6">
      <c r="D27" t="s">
        <v>27</v>
      </c>
      <c r="J27" t="s">
        <v>11</v>
      </c>
      <c r="X27" s="29" t="str">
        <f>IF(B25="○",ROUNDDOWN(F5*10/110,0),"")</f>
        <v/>
      </c>
      <c r="Y27" s="30"/>
      <c r="Z27" s="30"/>
      <c r="AA27" s="30"/>
      <c r="AB27" s="30"/>
      <c r="AC27" s="31"/>
    </row>
    <row r="28" spans="2:29" ht="9.75" customHeight="1" thickBot="1" x14ac:dyDescent="0.6"/>
    <row r="29" spans="2:29" ht="38.5" customHeight="1" thickTop="1" thickBot="1" x14ac:dyDescent="0.6">
      <c r="B29" s="13"/>
      <c r="C29" s="62" t="s">
        <v>57</v>
      </c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5"/>
      <c r="Z29" s="5"/>
      <c r="AA29" s="5"/>
      <c r="AB29" s="9"/>
      <c r="AC29" s="9"/>
    </row>
    <row r="30" spans="2:29" ht="18.5" thickTop="1" x14ac:dyDescent="0.55000000000000004">
      <c r="D30" t="s">
        <v>59</v>
      </c>
    </row>
    <row r="31" spans="2:29" ht="17.649999999999999" customHeight="1" x14ac:dyDescent="0.55000000000000004">
      <c r="D31" s="32" t="s">
        <v>28</v>
      </c>
      <c r="E31" s="33"/>
      <c r="F31" s="33"/>
      <c r="G31" s="33"/>
      <c r="H31" s="33"/>
      <c r="I31" s="34"/>
      <c r="J31" s="38" t="s">
        <v>40</v>
      </c>
      <c r="K31" s="39"/>
      <c r="L31" s="40"/>
      <c r="M31" s="38" t="s">
        <v>29</v>
      </c>
      <c r="N31" s="39"/>
      <c r="O31" s="40"/>
      <c r="P31" s="38" t="s">
        <v>60</v>
      </c>
      <c r="Q31" s="39"/>
      <c r="R31" s="40"/>
    </row>
    <row r="32" spans="2:29" x14ac:dyDescent="0.55000000000000004">
      <c r="D32" s="35"/>
      <c r="E32" s="36"/>
      <c r="F32" s="36"/>
      <c r="G32" s="36"/>
      <c r="H32" s="36"/>
      <c r="I32" s="37"/>
      <c r="J32" s="41"/>
      <c r="K32" s="42"/>
      <c r="L32" s="43"/>
      <c r="M32" s="41"/>
      <c r="N32" s="42"/>
      <c r="O32" s="43"/>
      <c r="P32" s="41"/>
      <c r="Q32" s="42"/>
      <c r="R32" s="43"/>
    </row>
    <row r="33" spans="2:29" x14ac:dyDescent="0.55000000000000004">
      <c r="D33" s="56" t="s">
        <v>26</v>
      </c>
      <c r="E33" s="57"/>
      <c r="F33" s="57"/>
      <c r="G33" s="57"/>
      <c r="H33" s="57"/>
      <c r="I33" s="58"/>
      <c r="J33" s="59"/>
      <c r="K33" s="60"/>
      <c r="L33" s="61"/>
      <c r="M33" s="59"/>
      <c r="N33" s="60"/>
      <c r="O33" s="61"/>
      <c r="P33" s="53">
        <f t="shared" ref="P33:P39" si="0">SUM(J33:O33)</f>
        <v>0</v>
      </c>
      <c r="Q33" s="54"/>
      <c r="R33" s="55"/>
    </row>
    <row r="34" spans="2:29" x14ac:dyDescent="0.55000000000000004">
      <c r="D34" s="56" t="s">
        <v>37</v>
      </c>
      <c r="E34" s="57"/>
      <c r="F34" s="57"/>
      <c r="G34" s="57"/>
      <c r="H34" s="57"/>
      <c r="I34" s="58"/>
      <c r="J34" s="59"/>
      <c r="K34" s="60"/>
      <c r="L34" s="61"/>
      <c r="M34" s="59"/>
      <c r="N34" s="60"/>
      <c r="O34" s="61"/>
      <c r="P34" s="53">
        <f t="shared" si="0"/>
        <v>0</v>
      </c>
      <c r="Q34" s="54"/>
      <c r="R34" s="55"/>
    </row>
    <row r="35" spans="2:29" x14ac:dyDescent="0.55000000000000004">
      <c r="D35" s="56" t="s">
        <v>36</v>
      </c>
      <c r="E35" s="57"/>
      <c r="F35" s="57"/>
      <c r="G35" s="57"/>
      <c r="H35" s="57"/>
      <c r="I35" s="58"/>
      <c r="J35" s="59"/>
      <c r="K35" s="60"/>
      <c r="L35" s="61"/>
      <c r="M35" s="59"/>
      <c r="N35" s="60"/>
      <c r="O35" s="61"/>
      <c r="P35" s="53">
        <f t="shared" si="0"/>
        <v>0</v>
      </c>
      <c r="Q35" s="54"/>
      <c r="R35" s="55"/>
    </row>
    <row r="36" spans="2:29" x14ac:dyDescent="0.55000000000000004">
      <c r="D36" s="56" t="s">
        <v>43</v>
      </c>
      <c r="E36" s="57"/>
      <c r="F36" s="57"/>
      <c r="G36" s="57"/>
      <c r="H36" s="57"/>
      <c r="I36" s="58"/>
      <c r="J36" s="59"/>
      <c r="K36" s="60"/>
      <c r="L36" s="61"/>
      <c r="M36" s="59"/>
      <c r="N36" s="60"/>
      <c r="O36" s="61"/>
      <c r="P36" s="53">
        <f t="shared" si="0"/>
        <v>0</v>
      </c>
      <c r="Q36" s="54"/>
      <c r="R36" s="55"/>
    </row>
    <row r="37" spans="2:29" x14ac:dyDescent="0.55000000000000004">
      <c r="D37" s="56"/>
      <c r="E37" s="57"/>
      <c r="F37" s="57"/>
      <c r="G37" s="57"/>
      <c r="H37" s="57"/>
      <c r="I37" s="58"/>
      <c r="J37" s="59"/>
      <c r="K37" s="60"/>
      <c r="L37" s="61"/>
      <c r="M37" s="59"/>
      <c r="N37" s="60"/>
      <c r="O37" s="61"/>
      <c r="P37" s="53">
        <f t="shared" si="0"/>
        <v>0</v>
      </c>
      <c r="Q37" s="54"/>
      <c r="R37" s="55"/>
    </row>
    <row r="38" spans="2:29" ht="17.649999999999999" customHeight="1" x14ac:dyDescent="0.55000000000000004">
      <c r="D38" s="56"/>
      <c r="E38" s="57"/>
      <c r="F38" s="57"/>
      <c r="G38" s="57"/>
      <c r="H38" s="57"/>
      <c r="I38" s="58"/>
      <c r="J38" s="59"/>
      <c r="K38" s="60"/>
      <c r="L38" s="61"/>
      <c r="M38" s="59"/>
      <c r="N38" s="60"/>
      <c r="O38" s="61"/>
      <c r="P38" s="53">
        <f t="shared" si="0"/>
        <v>0</v>
      </c>
      <c r="Q38" s="54"/>
      <c r="R38" s="55"/>
    </row>
    <row r="39" spans="2:29" x14ac:dyDescent="0.55000000000000004">
      <c r="D39" s="56"/>
      <c r="E39" s="57"/>
      <c r="F39" s="57"/>
      <c r="G39" s="57"/>
      <c r="H39" s="57"/>
      <c r="I39" s="58"/>
      <c r="J39" s="59"/>
      <c r="K39" s="60"/>
      <c r="L39" s="61"/>
      <c r="M39" s="59"/>
      <c r="N39" s="60"/>
      <c r="O39" s="61"/>
      <c r="P39" s="53">
        <f t="shared" si="0"/>
        <v>0</v>
      </c>
      <c r="Q39" s="54"/>
      <c r="R39" s="55"/>
    </row>
    <row r="40" spans="2:29" x14ac:dyDescent="0.55000000000000004">
      <c r="D40" s="50" t="s">
        <v>60</v>
      </c>
      <c r="E40" s="51"/>
      <c r="F40" s="51"/>
      <c r="G40" s="51"/>
      <c r="H40" s="51"/>
      <c r="I40" s="52"/>
      <c r="J40" s="53">
        <f>SUM(J33:L39)</f>
        <v>0</v>
      </c>
      <c r="K40" s="54"/>
      <c r="L40" s="55"/>
      <c r="M40" s="53">
        <f>SUM(M33:O39)</f>
        <v>0</v>
      </c>
      <c r="N40" s="54"/>
      <c r="O40" s="55"/>
      <c r="P40" s="53">
        <f>SUM(P33:R39)</f>
        <v>0</v>
      </c>
      <c r="Q40" s="54"/>
      <c r="R40" s="55"/>
    </row>
    <row r="41" spans="2:29" x14ac:dyDescent="0.55000000000000004">
      <c r="J41" s="33" t="s">
        <v>30</v>
      </c>
      <c r="K41" s="33"/>
      <c r="L41" s="33"/>
      <c r="M41" s="33"/>
      <c r="N41" s="33"/>
      <c r="O41" s="33"/>
      <c r="P41" s="33" t="s">
        <v>39</v>
      </c>
      <c r="Q41" s="33"/>
      <c r="R41" s="33"/>
    </row>
    <row r="42" spans="2:29" ht="18" customHeight="1" thickBot="1" x14ac:dyDescent="0.6"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X42" t="s">
        <v>45</v>
      </c>
    </row>
    <row r="43" spans="2:29" ht="18.5" thickBot="1" x14ac:dyDescent="0.6">
      <c r="D43" t="s">
        <v>27</v>
      </c>
      <c r="J43" t="s">
        <v>54</v>
      </c>
      <c r="X43" s="29" t="str">
        <f>IFERROR(ROUNDDOWN(F5*10/110*J21*J40/P40,0),"")</f>
        <v/>
      </c>
      <c r="Y43" s="30"/>
      <c r="Z43" s="30"/>
      <c r="AA43" s="30"/>
      <c r="AB43" s="30"/>
      <c r="AC43" s="31"/>
    </row>
    <row r="44" spans="2:29" ht="11.5" customHeight="1" thickBot="1" x14ac:dyDescent="0.6"/>
    <row r="45" spans="2:29" ht="36.75" customHeight="1" thickTop="1" thickBot="1" x14ac:dyDescent="0.6">
      <c r="B45" s="13"/>
      <c r="C45" s="62" t="s">
        <v>58</v>
      </c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5"/>
      <c r="Z45" s="5"/>
      <c r="AA45" s="5"/>
      <c r="AB45" s="10"/>
      <c r="AC45" s="10"/>
    </row>
    <row r="46" spans="2:29" ht="18.5" thickTop="1" x14ac:dyDescent="0.55000000000000004">
      <c r="D46" t="s">
        <v>59</v>
      </c>
    </row>
    <row r="47" spans="2:29" ht="18" customHeight="1" x14ac:dyDescent="0.55000000000000004">
      <c r="D47" s="32" t="s">
        <v>28</v>
      </c>
      <c r="E47" s="33"/>
      <c r="F47" s="33"/>
      <c r="G47" s="33"/>
      <c r="H47" s="33"/>
      <c r="I47" s="34"/>
      <c r="J47" s="50" t="s">
        <v>40</v>
      </c>
      <c r="K47" s="51"/>
      <c r="L47" s="51"/>
      <c r="M47" s="51"/>
      <c r="N47" s="51"/>
      <c r="O47" s="51"/>
      <c r="P47" s="51"/>
      <c r="Q47" s="51"/>
      <c r="R47" s="52"/>
      <c r="S47" s="38" t="s">
        <v>29</v>
      </c>
      <c r="T47" s="39"/>
      <c r="U47" s="40"/>
      <c r="V47" s="32" t="s">
        <v>60</v>
      </c>
      <c r="W47" s="33"/>
      <c r="X47" s="34"/>
    </row>
    <row r="48" spans="2:29" ht="17.649999999999999" customHeight="1" x14ac:dyDescent="0.55000000000000004">
      <c r="D48" s="44"/>
      <c r="E48" s="45"/>
      <c r="F48" s="45"/>
      <c r="G48" s="45"/>
      <c r="H48" s="45"/>
      <c r="I48" s="46"/>
      <c r="J48" s="38" t="s">
        <v>16</v>
      </c>
      <c r="K48" s="39"/>
      <c r="L48" s="40"/>
      <c r="M48" s="38" t="s">
        <v>31</v>
      </c>
      <c r="N48" s="39"/>
      <c r="O48" s="40"/>
      <c r="P48" s="38" t="s">
        <v>32</v>
      </c>
      <c r="Q48" s="39"/>
      <c r="R48" s="40"/>
      <c r="S48" s="47"/>
      <c r="T48" s="48"/>
      <c r="U48" s="49"/>
      <c r="V48" s="44"/>
      <c r="W48" s="45"/>
      <c r="X48" s="46"/>
    </row>
    <row r="49" spans="4:29" x14ac:dyDescent="0.55000000000000004">
      <c r="D49" s="35"/>
      <c r="E49" s="36"/>
      <c r="F49" s="36"/>
      <c r="G49" s="36"/>
      <c r="H49" s="36"/>
      <c r="I49" s="37"/>
      <c r="J49" s="41"/>
      <c r="K49" s="42"/>
      <c r="L49" s="43"/>
      <c r="M49" s="41"/>
      <c r="N49" s="42"/>
      <c r="O49" s="43"/>
      <c r="P49" s="41"/>
      <c r="Q49" s="42"/>
      <c r="R49" s="43"/>
      <c r="S49" s="41"/>
      <c r="T49" s="42"/>
      <c r="U49" s="43"/>
      <c r="V49" s="35"/>
      <c r="W49" s="36"/>
      <c r="X49" s="37"/>
    </row>
    <row r="50" spans="4:29" x14ac:dyDescent="0.55000000000000004">
      <c r="D50" s="56" t="s">
        <v>26</v>
      </c>
      <c r="E50" s="57"/>
      <c r="F50" s="57"/>
      <c r="G50" s="57"/>
      <c r="H50" s="57"/>
      <c r="I50" s="58"/>
      <c r="J50" s="59"/>
      <c r="K50" s="60"/>
      <c r="L50" s="61"/>
      <c r="M50" s="59"/>
      <c r="N50" s="60"/>
      <c r="O50" s="61"/>
      <c r="P50" s="59"/>
      <c r="Q50" s="60"/>
      <c r="R50" s="61"/>
      <c r="S50" s="59"/>
      <c r="T50" s="60"/>
      <c r="U50" s="61"/>
      <c r="V50" s="53">
        <f t="shared" ref="V50:V56" si="1">SUM(J50:U50)</f>
        <v>0</v>
      </c>
      <c r="W50" s="54"/>
      <c r="X50" s="55"/>
    </row>
    <row r="51" spans="4:29" x14ac:dyDescent="0.55000000000000004">
      <c r="D51" s="56" t="s">
        <v>37</v>
      </c>
      <c r="E51" s="57"/>
      <c r="F51" s="57"/>
      <c r="G51" s="57"/>
      <c r="H51" s="57"/>
      <c r="I51" s="58"/>
      <c r="J51" s="59"/>
      <c r="K51" s="60"/>
      <c r="L51" s="61"/>
      <c r="M51" s="59"/>
      <c r="N51" s="60"/>
      <c r="O51" s="61"/>
      <c r="P51" s="59"/>
      <c r="Q51" s="60"/>
      <c r="R51" s="61"/>
      <c r="S51" s="59"/>
      <c r="T51" s="60"/>
      <c r="U51" s="61"/>
      <c r="V51" s="53">
        <f t="shared" si="1"/>
        <v>0</v>
      </c>
      <c r="W51" s="54"/>
      <c r="X51" s="55"/>
    </row>
    <row r="52" spans="4:29" x14ac:dyDescent="0.55000000000000004">
      <c r="D52" s="56" t="s">
        <v>36</v>
      </c>
      <c r="E52" s="57"/>
      <c r="F52" s="57"/>
      <c r="G52" s="57"/>
      <c r="H52" s="57"/>
      <c r="I52" s="58"/>
      <c r="J52" s="59"/>
      <c r="K52" s="60"/>
      <c r="L52" s="61"/>
      <c r="M52" s="59"/>
      <c r="N52" s="60"/>
      <c r="O52" s="61"/>
      <c r="P52" s="59"/>
      <c r="Q52" s="60"/>
      <c r="R52" s="61"/>
      <c r="S52" s="59"/>
      <c r="T52" s="60"/>
      <c r="U52" s="61"/>
      <c r="V52" s="53">
        <f t="shared" si="1"/>
        <v>0</v>
      </c>
      <c r="W52" s="54"/>
      <c r="X52" s="55"/>
    </row>
    <row r="53" spans="4:29" x14ac:dyDescent="0.55000000000000004">
      <c r="D53" s="56" t="s">
        <v>43</v>
      </c>
      <c r="E53" s="57"/>
      <c r="F53" s="57"/>
      <c r="G53" s="57"/>
      <c r="H53" s="57"/>
      <c r="I53" s="58"/>
      <c r="J53" s="59"/>
      <c r="K53" s="60"/>
      <c r="L53" s="61"/>
      <c r="M53" s="59"/>
      <c r="N53" s="60"/>
      <c r="O53" s="61"/>
      <c r="P53" s="59"/>
      <c r="Q53" s="60"/>
      <c r="R53" s="61"/>
      <c r="S53" s="59"/>
      <c r="T53" s="60"/>
      <c r="U53" s="61"/>
      <c r="V53" s="53">
        <f t="shared" si="1"/>
        <v>0</v>
      </c>
      <c r="W53" s="54"/>
      <c r="X53" s="55"/>
    </row>
    <row r="54" spans="4:29" x14ac:dyDescent="0.55000000000000004">
      <c r="D54" s="56"/>
      <c r="E54" s="57"/>
      <c r="F54" s="57"/>
      <c r="G54" s="57"/>
      <c r="H54" s="57"/>
      <c r="I54" s="58"/>
      <c r="J54" s="59"/>
      <c r="K54" s="60"/>
      <c r="L54" s="61"/>
      <c r="M54" s="59"/>
      <c r="N54" s="60"/>
      <c r="O54" s="61"/>
      <c r="P54" s="59"/>
      <c r="Q54" s="60"/>
      <c r="R54" s="61"/>
      <c r="S54" s="59"/>
      <c r="T54" s="60"/>
      <c r="U54" s="61"/>
      <c r="V54" s="53">
        <f t="shared" si="1"/>
        <v>0</v>
      </c>
      <c r="W54" s="54"/>
      <c r="X54" s="55"/>
    </row>
    <row r="55" spans="4:29" x14ac:dyDescent="0.55000000000000004">
      <c r="D55" s="56"/>
      <c r="E55" s="57"/>
      <c r="F55" s="57"/>
      <c r="G55" s="57"/>
      <c r="H55" s="57"/>
      <c r="I55" s="58"/>
      <c r="J55" s="59"/>
      <c r="K55" s="60"/>
      <c r="L55" s="61"/>
      <c r="M55" s="59"/>
      <c r="N55" s="60"/>
      <c r="O55" s="61"/>
      <c r="P55" s="59"/>
      <c r="Q55" s="60"/>
      <c r="R55" s="61"/>
      <c r="S55" s="59"/>
      <c r="T55" s="60"/>
      <c r="U55" s="61"/>
      <c r="V55" s="53">
        <f t="shared" si="1"/>
        <v>0</v>
      </c>
      <c r="W55" s="54"/>
      <c r="X55" s="55"/>
    </row>
    <row r="56" spans="4:29" x14ac:dyDescent="0.55000000000000004">
      <c r="D56" s="56"/>
      <c r="E56" s="57"/>
      <c r="F56" s="57"/>
      <c r="G56" s="57"/>
      <c r="H56" s="57"/>
      <c r="I56" s="58"/>
      <c r="J56" s="59"/>
      <c r="K56" s="60"/>
      <c r="L56" s="61"/>
      <c r="M56" s="59"/>
      <c r="N56" s="60"/>
      <c r="O56" s="61"/>
      <c r="P56" s="59"/>
      <c r="Q56" s="60"/>
      <c r="R56" s="61"/>
      <c r="S56" s="59"/>
      <c r="T56" s="60"/>
      <c r="U56" s="61"/>
      <c r="V56" s="53">
        <f t="shared" si="1"/>
        <v>0</v>
      </c>
      <c r="W56" s="54"/>
      <c r="X56" s="55"/>
    </row>
    <row r="57" spans="4:29" x14ac:dyDescent="0.55000000000000004">
      <c r="D57" s="50" t="s">
        <v>60</v>
      </c>
      <c r="E57" s="51"/>
      <c r="F57" s="51"/>
      <c r="G57" s="51"/>
      <c r="H57" s="51"/>
      <c r="I57" s="52"/>
      <c r="J57" s="53">
        <f>SUM(J50:L56)</f>
        <v>0</v>
      </c>
      <c r="K57" s="54"/>
      <c r="L57" s="55"/>
      <c r="M57" s="53">
        <f>SUM(M50:O56)</f>
        <v>0</v>
      </c>
      <c r="N57" s="54"/>
      <c r="O57" s="55"/>
      <c r="P57" s="53">
        <f>SUM(P50:R56)</f>
        <v>0</v>
      </c>
      <c r="Q57" s="54"/>
      <c r="R57" s="55"/>
      <c r="S57" s="53">
        <f>SUM(S50:U56)</f>
        <v>0</v>
      </c>
      <c r="T57" s="54"/>
      <c r="U57" s="55"/>
      <c r="V57" s="53">
        <f>SUM(V50:X56)</f>
        <v>0</v>
      </c>
      <c r="W57" s="54"/>
      <c r="X57" s="55"/>
    </row>
    <row r="58" spans="4:29" x14ac:dyDescent="0.55000000000000004">
      <c r="J58" s="33" t="s">
        <v>9</v>
      </c>
      <c r="K58" s="33"/>
      <c r="L58" s="33"/>
      <c r="M58" s="33" t="s">
        <v>35</v>
      </c>
      <c r="N58" s="33"/>
      <c r="O58" s="33"/>
      <c r="V58" s="33" t="s">
        <v>41</v>
      </c>
      <c r="W58" s="33"/>
      <c r="X58" s="33"/>
    </row>
    <row r="59" spans="4:29" ht="18.5" thickBot="1" x14ac:dyDescent="0.6">
      <c r="D59" t="s">
        <v>27</v>
      </c>
      <c r="J59" s="7" t="s">
        <v>48</v>
      </c>
      <c r="X59" t="s">
        <v>45</v>
      </c>
    </row>
    <row r="60" spans="4:29" ht="18.5" thickBot="1" x14ac:dyDescent="0.6">
      <c r="J60" s="7" t="s">
        <v>49</v>
      </c>
      <c r="X60" s="29" t="str">
        <f>IFERROR((ROUNDDOWN(F5*10/110*J57/V57,0)+ROUNDDOWN(F5*10/110*J21*M57/V57,0)),"")</f>
        <v/>
      </c>
      <c r="Y60" s="30"/>
      <c r="Z60" s="30"/>
      <c r="AA60" s="30"/>
      <c r="AB60" s="30"/>
      <c r="AC60" s="31"/>
    </row>
    <row r="61" spans="4:29" ht="7.5" customHeight="1" x14ac:dyDescent="0.55000000000000004"/>
    <row r="62" spans="4:29" ht="15" customHeight="1" x14ac:dyDescent="0.55000000000000004"/>
  </sheetData>
  <mergeCells count="120">
    <mergeCell ref="J58:L58"/>
    <mergeCell ref="M58:O58"/>
    <mergeCell ref="V58:X58"/>
    <mergeCell ref="X60:AC60"/>
    <mergeCell ref="D57:I57"/>
    <mergeCell ref="J57:L57"/>
    <mergeCell ref="M57:O57"/>
    <mergeCell ref="P57:R57"/>
    <mergeCell ref="S57:U57"/>
    <mergeCell ref="V57:X57"/>
    <mergeCell ref="D56:I56"/>
    <mergeCell ref="J56:L56"/>
    <mergeCell ref="M56:O56"/>
    <mergeCell ref="P56:R56"/>
    <mergeCell ref="S56:U56"/>
    <mergeCell ref="V56:X56"/>
    <mergeCell ref="D55:I55"/>
    <mergeCell ref="J55:L55"/>
    <mergeCell ref="M55:O55"/>
    <mergeCell ref="P55:R55"/>
    <mergeCell ref="S55:U55"/>
    <mergeCell ref="V55:X55"/>
    <mergeCell ref="D54:I54"/>
    <mergeCell ref="J54:L54"/>
    <mergeCell ref="M54:O54"/>
    <mergeCell ref="P54:R54"/>
    <mergeCell ref="S54:U54"/>
    <mergeCell ref="V54:X54"/>
    <mergeCell ref="D53:I53"/>
    <mergeCell ref="J53:L53"/>
    <mergeCell ref="M53:O53"/>
    <mergeCell ref="P53:R53"/>
    <mergeCell ref="S53:U53"/>
    <mergeCell ref="V53:X53"/>
    <mergeCell ref="D52:I52"/>
    <mergeCell ref="J52:L52"/>
    <mergeCell ref="M52:O52"/>
    <mergeCell ref="P52:R52"/>
    <mergeCell ref="S52:U52"/>
    <mergeCell ref="V52:X52"/>
    <mergeCell ref="D51:I51"/>
    <mergeCell ref="J51:L51"/>
    <mergeCell ref="M51:O51"/>
    <mergeCell ref="P51:R51"/>
    <mergeCell ref="S51:U51"/>
    <mergeCell ref="V51:X51"/>
    <mergeCell ref="D50:I50"/>
    <mergeCell ref="J50:L50"/>
    <mergeCell ref="M50:O50"/>
    <mergeCell ref="P50:R50"/>
    <mergeCell ref="S50:U50"/>
    <mergeCell ref="V50:X50"/>
    <mergeCell ref="X43:AC43"/>
    <mergeCell ref="C45:X45"/>
    <mergeCell ref="D47:I49"/>
    <mergeCell ref="J47:R47"/>
    <mergeCell ref="S47:U49"/>
    <mergeCell ref="V47:X49"/>
    <mergeCell ref="J48:L49"/>
    <mergeCell ref="M48:O49"/>
    <mergeCell ref="P48:R49"/>
    <mergeCell ref="D40:I40"/>
    <mergeCell ref="J40:L40"/>
    <mergeCell ref="M40:O40"/>
    <mergeCell ref="P40:R40"/>
    <mergeCell ref="J41:L41"/>
    <mergeCell ref="M41:O41"/>
    <mergeCell ref="P41:R41"/>
    <mergeCell ref="D38:I38"/>
    <mergeCell ref="J38:L38"/>
    <mergeCell ref="M38:O38"/>
    <mergeCell ref="P38:R38"/>
    <mergeCell ref="D39:I39"/>
    <mergeCell ref="J39:L39"/>
    <mergeCell ref="M39:O39"/>
    <mergeCell ref="P39:R39"/>
    <mergeCell ref="D36:I36"/>
    <mergeCell ref="J36:L36"/>
    <mergeCell ref="M36:O36"/>
    <mergeCell ref="P36:R36"/>
    <mergeCell ref="D37:I37"/>
    <mergeCell ref="J37:L37"/>
    <mergeCell ref="M37:O37"/>
    <mergeCell ref="P37:R37"/>
    <mergeCell ref="D34:I34"/>
    <mergeCell ref="J34:L34"/>
    <mergeCell ref="M34:O34"/>
    <mergeCell ref="P34:R34"/>
    <mergeCell ref="D35:I35"/>
    <mergeCell ref="J35:L35"/>
    <mergeCell ref="M35:O35"/>
    <mergeCell ref="P35:R35"/>
    <mergeCell ref="C29:X29"/>
    <mergeCell ref="D31:I32"/>
    <mergeCell ref="J31:L32"/>
    <mergeCell ref="M31:O32"/>
    <mergeCell ref="P31:R32"/>
    <mergeCell ref="D33:I33"/>
    <mergeCell ref="J33:L33"/>
    <mergeCell ref="M33:O33"/>
    <mergeCell ref="P33:R33"/>
    <mergeCell ref="J21:O21"/>
    <mergeCell ref="J22:AC22"/>
    <mergeCell ref="C25:T25"/>
    <mergeCell ref="X27:AC27"/>
    <mergeCell ref="B7:AC7"/>
    <mergeCell ref="B8:AC8"/>
    <mergeCell ref="X10:AB10"/>
    <mergeCell ref="W12:Y12"/>
    <mergeCell ref="Z12:AB12"/>
    <mergeCell ref="B16:AC16"/>
    <mergeCell ref="B3:E3"/>
    <mergeCell ref="F3:G3"/>
    <mergeCell ref="B4:E4"/>
    <mergeCell ref="F4:I4"/>
    <mergeCell ref="J4:L4"/>
    <mergeCell ref="B5:E5"/>
    <mergeCell ref="F5:L5"/>
    <mergeCell ref="J19:N19"/>
    <mergeCell ref="J20:N20"/>
  </mergeCells>
  <phoneticPr fontId="12"/>
  <conditionalFormatting sqref="B25 B29 B45 B10:B14">
    <cfRule type="containsText" dxfId="0" priority="1" operator="containsText" text="複数選択不可">
      <formula>NOT(ISERROR(SEARCH("複数選択不可",B10)))</formula>
    </cfRule>
  </conditionalFormatting>
  <dataValidations count="1">
    <dataValidation type="list" allowBlank="1" showInputMessage="1" showErrorMessage="1" sqref="B45 B10:B14 B25 B29" xr:uid="{CF36A60B-9C02-43F2-BF28-FA77D4DD5781}">
      <formula1>$AG$10</formula1>
    </dataValidation>
  </dataValidations>
  <pageMargins left="0.69" right="0.13" top="0.35" bottom="0.16" header="0.31496062992125984" footer="0.2"/>
  <pageSetup paperSize="9" scale="65" orientation="portrait" r:id="rId1"/>
  <colBreaks count="1" manualBreakCount="1"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基本情報</vt:lpstr>
      <vt:lpstr>R5.4～R5.5</vt:lpstr>
      <vt:lpstr>予備</vt:lpstr>
      <vt:lpstr>'R5.4～R5.5'!Print_Area</vt:lpstr>
      <vt:lpstr>基本情報!Print_Area</vt:lpstr>
      <vt:lpstr>予備!Print_Area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2022-01-29T10:51:56Z</dcterms:created>
  <dcterms:modified xsi:type="dcterms:W3CDTF">2025-03-25T09:42:31Z</dcterms:modified>
</cp:coreProperties>
</file>