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10" yWindow="-110" windowWidth="19420" windowHeight="10420" tabRatio="878"/>
  </bookViews>
  <sheets>
    <sheet name="18社会保障" sheetId="69" r:id="rId1"/>
    <sheet name="154" sheetId="45" r:id="rId2"/>
    <sheet name="155" sheetId="70" r:id="rId3"/>
    <sheet name="156" sheetId="71" r:id="rId4"/>
    <sheet name="157" sheetId="72" r:id="rId5"/>
    <sheet name="158" sheetId="73" r:id="rId6"/>
    <sheet name="159-a" sheetId="52" r:id="rId7"/>
    <sheet name="159-b" sheetId="74" r:id="rId8"/>
    <sheet name="160" sheetId="75" r:id="rId9"/>
    <sheet name="161" sheetId="55" r:id="rId10"/>
    <sheet name="162" sheetId="76" r:id="rId11"/>
    <sheet name="163" sheetId="57" r:id="rId12"/>
    <sheet name="164" sheetId="77" r:id="rId13"/>
    <sheet name="165" sheetId="59" r:id="rId14"/>
    <sheet name="166" sheetId="78" r:id="rId15"/>
    <sheet name="167" sheetId="61" r:id="rId16"/>
    <sheet name="168" sheetId="83" r:id="rId17"/>
    <sheet name="169" sheetId="84" r:id="rId18"/>
    <sheet name="170-a" sheetId="80" r:id="rId19"/>
    <sheet name="170-b" sheetId="81" r:id="rId20"/>
    <sheet name="171" sheetId="82" r:id="rId21"/>
    <sheet name="172 " sheetId="68" r:id="rId22"/>
  </sheets>
  <definedNames>
    <definedName name="_xlnm.Print_Area" localSheetId="1">'154'!$B$2:$AA$13</definedName>
    <definedName name="_xlnm.Print_Area" localSheetId="6">'159-a'!$B$2:$H$10</definedName>
    <definedName name="_xlnm.Print_Area" localSheetId="9">'161'!$B$2:$Q$24</definedName>
    <definedName name="_xlnm.Print_Area" localSheetId="11">'163'!$B$2:$S$24</definedName>
    <definedName name="_xlnm.Print_Area" localSheetId="13">'165'!$B$2:$J$23</definedName>
    <definedName name="_xlnm.Print_Area" localSheetId="15">'167'!$B$2:$Q$14</definedName>
    <definedName name="_xlnm.Print_Area" localSheetId="21">'172 '!$B$2:$J$39</definedName>
    <definedName name="_xlnm.Print_Area" localSheetId="0">'18社会保障'!$B$1:$N$59</definedName>
    <definedName name="_xlnm.Print_Area" localSheetId="2">'155'!$B$2:$P$15</definedName>
    <definedName name="_xlnm.Print_Area" localSheetId="3">'156'!$B$2:$AD$11</definedName>
    <definedName name="_xlnm.Print_Area" localSheetId="4">'157'!$B$2:$AD$11</definedName>
    <definedName name="_xlnm.Print_Area" localSheetId="5">'158'!$B$2:$AB$11</definedName>
    <definedName name="_xlnm.Print_Area" localSheetId="7">'159-b'!$B$2:$I$11</definedName>
    <definedName name="_xlnm.Print_Area" localSheetId="8">'160'!$B$2:$Q$15</definedName>
    <definedName name="_xlnm.Print_Area" localSheetId="10">'162'!$B$2:$K$36</definedName>
    <definedName name="_xlnm.Print_Area" localSheetId="12">'164'!$B$2:$M$27</definedName>
    <definedName name="_xlnm.Print_Area" localSheetId="14">'166'!$B$2:$O$15</definedName>
    <definedName name="_xlnm.Print_Area" localSheetId="18">'170-a'!$B$2:$M$12</definedName>
    <definedName name="_xlnm.Print_Area" localSheetId="19">'170-b'!$B$2:$N$13</definedName>
    <definedName name="_xlnm.Print_Area" localSheetId="20">'171'!$B$2:$L$41</definedName>
    <definedName name="_xlnm.Print_Area" localSheetId="16">'168'!$B$2:$S$29</definedName>
    <definedName name="_xlnm.Print_Area" localSheetId="17">'169'!$B$2:$P$26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<sst xmlns="http://schemas.openxmlformats.org/spreadsheetml/2006/main" xmlns:r="http://schemas.openxmlformats.org/officeDocument/2006/relationships" count="449" uniqueCount="449">
  <si>
    <t>その他の職員</t>
  </si>
  <si>
    <t>件数</t>
  </si>
  <si>
    <t>宿泊型自立訓練</t>
    <rPh sb="0" eb="2">
      <t>シュクハク</t>
    </rPh>
    <rPh sb="2" eb="3">
      <t>ガタ</t>
    </rPh>
    <rPh sb="3" eb="5">
      <t>ジリツ</t>
    </rPh>
    <rPh sb="5" eb="7">
      <t>クンレン</t>
    </rPh>
    <phoneticPr fontId="21"/>
  </si>
  <si>
    <t>不登校相　談</t>
  </si>
  <si>
    <t>市町村</t>
  </si>
  <si>
    <t>(別掲)基礎年金額</t>
  </si>
  <si>
    <t>年金に係る各種給付</t>
    <rPh sb="0" eb="2">
      <t>ネンキン</t>
    </rPh>
    <rPh sb="3" eb="4">
      <t>カカ</t>
    </rPh>
    <rPh sb="5" eb="7">
      <t>カクシュ</t>
    </rPh>
    <rPh sb="7" eb="9">
      <t>キュウフ</t>
    </rPh>
    <phoneticPr fontId="48"/>
  </si>
  <si>
    <t>助産施設</t>
    <rPh sb="0" eb="1">
      <t>スケ</t>
    </rPh>
    <rPh sb="1" eb="2">
      <t>サン</t>
    </rPh>
    <rPh sb="2" eb="3">
      <t>シ</t>
    </rPh>
    <rPh sb="3" eb="4">
      <t>セツ</t>
    </rPh>
    <phoneticPr fontId="21"/>
  </si>
  <si>
    <t>近隣知人から</t>
  </si>
  <si>
    <t>被保護実人員</t>
  </si>
  <si>
    <t>付加給付</t>
  </si>
  <si>
    <t>9世帯</t>
    <rPh sb="1" eb="3">
      <t>セタイ</t>
    </rPh>
    <phoneticPr fontId="21"/>
  </si>
  <si>
    <t>計</t>
  </si>
  <si>
    <t>注　　各数値は月平均を計上した。</t>
    <rPh sb="0" eb="1">
      <t>チュウ</t>
    </rPh>
    <rPh sb="3" eb="6">
      <t>カクスウチ</t>
    </rPh>
    <rPh sb="7" eb="8">
      <t>ホヅキ</t>
    </rPh>
    <rPh sb="8" eb="9">
      <t>ホヅキ</t>
    </rPh>
    <rPh sb="11" eb="13">
      <t>ケイジョウ</t>
    </rPh>
    <phoneticPr fontId="21"/>
  </si>
  <si>
    <t>（単位：人、千円）</t>
  </si>
  <si>
    <t>事業所数</t>
  </si>
  <si>
    <t>入所</t>
  </si>
  <si>
    <t>標準報酬月額の平均</t>
  </si>
  <si>
    <t>老人ﾃﾞｲｻｰﾋﾞｽｾﾝﾀｰ</t>
    <rPh sb="0" eb="2">
      <t>ロウジン</t>
    </rPh>
    <phoneticPr fontId="26"/>
  </si>
  <si>
    <t>総数</t>
    <rPh sb="1" eb="2">
      <t>スウ</t>
    </rPh>
    <phoneticPr fontId="21"/>
  </si>
  <si>
    <t>通所</t>
    <rPh sb="1" eb="2">
      <t>ショ</t>
    </rPh>
    <phoneticPr fontId="21"/>
  </si>
  <si>
    <t>障害（補償）給付
(一時金）</t>
  </si>
  <si>
    <t>入院外</t>
  </si>
  <si>
    <t>藍住町</t>
  </si>
  <si>
    <t>資料　地方公務員災害補償基金徳島県支部</t>
  </si>
  <si>
    <t>件  数</t>
  </si>
  <si>
    <t>　　　 　9</t>
  </si>
  <si>
    <t>（単位：千円）</t>
  </si>
  <si>
    <t xml:space="preserve"> 12～14</t>
  </si>
  <si>
    <t>発達　障がい相談</t>
    <rPh sb="0" eb="2">
      <t>ハッタツ</t>
    </rPh>
    <rPh sb="3" eb="4">
      <t>ショウ</t>
    </rPh>
    <rPh sb="6" eb="8">
      <t>ソウダン</t>
    </rPh>
    <phoneticPr fontId="21"/>
  </si>
  <si>
    <t>給付延日数</t>
  </si>
  <si>
    <t>松茂町</t>
  </si>
  <si>
    <t>進学準備
給付金</t>
    <rPh sb="0" eb="2">
      <t>シンガク</t>
    </rPh>
    <rPh sb="2" eb="4">
      <t>ジュンビ</t>
    </rPh>
    <rPh sb="5" eb="8">
      <t>キュウフキン</t>
    </rPh>
    <phoneticPr fontId="54"/>
  </si>
  <si>
    <t>指定医療機関</t>
    <rPh sb="0" eb="2">
      <t>シテイ</t>
    </rPh>
    <rPh sb="2" eb="4">
      <t>イリョウ</t>
    </rPh>
    <rPh sb="4" eb="6">
      <t>キカン</t>
    </rPh>
    <phoneticPr fontId="21"/>
  </si>
  <si>
    <t>資料　全国健康保険協会徳島支部</t>
    <rPh sb="3" eb="5">
      <t>ゼンコク</t>
    </rPh>
    <rPh sb="5" eb="7">
      <t>ケンコウ</t>
    </rPh>
    <rPh sb="7" eb="9">
      <t>ホケン</t>
    </rPh>
    <rPh sb="9" eb="11">
      <t>キョウカイ</t>
    </rPh>
    <rPh sb="11" eb="13">
      <t>トクシマ</t>
    </rPh>
    <rPh sb="13" eb="15">
      <t>シブ</t>
    </rPh>
    <phoneticPr fontId="21"/>
  </si>
  <si>
    <t>事業継続資金</t>
  </si>
  <si>
    <t>２</t>
  </si>
  <si>
    <t>被保護世帯</t>
  </si>
  <si>
    <t xml:space="preserve">重　症　　心　身　　障がい　相　談 </t>
  </si>
  <si>
    <t>金額</t>
    <rPh sb="0" eb="2">
      <t>キンガク</t>
    </rPh>
    <phoneticPr fontId="21"/>
  </si>
  <si>
    <t>保護費</t>
  </si>
  <si>
    <t>　　　  11</t>
  </si>
  <si>
    <t>扶助費</t>
  </si>
  <si>
    <t>資料　厚生年金保険・国民年金事業統計</t>
  </si>
  <si>
    <t>その他の相談</t>
  </si>
  <si>
    <t>医師国保</t>
  </si>
  <si>
    <t>就労自立
給付金</t>
    <rPh sb="0" eb="2">
      <t>シュウロウ</t>
    </rPh>
    <rPh sb="2" eb="4">
      <t>ジリツ</t>
    </rPh>
    <rPh sb="5" eb="8">
      <t>キュウフキン</t>
    </rPh>
    <phoneticPr fontId="54"/>
  </si>
  <si>
    <t>件数</t>
    <rPh sb="0" eb="2">
      <t>ケンスウ</t>
    </rPh>
    <phoneticPr fontId="21"/>
  </si>
  <si>
    <t>注 　 本部組合のみ。</t>
  </si>
  <si>
    <t>金額</t>
  </si>
  <si>
    <t>令和5年 1月</t>
    <rPh sb="0" eb="2">
      <t>レイワ</t>
    </rPh>
    <phoneticPr fontId="21"/>
  </si>
  <si>
    <t>-</t>
  </si>
  <si>
    <t>児童遊園</t>
    <rPh sb="0" eb="1">
      <t>ジ</t>
    </rPh>
    <rPh sb="1" eb="2">
      <t>ワラベ</t>
    </rPh>
    <rPh sb="2" eb="3">
      <t>ユウ</t>
    </rPh>
    <rPh sb="3" eb="4">
      <t>エン</t>
    </rPh>
    <phoneticPr fontId="21"/>
  </si>
  <si>
    <t>…</t>
  </si>
  <si>
    <t>平均標準
賃金日額
（３月分）</t>
    <rPh sb="0" eb="2">
      <t>ヘイキン</t>
    </rPh>
    <rPh sb="2" eb="4">
      <t>ヒョウジュン</t>
    </rPh>
    <rPh sb="5" eb="7">
      <t>チンギン</t>
    </rPh>
    <rPh sb="7" eb="9">
      <t>ニチガク</t>
    </rPh>
    <rPh sb="12" eb="13">
      <t>ツキ</t>
    </rPh>
    <rPh sb="13" eb="14">
      <t>ブン</t>
    </rPh>
    <phoneticPr fontId="21"/>
  </si>
  <si>
    <t>家庭裁判所</t>
  </si>
  <si>
    <t>視聴覚･言語障がい相談</t>
    <rPh sb="0" eb="3">
      <t>シチョウカク</t>
    </rPh>
    <phoneticPr fontId="21"/>
  </si>
  <si>
    <t>法定給付</t>
  </si>
  <si>
    <t>社会保障</t>
    <rPh sb="0" eb="2">
      <t>シャカイ</t>
    </rPh>
    <rPh sb="2" eb="4">
      <t>ホショウ</t>
    </rPh>
    <phoneticPr fontId="21"/>
  </si>
  <si>
    <t>（単位：人、円）</t>
  </si>
  <si>
    <t>　　 　 5</t>
  </si>
  <si>
    <t>地域活動支援ｾﾝﾀｰ</t>
    <rPh sb="0" eb="2">
      <t>チイキ</t>
    </rPh>
    <rPh sb="2" eb="4">
      <t>カツドウ</t>
    </rPh>
    <rPh sb="4" eb="6">
      <t>シエン</t>
    </rPh>
    <phoneticPr fontId="21"/>
  </si>
  <si>
    <t>印紙売りさばき額</t>
    <rPh sb="2" eb="3">
      <t>ウ</t>
    </rPh>
    <rPh sb="7" eb="8">
      <t>ガク</t>
    </rPh>
    <phoneticPr fontId="21"/>
  </si>
  <si>
    <r>
      <t>154  生活保護法による保護状況</t>
    </r>
    <r>
      <rPr>
        <b/>
        <sz val="12"/>
        <color auto="1"/>
        <rFont val="ＭＳ 明朝"/>
      </rPr>
      <t>（令和元～５年度）</t>
    </r>
    <rPh sb="18" eb="20">
      <t>レイワ</t>
    </rPh>
    <rPh sb="20" eb="21">
      <t>ガン</t>
    </rPh>
    <phoneticPr fontId="48"/>
  </si>
  <si>
    <t>（単位：人）</t>
    <rPh sb="1" eb="3">
      <t>タンイ</t>
    </rPh>
    <rPh sb="4" eb="5">
      <t>ニン</t>
    </rPh>
    <phoneticPr fontId="21"/>
  </si>
  <si>
    <t>福祉事務所</t>
  </si>
  <si>
    <t xml:space="preserve">障がい者
支援施設等
</t>
    <rPh sb="0" eb="1">
      <t>ショウ</t>
    </rPh>
    <rPh sb="3" eb="4">
      <t>シャ</t>
    </rPh>
    <rPh sb="5" eb="7">
      <t>シエン</t>
    </rPh>
    <rPh sb="7" eb="9">
      <t>シセツ</t>
    </rPh>
    <rPh sb="9" eb="10">
      <t>トウ</t>
    </rPh>
    <phoneticPr fontId="48"/>
  </si>
  <si>
    <t>東みよし町</t>
  </si>
  <si>
    <t>保健所・医療機関</t>
  </si>
  <si>
    <t>都道府県・市町村</t>
  </si>
  <si>
    <t>しつけ育　児
相　談</t>
    <rPh sb="3" eb="4">
      <t>イク</t>
    </rPh>
    <rPh sb="5" eb="6">
      <t>ジ</t>
    </rPh>
    <phoneticPr fontId="21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</si>
  <si>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21"/>
  </si>
  <si>
    <t>性格行動相談</t>
    <rPh sb="0" eb="2">
      <t>セイカク</t>
    </rPh>
    <rPh sb="2" eb="4">
      <t>コウドウ</t>
    </rPh>
    <phoneticPr fontId="21"/>
  </si>
  <si>
    <t xml:space="preserve"> 令和6年 1月     </t>
    <rPh sb="1" eb="3">
      <t>レイワ</t>
    </rPh>
    <rPh sb="4" eb="5">
      <t>ネン</t>
    </rPh>
    <phoneticPr fontId="48"/>
  </si>
  <si>
    <t>義務教育学校職員</t>
  </si>
  <si>
    <t>　　　 　6</t>
  </si>
  <si>
    <t>保険給付(千円)</t>
  </si>
  <si>
    <t>（単位：人）</t>
  </si>
  <si>
    <t>石井町</t>
  </si>
  <si>
    <t>老人福祉施設等</t>
    <rPh sb="0" eb="2">
      <t>ロウジン</t>
    </rPh>
    <rPh sb="2" eb="4">
      <t>フクシ</t>
    </rPh>
    <rPh sb="4" eb="6">
      <t>シセツ</t>
    </rPh>
    <rPh sb="6" eb="7">
      <t>トウ</t>
    </rPh>
    <phoneticPr fontId="21"/>
  </si>
  <si>
    <t>　　　 　5</t>
  </si>
  <si>
    <t>視聴覚　・言語　発　達
障がい等相　談</t>
    <rPh sb="1" eb="3">
      <t>チョウカク</t>
    </rPh>
    <rPh sb="8" eb="9">
      <t>ハツ</t>
    </rPh>
    <rPh sb="10" eb="11">
      <t>タチ</t>
    </rPh>
    <rPh sb="12" eb="13">
      <t>サワ</t>
    </rPh>
    <rPh sb="15" eb="16">
      <t>トウ</t>
    </rPh>
    <rPh sb="16" eb="17">
      <t>ソウ</t>
    </rPh>
    <rPh sb="18" eb="19">
      <t>ダン</t>
    </rPh>
    <phoneticPr fontId="21"/>
  </si>
  <si>
    <t>鳴門市</t>
  </si>
  <si>
    <t xml:space="preserve">  0～ 5歳</t>
  </si>
  <si>
    <t>　　　 　3</t>
  </si>
  <si>
    <t>点字図書館</t>
    <rPh sb="0" eb="2">
      <t>テンジ</t>
    </rPh>
    <rPh sb="2" eb="5">
      <t>トショカン</t>
    </rPh>
    <phoneticPr fontId="21"/>
  </si>
  <si>
    <t>触法行為等相談</t>
  </si>
  <si>
    <t>組合数</t>
  </si>
  <si>
    <t>金額(千円)</t>
    <rPh sb="3" eb="5">
      <t>センエン</t>
    </rPh>
    <phoneticPr fontId="21"/>
  </si>
  <si>
    <r>
      <t>資料　県男女参画・人権課、県長寿いきがい課、</t>
    </r>
    <r>
      <rPr>
        <sz val="8"/>
        <color auto="1"/>
        <rFont val="ＭＳ 明朝"/>
      </rPr>
      <t>県地域共生推進課、県子育て応援課、県青少年・こども家庭課、県障がい福祉課</t>
    </r>
    <rPh sb="23" eb="25">
      <t>チイキ</t>
    </rPh>
    <rPh sb="25" eb="27">
      <t>キョウセイ</t>
    </rPh>
    <rPh sb="27" eb="30">
      <t>スイシンカ</t>
    </rPh>
    <rPh sb="32" eb="34">
      <t>コソダ</t>
    </rPh>
    <rPh sb="35" eb="37">
      <t>オウエン</t>
    </rPh>
    <rPh sb="37" eb="38">
      <t>カ</t>
    </rPh>
    <rPh sb="39" eb="40">
      <t>ケン</t>
    </rPh>
    <rPh sb="40" eb="43">
      <t>セイショウネン</t>
    </rPh>
    <rPh sb="47" eb="50">
      <t>カテイカ</t>
    </rPh>
    <phoneticPr fontId="48"/>
  </si>
  <si>
    <t>面接指導</t>
  </si>
  <si>
    <t>就労継続支援B型</t>
    <rPh sb="0" eb="2">
      <t>シュウロウ</t>
    </rPh>
    <rPh sb="2" eb="4">
      <t>ケイゾク</t>
    </rPh>
    <rPh sb="4" eb="6">
      <t>シエン</t>
    </rPh>
    <rPh sb="7" eb="8">
      <t>カタ</t>
    </rPh>
    <phoneticPr fontId="21"/>
  </si>
  <si>
    <t>その他</t>
    <rPh sb="2" eb="3">
      <t>タ</t>
    </rPh>
    <phoneticPr fontId="21"/>
  </si>
  <si>
    <t>注　  現物給付には､老人保健分を除く。</t>
    <rPh sb="4" eb="6">
      <t>ゲンブツ</t>
    </rPh>
    <rPh sb="6" eb="8">
      <t>キュウフ</t>
    </rPh>
    <rPh sb="11" eb="13">
      <t>ロウジン</t>
    </rPh>
    <rPh sb="13" eb="15">
      <t>ホケン</t>
    </rPh>
    <rPh sb="15" eb="16">
      <t>ブン</t>
    </rPh>
    <rPh sb="17" eb="18">
      <t>ノゾ</t>
    </rPh>
    <phoneticPr fontId="21"/>
  </si>
  <si>
    <t>要保護世帯向け</t>
    <rPh sb="0" eb="1">
      <t>ヨウ</t>
    </rPh>
    <rPh sb="1" eb="3">
      <t>ホゴ</t>
    </rPh>
    <rPh sb="3" eb="5">
      <t>セタイ</t>
    </rPh>
    <rPh sb="5" eb="6">
      <t>ム</t>
    </rPh>
    <phoneticPr fontId="21"/>
  </si>
  <si>
    <t>年度・月</t>
  </si>
  <si>
    <t>3世帯</t>
    <rPh sb="1" eb="3">
      <t>セタイ</t>
    </rPh>
    <phoneticPr fontId="21"/>
  </si>
  <si>
    <t>保健相談</t>
  </si>
  <si>
    <t>養護相談</t>
  </si>
  <si>
    <t>里親
委託</t>
    <rPh sb="0" eb="1">
      <t>サト</t>
    </rPh>
    <rPh sb="1" eb="2">
      <t>オヤ</t>
    </rPh>
    <rPh sb="3" eb="4">
      <t>イ</t>
    </rPh>
    <phoneticPr fontId="21"/>
  </si>
  <si>
    <t>老人福祉ｾﾝﾀ-</t>
  </si>
  <si>
    <t>肢体不自由相談</t>
  </si>
  <si>
    <t>ぐ犯行為等相談</t>
    <rPh sb="1" eb="2">
      <t>ハン</t>
    </rPh>
    <rPh sb="2" eb="4">
      <t>コウイ</t>
    </rPh>
    <rPh sb="4" eb="5">
      <t>トウ</t>
    </rPh>
    <phoneticPr fontId="48"/>
  </si>
  <si>
    <t>適用事業所数</t>
  </si>
  <si>
    <t>不登校相談</t>
  </si>
  <si>
    <t>児童自立支援施設</t>
    <rPh sb="0" eb="1">
      <t>ジ</t>
    </rPh>
    <rPh sb="1" eb="2">
      <t>ワラベ</t>
    </rPh>
    <rPh sb="2" eb="3">
      <t>ジ</t>
    </rPh>
    <rPh sb="3" eb="4">
      <t>リツ</t>
    </rPh>
    <rPh sb="4" eb="5">
      <t>ササ</t>
    </rPh>
    <rPh sb="5" eb="6">
      <t>エン</t>
    </rPh>
    <rPh sb="6" eb="7">
      <t>シ</t>
    </rPh>
    <rPh sb="7" eb="8">
      <t>セツ</t>
    </rPh>
    <phoneticPr fontId="21"/>
  </si>
  <si>
    <t>合計</t>
    <rPh sb="0" eb="2">
      <t>ゴウケイ</t>
    </rPh>
    <phoneticPr fontId="21"/>
  </si>
  <si>
    <t>適性相談</t>
  </si>
  <si>
    <t>計</t>
    <rPh sb="0" eb="1">
      <t>ケイ</t>
    </rPh>
    <phoneticPr fontId="21"/>
  </si>
  <si>
    <t>しつけ・育児相談</t>
    <rPh sb="4" eb="6">
      <t>イクジ</t>
    </rPh>
    <phoneticPr fontId="21"/>
  </si>
  <si>
    <t>(保育所型認定こども園含む)</t>
    <rPh sb="1" eb="4">
      <t>ホイクショ</t>
    </rPh>
    <rPh sb="4" eb="5">
      <t>ガタ</t>
    </rPh>
    <rPh sb="5" eb="7">
      <t>ニンテイ</t>
    </rPh>
    <rPh sb="10" eb="11">
      <t>エン</t>
    </rPh>
    <rPh sb="11" eb="12">
      <t>フク</t>
    </rPh>
    <phoneticPr fontId="21"/>
  </si>
  <si>
    <t>美波町</t>
  </si>
  <si>
    <t>特別養護老人ﾎｰﾑ</t>
  </si>
  <si>
    <t>受診率(％)</t>
  </si>
  <si>
    <t>被保険者数</t>
  </si>
  <si>
    <t>第３号被保険者</t>
  </si>
  <si>
    <t>平均標準報酬月額</t>
  </si>
  <si>
    <t>保　　 　険　　　 給　　　 付</t>
  </si>
  <si>
    <t>保険給付</t>
  </si>
  <si>
    <t>建設国保</t>
  </si>
  <si>
    <t>平均</t>
  </si>
  <si>
    <t>収納済額</t>
    <rPh sb="0" eb="2">
      <t>シュウノウ</t>
    </rPh>
    <rPh sb="2" eb="3">
      <t>ズ</t>
    </rPh>
    <rPh sb="3" eb="4">
      <t>ガク</t>
    </rPh>
    <phoneticPr fontId="21"/>
  </si>
  <si>
    <t>現物給付</t>
  </si>
  <si>
    <t>現金給付</t>
  </si>
  <si>
    <t>　　　 　7</t>
  </si>
  <si>
    <t>修学資金</t>
  </si>
  <si>
    <t>内訳</t>
    <rPh sb="0" eb="2">
      <t>ウチワケ</t>
    </rPh>
    <phoneticPr fontId="21"/>
  </si>
  <si>
    <t>　　　 　8</t>
  </si>
  <si>
    <t>小松島市</t>
  </si>
  <si>
    <t>　　　  10</t>
  </si>
  <si>
    <t>　　　  12</t>
  </si>
  <si>
    <t>海陽町</t>
  </si>
  <si>
    <t>　　　 　2</t>
  </si>
  <si>
    <t>　　　 　4</t>
  </si>
  <si>
    <t>女子</t>
  </si>
  <si>
    <t>徴収決定済額</t>
  </si>
  <si>
    <t>収納済額</t>
  </si>
  <si>
    <t>　　  　3</t>
  </si>
  <si>
    <t>保険料</t>
  </si>
  <si>
    <t>不動産担保型
生活資金</t>
    <rPh sb="0" eb="3">
      <t>フドウサン</t>
    </rPh>
    <rPh sb="3" eb="5">
      <t>タンポ</t>
    </rPh>
    <rPh sb="5" eb="6">
      <t>カタ</t>
    </rPh>
    <rPh sb="7" eb="9">
      <t>セイカツ</t>
    </rPh>
    <rPh sb="9" eb="11">
      <t>シキン</t>
    </rPh>
    <phoneticPr fontId="21"/>
  </si>
  <si>
    <t>療 養 補 償</t>
  </si>
  <si>
    <t>初回受給者</t>
  </si>
  <si>
    <t>金　額</t>
  </si>
  <si>
    <t>金    額</t>
  </si>
  <si>
    <t>男</t>
  </si>
  <si>
    <t>女</t>
  </si>
  <si>
    <t>(千円)</t>
  </si>
  <si>
    <t>資料　厚生労働省四国厚生支局</t>
  </si>
  <si>
    <t>人員</t>
  </si>
  <si>
    <t>療   養   諸   費</t>
  </si>
  <si>
    <t>受給者実人員</t>
    <rPh sb="3" eb="6">
      <t>ジツジンイン</t>
    </rPh>
    <phoneticPr fontId="21"/>
  </si>
  <si>
    <t xml:space="preserve">     （単位：円）</t>
  </si>
  <si>
    <t>労働保険料（雇用勘定分）</t>
    <rPh sb="0" eb="2">
      <t>ロウドウ</t>
    </rPh>
    <rPh sb="2" eb="5">
      <t>ホケンリョウ</t>
    </rPh>
    <rPh sb="6" eb="8">
      <t>コヨウ</t>
    </rPh>
    <rPh sb="8" eb="10">
      <t>カンジョウ</t>
    </rPh>
    <rPh sb="10" eb="11">
      <t>ブン</t>
    </rPh>
    <phoneticPr fontId="21"/>
  </si>
  <si>
    <t>資料　県健康寿命推進課国保運営室</t>
    <rPh sb="4" eb="6">
      <t>ケンコウ</t>
    </rPh>
    <rPh sb="6" eb="8">
      <t>ジュミョウ</t>
    </rPh>
    <rPh sb="8" eb="11">
      <t>スイシンカ</t>
    </rPh>
    <rPh sb="11" eb="13">
      <t>コクホ</t>
    </rPh>
    <rPh sb="13" eb="15">
      <t>ウンエイ</t>
    </rPh>
    <rPh sb="15" eb="16">
      <t>シツ</t>
    </rPh>
    <phoneticPr fontId="21"/>
  </si>
  <si>
    <t>受給資格
決定件数</t>
    <rPh sb="0" eb="2">
      <t>ジュキュウ</t>
    </rPh>
    <rPh sb="2" eb="4">
      <t>シカク</t>
    </rPh>
    <rPh sb="5" eb="7">
      <t>ケッテイ</t>
    </rPh>
    <rPh sb="7" eb="9">
      <t>ケンスウ</t>
    </rPh>
    <phoneticPr fontId="21"/>
  </si>
  <si>
    <t>受給者実人員</t>
  </si>
  <si>
    <t>保　　　　　険　　　　　給　　　　　付</t>
    <rPh sb="0" eb="1">
      <t>タモツ</t>
    </rPh>
    <rPh sb="6" eb="7">
      <t>ケン</t>
    </rPh>
    <rPh sb="12" eb="13">
      <t>キュウ</t>
    </rPh>
    <rPh sb="18" eb="19">
      <t>ヅケ</t>
    </rPh>
    <phoneticPr fontId="21"/>
  </si>
  <si>
    <t>阿波市</t>
  </si>
  <si>
    <t>葬祭料・葬祭給付</t>
    <rPh sb="4" eb="6">
      <t>ソウサイ</t>
    </rPh>
    <rPh sb="6" eb="8">
      <t>キュウフ</t>
    </rPh>
    <phoneticPr fontId="21"/>
  </si>
  <si>
    <t>佐那河内村</t>
  </si>
  <si>
    <t>認定　件数</t>
    <rPh sb="3" eb="5">
      <t>ケンスウ</t>
    </rPh>
    <phoneticPr fontId="21"/>
  </si>
  <si>
    <t>令和元年度</t>
    <rPh sb="0" eb="2">
      <t>レイワ</t>
    </rPh>
    <rPh sb="2" eb="5">
      <t>ガンネンド</t>
    </rPh>
    <phoneticPr fontId="21"/>
  </si>
  <si>
    <t>電気･ガス
･水道事業職員</t>
    <rPh sb="9" eb="11">
      <t>ジギョウ</t>
    </rPh>
    <phoneticPr fontId="21"/>
  </si>
  <si>
    <t>牟岐町</t>
  </si>
  <si>
    <t>入院</t>
  </si>
  <si>
    <t>知的障がい相談</t>
  </si>
  <si>
    <t>令和5年  4月</t>
    <rPh sb="0" eb="2">
      <t>レイワ</t>
    </rPh>
    <phoneticPr fontId="48"/>
  </si>
  <si>
    <t>　 　  11</t>
  </si>
  <si>
    <t>資料　徳島労働局</t>
  </si>
  <si>
    <t>歯科</t>
  </si>
  <si>
    <t>施設
事務費</t>
    <rPh sb="0" eb="1">
      <t>シ</t>
    </rPh>
    <rPh sb="1" eb="2">
      <t>セツ</t>
    </rPh>
    <rPh sb="3" eb="6">
      <t>ジムヒ</t>
    </rPh>
    <phoneticPr fontId="21"/>
  </si>
  <si>
    <t>神山町</t>
  </si>
  <si>
    <t>平成30年度</t>
    <rPh sb="0" eb="2">
      <t>ヘイセイ</t>
    </rPh>
    <rPh sb="4" eb="6">
      <t>ネンド</t>
    </rPh>
    <phoneticPr fontId="21"/>
  </si>
  <si>
    <t>つるぎ町</t>
  </si>
  <si>
    <t>令和元年度</t>
    <rPh sb="0" eb="2">
      <t>レイワ</t>
    </rPh>
    <rPh sb="2" eb="4">
      <t>ガンネン</t>
    </rPh>
    <rPh sb="4" eb="5">
      <t>ド</t>
    </rPh>
    <phoneticPr fontId="21"/>
  </si>
  <si>
    <t>徳島市</t>
  </si>
  <si>
    <t>１件当たり費用額(円)</t>
  </si>
  <si>
    <t>阿南市</t>
  </si>
  <si>
    <t>勝浦町</t>
  </si>
  <si>
    <t>上勝町</t>
  </si>
  <si>
    <t xml:space="preserve"> 15～17</t>
  </si>
  <si>
    <t>北島町</t>
  </si>
  <si>
    <t>板野町</t>
  </si>
  <si>
    <t>上板町</t>
  </si>
  <si>
    <t>吉野川市</t>
  </si>
  <si>
    <t>美馬市</t>
  </si>
  <si>
    <t>三好市</t>
  </si>
  <si>
    <t>那賀町</t>
  </si>
  <si>
    <t>社　会　保　障</t>
    <rPh sb="0" eb="1">
      <t>シャ</t>
    </rPh>
    <rPh sb="2" eb="3">
      <t>カイ</t>
    </rPh>
    <rPh sb="4" eb="5">
      <t>ホ</t>
    </rPh>
    <rPh sb="6" eb="7">
      <t>サワ</t>
    </rPh>
    <phoneticPr fontId="21"/>
  </si>
  <si>
    <t>介護扶助</t>
  </si>
  <si>
    <t>令和元年度</t>
    <rPh sb="0" eb="1">
      <t>レイワ</t>
    </rPh>
    <rPh sb="1" eb="4">
      <t>ガンネンド</t>
    </rPh>
    <phoneticPr fontId="21"/>
  </si>
  <si>
    <t>日雇労働者</t>
  </si>
  <si>
    <t>重症心身障がい相談</t>
  </si>
  <si>
    <t xml:space="preserve"> 令和5年 4月     </t>
    <rPh sb="1" eb="3">
      <t>レイワ</t>
    </rPh>
    <rPh sb="4" eb="5">
      <t>ネン</t>
    </rPh>
    <phoneticPr fontId="48"/>
  </si>
  <si>
    <t>(再掲)
65歳以上
任意加入</t>
    <rPh sb="1" eb="3">
      <t>サイケイ</t>
    </rPh>
    <phoneticPr fontId="21"/>
  </si>
  <si>
    <t>発達障がい相談</t>
    <rPh sb="0" eb="2">
      <t>ハッタツ</t>
    </rPh>
    <rPh sb="2" eb="3">
      <t>ショウ</t>
    </rPh>
    <rPh sb="5" eb="7">
      <t>ソウダン</t>
    </rPh>
    <phoneticPr fontId="21"/>
  </si>
  <si>
    <t>修業資金</t>
  </si>
  <si>
    <t>平成29年度</t>
    <rPh sb="0" eb="2">
      <t>ヘイセイ</t>
    </rPh>
    <rPh sb="4" eb="6">
      <t>ネンド</t>
    </rPh>
    <phoneticPr fontId="21"/>
  </si>
  <si>
    <t>３</t>
  </si>
  <si>
    <t>総合支援資金</t>
    <rPh sb="0" eb="2">
      <t>ソウゴウ</t>
    </rPh>
    <rPh sb="2" eb="4">
      <t>シエン</t>
    </rPh>
    <rPh sb="4" eb="6">
      <t>シキン</t>
    </rPh>
    <phoneticPr fontId="21"/>
  </si>
  <si>
    <r>
      <t>161　児童相談種類別処理件数</t>
    </r>
    <r>
      <rPr>
        <b/>
        <sz val="12"/>
        <color auto="1"/>
        <rFont val="ＭＳ 明朝"/>
      </rPr>
      <t>（令和４年度）</t>
    </r>
    <rPh sb="13" eb="15">
      <t>ケンスウ</t>
    </rPh>
    <rPh sb="16" eb="18">
      <t>レイワ</t>
    </rPh>
    <phoneticPr fontId="21"/>
  </si>
  <si>
    <t>教育支援資金</t>
    <rPh sb="0" eb="2">
      <t>キョウイク</t>
    </rPh>
    <rPh sb="2" eb="4">
      <t>シエン</t>
    </rPh>
    <rPh sb="4" eb="6">
      <t>シキン</t>
    </rPh>
    <phoneticPr fontId="21"/>
  </si>
  <si>
    <t>　　　   7</t>
  </si>
  <si>
    <t>年金受給権者状況</t>
    <rPh sb="0" eb="2">
      <t>ネンキン</t>
    </rPh>
    <rPh sb="2" eb="5">
      <t>ジュキュウケン</t>
    </rPh>
    <rPh sb="5" eb="6">
      <t>シャ</t>
    </rPh>
    <rPh sb="6" eb="8">
      <t>ジョウキョウ</t>
    </rPh>
    <phoneticPr fontId="21"/>
  </si>
  <si>
    <t>医療介護資金</t>
  </si>
  <si>
    <t>令和元年度</t>
    <rPh sb="0" eb="2">
      <t>レイワ</t>
    </rPh>
    <rPh sb="2" eb="5">
      <t>ガンネンド</t>
    </rPh>
    <phoneticPr fontId="55"/>
  </si>
  <si>
    <t>児童福祉司の指導</t>
  </si>
  <si>
    <t>定員</t>
  </si>
  <si>
    <t>事業開始資金</t>
  </si>
  <si>
    <t>技能習得資金</t>
  </si>
  <si>
    <t>就職支度資金</t>
  </si>
  <si>
    <t>就学支度資金</t>
  </si>
  <si>
    <t>児童扶養資金</t>
  </si>
  <si>
    <t>児童福祉施設等</t>
  </si>
  <si>
    <t>清掃事業職員</t>
  </si>
  <si>
    <t>里親・保護受託者</t>
  </si>
  <si>
    <t>家族親戚から</t>
  </si>
  <si>
    <t>児童本人から</t>
  </si>
  <si>
    <t>年     齢</t>
  </si>
  <si>
    <t>総数</t>
  </si>
  <si>
    <t>その他　　の施設</t>
  </si>
  <si>
    <t>養護  相談</t>
  </si>
  <si>
    <t>保健  相談</t>
  </si>
  <si>
    <t>肢  体　不自由相　談</t>
    <rPh sb="0" eb="1">
      <t>アシ</t>
    </rPh>
    <rPh sb="3" eb="4">
      <t>カラダ</t>
    </rPh>
    <rPh sb="5" eb="8">
      <t>フジユウ</t>
    </rPh>
    <rPh sb="8" eb="9">
      <t>ソウ</t>
    </rPh>
    <rPh sb="10" eb="11">
      <t>ダン</t>
    </rPh>
    <phoneticPr fontId="21"/>
  </si>
  <si>
    <t>一部事務組合等</t>
    <rPh sb="0" eb="2">
      <t>イチブ</t>
    </rPh>
    <rPh sb="2" eb="4">
      <t>ジム</t>
    </rPh>
    <rPh sb="4" eb="6">
      <t>クミアイ</t>
    </rPh>
    <rPh sb="6" eb="7">
      <t>トウ</t>
    </rPh>
    <phoneticPr fontId="21"/>
  </si>
  <si>
    <t>知的　障がい相談</t>
    <rPh sb="6" eb="8">
      <t>ソウダン</t>
    </rPh>
    <phoneticPr fontId="21"/>
  </si>
  <si>
    <t>ぐ　犯　行為等　相　談</t>
    <rPh sb="2" eb="3">
      <t>ハン</t>
    </rPh>
    <rPh sb="4" eb="6">
      <t>コウイ</t>
    </rPh>
    <rPh sb="6" eb="7">
      <t>トウ</t>
    </rPh>
    <rPh sb="8" eb="9">
      <t>ソウ</t>
    </rPh>
    <rPh sb="10" eb="11">
      <t>ダン</t>
    </rPh>
    <phoneticPr fontId="21"/>
  </si>
  <si>
    <t>触　法　行為等相  談</t>
  </si>
  <si>
    <t>適性  相談</t>
  </si>
  <si>
    <t>施設数</t>
  </si>
  <si>
    <t xml:space="preserve">  6～11</t>
  </si>
  <si>
    <t xml:space="preserve"> 18歳以上</t>
  </si>
  <si>
    <t>総額</t>
  </si>
  <si>
    <t>入所人員</t>
  </si>
  <si>
    <t>平均標準報酬月額(円)</t>
    <rPh sb="9" eb="10">
      <t>エン</t>
    </rPh>
    <phoneticPr fontId="21"/>
  </si>
  <si>
    <t>児童福祉施設</t>
    <rPh sb="0" eb="2">
      <t>ジドウ</t>
    </rPh>
    <rPh sb="2" eb="4">
      <t>フクシ</t>
    </rPh>
    <rPh sb="4" eb="6">
      <t>シセツ</t>
    </rPh>
    <phoneticPr fontId="21"/>
  </si>
  <si>
    <t>保育所</t>
    <rPh sb="0" eb="1">
      <t>タモツ</t>
    </rPh>
    <rPh sb="1" eb="2">
      <t>イク</t>
    </rPh>
    <rPh sb="2" eb="3">
      <t>ショ</t>
    </rPh>
    <phoneticPr fontId="21"/>
  </si>
  <si>
    <t>失業給付</t>
  </si>
  <si>
    <t>施設入所支援</t>
    <rPh sb="0" eb="2">
      <t>シセツ</t>
    </rPh>
    <rPh sb="2" eb="4">
      <t>ニュウショ</t>
    </rPh>
    <rPh sb="4" eb="6">
      <t>シエン</t>
    </rPh>
    <phoneticPr fontId="21"/>
  </si>
  <si>
    <t>警察職員</t>
  </si>
  <si>
    <t>療養介護</t>
    <rPh sb="0" eb="2">
      <t>リョウヨウ</t>
    </rPh>
    <rPh sb="2" eb="4">
      <t>カイゴ</t>
    </rPh>
    <phoneticPr fontId="21"/>
  </si>
  <si>
    <t>相談別</t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</si>
  <si>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1"/>
  </si>
  <si>
    <t>生活介護</t>
    <rPh sb="0" eb="2">
      <t>セイカツ</t>
    </rPh>
    <rPh sb="2" eb="4">
      <t>カイゴ</t>
    </rPh>
    <phoneticPr fontId="21"/>
  </si>
  <si>
    <t>葬祭補償</t>
  </si>
  <si>
    <t>児童館 (児童ｾﾝﾀｰ含む）</t>
    <rPh sb="0" eb="1">
      <t>ジ</t>
    </rPh>
    <rPh sb="1" eb="2">
      <t>ワラベ</t>
    </rPh>
    <rPh sb="2" eb="3">
      <t>カン</t>
    </rPh>
    <phoneticPr fontId="21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</si>
  <si>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1"/>
  </si>
  <si>
    <t>児童養護施設</t>
    <rPh sb="0" eb="1">
      <t>ジ</t>
    </rPh>
    <rPh sb="1" eb="2">
      <t>ワラベ</t>
    </rPh>
    <rPh sb="2" eb="3">
      <t>オサム</t>
    </rPh>
    <rPh sb="3" eb="4">
      <t>ユズル</t>
    </rPh>
    <rPh sb="4" eb="5">
      <t>シ</t>
    </rPh>
    <rPh sb="5" eb="6">
      <t>セツ</t>
    </rPh>
    <phoneticPr fontId="21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</si>
  <si>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1"/>
  </si>
  <si>
    <t>乳児院</t>
    <rPh sb="0" eb="1">
      <t>チチ</t>
    </rPh>
    <rPh sb="1" eb="2">
      <t>ジ</t>
    </rPh>
    <rPh sb="2" eb="3">
      <t>イン</t>
    </rPh>
    <phoneticPr fontId="21"/>
  </si>
  <si>
    <t>合計</t>
  </si>
  <si>
    <t>就労移行支援</t>
    <rPh sb="0" eb="2">
      <t>シュウロウ</t>
    </rPh>
    <rPh sb="2" eb="4">
      <t>イコウ</t>
    </rPh>
    <rPh sb="4" eb="6">
      <t>シエン</t>
    </rPh>
    <phoneticPr fontId="21"/>
  </si>
  <si>
    <t>福祉型障がい児入所施設</t>
    <rPh sb="0" eb="3">
      <t>フクシガタ</t>
    </rPh>
    <rPh sb="3" eb="4">
      <t>サワ</t>
    </rPh>
    <rPh sb="6" eb="7">
      <t>ジ</t>
    </rPh>
    <rPh sb="7" eb="9">
      <t>ニュウショ</t>
    </rPh>
    <rPh sb="9" eb="10">
      <t>シ</t>
    </rPh>
    <rPh sb="10" eb="11">
      <t>セツ</t>
    </rPh>
    <phoneticPr fontId="21"/>
  </si>
  <si>
    <t>就労継続支援A型</t>
    <rPh sb="0" eb="2">
      <t>シュウロウ</t>
    </rPh>
    <rPh sb="2" eb="4">
      <t>ケイゾク</t>
    </rPh>
    <rPh sb="4" eb="6">
      <t>シエン</t>
    </rPh>
    <rPh sb="7" eb="8">
      <t>カタ</t>
    </rPh>
    <phoneticPr fontId="21"/>
  </si>
  <si>
    <t>医療型障がい児入所施設</t>
    <rPh sb="0" eb="2">
      <t>イリョウ</t>
    </rPh>
    <rPh sb="2" eb="3">
      <t>ガタ</t>
    </rPh>
    <rPh sb="3" eb="4">
      <t>サワ</t>
    </rPh>
    <rPh sb="6" eb="7">
      <t>ジ</t>
    </rPh>
    <rPh sb="7" eb="9">
      <t>ニュウショ</t>
    </rPh>
    <rPh sb="9" eb="10">
      <t>シ</t>
    </rPh>
    <rPh sb="10" eb="11">
      <t>セツ</t>
    </rPh>
    <phoneticPr fontId="21"/>
  </si>
  <si>
    <r>
      <t>163　国民年金</t>
    </r>
    <r>
      <rPr>
        <b/>
        <sz val="12"/>
        <color auto="1"/>
        <rFont val="ＭＳ 明朝"/>
      </rPr>
      <t>（令和５年度）</t>
    </r>
    <rPh sb="4" eb="6">
      <t>コクミン</t>
    </rPh>
    <rPh sb="6" eb="8">
      <t>ネンキン</t>
    </rPh>
    <rPh sb="9" eb="11">
      <t>レイワ</t>
    </rPh>
    <rPh sb="12" eb="13">
      <t>ネン</t>
    </rPh>
    <phoneticPr fontId="21"/>
  </si>
  <si>
    <t>令和元年度</t>
    <rPh sb="0" eb="3">
      <t>レイワガンネンド</t>
    </rPh>
    <phoneticPr fontId="21"/>
  </si>
  <si>
    <t>児童発達支援ｾﾝﾀｰ</t>
    <rPh sb="0" eb="2">
      <t>ジドウ</t>
    </rPh>
    <rPh sb="2" eb="4">
      <t>ハッタツ</t>
    </rPh>
    <rPh sb="4" eb="6">
      <t>シエン</t>
    </rPh>
    <phoneticPr fontId="21"/>
  </si>
  <si>
    <t>年金受給権者状況</t>
  </si>
  <si>
    <t>療養（補償）給付</t>
  </si>
  <si>
    <t>共同生活援助</t>
    <rPh sb="0" eb="2">
      <t>キョウドウ</t>
    </rPh>
    <rPh sb="2" eb="4">
      <t>セイカツ</t>
    </rPh>
    <rPh sb="4" eb="6">
      <t>エンジョ</t>
    </rPh>
    <phoneticPr fontId="21"/>
  </si>
  <si>
    <t>福祉ﾎｰﾑ</t>
    <rPh sb="0" eb="2">
      <t>フクシ</t>
    </rPh>
    <phoneticPr fontId="21"/>
  </si>
  <si>
    <t>母子生活支援施設</t>
    <rPh sb="0" eb="1">
      <t>ハハ</t>
    </rPh>
    <rPh sb="1" eb="2">
      <t>コ</t>
    </rPh>
    <rPh sb="2" eb="3">
      <t>ショウ</t>
    </rPh>
    <rPh sb="3" eb="4">
      <t>カツ</t>
    </rPh>
    <rPh sb="4" eb="5">
      <t>ササ</t>
    </rPh>
    <rPh sb="5" eb="6">
      <t>エン</t>
    </rPh>
    <rPh sb="6" eb="7">
      <t>シ</t>
    </rPh>
    <rPh sb="7" eb="8">
      <t>セツ</t>
    </rPh>
    <phoneticPr fontId="21"/>
  </si>
  <si>
    <t>　　　　 9</t>
  </si>
  <si>
    <t>児童家庭支援ｾﾝﾀｰ</t>
    <rPh sb="0" eb="2">
      <t>ジドウ</t>
    </rPh>
    <rPh sb="2" eb="4">
      <t>カテイ</t>
    </rPh>
    <rPh sb="4" eb="6">
      <t>シエン</t>
    </rPh>
    <phoneticPr fontId="21"/>
  </si>
  <si>
    <t>介護補償</t>
  </si>
  <si>
    <t>へき地保育所</t>
  </si>
  <si>
    <t>婦人保護施設</t>
    <rPh sb="0" eb="2">
      <t>フジン</t>
    </rPh>
    <rPh sb="2" eb="4">
      <t>ホゴ</t>
    </rPh>
    <rPh sb="4" eb="6">
      <t>シセツ</t>
    </rPh>
    <phoneticPr fontId="21"/>
  </si>
  <si>
    <r>
      <t>170　労働者災害補償保険</t>
    </r>
    <r>
      <rPr>
        <b/>
        <sz val="16"/>
        <color auto="1"/>
        <rFont val="ＭＳ 明朝"/>
      </rPr>
      <t>（令和元～５年度）</t>
    </r>
    <rPh sb="14" eb="16">
      <t>レイワ</t>
    </rPh>
    <rPh sb="16" eb="17">
      <t>ガン</t>
    </rPh>
    <phoneticPr fontId="48"/>
  </si>
  <si>
    <t>隣保館</t>
  </si>
  <si>
    <t>休業（補償）給付</t>
  </si>
  <si>
    <t>保護施設</t>
    <rPh sb="0" eb="2">
      <t>ホゴ</t>
    </rPh>
    <rPh sb="2" eb="4">
      <t>シセツ</t>
    </rPh>
    <phoneticPr fontId="48"/>
  </si>
  <si>
    <t>救護施設</t>
  </si>
  <si>
    <t>地域福祉ｾﾝﾀｰ</t>
    <rPh sb="0" eb="1">
      <t>チ</t>
    </rPh>
    <rPh sb="1" eb="2">
      <t>イキ</t>
    </rPh>
    <rPh sb="2" eb="3">
      <t>フク</t>
    </rPh>
    <rPh sb="3" eb="4">
      <t>シ</t>
    </rPh>
    <phoneticPr fontId="21"/>
  </si>
  <si>
    <t>宿所提供施設</t>
  </si>
  <si>
    <t>地域包括支援ｾﾝﾀｰ</t>
    <rPh sb="0" eb="1">
      <t>チ</t>
    </rPh>
    <rPh sb="1" eb="2">
      <t>イキ</t>
    </rPh>
    <rPh sb="2" eb="4">
      <t>ホウカツ</t>
    </rPh>
    <rPh sb="4" eb="6">
      <t>シエン</t>
    </rPh>
    <phoneticPr fontId="21"/>
  </si>
  <si>
    <t>養護老人ﾎｰﾑ</t>
  </si>
  <si>
    <t>軽費老人ﾎｰﾑ（ｹｱﾊｳｽ含む）</t>
  </si>
  <si>
    <t>（高齢者生活福祉ｾﾝﾀｰ）</t>
  </si>
  <si>
    <t>保険料</t>
    <rPh sb="0" eb="3">
      <t>ホケンリョウ</t>
    </rPh>
    <phoneticPr fontId="21"/>
  </si>
  <si>
    <t>　　  　7</t>
  </si>
  <si>
    <t>普通保険</t>
  </si>
  <si>
    <t>失業保険</t>
  </si>
  <si>
    <t>令和元年度</t>
    <rPh sb="0" eb="2">
      <t>レイワ</t>
    </rPh>
    <rPh sb="2" eb="3">
      <t>モト</t>
    </rPh>
    <rPh sb="3" eb="5">
      <t>ネンド</t>
    </rPh>
    <phoneticPr fontId="21"/>
  </si>
  <si>
    <t>　　　険より支給される（平成22年1月以降の災害に限る）ようになっている。</t>
  </si>
  <si>
    <r>
      <t>1</t>
    </r>
    <r>
      <rPr>
        <b/>
        <sz val="17"/>
        <color auto="1"/>
        <rFont val="ＭＳ 明朝"/>
      </rPr>
      <t>71　公務災害補償</t>
    </r>
    <r>
      <rPr>
        <b/>
        <sz val="13"/>
        <color auto="1"/>
        <rFont val="ＭＳ 明朝"/>
      </rPr>
      <t>（令和５年度）</t>
    </r>
    <rPh sb="11" eb="13">
      <t>レイワ</t>
    </rPh>
    <phoneticPr fontId="21"/>
  </si>
  <si>
    <t>保   険   者   数</t>
  </si>
  <si>
    <t>注　  保険料については、記入月までの累計である。</t>
  </si>
  <si>
    <t>世     帯     数</t>
  </si>
  <si>
    <t>被  保  険  者  数</t>
  </si>
  <si>
    <t>保     険     料</t>
  </si>
  <si>
    <r>
      <t>162　社会福祉施設</t>
    </r>
    <r>
      <rPr>
        <b/>
        <sz val="12"/>
        <color auto="1"/>
        <rFont val="ＭＳ 明朝"/>
      </rPr>
      <t>（令和５年4月1日現在）</t>
    </r>
    <rPh sb="11" eb="13">
      <t>レイワ</t>
    </rPh>
    <rPh sb="14" eb="15">
      <t>ネン</t>
    </rPh>
    <rPh sb="16" eb="17">
      <t>ガツ</t>
    </rPh>
    <rPh sb="18" eb="19">
      <t>ニチ</t>
    </rPh>
    <phoneticPr fontId="21"/>
  </si>
  <si>
    <t>国保組合</t>
  </si>
  <si>
    <t>調  定  額</t>
  </si>
  <si>
    <t>収  納  額</t>
  </si>
  <si>
    <t>そ の 他 の 給 付</t>
  </si>
  <si>
    <t>件   数</t>
  </si>
  <si>
    <t>金      額</t>
  </si>
  <si>
    <t>年度</t>
  </si>
  <si>
    <t>事業　所数</t>
    <rPh sb="0" eb="2">
      <t>ジギョウ</t>
    </rPh>
    <rPh sb="3" eb="4">
      <t>ショ</t>
    </rPh>
    <rPh sb="4" eb="5">
      <t>スウ</t>
    </rPh>
    <phoneticPr fontId="21"/>
  </si>
  <si>
    <t>労働　　者数</t>
    <rPh sb="4" eb="5">
      <t>シャ</t>
    </rPh>
    <rPh sb="5" eb="6">
      <t>スウ</t>
    </rPh>
    <phoneticPr fontId="21"/>
  </si>
  <si>
    <t>支払
件数</t>
  </si>
  <si>
    <t>学校等</t>
  </si>
  <si>
    <t>新規災害件数</t>
  </si>
  <si>
    <t>年　度</t>
  </si>
  <si>
    <t>補　　償　　内　　訳</t>
  </si>
  <si>
    <t>遺族（補償）給付
（一時金）</t>
  </si>
  <si>
    <t>介護（補償）給付</t>
  </si>
  <si>
    <t>生活福祉資金</t>
    <rPh sb="0" eb="1">
      <t>ショウ</t>
    </rPh>
    <rPh sb="1" eb="2">
      <t>カツ</t>
    </rPh>
    <rPh sb="2" eb="3">
      <t>フク</t>
    </rPh>
    <rPh sb="3" eb="4">
      <t>シ</t>
    </rPh>
    <rPh sb="4" eb="6">
      <t>シキン</t>
    </rPh>
    <phoneticPr fontId="21"/>
  </si>
  <si>
    <t>二次検診等給付</t>
    <rPh sb="0" eb="1">
      <t>2</t>
    </rPh>
    <rPh sb="1" eb="2">
      <t>ジ</t>
    </rPh>
    <rPh sb="2" eb="4">
      <t>ケンシン</t>
    </rPh>
    <rPh sb="4" eb="5">
      <t>トウ</t>
    </rPh>
    <rPh sb="5" eb="7">
      <t>キュウフ</t>
    </rPh>
    <phoneticPr fontId="48"/>
  </si>
  <si>
    <t>支払件数</t>
  </si>
  <si>
    <t>施設</t>
  </si>
  <si>
    <t>注　保険給付の件数及び金額は業務災害と通勤災害の合計である。</t>
  </si>
  <si>
    <t>児童
福祉施設</t>
    <rPh sb="0" eb="1">
      <t>ジ</t>
    </rPh>
    <rPh sb="1" eb="2">
      <t>ワラベ</t>
    </rPh>
    <rPh sb="3" eb="5">
      <t>フクシ</t>
    </rPh>
    <rPh sb="5" eb="7">
      <t>シセツ</t>
    </rPh>
    <phoneticPr fontId="21"/>
  </si>
  <si>
    <t>職員の区分</t>
  </si>
  <si>
    <t>児童委員の
指導</t>
    <rPh sb="6" eb="7">
      <t>ユビ</t>
    </rPh>
    <rPh sb="7" eb="8">
      <t>シルベ</t>
    </rPh>
    <phoneticPr fontId="21"/>
  </si>
  <si>
    <t>傷病補
償年金</t>
  </si>
  <si>
    <t>障 害 補 償</t>
  </si>
  <si>
    <t>遺 族 補 償</t>
  </si>
  <si>
    <t>休業
補償</t>
  </si>
  <si>
    <t>(-)</t>
  </si>
  <si>
    <t>令和２年度</t>
    <rPh sb="0" eb="2">
      <t>レイワ</t>
    </rPh>
    <rPh sb="3" eb="5">
      <t>ネンド</t>
    </rPh>
    <phoneticPr fontId="21"/>
  </si>
  <si>
    <t>令和３年度</t>
    <rPh sb="0" eb="2">
      <t>レイワ</t>
    </rPh>
    <rPh sb="3" eb="5">
      <t>ネンド</t>
    </rPh>
    <phoneticPr fontId="21"/>
  </si>
  <si>
    <t>一般労働者</t>
    <rPh sb="3" eb="4">
      <t>ハタラキ</t>
    </rPh>
    <rPh sb="4" eb="5">
      <t>シャ</t>
    </rPh>
    <phoneticPr fontId="21"/>
  </si>
  <si>
    <t>義務教育以外
の教育職員</t>
    <rPh sb="8" eb="10">
      <t>キョウイク</t>
    </rPh>
    <rPh sb="10" eb="12">
      <t>ショクイン</t>
    </rPh>
    <phoneticPr fontId="21"/>
  </si>
  <si>
    <t>保険料
収入</t>
    <rPh sb="4" eb="5">
      <t>オサム</t>
    </rPh>
    <rPh sb="5" eb="6">
      <t>ニュウ</t>
    </rPh>
    <phoneticPr fontId="21"/>
  </si>
  <si>
    <t>消防職員</t>
  </si>
  <si>
    <t>運輸事業職員</t>
  </si>
  <si>
    <t>船員</t>
  </si>
  <si>
    <r>
      <t>160　年齢別相談受付状況</t>
    </r>
    <r>
      <rPr>
        <b/>
        <sz val="12"/>
        <color auto="1"/>
        <rFont val="ＭＳ 明朝"/>
      </rPr>
      <t>（令和４年度）</t>
    </r>
    <rPh sb="14" eb="16">
      <t>レイワ</t>
    </rPh>
    <phoneticPr fontId="21"/>
  </si>
  <si>
    <t>県</t>
    <rPh sb="0" eb="1">
      <t>ケン</t>
    </rPh>
    <phoneticPr fontId="21"/>
  </si>
  <si>
    <t>令和6年  1月</t>
    <rPh sb="0" eb="2">
      <t>レイワ</t>
    </rPh>
    <rPh sb="3" eb="4">
      <t>ネン</t>
    </rPh>
    <phoneticPr fontId="48"/>
  </si>
  <si>
    <t>市</t>
    <rPh sb="0" eb="1">
      <t>シ</t>
    </rPh>
    <phoneticPr fontId="21"/>
  </si>
  <si>
    <t>　 　 　8</t>
  </si>
  <si>
    <t>町村</t>
    <rPh sb="0" eb="2">
      <t>チョウソン</t>
    </rPh>
    <phoneticPr fontId="21"/>
  </si>
  <si>
    <t>４</t>
  </si>
  <si>
    <t>資料　県健康寿命推進課国保運営室</t>
    <rPh sb="4" eb="6">
      <t>ケンコウ</t>
    </rPh>
    <rPh sb="6" eb="8">
      <t>ジュミョウ</t>
    </rPh>
    <rPh sb="8" eb="11">
      <t>スイシンカ</t>
    </rPh>
    <rPh sb="11" eb="13">
      <t>コクホ</t>
    </rPh>
    <rPh sb="13" eb="15">
      <t>ウンエイ</t>
    </rPh>
    <rPh sb="15" eb="16">
      <t>シツ</t>
    </rPh>
    <phoneticPr fontId="54"/>
  </si>
  <si>
    <t>　　　　 7</t>
  </si>
  <si>
    <t>不動産担保型生活資金</t>
  </si>
  <si>
    <t>令和２年度</t>
    <rPh sb="0" eb="2">
      <t>レイワ</t>
    </rPh>
    <rPh sb="4" eb="5">
      <t>ド</t>
    </rPh>
    <phoneticPr fontId="21"/>
  </si>
  <si>
    <t>　　  　9</t>
  </si>
  <si>
    <t>　　　  6</t>
  </si>
  <si>
    <t>福祉事務所へ送致通知</t>
  </si>
  <si>
    <t>　 　  10</t>
  </si>
  <si>
    <t>出産扶助</t>
  </si>
  <si>
    <t>　　   12</t>
  </si>
  <si>
    <t>　　　  2</t>
  </si>
  <si>
    <t>　 　 　4</t>
  </si>
  <si>
    <t>療養給付</t>
    <rPh sb="0" eb="2">
      <t>リョウヨウ</t>
    </rPh>
    <rPh sb="2" eb="4">
      <t>キュウフ</t>
    </rPh>
    <phoneticPr fontId="21"/>
  </si>
  <si>
    <t>令和４年度</t>
    <rPh sb="0" eb="2">
      <t>レイワ</t>
    </rPh>
    <rPh sb="3" eb="5">
      <t>ネンド</t>
    </rPh>
    <phoneticPr fontId="21"/>
  </si>
  <si>
    <t>注　  (　)は、通勤災害で内数。</t>
  </si>
  <si>
    <t>注　  受診率とは、人口100人当たりに対する受診件数である。</t>
  </si>
  <si>
    <t>　　　   6</t>
  </si>
  <si>
    <t>　　  小数点以下が含まれるため、合計と必ずしも一致しない。</t>
    <rPh sb="4" eb="7">
      <t>ショウスウテン</t>
    </rPh>
    <rPh sb="7" eb="9">
      <t>イカ</t>
    </rPh>
    <rPh sb="10" eb="11">
      <t>フク</t>
    </rPh>
    <rPh sb="17" eb="19">
      <t>ゴウケイ</t>
    </rPh>
    <rPh sb="20" eb="21">
      <t>カナラ</t>
    </rPh>
    <rPh sb="24" eb="26">
      <t>イッチ</t>
    </rPh>
    <phoneticPr fontId="21"/>
  </si>
  <si>
    <t>５</t>
  </si>
  <si>
    <t>葬祭扶助</t>
  </si>
  <si>
    <t>生活扶助</t>
  </si>
  <si>
    <t>結婚資金</t>
  </si>
  <si>
    <t>住宅扶助</t>
  </si>
  <si>
    <t>教育扶助</t>
  </si>
  <si>
    <t>医療扶助</t>
    <rPh sb="0" eb="1">
      <t>イ</t>
    </rPh>
    <rPh sb="1" eb="2">
      <t>リョウ</t>
    </rPh>
    <rPh sb="2" eb="3">
      <t>タモツ</t>
    </rPh>
    <rPh sb="3" eb="4">
      <t>スケ</t>
    </rPh>
    <phoneticPr fontId="21"/>
  </si>
  <si>
    <t>生業扶助</t>
  </si>
  <si>
    <t>人員</t>
    <rPh sb="0" eb="1">
      <t>ヒト</t>
    </rPh>
    <rPh sb="1" eb="2">
      <t>イン</t>
    </rPh>
    <phoneticPr fontId="21"/>
  </si>
  <si>
    <t>資料　県地域共生推進課</t>
    <rPh sb="4" eb="6">
      <t>チイキ</t>
    </rPh>
    <rPh sb="6" eb="8">
      <t>キョウセイ</t>
    </rPh>
    <rPh sb="8" eb="11">
      <t>スイシンカ</t>
    </rPh>
    <phoneticPr fontId="21"/>
  </si>
  <si>
    <t>福祉資金
（福祉費）</t>
    <rPh sb="6" eb="9">
      <t>フクシヒ</t>
    </rPh>
    <phoneticPr fontId="21"/>
  </si>
  <si>
    <r>
      <t>166　船員保険</t>
    </r>
    <r>
      <rPr>
        <b/>
        <sz val="14"/>
        <color auto="1"/>
        <rFont val="ＭＳ 明朝"/>
      </rPr>
      <t>（平成29年度～令和３年度）</t>
    </r>
    <rPh sb="13" eb="15">
      <t>ネンド</t>
    </rPh>
    <rPh sb="16" eb="18">
      <t>レイワ</t>
    </rPh>
    <phoneticPr fontId="21"/>
  </si>
  <si>
    <t>保険料徴収状況（年度累計）</t>
  </si>
  <si>
    <t>福祉資金
(緊急小口資金)</t>
    <rPh sb="0" eb="2">
      <t>フクシ</t>
    </rPh>
    <rPh sb="6" eb="8">
      <t>キンキュウ</t>
    </rPh>
    <rPh sb="8" eb="10">
      <t>コグチ</t>
    </rPh>
    <rPh sb="10" eb="12">
      <t>シキン</t>
    </rPh>
    <phoneticPr fontId="21"/>
  </si>
  <si>
    <r>
      <t>155　生活福祉資金貸付状況</t>
    </r>
    <r>
      <rPr>
        <b/>
        <sz val="12"/>
        <color auto="1"/>
        <rFont val="ＭＳ 明朝"/>
      </rPr>
      <t>（令和元～５年度）</t>
    </r>
    <rPh sb="15" eb="17">
      <t>レイワ</t>
    </rPh>
    <rPh sb="17" eb="18">
      <t>ガン</t>
    </rPh>
    <rPh sb="20" eb="22">
      <t>ネンド</t>
    </rPh>
    <phoneticPr fontId="21"/>
  </si>
  <si>
    <t>修学資金</t>
    <rPh sb="0" eb="1">
      <t>オサム</t>
    </rPh>
    <rPh sb="1" eb="2">
      <t>ガク</t>
    </rPh>
    <rPh sb="2" eb="3">
      <t>シ</t>
    </rPh>
    <rPh sb="3" eb="4">
      <t>カネ</t>
    </rPh>
    <phoneticPr fontId="21"/>
  </si>
  <si>
    <t>修業資金</t>
    <rPh sb="0" eb="1">
      <t>オサム</t>
    </rPh>
    <rPh sb="1" eb="2">
      <t>ギョウ</t>
    </rPh>
    <rPh sb="2" eb="3">
      <t>シ</t>
    </rPh>
    <rPh sb="3" eb="4">
      <t>カネ</t>
    </rPh>
    <phoneticPr fontId="21"/>
  </si>
  <si>
    <t>医療保護施設</t>
    <rPh sb="0" eb="2">
      <t>イリョウ</t>
    </rPh>
    <rPh sb="2" eb="4">
      <t>ホゴ</t>
    </rPh>
    <rPh sb="4" eb="6">
      <t>シセツ</t>
    </rPh>
    <phoneticPr fontId="21"/>
  </si>
  <si>
    <t>生活資金</t>
  </si>
  <si>
    <t>住宅資金</t>
  </si>
  <si>
    <t>転宅資金</t>
  </si>
  <si>
    <t>資料　県青少年・こども家庭課</t>
    <rPh sb="4" eb="7">
      <t>セイショウネン</t>
    </rPh>
    <phoneticPr fontId="21"/>
  </si>
  <si>
    <r>
      <t>156　母子福祉資金貸付状況</t>
    </r>
    <r>
      <rPr>
        <b/>
        <sz val="12"/>
        <color auto="1"/>
        <rFont val="ＭＳ 明朝"/>
      </rPr>
      <t>（令和元～５年度）</t>
    </r>
    <rPh sb="15" eb="17">
      <t>レイワ</t>
    </rPh>
    <rPh sb="17" eb="18">
      <t>ガン</t>
    </rPh>
    <phoneticPr fontId="21"/>
  </si>
  <si>
    <r>
      <t>157　父子福祉資金貸付状況</t>
    </r>
    <r>
      <rPr>
        <b/>
        <sz val="12"/>
        <color auto="1"/>
        <rFont val="ＭＳ 明朝"/>
      </rPr>
      <t>（令和元～５年度）</t>
    </r>
    <rPh sb="4" eb="6">
      <t>フシ</t>
    </rPh>
    <rPh sb="15" eb="17">
      <t>レイワ</t>
    </rPh>
    <rPh sb="17" eb="18">
      <t>ド</t>
    </rPh>
    <phoneticPr fontId="21"/>
  </si>
  <si>
    <t>資料　県青少年・こども家庭課</t>
    <rPh sb="4" eb="7">
      <t>セイショウネン</t>
    </rPh>
    <rPh sb="11" eb="14">
      <t>カテイカ</t>
    </rPh>
    <phoneticPr fontId="21"/>
  </si>
  <si>
    <r>
      <t>158　寡婦福祉資金貸付状況</t>
    </r>
    <r>
      <rPr>
        <b/>
        <sz val="12"/>
        <color auto="1"/>
        <rFont val="ＭＳ 明朝"/>
      </rPr>
      <t>（令和元～５年度）</t>
    </r>
    <rPh sb="15" eb="17">
      <t>レイワ</t>
    </rPh>
    <rPh sb="17" eb="18">
      <t>ガン</t>
    </rPh>
    <phoneticPr fontId="21"/>
  </si>
  <si>
    <r>
      <t>159　児童相談経路別受付状況</t>
    </r>
    <r>
      <rPr>
        <b/>
        <sz val="12"/>
        <color auto="1"/>
        <rFont val="ＭＳ 明朝"/>
      </rPr>
      <t>（令和元～５年度）</t>
    </r>
    <rPh sb="16" eb="18">
      <t>レイワ</t>
    </rPh>
    <rPh sb="18" eb="19">
      <t>ガン</t>
    </rPh>
    <rPh sb="21" eb="23">
      <t>ネンド</t>
    </rPh>
    <phoneticPr fontId="21"/>
  </si>
  <si>
    <t>警察等</t>
  </si>
  <si>
    <t>保険料(円)</t>
    <rPh sb="4" eb="5">
      <t>エン</t>
    </rPh>
    <phoneticPr fontId="21"/>
  </si>
  <si>
    <t>その他</t>
  </si>
  <si>
    <t>訓戒
・
制約</t>
    <rPh sb="0" eb="2">
      <t>クンカイ</t>
    </rPh>
    <rPh sb="5" eb="7">
      <t>セイヤク</t>
    </rPh>
    <phoneticPr fontId="21"/>
  </si>
  <si>
    <t>家庭
裁判所
へ送致</t>
    <rPh sb="0" eb="2">
      <t>カテイ</t>
    </rPh>
    <rPh sb="3" eb="6">
      <t>サイバンショ</t>
    </rPh>
    <phoneticPr fontId="21"/>
  </si>
  <si>
    <t>処理中
件数</t>
    <rPh sb="0" eb="1">
      <t>トコロ</t>
    </rPh>
    <rPh sb="1" eb="2">
      <t>リ</t>
    </rPh>
    <rPh sb="2" eb="3">
      <t>ナカ</t>
    </rPh>
    <rPh sb="4" eb="5">
      <t>ケン</t>
    </rPh>
    <rPh sb="5" eb="6">
      <t>カズ</t>
    </rPh>
    <phoneticPr fontId="21"/>
  </si>
  <si>
    <t>他機関あっせん</t>
    <rPh sb="0" eb="3">
      <t>タキカン</t>
    </rPh>
    <phoneticPr fontId="21"/>
  </si>
  <si>
    <t>継続指導</t>
    <rPh sb="0" eb="2">
      <t>ケイゾク</t>
    </rPh>
    <rPh sb="2" eb="4">
      <t>シドウ</t>
    </rPh>
    <phoneticPr fontId="21"/>
  </si>
  <si>
    <t>助言
指導</t>
    <rPh sb="0" eb="2">
      <t>ジョゲン</t>
    </rPh>
    <rPh sb="3" eb="5">
      <t>シドウ</t>
    </rPh>
    <phoneticPr fontId="21"/>
  </si>
  <si>
    <t>（R5.3.31現在）</t>
    <rPh sb="8" eb="10">
      <t>ゲンザイ</t>
    </rPh>
    <phoneticPr fontId="26"/>
  </si>
  <si>
    <t>地域密着型特別養護老人ホーム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phoneticPr fontId="26"/>
  </si>
  <si>
    <t>離職票
提出件数</t>
    <rPh sb="0" eb="2">
      <t>リショク</t>
    </rPh>
    <rPh sb="2" eb="3">
      <t>ヒョウ</t>
    </rPh>
    <rPh sb="4" eb="6">
      <t>テイシュツ</t>
    </rPh>
    <rPh sb="6" eb="8">
      <t>ケンスウ</t>
    </rPh>
    <phoneticPr fontId="21"/>
  </si>
  <si>
    <t>生活支援ﾊｳｽ（R5.3.31現在）</t>
    <rPh sb="0" eb="1">
      <t>ショウ</t>
    </rPh>
    <rPh sb="1" eb="2">
      <t>カツ</t>
    </rPh>
    <rPh sb="2" eb="3">
      <t>ササ</t>
    </rPh>
    <rPh sb="3" eb="4">
      <t>エン</t>
    </rPh>
    <phoneticPr fontId="56"/>
  </si>
  <si>
    <t>老人(在宅)介護支援ｾﾝﾀｰ</t>
    <rPh sb="0" eb="2">
      <t>ロウジン</t>
    </rPh>
    <rPh sb="3" eb="4">
      <t>ザイ</t>
    </rPh>
    <rPh sb="4" eb="5">
      <t>タク</t>
    </rPh>
    <rPh sb="6" eb="7">
      <t>スケ</t>
    </rPh>
    <rPh sb="7" eb="8">
      <t>ユズル</t>
    </rPh>
    <rPh sb="8" eb="9">
      <t>ササ</t>
    </rPh>
    <rPh sb="9" eb="10">
      <t>エン</t>
    </rPh>
    <phoneticPr fontId="56"/>
  </si>
  <si>
    <t>老人憩いの家</t>
    <rPh sb="0" eb="1">
      <t>ロウ</t>
    </rPh>
    <rPh sb="1" eb="2">
      <t>ジン</t>
    </rPh>
    <rPh sb="2" eb="3">
      <t>イコ</t>
    </rPh>
    <rPh sb="5" eb="6">
      <t>イエ</t>
    </rPh>
    <phoneticPr fontId="26"/>
  </si>
  <si>
    <t>（単位：人、件、千円）</t>
    <rPh sb="6" eb="7">
      <t>ケン</t>
    </rPh>
    <rPh sb="8" eb="9">
      <t>セン</t>
    </rPh>
    <phoneticPr fontId="21"/>
  </si>
  <si>
    <t>付加年金
被保険者数</t>
  </si>
  <si>
    <t>第１号被保険者</t>
  </si>
  <si>
    <t>任意加入被保険者</t>
  </si>
  <si>
    <t>2</t>
  </si>
  <si>
    <t>(再掲)
60～64歳
任意加入</t>
    <rPh sb="1" eb="3">
      <t>サイケイ</t>
    </rPh>
    <phoneticPr fontId="21"/>
  </si>
  <si>
    <t>令和5年  4月</t>
    <rPh sb="0" eb="2">
      <t>レイワ</t>
    </rPh>
    <rPh sb="3" eb="4">
      <t>ネン</t>
    </rPh>
    <phoneticPr fontId="48"/>
  </si>
  <si>
    <t>男子</t>
  </si>
  <si>
    <t>年金額</t>
    <rPh sb="0" eb="3">
      <t>ネンキンガク</t>
    </rPh>
    <phoneticPr fontId="21"/>
  </si>
  <si>
    <t>　　　   2</t>
  </si>
  <si>
    <t>令和３年度</t>
    <rPh sb="0" eb="2">
      <t>レイワ</t>
    </rPh>
    <rPh sb="3" eb="4">
      <t>ネン</t>
    </rPh>
    <rPh sb="4" eb="5">
      <t>ド</t>
    </rPh>
    <phoneticPr fontId="21"/>
  </si>
  <si>
    <t>（単位：人､円）</t>
  </si>
  <si>
    <t>印紙購入
通帳数
（年度末現在）</t>
    <rPh sb="10" eb="13">
      <t>ネンドマツ</t>
    </rPh>
    <rPh sb="13" eb="15">
      <t>ゲンザイ</t>
    </rPh>
    <phoneticPr fontId="21"/>
  </si>
  <si>
    <t>有効被保険者
手帳所有者数
（年度末現在）</t>
    <rPh sb="9" eb="12">
      <t>ショユウシャ</t>
    </rPh>
    <phoneticPr fontId="21"/>
  </si>
  <si>
    <t>保険給付</t>
    <rPh sb="0" eb="1">
      <t>タモツ</t>
    </rPh>
    <rPh sb="1" eb="2">
      <t>ケン</t>
    </rPh>
    <rPh sb="2" eb="3">
      <t>キュウ</t>
    </rPh>
    <rPh sb="3" eb="4">
      <t>ヅケ</t>
    </rPh>
    <phoneticPr fontId="21"/>
  </si>
  <si>
    <t>3</t>
  </si>
  <si>
    <t>疾病給付</t>
    <rPh sb="0" eb="1">
      <t>シツ</t>
    </rPh>
    <rPh sb="1" eb="2">
      <t>ビョウ</t>
    </rPh>
    <rPh sb="2" eb="3">
      <t>キュウ</t>
    </rPh>
    <rPh sb="3" eb="4">
      <t>ツキ</t>
    </rPh>
    <phoneticPr fontId="21"/>
  </si>
  <si>
    <t>4</t>
  </si>
  <si>
    <t>5</t>
  </si>
  <si>
    <t>令和5年 4月</t>
    <rPh sb="0" eb="2">
      <t>レイワ</t>
    </rPh>
    <phoneticPr fontId="48"/>
  </si>
  <si>
    <t>　 　　　3</t>
  </si>
  <si>
    <t>令和6年 1月</t>
    <rPh sb="0" eb="2">
      <t>レイワ</t>
    </rPh>
    <phoneticPr fontId="48"/>
  </si>
  <si>
    <r>
      <t>164　日雇特例被保険</t>
    </r>
    <r>
      <rPr>
        <b/>
        <sz val="12"/>
        <color auto="1"/>
        <rFont val="ＭＳ 明朝"/>
      </rPr>
      <t>（令和５年度）</t>
    </r>
  </si>
  <si>
    <t>（単位：人、千円）</t>
    <rPh sb="6" eb="7">
      <t>セン</t>
    </rPh>
    <phoneticPr fontId="21"/>
  </si>
  <si>
    <t>年金額</t>
  </si>
  <si>
    <t>金額(円)</t>
    <rPh sb="3" eb="4">
      <t>エン</t>
    </rPh>
    <phoneticPr fontId="21"/>
  </si>
  <si>
    <t>令和３年度</t>
    <rPh sb="0" eb="2">
      <t>レイワ</t>
    </rPh>
    <rPh sb="4" eb="5">
      <t>ド</t>
    </rPh>
    <phoneticPr fontId="21"/>
  </si>
  <si>
    <t>　　　   5</t>
  </si>
  <si>
    <t>　　　   8</t>
  </si>
  <si>
    <t>　　　   9</t>
  </si>
  <si>
    <t>　　　   3</t>
  </si>
  <si>
    <r>
      <t>165　厚生年金保険</t>
    </r>
    <r>
      <rPr>
        <b/>
        <sz val="12"/>
        <color auto="1"/>
        <rFont val="ＭＳ 明朝"/>
      </rPr>
      <t>（令和５年度）　　</t>
    </r>
    <r>
      <rPr>
        <b/>
        <sz val="16"/>
        <color auto="1"/>
        <rFont val="ＭＳ 明朝"/>
      </rPr>
      <t>　</t>
    </r>
    <rPh sb="11" eb="13">
      <t>レイワ</t>
    </rPh>
    <phoneticPr fontId="21"/>
  </si>
  <si>
    <t>　　　　 6</t>
  </si>
  <si>
    <t>船舶
所有者数
(人)</t>
  </si>
  <si>
    <t>被保険者数(人)</t>
    <rPh sb="6" eb="7">
      <t>ニン</t>
    </rPh>
    <phoneticPr fontId="21"/>
  </si>
  <si>
    <t>注　  制度改正により､平成22年1月以降において､平成21年12月まで船員保険から支給されていた職務上給付（労災保険相当分）は労災保</t>
    <rPh sb="4" eb="6">
      <t>セイド</t>
    </rPh>
    <rPh sb="6" eb="8">
      <t>カイセイ</t>
    </rPh>
    <rPh sb="12" eb="14">
      <t>ヘイセイ</t>
    </rPh>
    <rPh sb="16" eb="17">
      <t>ネン</t>
    </rPh>
    <rPh sb="18" eb="21">
      <t>ガツイコウ</t>
    </rPh>
    <rPh sb="26" eb="28">
      <t>ヘイセイ</t>
    </rPh>
    <rPh sb="30" eb="31">
      <t>ネン</t>
    </rPh>
    <rPh sb="33" eb="34">
      <t>ガツ</t>
    </rPh>
    <rPh sb="36" eb="38">
      <t>センイン</t>
    </rPh>
    <rPh sb="38" eb="40">
      <t>ホケン</t>
    </rPh>
    <rPh sb="42" eb="44">
      <t>シキュウ</t>
    </rPh>
    <rPh sb="49" eb="51">
      <t>ショクム</t>
    </rPh>
    <rPh sb="51" eb="52">
      <t>ジョウ</t>
    </rPh>
    <rPh sb="52" eb="54">
      <t>キュウフ</t>
    </rPh>
    <rPh sb="55" eb="57">
      <t>ロウサイ</t>
    </rPh>
    <rPh sb="57" eb="59">
      <t>ホケン</t>
    </rPh>
    <rPh sb="59" eb="62">
      <t>ソウトウブン</t>
    </rPh>
    <rPh sb="64" eb="66">
      <t>ロウサイ</t>
    </rPh>
    <rPh sb="66" eb="67">
      <t>タモツ</t>
    </rPh>
    <phoneticPr fontId="21"/>
  </si>
  <si>
    <t>資料　全国健康保険協会徳島支部､徳島労働局</t>
    <rPh sb="3" eb="5">
      <t>ゼンコク</t>
    </rPh>
    <rPh sb="5" eb="7">
      <t>ケンコウ</t>
    </rPh>
    <rPh sb="7" eb="9">
      <t>ホケン</t>
    </rPh>
    <rPh sb="9" eb="11">
      <t>キョウカイ</t>
    </rPh>
    <rPh sb="11" eb="13">
      <t>トクシマ</t>
    </rPh>
    <rPh sb="13" eb="15">
      <t>シブ</t>
    </rPh>
    <rPh sb="16" eb="18">
      <t>トクシマ</t>
    </rPh>
    <rPh sb="18" eb="20">
      <t>ロウドウ</t>
    </rPh>
    <rPh sb="20" eb="21">
      <t>キョク</t>
    </rPh>
    <phoneticPr fontId="21"/>
  </si>
  <si>
    <r>
      <t>167　組合管掌健康保険</t>
    </r>
    <r>
      <rPr>
        <b/>
        <sz val="12"/>
        <color auto="1"/>
        <rFont val="ＭＳ 明朝"/>
      </rPr>
      <t xml:space="preserve">（令和元～５年度）  </t>
    </r>
    <rPh sb="13" eb="15">
      <t>レイワ</t>
    </rPh>
    <rPh sb="15" eb="16">
      <t>ガン</t>
    </rPh>
    <phoneticPr fontId="21"/>
  </si>
  <si>
    <r>
      <t>168　国民健康保険</t>
    </r>
    <r>
      <rPr>
        <b/>
        <sz val="12"/>
        <color auto="1"/>
        <rFont val="ＭＳ 明朝"/>
      </rPr>
      <t xml:space="preserve">（令和４年度） </t>
    </r>
    <rPh sb="11" eb="13">
      <t>レイワ</t>
    </rPh>
    <rPh sb="14" eb="15">
      <t>ネン</t>
    </rPh>
    <phoneticPr fontId="21"/>
  </si>
  <si>
    <t>令和4年 3月</t>
    <rPh sb="0" eb="2">
      <t>レイワ</t>
    </rPh>
    <phoneticPr fontId="21"/>
  </si>
  <si>
    <r>
      <t>169 　雇用保険</t>
    </r>
    <r>
      <rPr>
        <b/>
        <sz val="12"/>
        <color auto="1"/>
        <rFont val="ＭＳ 明朝"/>
      </rPr>
      <t>（令和５年度）</t>
    </r>
    <rPh sb="10" eb="12">
      <t>レイワ</t>
    </rPh>
    <rPh sb="13" eb="15">
      <t>ネンド</t>
    </rPh>
    <phoneticPr fontId="21"/>
  </si>
  <si>
    <t>印紙保険料</t>
    <rPh sb="0" eb="1">
      <t>イン</t>
    </rPh>
    <rPh sb="1" eb="2">
      <t>カミ</t>
    </rPh>
    <rPh sb="2" eb="3">
      <t>ホ</t>
    </rPh>
    <phoneticPr fontId="21"/>
  </si>
  <si>
    <t>給付総額</t>
  </si>
  <si>
    <t xml:space="preserve">　　　　 5       </t>
  </si>
  <si>
    <t>　　　　 8</t>
  </si>
  <si>
    <t>　　　　10</t>
  </si>
  <si>
    <t>　　　　11</t>
  </si>
  <si>
    <t>　　　　12</t>
  </si>
  <si>
    <t xml:space="preserve">　 　　　2       </t>
  </si>
  <si>
    <t>注　　適用事業所数、被保険者数については、年度末及び月末現在である。保険料については、年度整理月間を含む。</t>
  </si>
  <si>
    <r>
      <t>170　労働者災害補償保険</t>
    </r>
    <r>
      <rPr>
        <b/>
        <sz val="12"/>
        <color auto="1"/>
        <rFont val="ＭＳ 明朝"/>
      </rPr>
      <t>（令和元～５年度）</t>
    </r>
    <rPh sb="14" eb="16">
      <t>レイワ</t>
    </rPh>
    <rPh sb="16" eb="17">
      <t>ガン</t>
    </rPh>
    <phoneticPr fontId="48"/>
  </si>
  <si>
    <t>令和５年度</t>
    <rPh sb="0" eb="2">
      <t>レイワ</t>
    </rPh>
    <rPh sb="3" eb="5">
      <t>ネンド</t>
    </rPh>
    <phoneticPr fontId="21"/>
  </si>
  <si>
    <r>
      <t>172　市町村別国民健康保険事業状況</t>
    </r>
    <r>
      <rPr>
        <b/>
        <sz val="12"/>
        <color auto="1"/>
        <rFont val="ＭＳ 明朝"/>
      </rPr>
      <t>（令和４年度）</t>
    </r>
    <rPh sb="19" eb="21">
      <t>レイワ</t>
    </rPh>
    <phoneticPr fontId="2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</si>
</sst>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;&quot;△ &quot;#,##0"/>
    <numFmt numFmtId="177" formatCode="\ #,##0;&quot;△&quot;\ #,##0"/>
    <numFmt numFmtId="178" formatCode="#,##0_ "/>
    <numFmt numFmtId="179" formatCode="0_);\(0\)"/>
    <numFmt numFmtId="180" formatCode="#,##0_);[Red]\(#,##0\)"/>
    <numFmt numFmtId="181" formatCode="#,##0;[Red]#,##0"/>
    <numFmt numFmtId="182" formatCode="&quot;(&quot;#,##0&quot;)&quot;"/>
    <numFmt numFmtId="183" formatCode="#,##0_);\(#,##0\)"/>
  </numFmts>
  <fonts count="5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u/>
      <sz val="6.6"/>
      <color indexed="12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u/>
      <sz val="11"/>
      <color indexed="12"/>
      <name val="ＭＳ 明朝"/>
      <family val="1"/>
    </font>
    <font>
      <b/>
      <sz val="30"/>
      <color auto="1"/>
      <name val="ＭＳ ゴシック"/>
      <family val="3"/>
    </font>
    <font>
      <sz val="9.5"/>
      <color auto="1"/>
      <name val="ＭＳ 明朝"/>
      <family val="1"/>
    </font>
    <font>
      <sz val="9"/>
      <color auto="1"/>
      <name val="ＭＳ 明朝"/>
      <family val="1"/>
    </font>
    <font>
      <b/>
      <sz val="12"/>
      <color indexed="9"/>
      <name val="ＭＳ ゴシック"/>
      <family val="3"/>
    </font>
    <font>
      <b/>
      <sz val="11"/>
      <color auto="1"/>
      <name val="ＭＳ 明朝"/>
      <family val="1"/>
    </font>
    <font>
      <sz val="18"/>
      <color auto="1"/>
      <name val="ＭＳ 明朝"/>
      <family val="1"/>
    </font>
    <font>
      <u/>
      <sz val="18"/>
      <color auto="1"/>
      <name val="ＭＳ 明朝"/>
      <family val="1"/>
    </font>
    <font>
      <b/>
      <sz val="16"/>
      <color auto="1"/>
      <name val="ＭＳ 明朝"/>
      <family val="1"/>
    </font>
    <font>
      <sz val="10"/>
      <color auto="1"/>
      <name val="ＭＳ 明朝"/>
      <family val="1"/>
    </font>
    <font>
      <b/>
      <sz val="18"/>
      <color auto="1"/>
      <name val="ＭＳ 明朝"/>
      <family val="1"/>
    </font>
    <font>
      <sz val="10"/>
      <color theme="0"/>
      <name val="ＭＳ 明朝"/>
      <family val="1"/>
    </font>
    <font>
      <sz val="11"/>
      <color theme="0"/>
      <name val="ＭＳ 明朝"/>
      <family val="1"/>
    </font>
    <font>
      <sz val="6"/>
      <color auto="1"/>
      <name val="ＭＳ 明朝"/>
      <family val="1"/>
    </font>
    <font>
      <sz val="11"/>
      <color theme="1"/>
      <name val="ＭＳ 明朝"/>
      <family val="1"/>
    </font>
    <font>
      <sz val="18"/>
      <color theme="1"/>
      <name val="ＭＳ 明朝"/>
      <family val="1"/>
    </font>
    <font>
      <u/>
      <sz val="18"/>
      <color theme="1"/>
      <name val="ＭＳ 明朝"/>
      <family val="1"/>
    </font>
    <font>
      <u/>
      <sz val="14"/>
      <color auto="1"/>
      <name val="ＭＳ 明朝"/>
      <family val="1"/>
    </font>
    <font>
      <u/>
      <sz val="14"/>
      <color theme="1"/>
      <name val="ＭＳ 明朝"/>
      <family val="1"/>
    </font>
    <font>
      <b/>
      <sz val="16"/>
      <color theme="1"/>
      <name val="ＭＳ 明朝"/>
      <family val="1"/>
    </font>
    <font>
      <sz val="8"/>
      <color auto="1"/>
      <name val="ＭＳ 明朝"/>
      <family val="1"/>
    </font>
    <font>
      <sz val="9"/>
      <color theme="0"/>
      <name val="ＭＳ 明朝"/>
      <family val="1"/>
    </font>
    <font>
      <b/>
      <sz val="11"/>
      <color theme="1"/>
      <name val="ＭＳ 明朝"/>
      <family val="1"/>
    </font>
    <font>
      <u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7"/>
      <color auto="1"/>
      <name val="ＭＳ 明朝"/>
      <family val="1"/>
    </font>
    <font>
      <sz val="10"/>
      <color theme="1"/>
      <name val="ＭＳ 明朝"/>
      <family val="1"/>
    </font>
    <font>
      <sz val="10"/>
      <color auto="1"/>
      <name val="ＭＳ Ｐ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</font>
    <font>
      <sz val="8"/>
      <color theme="1"/>
      <name val="ＭＳ 明朝"/>
      <family val="1"/>
    </font>
    <font>
      <sz val="6"/>
      <color auto="1"/>
      <name val="MSPゴシック"/>
      <family val="2"/>
    </font>
    <font>
      <sz val="11"/>
      <color theme="1"/>
      <name val="ＭＳ 明朝"/>
      <family val="1"/>
    </font>
    <font>
      <sz val="18"/>
      <color theme="3"/>
      <name val="ＭＳ Ｐゴシック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38" fontId="3" fillId="0" borderId="0">
      <alignment vertical="center"/>
    </xf>
    <xf numFmtId="38" fontId="3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/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22" fillId="0" borderId="0" xfId="42" applyFont="1"/>
    <xf numFmtId="0" fontId="23" fillId="0" borderId="0" xfId="53" applyFont="1" applyBorder="1" applyAlignment="1" applyProtection="1"/>
    <xf numFmtId="0" fontId="22" fillId="0" borderId="0" xfId="43" applyFont="1" applyAlignment="1">
      <alignment horizontal="center" vertical="top"/>
    </xf>
    <xf numFmtId="0" fontId="22" fillId="0" borderId="0" xfId="42" applyFont="1" applyAlignment="1">
      <alignment horizontal="center"/>
    </xf>
    <xf numFmtId="0" fontId="22" fillId="0" borderId="0" xfId="42" quotePrefix="1" applyFont="1" applyAlignment="1">
      <alignment horizontal="center"/>
    </xf>
    <xf numFmtId="37" fontId="22" fillId="0" borderId="0" xfId="42" applyNumberFormat="1" applyFont="1" applyAlignment="1">
      <alignment horizontal="right"/>
    </xf>
    <xf numFmtId="0" fontId="22" fillId="0" borderId="0" xfId="42" applyFont="1" applyAlignment="1">
      <alignment horizontal="left" vertical="center"/>
    </xf>
    <xf numFmtId="37" fontId="22" fillId="0" borderId="0" xfId="42" applyNumberFormat="1" applyFont="1"/>
    <xf numFmtId="0" fontId="22" fillId="0" borderId="0" xfId="43" applyFont="1" applyAlignment="1">
      <alignment vertical="center" wrapText="1"/>
    </xf>
    <xf numFmtId="37" fontId="24" fillId="0" borderId="0" xfId="43" applyNumberFormat="1" applyFont="1" applyAlignment="1">
      <alignment horizontal="center"/>
    </xf>
    <xf numFmtId="0" fontId="22" fillId="0" borderId="0" xfId="43" applyFont="1" applyAlignment="1">
      <alignment horizontal="center" vertical="center" wrapText="1"/>
    </xf>
    <xf numFmtId="37" fontId="24" fillId="0" borderId="0" xfId="43" applyNumberFormat="1" applyFont="1"/>
    <xf numFmtId="37" fontId="22" fillId="0" borderId="0" xfId="43" applyNumberFormat="1" applyFont="1" applyAlignment="1">
      <alignment horizontal="left"/>
    </xf>
    <xf numFmtId="0" fontId="22" fillId="0" borderId="0" xfId="42" applyFont="1" applyAlignment="1">
      <alignment horizontal="right"/>
    </xf>
    <xf numFmtId="37" fontId="22" fillId="0" borderId="0" xfId="42" applyNumberFormat="1" applyFont="1" applyAlignment="1">
      <alignment horizontal="center"/>
    </xf>
    <xf numFmtId="0" fontId="25" fillId="0" borderId="0" xfId="43" applyFont="1" applyAlignment="1">
      <alignment vertical="center" wrapText="1"/>
    </xf>
    <xf numFmtId="37" fontId="25" fillId="0" borderId="0" xfId="43" applyNumberFormat="1" applyFont="1"/>
    <xf numFmtId="37" fontId="26" fillId="0" borderId="0" xfId="43" applyNumberFormat="1" applyFont="1" applyAlignment="1">
      <alignment horizontal="center" vertical="center" wrapText="1"/>
    </xf>
    <xf numFmtId="37" fontId="27" fillId="24" borderId="0" xfId="43" applyNumberFormat="1" applyFont="1" applyFill="1" applyAlignment="1">
      <alignment horizontal="center" vertical="center"/>
    </xf>
    <xf numFmtId="37" fontId="27" fillId="24" borderId="0" xfId="43" applyNumberFormat="1" applyFont="1" applyFill="1" applyAlignment="1">
      <alignment horizontal="center" vertical="distributed" textRotation="255"/>
    </xf>
    <xf numFmtId="37" fontId="27" fillId="24" borderId="0" xfId="43" applyNumberFormat="1" applyFont="1" applyFill="1" applyAlignment="1">
      <alignment vertical="top" textRotation="255"/>
    </xf>
    <xf numFmtId="0" fontId="22" fillId="0" borderId="0" xfId="42" applyFont="1" applyAlignment="1">
      <alignment horizontal="center" vertical="center"/>
    </xf>
    <xf numFmtId="41" fontId="22" fillId="0" borderId="0" xfId="42" applyNumberFormat="1" applyFont="1" applyAlignment="1">
      <alignment horizontal="right"/>
    </xf>
    <xf numFmtId="0" fontId="28" fillId="0" borderId="0" xfId="42" applyFont="1" applyAlignment="1">
      <alignment horizontal="left"/>
    </xf>
    <xf numFmtId="0" fontId="22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53" applyNumberFormat="1" applyFont="1" applyAlignment="1" applyProtection="1">
      <alignment vertical="center"/>
    </xf>
    <xf numFmtId="0" fontId="31" fillId="25" borderId="0" xfId="39" applyFont="1" applyFill="1" applyAlignment="1">
      <alignment horizontal="center" vertical="center"/>
    </xf>
    <xf numFmtId="0" fontId="32" fillId="25" borderId="10" xfId="39" applyFont="1" applyFill="1" applyBorder="1">
      <alignment vertical="center"/>
    </xf>
    <xf numFmtId="0" fontId="32" fillId="25" borderId="11" xfId="39" applyFont="1" applyFill="1" applyBorder="1" applyAlignment="1">
      <alignment horizontal="distributed" vertical="center" justifyLastLine="1"/>
    </xf>
    <xf numFmtId="0" fontId="32" fillId="25" borderId="0" xfId="39" applyFont="1" applyFill="1" applyAlignment="1">
      <alignment horizontal="distributed" vertical="center" justifyLastLine="1"/>
    </xf>
    <xf numFmtId="0" fontId="32" fillId="25" borderId="10" xfId="39" applyFont="1" applyFill="1" applyBorder="1" applyAlignment="1">
      <alignment horizontal="distributed" vertical="center" justifyLastLine="1"/>
    </xf>
    <xf numFmtId="0" fontId="32" fillId="25" borderId="12" xfId="39" applyFont="1" applyFill="1" applyBorder="1" applyAlignment="1">
      <alignment horizontal="center" vertical="center"/>
    </xf>
    <xf numFmtId="0" fontId="32" fillId="25" borderId="0" xfId="39" applyFont="1" applyFill="1" applyAlignment="1">
      <alignment horizontal="center" vertical="center"/>
    </xf>
    <xf numFmtId="0" fontId="32" fillId="25" borderId="13" xfId="39" applyFont="1" applyFill="1" applyBorder="1" applyAlignment="1">
      <alignment horizontal="center" vertical="center"/>
    </xf>
    <xf numFmtId="0" fontId="32" fillId="25" borderId="12" xfId="39" quotePrefix="1" applyFont="1" applyFill="1" applyBorder="1" applyAlignment="1">
      <alignment horizontal="center" vertical="center"/>
    </xf>
    <xf numFmtId="0" fontId="32" fillId="25" borderId="11" xfId="39" applyFont="1" applyFill="1" applyBorder="1">
      <alignment vertical="center"/>
    </xf>
    <xf numFmtId="0" fontId="32" fillId="25" borderId="0" xfId="39" applyFont="1" applyFill="1">
      <alignment vertical="center"/>
    </xf>
    <xf numFmtId="0" fontId="32" fillId="25" borderId="14" xfId="39" applyFont="1" applyFill="1" applyBorder="1" applyAlignment="1">
      <alignment horizontal="distributed" vertical="center" justifyLastLine="1"/>
    </xf>
    <xf numFmtId="0" fontId="32" fillId="25" borderId="15" xfId="39" applyFont="1" applyFill="1" applyBorder="1" applyAlignment="1">
      <alignment horizontal="distributed" vertical="center" wrapText="1" justifyLastLine="1"/>
    </xf>
    <xf numFmtId="0" fontId="32" fillId="25" borderId="16" xfId="39" applyFont="1" applyFill="1" applyBorder="1" applyAlignment="1">
      <alignment horizontal="distributed" vertical="center" wrapText="1" justifyLastLine="1"/>
    </xf>
    <xf numFmtId="37" fontId="32" fillId="25" borderId="17" xfId="39" applyNumberFormat="1" applyFont="1" applyFill="1" applyBorder="1">
      <alignment vertical="center"/>
    </xf>
    <xf numFmtId="37" fontId="32" fillId="25" borderId="0" xfId="39" applyNumberFormat="1" applyFont="1" applyFill="1">
      <alignment vertical="center"/>
    </xf>
    <xf numFmtId="3" fontId="32" fillId="25" borderId="18" xfId="39" applyNumberFormat="1" applyFont="1" applyFill="1" applyBorder="1">
      <alignment vertical="center"/>
    </xf>
    <xf numFmtId="3" fontId="32" fillId="25" borderId="0" xfId="39" applyNumberFormat="1" applyFont="1" applyFill="1">
      <alignment vertical="center"/>
    </xf>
    <xf numFmtId="0" fontId="32" fillId="25" borderId="19" xfId="39" applyFont="1" applyFill="1" applyBorder="1" applyAlignment="1">
      <alignment horizontal="distributed" vertical="center" justifyLastLine="1"/>
    </xf>
    <xf numFmtId="0" fontId="32" fillId="25" borderId="20" xfId="39" applyFont="1" applyFill="1" applyBorder="1" applyAlignment="1">
      <alignment horizontal="distributed" vertical="center" justifyLastLine="1"/>
    </xf>
    <xf numFmtId="0" fontId="32" fillId="25" borderId="15" xfId="39" applyFont="1" applyFill="1" applyBorder="1" applyAlignment="1">
      <alignment horizontal="distributed" vertical="center" justifyLastLine="1"/>
    </xf>
    <xf numFmtId="0" fontId="32" fillId="25" borderId="16" xfId="39" applyFont="1" applyFill="1" applyBorder="1" applyAlignment="1">
      <alignment horizontal="distributed" vertical="center" justifyLastLine="1"/>
    </xf>
    <xf numFmtId="0" fontId="32" fillId="25" borderId="15" xfId="39" applyFont="1" applyFill="1" applyBorder="1" applyAlignment="1">
      <alignment horizontal="distributed" vertical="center" justifyLastLine="1" shrinkToFit="1"/>
    </xf>
    <xf numFmtId="0" fontId="32" fillId="25" borderId="16" xfId="39" applyFont="1" applyFill="1" applyBorder="1" applyAlignment="1">
      <alignment horizontal="distributed" vertical="center" justifyLastLine="1" shrinkToFit="1"/>
    </xf>
    <xf numFmtId="0" fontId="25" fillId="25" borderId="15" xfId="39" applyFont="1" applyFill="1" applyBorder="1" applyAlignment="1">
      <alignment horizontal="distributed" vertical="center" justifyLastLine="1" shrinkToFit="1"/>
    </xf>
    <xf numFmtId="0" fontId="25" fillId="25" borderId="16" xfId="39" applyFont="1" applyFill="1" applyBorder="1" applyAlignment="1">
      <alignment horizontal="distributed" vertical="center" justifyLastLine="1" shrinkToFit="1"/>
    </xf>
    <xf numFmtId="0" fontId="32" fillId="25" borderId="21" xfId="39" applyFont="1" applyFill="1" applyBorder="1" applyAlignment="1">
      <alignment horizontal="distributed" vertical="center" justifyLastLine="1" shrinkToFit="1"/>
    </xf>
    <xf numFmtId="0" fontId="32" fillId="25" borderId="18" xfId="39" applyFont="1" applyFill="1" applyBorder="1" applyAlignment="1">
      <alignment horizontal="distributed" vertical="center" justifyLastLine="1" shrinkToFit="1"/>
    </xf>
    <xf numFmtId="0" fontId="33" fillId="25" borderId="0" xfId="39" applyFont="1" applyFill="1" applyAlignment="1">
      <alignment horizontal="left" vertical="center"/>
    </xf>
    <xf numFmtId="0" fontId="32" fillId="25" borderId="22" xfId="39" applyFont="1" applyFill="1" applyBorder="1" applyAlignment="1">
      <alignment horizontal="distributed" vertical="center" justifyLastLine="1"/>
    </xf>
    <xf numFmtId="0" fontId="32" fillId="25" borderId="23" xfId="39" applyFont="1" applyFill="1" applyBorder="1" applyAlignment="1">
      <alignment horizontal="distributed" vertical="center" justifyLastLine="1"/>
    </xf>
    <xf numFmtId="3" fontId="32" fillId="25" borderId="10" xfId="39" applyNumberFormat="1" applyFont="1" applyFill="1" applyBorder="1">
      <alignment vertical="center"/>
    </xf>
    <xf numFmtId="0" fontId="29" fillId="25" borderId="0" xfId="0" applyFont="1" applyFill="1">
      <alignment vertical="center"/>
    </xf>
    <xf numFmtId="0" fontId="32" fillId="25" borderId="24" xfId="39" applyFont="1" applyFill="1" applyBorder="1" applyAlignment="1">
      <alignment horizontal="distributed" vertical="center" justifyLastLine="1"/>
    </xf>
    <xf numFmtId="0" fontId="33" fillId="25" borderId="0" xfId="39" applyFont="1" applyFill="1">
      <alignment vertical="center"/>
    </xf>
    <xf numFmtId="0" fontId="32" fillId="25" borderId="25" xfId="39" applyFont="1" applyFill="1" applyBorder="1" applyAlignment="1">
      <alignment horizontal="distributed" vertical="center" justifyLastLine="1"/>
    </xf>
    <xf numFmtId="37" fontId="32" fillId="25" borderId="0" xfId="39" applyNumberFormat="1" applyFont="1" applyFill="1" applyAlignment="1">
      <alignment horizontal="right" vertical="center"/>
    </xf>
    <xf numFmtId="3" fontId="32" fillId="25" borderId="10" xfId="39" applyNumberFormat="1" applyFont="1" applyFill="1" applyBorder="1" applyAlignment="1">
      <alignment horizontal="right" vertical="center"/>
    </xf>
    <xf numFmtId="3" fontId="32" fillId="25" borderId="0" xfId="39" applyNumberFormat="1" applyFont="1" applyFill="1" applyAlignment="1">
      <alignment horizontal="right" vertical="center"/>
    </xf>
    <xf numFmtId="0" fontId="32" fillId="25" borderId="10" xfId="39" applyFont="1" applyFill="1" applyBorder="1" applyAlignment="1">
      <alignment horizontal="right" vertical="center"/>
    </xf>
    <xf numFmtId="0" fontId="32" fillId="25" borderId="26" xfId="39" applyFont="1" applyFill="1" applyBorder="1" applyAlignment="1">
      <alignment horizontal="distributed" vertical="center" wrapText="1" justifyLastLine="1"/>
    </xf>
    <xf numFmtId="0" fontId="32" fillId="25" borderId="27" xfId="39" applyFont="1" applyFill="1" applyBorder="1" applyAlignment="1">
      <alignment horizontal="distributed" vertical="center" wrapText="1" justifyLastLine="1"/>
    </xf>
    <xf numFmtId="0" fontId="32" fillId="25" borderId="28" xfId="39" applyFont="1" applyFill="1" applyBorder="1" applyAlignment="1">
      <alignment horizontal="distributed" vertical="center" wrapText="1" justifyLastLine="1"/>
    </xf>
    <xf numFmtId="0" fontId="32" fillId="25" borderId="29" xfId="39" applyFont="1" applyFill="1" applyBorder="1" applyAlignment="1">
      <alignment horizontal="distributed" vertical="center" wrapText="1" justifyLastLine="1"/>
    </xf>
    <xf numFmtId="0" fontId="32" fillId="25" borderId="30" xfId="39" applyFont="1" applyFill="1" applyBorder="1" applyAlignment="1">
      <alignment horizontal="distributed" vertical="center" wrapText="1" justifyLastLine="1"/>
    </xf>
    <xf numFmtId="0" fontId="32" fillId="25" borderId="0" xfId="39" applyFont="1" applyFill="1" applyAlignment="1">
      <alignment horizontal="right" vertical="center"/>
    </xf>
    <xf numFmtId="0" fontId="22" fillId="25" borderId="0" xfId="0" applyFont="1" applyFill="1">
      <alignment vertical="center"/>
    </xf>
    <xf numFmtId="0" fontId="32" fillId="25" borderId="31" xfId="39" applyFont="1" applyFill="1" applyBorder="1" applyAlignment="1">
      <alignment horizontal="distributed" vertical="center" wrapText="1" justifyLastLine="1"/>
    </xf>
    <xf numFmtId="0" fontId="32" fillId="25" borderId="17" xfId="39" applyFont="1" applyFill="1" applyBorder="1" applyAlignment="1">
      <alignment horizontal="distributed" vertical="center" wrapText="1" justifyLastLine="1"/>
    </xf>
    <xf numFmtId="0" fontId="32" fillId="25" borderId="18" xfId="39" applyFont="1" applyFill="1" applyBorder="1" applyAlignment="1">
      <alignment horizontal="distributed" vertical="center" wrapText="1" justifyLastLine="1"/>
    </xf>
    <xf numFmtId="0" fontId="31" fillId="0" borderId="0" xfId="39" applyFont="1" applyAlignment="1">
      <alignment horizontal="center" vertical="center"/>
    </xf>
    <xf numFmtId="0" fontId="32" fillId="0" borderId="26" xfId="41" applyFont="1" applyBorder="1" applyAlignment="1">
      <alignment horizontal="distributed" vertical="center" justifyLastLine="1"/>
    </xf>
    <xf numFmtId="0" fontId="32" fillId="0" borderId="27" xfId="39" applyFont="1" applyBorder="1" applyAlignment="1">
      <alignment horizontal="distributed" vertical="center" justifyLastLine="1"/>
    </xf>
    <xf numFmtId="0" fontId="32" fillId="0" borderId="28" xfId="41" applyFont="1" applyBorder="1" applyAlignment="1">
      <alignment horizontal="distributed" vertical="center" justifyLastLine="1"/>
    </xf>
    <xf numFmtId="0" fontId="32" fillId="0" borderId="12" xfId="39" applyFont="1" applyBorder="1" applyAlignment="1">
      <alignment horizontal="center" vertical="center"/>
    </xf>
    <xf numFmtId="0" fontId="32" fillId="0" borderId="13" xfId="39" applyFont="1" applyBorder="1" applyAlignment="1">
      <alignment horizontal="center" vertical="center"/>
    </xf>
    <xf numFmtId="0" fontId="32" fillId="0" borderId="12" xfId="39" quotePrefix="1" applyFont="1" applyBorder="1" applyAlignment="1">
      <alignment horizontal="center" vertical="center"/>
    </xf>
    <xf numFmtId="0" fontId="32" fillId="0" borderId="28" xfId="41" quotePrefix="1" applyFont="1" applyBorder="1" applyAlignment="1">
      <alignment horizontal="center" vertical="center"/>
    </xf>
    <xf numFmtId="0" fontId="32" fillId="0" borderId="0" xfId="39" applyFont="1">
      <alignment vertical="center"/>
    </xf>
    <xf numFmtId="0" fontId="32" fillId="0" borderId="0" xfId="41" applyFont="1" applyAlignment="1">
      <alignment horizontal="left" vertical="center"/>
    </xf>
    <xf numFmtId="0" fontId="32" fillId="0" borderId="32" xfId="41" applyFont="1" applyBorder="1" applyAlignment="1">
      <alignment horizontal="distributed" vertical="center" justifyLastLine="1"/>
    </xf>
    <xf numFmtId="0" fontId="32" fillId="0" borderId="21" xfId="0" applyFont="1" applyBorder="1" applyAlignment="1">
      <alignment horizontal="distributed" vertical="center" justifyLastLine="1"/>
    </xf>
    <xf numFmtId="0" fontId="32" fillId="0" borderId="33" xfId="0" applyFont="1" applyBorder="1" applyAlignment="1">
      <alignment horizontal="distributed" vertical="center" justifyLastLine="1"/>
    </xf>
    <xf numFmtId="0" fontId="32" fillId="0" borderId="23" xfId="39" applyFont="1" applyBorder="1" applyAlignment="1">
      <alignment horizontal="distributed" vertical="center" justifyLastLine="1"/>
    </xf>
    <xf numFmtId="38" fontId="32" fillId="0" borderId="0" xfId="38" applyFont="1" applyFill="1" applyBorder="1" applyAlignment="1">
      <alignment horizontal="right" vertical="center"/>
    </xf>
    <xf numFmtId="38" fontId="32" fillId="0" borderId="34" xfId="38" applyFont="1" applyFill="1" applyBorder="1" applyAlignment="1">
      <alignment horizontal="right" vertical="center"/>
    </xf>
    <xf numFmtId="3" fontId="32" fillId="0" borderId="10" xfId="39" applyNumberFormat="1" applyFont="1" applyBorder="1" applyAlignment="1">
      <alignment horizontal="right" vertical="center"/>
    </xf>
    <xf numFmtId="3" fontId="32" fillId="0" borderId="0" xfId="39" applyNumberFormat="1" applyFont="1" applyAlignment="1">
      <alignment horizontal="right" vertical="center"/>
    </xf>
    <xf numFmtId="0" fontId="32" fillId="0" borderId="19" xfId="41" applyFont="1" applyBorder="1" applyAlignment="1">
      <alignment horizontal="distributed" vertical="center" justifyLastLine="1"/>
    </xf>
    <xf numFmtId="0" fontId="32" fillId="0" borderId="35" xfId="41" applyFont="1" applyBorder="1" applyAlignment="1">
      <alignment horizontal="distributed" vertical="center" justifyLastLine="1"/>
    </xf>
    <xf numFmtId="0" fontId="32" fillId="0" borderId="36" xfId="0" applyFont="1" applyBorder="1" applyAlignment="1">
      <alignment horizontal="distributed" vertical="center" justifyLastLine="1"/>
    </xf>
    <xf numFmtId="0" fontId="32" fillId="0" borderId="37" xfId="41" applyFont="1" applyBorder="1" applyAlignment="1">
      <alignment horizontal="distributed" vertical="center" justifyLastLine="1"/>
    </xf>
    <xf numFmtId="1" fontId="32" fillId="0" borderId="0" xfId="41" applyNumberFormat="1" applyFont="1">
      <alignment vertical="center"/>
    </xf>
    <xf numFmtId="0" fontId="32" fillId="0" borderId="38" xfId="41" applyFont="1" applyBorder="1" applyAlignment="1">
      <alignment horizontal="distributed" vertical="center" justifyLastLine="1" shrinkToFit="1"/>
    </xf>
    <xf numFmtId="0" fontId="32" fillId="0" borderId="39" xfId="41" applyFont="1" applyBorder="1" applyAlignment="1">
      <alignment horizontal="distributed" vertical="center" justifyLastLine="1" shrinkToFit="1"/>
    </xf>
    <xf numFmtId="0" fontId="32" fillId="0" borderId="35" xfId="41" applyFont="1" applyBorder="1" applyAlignment="1">
      <alignment horizontal="distributed" vertical="center" justifyLastLine="1" shrinkToFit="1"/>
    </xf>
    <xf numFmtId="0" fontId="32" fillId="0" borderId="36" xfId="41" applyFont="1" applyBorder="1" applyAlignment="1">
      <alignment horizontal="distributed" vertical="center" justifyLastLine="1" shrinkToFit="1"/>
    </xf>
    <xf numFmtId="0" fontId="32" fillId="0" borderId="21" xfId="41" applyFont="1" applyBorder="1" applyAlignment="1">
      <alignment horizontal="distributed" vertical="center" wrapText="1" justifyLastLine="1" shrinkToFit="1"/>
    </xf>
    <xf numFmtId="0" fontId="32" fillId="0" borderId="33" xfId="41" applyFont="1" applyBorder="1" applyAlignment="1">
      <alignment horizontal="distributed" vertical="center" justifyLastLine="1" shrinkToFit="1"/>
    </xf>
    <xf numFmtId="0" fontId="32" fillId="0" borderId="24" xfId="39" applyFont="1" applyBorder="1" applyAlignment="1">
      <alignment horizontal="distributed" vertical="center" justifyLastLine="1"/>
    </xf>
    <xf numFmtId="0" fontId="32" fillId="0" borderId="38" xfId="41" applyFont="1" applyBorder="1" applyAlignment="1">
      <alignment horizontal="distributed" vertical="center" justifyLastLine="1"/>
    </xf>
    <xf numFmtId="0" fontId="32" fillId="0" borderId="39" xfId="0" applyFont="1" applyBorder="1" applyAlignment="1">
      <alignment horizontal="distributed" vertical="center" justifyLastLine="1"/>
    </xf>
    <xf numFmtId="0" fontId="33" fillId="0" borderId="0" xfId="39" applyFont="1">
      <alignment vertical="center"/>
    </xf>
    <xf numFmtId="0" fontId="32" fillId="0" borderId="38" xfId="41" applyFont="1" applyBorder="1" applyAlignment="1">
      <alignment horizontal="distributed" vertical="center" wrapText="1" justifyLastLine="1" shrinkToFit="1"/>
    </xf>
    <xf numFmtId="37" fontId="32" fillId="0" borderId="0" xfId="38" applyNumberFormat="1" applyFont="1" applyFill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34" fillId="0" borderId="0" xfId="39" applyFont="1">
      <alignment vertical="center"/>
    </xf>
    <xf numFmtId="0" fontId="35" fillId="0" borderId="0" xfId="0" applyFont="1">
      <alignment vertical="center"/>
    </xf>
    <xf numFmtId="0" fontId="32" fillId="0" borderId="10" xfId="39" applyFont="1" applyBorder="1" applyAlignment="1">
      <alignment horizontal="right" vertical="center"/>
    </xf>
    <xf numFmtId="0" fontId="36" fillId="0" borderId="21" xfId="41" applyFont="1" applyBorder="1" applyAlignment="1">
      <alignment horizontal="distributed" vertical="center" wrapText="1" justifyLastLine="1"/>
    </xf>
    <xf numFmtId="0" fontId="36" fillId="0" borderId="33" xfId="41" applyFont="1" applyBorder="1" applyAlignment="1">
      <alignment horizontal="distributed" vertical="center" wrapText="1" justifyLastLine="1"/>
    </xf>
    <xf numFmtId="0" fontId="36" fillId="0" borderId="38" xfId="41" applyFont="1" applyBorder="1" applyAlignment="1">
      <alignment horizontal="distributed" vertical="center" wrapText="1" justifyLastLine="1"/>
    </xf>
    <xf numFmtId="0" fontId="36" fillId="0" borderId="39" xfId="41" applyFont="1" applyBorder="1" applyAlignment="1">
      <alignment horizontal="distributed" vertical="center" wrapText="1" justifyLastLine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53" applyNumberFormat="1" applyFont="1" applyAlignment="1" applyProtection="1">
      <alignment vertical="center"/>
    </xf>
    <xf numFmtId="0" fontId="22" fillId="0" borderId="10" xfId="41" applyFont="1" applyBorder="1">
      <alignment vertical="center"/>
    </xf>
    <xf numFmtId="0" fontId="32" fillId="0" borderId="12" xfId="41" applyFont="1" applyBorder="1" applyAlignment="1">
      <alignment horizontal="distributed" vertical="center" justifyLastLine="1"/>
    </xf>
    <xf numFmtId="0" fontId="32" fillId="0" borderId="40" xfId="41" applyFont="1" applyBorder="1" applyAlignment="1">
      <alignment horizontal="distributed" vertical="center" justifyLastLine="1"/>
    </xf>
    <xf numFmtId="0" fontId="32" fillId="0" borderId="14" xfId="41" applyFont="1" applyBorder="1" applyAlignment="1">
      <alignment horizontal="distributed" vertical="center" justifyLastLine="1"/>
    </xf>
    <xf numFmtId="0" fontId="32" fillId="0" borderId="41" xfId="41" applyFont="1" applyBorder="1" applyAlignment="1">
      <alignment horizontal="distributed" vertical="center" justifyLastLine="1"/>
    </xf>
    <xf numFmtId="3" fontId="32" fillId="0" borderId="34" xfId="41" applyNumberFormat="1" applyFont="1" applyBorder="1">
      <alignment vertical="center"/>
    </xf>
    <xf numFmtId="3" fontId="32" fillId="0" borderId="0" xfId="41" applyNumberFormat="1" applyFont="1">
      <alignment vertical="center"/>
    </xf>
    <xf numFmtId="38" fontId="32" fillId="0" borderId="10" xfId="38" applyFont="1" applyFill="1" applyBorder="1" applyAlignment="1">
      <alignment vertical="center"/>
    </xf>
    <xf numFmtId="0" fontId="32" fillId="0" borderId="20" xfId="41" applyFont="1" applyBorder="1" applyAlignment="1">
      <alignment horizontal="distributed" vertical="center" justifyLastLine="1"/>
    </xf>
    <xf numFmtId="0" fontId="32" fillId="0" borderId="42" xfId="41" applyFont="1" applyBorder="1" applyAlignment="1">
      <alignment horizontal="distributed" vertical="center" justifyLastLine="1"/>
    </xf>
    <xf numFmtId="38" fontId="32" fillId="0" borderId="10" xfId="38" applyFont="1" applyFill="1" applyBorder="1">
      <alignment vertical="center"/>
    </xf>
    <xf numFmtId="0" fontId="32" fillId="0" borderId="43" xfId="41" applyFont="1" applyBorder="1" applyAlignment="1">
      <alignment horizontal="distributed" vertical="center" justifyLastLine="1"/>
    </xf>
    <xf numFmtId="0" fontId="37" fillId="0" borderId="0" xfId="41" applyFont="1" applyAlignment="1">
      <alignment horizontal="center"/>
    </xf>
    <xf numFmtId="38" fontId="32" fillId="0" borderId="10" xfId="38" applyFont="1" applyFill="1" applyBorder="1" applyAlignment="1">
      <alignment horizontal="right" vertical="center"/>
    </xf>
    <xf numFmtId="0" fontId="32" fillId="0" borderId="44" xfId="41" applyFont="1" applyBorder="1" applyAlignment="1">
      <alignment horizontal="distributed" vertical="center" justifyLastLine="1"/>
    </xf>
    <xf numFmtId="0" fontId="32" fillId="0" borderId="0" xfId="41" applyFont="1" applyAlignment="1">
      <alignment horizontal="distributed" vertical="center" justifyLastLine="1" shrinkToFit="1"/>
    </xf>
    <xf numFmtId="0" fontId="32" fillId="0" borderId="25" xfId="41" applyFont="1" applyBorder="1" applyAlignment="1">
      <alignment horizontal="distributed" vertical="center" justifyLastLine="1"/>
    </xf>
    <xf numFmtId="0" fontId="32" fillId="0" borderId="40" xfId="41" applyFont="1" applyBorder="1" applyAlignment="1">
      <alignment horizontal="distributed" vertical="center" justifyLastLine="1" shrinkToFit="1"/>
    </xf>
    <xf numFmtId="0" fontId="32" fillId="0" borderId="43" xfId="41" applyFont="1" applyBorder="1" applyAlignment="1">
      <alignment horizontal="center" vertical="center" justifyLastLine="1" shrinkToFit="1"/>
    </xf>
    <xf numFmtId="0" fontId="32" fillId="0" borderId="40" xfId="41" applyFont="1" applyBorder="1" applyAlignment="1">
      <alignment horizontal="center" vertical="center" justifyLastLine="1" shrinkToFit="1"/>
    </xf>
    <xf numFmtId="0" fontId="32" fillId="0" borderId="43" xfId="41" applyFont="1" applyBorder="1" applyAlignment="1">
      <alignment horizontal="distributed" vertical="center" justifyLastLine="1" shrinkToFit="1"/>
    </xf>
    <xf numFmtId="3" fontId="32" fillId="0" borderId="0" xfId="41" applyNumberFormat="1" applyFont="1" applyAlignment="1">
      <alignment horizontal="right" vertical="center" shrinkToFit="1"/>
    </xf>
    <xf numFmtId="0" fontId="32" fillId="0" borderId="45" xfId="41" applyFont="1" applyBorder="1" applyAlignment="1">
      <alignment horizontal="center" vertical="center" justifyLastLine="1" shrinkToFit="1"/>
    </xf>
    <xf numFmtId="0" fontId="32" fillId="0" borderId="0" xfId="41" applyFont="1" applyAlignment="1">
      <alignment horizontal="right" vertical="center"/>
    </xf>
    <xf numFmtId="0" fontId="32" fillId="0" borderId="34" xfId="41" applyFont="1" applyBorder="1" applyAlignment="1">
      <alignment horizontal="right" vertical="center"/>
    </xf>
    <xf numFmtId="0" fontId="32" fillId="0" borderId="45" xfId="41" applyFont="1" applyBorder="1" applyAlignment="1">
      <alignment horizontal="distributed" vertical="center" justifyLastLine="1" shrinkToFit="1"/>
    </xf>
    <xf numFmtId="0" fontId="32" fillId="0" borderId="14" xfId="41" applyFont="1" applyBorder="1" applyAlignment="1">
      <alignment horizontal="distributed" vertical="center" justifyLastLine="1" shrinkToFit="1"/>
    </xf>
    <xf numFmtId="0" fontId="32" fillId="0" borderId="46" xfId="41" applyFont="1" applyBorder="1" applyAlignment="1">
      <alignment horizontal="distributed" vertical="center" justifyLastLine="1"/>
    </xf>
    <xf numFmtId="0" fontId="32" fillId="0" borderId="20" xfId="41" applyFont="1" applyBorder="1" applyAlignment="1">
      <alignment horizontal="distributed" vertical="center" justifyLastLine="1" shrinkToFit="1"/>
    </xf>
    <xf numFmtId="0" fontId="32" fillId="0" borderId="47" xfId="41" applyFont="1" applyBorder="1" applyAlignment="1">
      <alignment horizontal="distributed" vertical="center" justifyLastLine="1"/>
    </xf>
    <xf numFmtId="38" fontId="33" fillId="0" borderId="0" xfId="38" applyFont="1" applyFill="1">
      <alignment vertical="center"/>
    </xf>
    <xf numFmtId="38" fontId="22" fillId="0" borderId="10" xfId="38" applyFont="1" applyFill="1" applyBorder="1">
      <alignment vertical="center"/>
    </xf>
    <xf numFmtId="38" fontId="32" fillId="0" borderId="0" xfId="38" applyFont="1" applyFill="1" applyBorder="1" applyAlignment="1">
      <alignment horizontal="distributed" vertical="center" justifyLastLine="1" shrinkToFit="1"/>
    </xf>
    <xf numFmtId="38" fontId="32" fillId="0" borderId="25" xfId="38" applyFont="1" applyFill="1" applyBorder="1" applyAlignment="1">
      <alignment horizontal="distributed" vertical="center" justifyLastLine="1"/>
    </xf>
    <xf numFmtId="38" fontId="22" fillId="0" borderId="0" xfId="0" applyNumberFormat="1" applyFont="1">
      <alignment vertical="center"/>
    </xf>
    <xf numFmtId="38" fontId="32" fillId="0" borderId="40" xfId="38" applyFont="1" applyFill="1" applyBorder="1" applyAlignment="1">
      <alignment horizontal="distributed" vertical="center" justifyLastLine="1" shrinkToFit="1"/>
    </xf>
    <xf numFmtId="38" fontId="32" fillId="0" borderId="45" xfId="38" applyFont="1" applyFill="1" applyBorder="1" applyAlignment="1">
      <alignment horizontal="distributed" vertical="center" justifyLastLine="1"/>
    </xf>
    <xf numFmtId="38" fontId="29" fillId="0" borderId="0" xfId="38" applyFont="1" applyFill="1">
      <alignment vertical="center"/>
    </xf>
    <xf numFmtId="38" fontId="32" fillId="0" borderId="43" xfId="38" applyFont="1" applyFill="1" applyBorder="1" applyAlignment="1">
      <alignment horizontal="distributed" vertical="center" justifyLastLine="1" shrinkToFit="1"/>
    </xf>
    <xf numFmtId="38" fontId="32" fillId="0" borderId="43" xfId="38" applyFont="1" applyFill="1" applyBorder="1" applyAlignment="1">
      <alignment horizontal="distributed" vertical="center" justifyLastLine="1"/>
    </xf>
    <xf numFmtId="38" fontId="32" fillId="0" borderId="48" xfId="38" applyFont="1" applyFill="1" applyBorder="1" applyAlignment="1">
      <alignment horizontal="distributed" vertical="center" justifyLastLine="1" shrinkToFit="1"/>
    </xf>
    <xf numFmtId="38" fontId="32" fillId="0" borderId="41" xfId="38" applyFont="1" applyFill="1" applyBorder="1" applyAlignment="1">
      <alignment horizontal="distributed" vertical="center" justifyLastLine="1"/>
    </xf>
    <xf numFmtId="38" fontId="32" fillId="0" borderId="49" xfId="38" applyFont="1" applyFill="1" applyBorder="1" applyAlignment="1">
      <alignment horizontal="distributed" vertical="center" justifyLastLine="1" shrinkToFit="1"/>
    </xf>
    <xf numFmtId="38" fontId="32" fillId="0" borderId="42" xfId="38" applyFont="1" applyFill="1" applyBorder="1" applyAlignment="1">
      <alignment horizontal="distributed" vertical="center" justifyLastLine="1"/>
    </xf>
    <xf numFmtId="38" fontId="32" fillId="0" borderId="39" xfId="38" applyFont="1" applyFill="1" applyBorder="1" applyAlignment="1">
      <alignment horizontal="distributed" vertical="center" justifyLastLine="1" shrinkToFit="1"/>
    </xf>
    <xf numFmtId="0" fontId="40" fillId="0" borderId="0" xfId="53" applyNumberFormat="1" applyFont="1" applyAlignment="1" applyProtection="1">
      <alignment vertical="center"/>
    </xf>
    <xf numFmtId="0" fontId="26" fillId="25" borderId="45" xfId="0" applyFont="1" applyFill="1" applyBorder="1" applyAlignment="1">
      <alignment horizontal="distributed" vertical="center" justifyLastLine="1" shrinkToFit="1"/>
    </xf>
    <xf numFmtId="0" fontId="26" fillId="25" borderId="12" xfId="41" applyFont="1" applyFill="1" applyBorder="1" applyAlignment="1">
      <alignment horizontal="center" vertical="center"/>
    </xf>
    <xf numFmtId="49" fontId="26" fillId="25" borderId="28" xfId="41" quotePrefix="1" applyNumberFormat="1" applyFont="1" applyFill="1" applyBorder="1" applyAlignment="1">
      <alignment horizontal="center" vertical="center"/>
    </xf>
    <xf numFmtId="0" fontId="26" fillId="25" borderId="50" xfId="0" applyFont="1" applyFill="1" applyBorder="1" applyAlignment="1">
      <alignment horizontal="distributed" vertical="center" justifyLastLine="1" shrinkToFit="1"/>
    </xf>
    <xf numFmtId="3" fontId="26" fillId="25" borderId="34" xfId="41" applyNumberFormat="1" applyFont="1" applyFill="1" applyBorder="1">
      <alignment vertical="center"/>
    </xf>
    <xf numFmtId="3" fontId="26" fillId="25" borderId="10" xfId="41" applyNumberFormat="1" applyFont="1" applyFill="1" applyBorder="1">
      <alignment vertical="center"/>
    </xf>
    <xf numFmtId="0" fontId="26" fillId="25" borderId="51" xfId="0" applyFont="1" applyFill="1" applyBorder="1" applyAlignment="1">
      <alignment horizontal="distributed" vertical="center" justifyLastLine="1" shrinkToFit="1"/>
    </xf>
    <xf numFmtId="3" fontId="26" fillId="25" borderId="0" xfId="41" applyNumberFormat="1" applyFont="1" applyFill="1">
      <alignment vertical="center"/>
    </xf>
    <xf numFmtId="0" fontId="26" fillId="25" borderId="51" xfId="0" applyFont="1" applyFill="1" applyBorder="1" applyAlignment="1">
      <alignment horizontal="center" vertical="center" justifyLastLine="1" shrinkToFit="1"/>
    </xf>
    <xf numFmtId="0" fontId="41" fillId="0" borderId="0" xfId="53" applyNumberFormat="1" applyFont="1" applyAlignment="1" applyProtection="1">
      <alignment vertical="center"/>
    </xf>
    <xf numFmtId="0" fontId="42" fillId="0" borderId="0" xfId="41" applyFont="1" applyAlignment="1">
      <alignment horizontal="center" vertical="center"/>
    </xf>
    <xf numFmtId="0" fontId="26" fillId="0" borderId="52" xfId="41" applyFont="1" applyBorder="1" applyAlignment="1">
      <alignment horizontal="distributed" vertical="center" justifyLastLine="1"/>
    </xf>
    <xf numFmtId="0" fontId="26" fillId="0" borderId="12" xfId="41" applyFont="1" applyBorder="1" applyAlignment="1">
      <alignment horizontal="center" vertical="center"/>
    </xf>
    <xf numFmtId="49" fontId="26" fillId="0" borderId="28" xfId="41" quotePrefix="1" applyNumberFormat="1" applyFont="1" applyBorder="1" applyAlignment="1">
      <alignment horizontal="center" vertical="center"/>
    </xf>
    <xf numFmtId="0" fontId="43" fillId="0" borderId="32" xfId="41" applyFont="1" applyBorder="1" applyAlignment="1">
      <alignment horizontal="center" vertical="center" justifyLastLine="1" shrinkToFit="1"/>
    </xf>
    <xf numFmtId="3" fontId="26" fillId="0" borderId="34" xfId="41" applyNumberFormat="1" applyFont="1" applyBorder="1">
      <alignment vertical="center"/>
    </xf>
    <xf numFmtId="0" fontId="26" fillId="0" borderId="10" xfId="41" applyFont="1" applyBorder="1">
      <alignment vertical="center"/>
    </xf>
    <xf numFmtId="0" fontId="26" fillId="0" borderId="32" xfId="41" applyFont="1" applyBorder="1" applyAlignment="1">
      <alignment horizontal="distributed" vertical="center" justifyLastLine="1" shrinkToFit="1"/>
    </xf>
    <xf numFmtId="3" fontId="26" fillId="0" borderId="0" xfId="41" applyNumberFormat="1" applyFont="1">
      <alignment vertical="center"/>
    </xf>
    <xf numFmtId="0" fontId="26" fillId="0" borderId="32" xfId="41" applyFont="1" applyBorder="1" applyAlignment="1">
      <alignment horizontal="center" vertical="center" justifyLastLine="1" shrinkToFit="1"/>
    </xf>
    <xf numFmtId="0" fontId="26" fillId="0" borderId="53" xfId="41" applyFont="1" applyBorder="1" applyAlignment="1">
      <alignment horizontal="distributed" vertical="center" justifyLastLine="1" shrinkToFit="1"/>
    </xf>
    <xf numFmtId="176" fontId="26" fillId="0" borderId="0" xfId="41" applyNumberFormat="1" applyFont="1" applyAlignment="1">
      <alignment horizontal="right" vertical="center"/>
    </xf>
    <xf numFmtId="0" fontId="26" fillId="0" borderId="39" xfId="41" applyFont="1" applyBorder="1" applyAlignment="1">
      <alignment horizontal="center" vertical="center"/>
    </xf>
    <xf numFmtId="0" fontId="26" fillId="0" borderId="27" xfId="41" applyFont="1" applyBorder="1" applyAlignment="1">
      <alignment horizontal="center" vertical="center"/>
    </xf>
    <xf numFmtId="49" fontId="26" fillId="0" borderId="27" xfId="41" quotePrefix="1" applyNumberFormat="1" applyFont="1" applyBorder="1" applyAlignment="1">
      <alignment horizontal="center" vertical="center"/>
    </xf>
    <xf numFmtId="0" fontId="26" fillId="0" borderId="0" xfId="41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10" xfId="41" applyFont="1" applyBorder="1" applyAlignment="1">
      <alignment horizontal="left" vertical="center"/>
    </xf>
    <xf numFmtId="0" fontId="26" fillId="0" borderId="33" xfId="41" applyFont="1" applyBorder="1" applyAlignment="1">
      <alignment horizontal="center" vertical="center" wrapText="1"/>
    </xf>
    <xf numFmtId="3" fontId="26" fillId="0" borderId="17" xfId="41" applyNumberFormat="1" applyFont="1" applyBorder="1">
      <alignment vertical="center"/>
    </xf>
    <xf numFmtId="3" fontId="26" fillId="0" borderId="18" xfId="41" applyNumberFormat="1" applyFont="1" applyBorder="1">
      <alignment vertical="center"/>
    </xf>
    <xf numFmtId="3" fontId="37" fillId="0" borderId="0" xfId="0" applyNumberFormat="1" applyFont="1">
      <alignment vertical="center"/>
    </xf>
    <xf numFmtId="38" fontId="26" fillId="0" borderId="0" xfId="38" applyFont="1">
      <alignment vertical="center"/>
    </xf>
    <xf numFmtId="3" fontId="26" fillId="0" borderId="0" xfId="41" applyNumberFormat="1" applyFont="1" applyAlignment="1">
      <alignment horizontal="right" vertical="center"/>
    </xf>
    <xf numFmtId="3" fontId="26" fillId="0" borderId="10" xfId="41" applyNumberFormat="1" applyFont="1" applyBorder="1">
      <alignment vertical="center"/>
    </xf>
    <xf numFmtId="49" fontId="26" fillId="0" borderId="0" xfId="41" applyNumberFormat="1" applyFont="1" applyAlignment="1">
      <alignment horizontal="right" vertical="center"/>
    </xf>
    <xf numFmtId="0" fontId="26" fillId="0" borderId="0" xfId="41" applyFont="1" applyAlignment="1">
      <alignment horizontal="right" vertical="center"/>
    </xf>
    <xf numFmtId="0" fontId="26" fillId="0" borderId="10" xfId="41" applyFont="1" applyBorder="1" applyAlignment="1">
      <alignment horizontal="right" vertical="center"/>
    </xf>
    <xf numFmtId="49" fontId="26" fillId="0" borderId="10" xfId="41" applyNumberFormat="1" applyFont="1" applyBorder="1" applyAlignment="1">
      <alignment horizontal="right" vertical="center"/>
    </xf>
    <xf numFmtId="0" fontId="43" fillId="0" borderId="33" xfId="41" applyFont="1" applyBorder="1" applyAlignment="1">
      <alignment horizontal="center" vertical="center" wrapText="1"/>
    </xf>
    <xf numFmtId="3" fontId="26" fillId="0" borderId="10" xfId="41" applyNumberFormat="1" applyFont="1" applyBorder="1" applyAlignment="1">
      <alignment horizontal="right" vertical="center"/>
    </xf>
    <xf numFmtId="3" fontId="44" fillId="0" borderId="10" xfId="41" applyNumberFormat="1" applyFont="1" applyBorder="1" applyAlignment="1">
      <alignment horizontal="right" vertical="center"/>
    </xf>
    <xf numFmtId="3" fontId="44" fillId="0" borderId="0" xfId="41" applyNumberFormat="1" applyFont="1" applyAlignment="1">
      <alignment horizontal="right" vertical="center"/>
    </xf>
    <xf numFmtId="0" fontId="45" fillId="0" borderId="0" xfId="41" applyFont="1">
      <alignment vertical="center"/>
    </xf>
    <xf numFmtId="0" fontId="46" fillId="0" borderId="0" xfId="53" applyNumberFormat="1" applyFont="1" applyAlignment="1" applyProtection="1">
      <alignment vertical="center"/>
    </xf>
    <xf numFmtId="0" fontId="47" fillId="0" borderId="0" xfId="41" applyFont="1" applyAlignment="1">
      <alignment horizontal="center" vertical="center"/>
    </xf>
    <xf numFmtId="0" fontId="26" fillId="0" borderId="54" xfId="41" applyFont="1" applyBorder="1" applyAlignment="1">
      <alignment horizontal="distributed" vertical="center" justifyLastLine="1"/>
    </xf>
    <xf numFmtId="0" fontId="26" fillId="0" borderId="49" xfId="41" applyFont="1" applyBorder="1" applyAlignment="1">
      <alignment horizontal="distributed" vertical="center" justifyLastLine="1"/>
    </xf>
    <xf numFmtId="0" fontId="43" fillId="0" borderId="35" xfId="41" applyFont="1" applyBorder="1" applyAlignment="1">
      <alignment horizontal="center" vertical="center" shrinkToFit="1"/>
    </xf>
    <xf numFmtId="0" fontId="43" fillId="0" borderId="27" xfId="41" applyFont="1" applyBorder="1" applyAlignment="1">
      <alignment horizontal="center" vertical="center" shrinkToFit="1"/>
    </xf>
    <xf numFmtId="49" fontId="43" fillId="0" borderId="27" xfId="41" quotePrefix="1" applyNumberFormat="1" applyFont="1" applyBorder="1" applyAlignment="1">
      <alignment horizontal="center" vertical="center" shrinkToFit="1"/>
    </xf>
    <xf numFmtId="0" fontId="43" fillId="0" borderId="27" xfId="41" applyFont="1" applyBorder="1" applyAlignment="1">
      <alignment horizontal="distributed" vertical="center"/>
    </xf>
    <xf numFmtId="0" fontId="48" fillId="0" borderId="27" xfId="41" applyFont="1" applyBorder="1" applyAlignment="1">
      <alignment horizontal="distributed" vertical="center" shrinkToFit="1"/>
    </xf>
    <xf numFmtId="0" fontId="43" fillId="0" borderId="28" xfId="41" applyFont="1" applyBorder="1" applyAlignment="1">
      <alignment horizontal="distributed" vertical="center"/>
    </xf>
    <xf numFmtId="0" fontId="26" fillId="0" borderId="55" xfId="41" applyFont="1" applyBorder="1" applyAlignment="1">
      <alignment horizontal="distributed" vertical="center" wrapText="1" justifyLastLine="1"/>
    </xf>
    <xf numFmtId="0" fontId="26" fillId="0" borderId="56" xfId="41" applyFont="1" applyBorder="1" applyAlignment="1">
      <alignment horizontal="distributed" vertical="center" wrapText="1" justifyLastLine="1"/>
    </xf>
    <xf numFmtId="177" fontId="26" fillId="0" borderId="10" xfId="0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horizontal="right" vertical="center"/>
    </xf>
    <xf numFmtId="0" fontId="26" fillId="0" borderId="11" xfId="0" applyFont="1" applyBorder="1">
      <alignment vertical="center"/>
    </xf>
    <xf numFmtId="177" fontId="22" fillId="0" borderId="0" xfId="0" applyNumberFormat="1" applyFont="1">
      <alignment vertical="center"/>
    </xf>
    <xf numFmtId="0" fontId="43" fillId="0" borderId="55" xfId="41" applyFont="1" applyBorder="1" applyAlignment="1">
      <alignment horizontal="distributed" vertical="center" wrapText="1" justifyLastLine="1"/>
    </xf>
    <xf numFmtId="0" fontId="43" fillId="0" borderId="56" xfId="41" applyFont="1" applyBorder="1" applyAlignment="1">
      <alignment horizontal="distributed" vertical="center" wrapText="1" justifyLastLine="1"/>
    </xf>
    <xf numFmtId="178" fontId="26" fillId="0" borderId="0" xfId="41" applyNumberFormat="1" applyFont="1" applyAlignment="1">
      <alignment horizontal="right" vertical="center"/>
    </xf>
    <xf numFmtId="0" fontId="32" fillId="0" borderId="14" xfId="41" applyFont="1" applyBorder="1" applyAlignment="1">
      <alignment horizontal="distributed" vertical="center" wrapText="1" justifyLastLine="1"/>
    </xf>
    <xf numFmtId="0" fontId="26" fillId="0" borderId="57" xfId="41" applyFont="1" applyBorder="1" applyAlignment="1">
      <alignment horizontal="distributed" vertical="center" wrapText="1" justifyLastLine="1"/>
    </xf>
    <xf numFmtId="0" fontId="32" fillId="0" borderId="44" xfId="41" applyFont="1" applyBorder="1" applyAlignment="1">
      <alignment horizontal="distributed" vertical="center" wrapText="1" justifyLastLine="1"/>
    </xf>
    <xf numFmtId="0" fontId="26" fillId="0" borderId="58" xfId="41" applyFont="1" applyBorder="1" applyAlignment="1">
      <alignment horizontal="distributed" vertical="center" wrapText="1" justifyLastLine="1"/>
    </xf>
    <xf numFmtId="0" fontId="26" fillId="0" borderId="59" xfId="41" applyFont="1" applyBorder="1" applyAlignment="1">
      <alignment horizontal="distributed" vertical="center" wrapText="1" justifyLastLine="1"/>
    </xf>
    <xf numFmtId="0" fontId="26" fillId="0" borderId="60" xfId="41" applyFont="1" applyBorder="1" applyAlignment="1">
      <alignment horizontal="distributed" vertical="center" wrapText="1" justifyLastLine="1"/>
    </xf>
    <xf numFmtId="0" fontId="25" fillId="0" borderId="56" xfId="41" applyFont="1" applyBorder="1" applyAlignment="1">
      <alignment horizontal="distributed" vertical="center" wrapText="1" justifyLastLine="1"/>
    </xf>
    <xf numFmtId="177" fontId="25" fillId="0" borderId="0" xfId="0" applyNumberFormat="1" applyFont="1" applyAlignment="1">
      <alignment horizontal="right" vertical="center"/>
    </xf>
    <xf numFmtId="0" fontId="32" fillId="0" borderId="61" xfId="41" applyFont="1" applyBorder="1" applyAlignment="1">
      <alignment horizontal="distributed" vertical="center" wrapText="1" justifyLastLine="1"/>
    </xf>
    <xf numFmtId="0" fontId="32" fillId="0" borderId="52" xfId="41" applyFont="1" applyBorder="1" applyAlignment="1">
      <alignment horizontal="distributed" vertical="center" wrapText="1" justifyLastLine="1"/>
    </xf>
    <xf numFmtId="0" fontId="26" fillId="0" borderId="48" xfId="41" applyFont="1" applyBorder="1" applyAlignment="1">
      <alignment horizontal="distributed" vertical="center" wrapText="1" justifyLastLine="1"/>
    </xf>
    <xf numFmtId="177" fontId="35" fillId="0" borderId="0" xfId="0" applyNumberFormat="1" applyFont="1">
      <alignment vertical="center"/>
    </xf>
    <xf numFmtId="0" fontId="32" fillId="0" borderId="62" xfId="41" applyFont="1" applyBorder="1" applyAlignment="1">
      <alignment horizontal="distributed" vertical="center" wrapText="1" justifyLastLine="1"/>
    </xf>
    <xf numFmtId="0" fontId="43" fillId="0" borderId="63" xfId="41" applyFont="1" applyBorder="1" applyAlignment="1">
      <alignment horizontal="distributed" vertical="center" wrapText="1" justifyLastLine="1"/>
    </xf>
    <xf numFmtId="0" fontId="43" fillId="0" borderId="48" xfId="41" applyFont="1" applyBorder="1" applyAlignment="1">
      <alignment horizontal="distributed" vertical="center" wrapText="1" justifyLastLine="1"/>
    </xf>
    <xf numFmtId="3" fontId="22" fillId="0" borderId="0" xfId="0" applyNumberFormat="1" applyFont="1">
      <alignment vertical="center"/>
    </xf>
    <xf numFmtId="0" fontId="47" fillId="25" borderId="0" xfId="41" applyFont="1" applyFill="1" applyAlignment="1">
      <alignment horizontal="center" vertical="center"/>
    </xf>
    <xf numFmtId="0" fontId="22" fillId="25" borderId="10" xfId="41" applyFont="1" applyFill="1" applyBorder="1">
      <alignment vertical="center"/>
    </xf>
    <xf numFmtId="0" fontId="26" fillId="25" borderId="19" xfId="41" applyFont="1" applyFill="1" applyBorder="1" applyAlignment="1">
      <alignment horizontal="distributed" vertical="center" justifyLastLine="1" shrinkToFit="1"/>
    </xf>
    <xf numFmtId="0" fontId="26" fillId="25" borderId="35" xfId="41" applyFont="1" applyFill="1" applyBorder="1" applyAlignment="1">
      <alignment horizontal="center" vertical="center" wrapText="1"/>
    </xf>
    <xf numFmtId="0" fontId="26" fillId="25" borderId="27" xfId="41" applyFont="1" applyFill="1" applyBorder="1" applyAlignment="1">
      <alignment horizontal="center" vertical="center" wrapText="1"/>
    </xf>
    <xf numFmtId="0" fontId="26" fillId="25" borderId="36" xfId="41" applyFont="1" applyFill="1" applyBorder="1" applyAlignment="1">
      <alignment horizontal="center" vertical="center" wrapText="1"/>
    </xf>
    <xf numFmtId="0" fontId="26" fillId="25" borderId="22" xfId="41" applyFont="1" applyFill="1" applyBorder="1" applyAlignment="1">
      <alignment horizontal="distributed" vertical="center"/>
    </xf>
    <xf numFmtId="0" fontId="26" fillId="25" borderId="28" xfId="41" applyFont="1" applyFill="1" applyBorder="1" applyAlignment="1">
      <alignment horizontal="center" vertical="center" wrapText="1"/>
    </xf>
    <xf numFmtId="0" fontId="43" fillId="25" borderId="0" xfId="0" applyFont="1" applyFill="1">
      <alignment vertical="center"/>
    </xf>
    <xf numFmtId="0" fontId="26" fillId="25" borderId="20" xfId="41" applyFont="1" applyFill="1" applyBorder="1" applyAlignment="1">
      <alignment horizontal="distributed" vertical="center" justifyLastLine="1" shrinkToFit="1"/>
    </xf>
    <xf numFmtId="0" fontId="26" fillId="25" borderId="64" xfId="41" applyFont="1" applyFill="1" applyBorder="1" applyAlignment="1">
      <alignment horizontal="left" vertical="center"/>
    </xf>
    <xf numFmtId="0" fontId="26" fillId="25" borderId="65" xfId="41" applyFont="1" applyFill="1" applyBorder="1" applyAlignment="1">
      <alignment horizontal="left" vertical="center"/>
    </xf>
    <xf numFmtId="0" fontId="26" fillId="25" borderId="65" xfId="41" applyFont="1" applyFill="1" applyBorder="1" applyAlignment="1">
      <alignment horizontal="left" vertical="center" shrinkToFit="1"/>
    </xf>
    <xf numFmtId="3" fontId="26" fillId="25" borderId="65" xfId="41" applyNumberFormat="1" applyFont="1" applyFill="1" applyBorder="1" applyAlignment="1">
      <alignment horizontal="left" vertical="center"/>
    </xf>
    <xf numFmtId="3" fontId="26" fillId="25" borderId="65" xfId="41" applyNumberFormat="1" applyFont="1" applyFill="1" applyBorder="1">
      <alignment vertical="center"/>
    </xf>
    <xf numFmtId="0" fontId="26" fillId="25" borderId="65" xfId="41" applyFont="1" applyFill="1" applyBorder="1">
      <alignment vertical="center"/>
    </xf>
    <xf numFmtId="0" fontId="26" fillId="25" borderId="66" xfId="41" applyFont="1" applyFill="1" applyBorder="1" applyAlignment="1">
      <alignment horizontal="distributed" vertical="center"/>
    </xf>
    <xf numFmtId="0" fontId="26" fillId="25" borderId="64" xfId="41" applyFont="1" applyFill="1" applyBorder="1">
      <alignment vertical="center"/>
    </xf>
    <xf numFmtId="0" fontId="26" fillId="25" borderId="60" xfId="41" applyFont="1" applyFill="1" applyBorder="1">
      <alignment vertical="center"/>
    </xf>
    <xf numFmtId="0" fontId="26" fillId="25" borderId="21" xfId="41" applyFont="1" applyFill="1" applyBorder="1">
      <alignment vertical="center"/>
    </xf>
    <xf numFmtId="0" fontId="26" fillId="25" borderId="17" xfId="41" applyFont="1" applyFill="1" applyBorder="1" applyAlignment="1">
      <alignment vertical="center" wrapText="1"/>
    </xf>
    <xf numFmtId="0" fontId="43" fillId="25" borderId="30" xfId="41" applyFont="1" applyFill="1" applyBorder="1" applyAlignment="1">
      <alignment vertical="center" wrapText="1"/>
    </xf>
    <xf numFmtId="3" fontId="26" fillId="25" borderId="17" xfId="41" applyNumberFormat="1" applyFont="1" applyFill="1" applyBorder="1">
      <alignment vertical="center"/>
    </xf>
    <xf numFmtId="0" fontId="26" fillId="25" borderId="17" xfId="41" applyFont="1" applyFill="1" applyBorder="1" applyAlignment="1">
      <alignment horizontal="left" vertical="center"/>
    </xf>
    <xf numFmtId="0" fontId="26" fillId="25" borderId="17" xfId="41" applyFont="1" applyFill="1" applyBorder="1" applyAlignment="1">
      <alignment horizontal="left" vertical="center" wrapText="1"/>
    </xf>
    <xf numFmtId="0" fontId="26" fillId="25" borderId="17" xfId="41" applyFont="1" applyFill="1" applyBorder="1">
      <alignment vertical="center"/>
    </xf>
    <xf numFmtId="0" fontId="26" fillId="25" borderId="16" xfId="41" applyFont="1" applyFill="1" applyBorder="1" applyAlignment="1">
      <alignment horizontal="left" vertical="center"/>
    </xf>
    <xf numFmtId="0" fontId="26" fillId="25" borderId="48" xfId="41" applyFont="1" applyFill="1" applyBorder="1" applyAlignment="1">
      <alignment horizontal="distributed" vertical="center" justifyLastLine="1" shrinkToFit="1"/>
    </xf>
    <xf numFmtId="37" fontId="26" fillId="25" borderId="67" xfId="41" applyNumberFormat="1" applyFont="1" applyFill="1" applyBorder="1" applyAlignment="1">
      <alignment horizontal="right" vertical="center"/>
    </xf>
    <xf numFmtId="179" fontId="26" fillId="25" borderId="34" xfId="41" applyNumberFormat="1" applyFont="1" applyFill="1" applyBorder="1" applyAlignment="1">
      <alignment horizontal="right" vertical="center"/>
    </xf>
    <xf numFmtId="37" fontId="26" fillId="25" borderId="34" xfId="41" applyNumberFormat="1" applyFont="1" applyFill="1" applyBorder="1" applyAlignment="1">
      <alignment horizontal="right" vertical="center"/>
    </xf>
    <xf numFmtId="0" fontId="26" fillId="25" borderId="34" xfId="41" applyFont="1" applyFill="1" applyBorder="1" applyAlignment="1">
      <alignment horizontal="right" vertical="center"/>
    </xf>
    <xf numFmtId="37" fontId="26" fillId="25" borderId="68" xfId="41" applyNumberFormat="1" applyFont="1" applyFill="1" applyBorder="1" applyAlignment="1">
      <alignment horizontal="right" vertical="center"/>
    </xf>
    <xf numFmtId="37" fontId="26" fillId="25" borderId="69" xfId="38" applyNumberFormat="1" applyFont="1" applyFill="1" applyBorder="1" applyAlignment="1">
      <alignment horizontal="right" vertical="center"/>
    </xf>
    <xf numFmtId="37" fontId="26" fillId="25" borderId="43" xfId="38" applyNumberFormat="1" applyFont="1" applyFill="1" applyBorder="1" applyAlignment="1">
      <alignment horizontal="right" vertical="center"/>
    </xf>
    <xf numFmtId="37" fontId="26" fillId="25" borderId="17" xfId="38" applyNumberFormat="1" applyFont="1" applyFill="1" applyBorder="1" applyAlignment="1">
      <alignment horizontal="right" vertical="center"/>
    </xf>
    <xf numFmtId="0" fontId="26" fillId="25" borderId="17" xfId="41" applyFont="1" applyFill="1" applyBorder="1" applyAlignment="1">
      <alignment horizontal="right" vertical="center"/>
    </xf>
    <xf numFmtId="37" fontId="26" fillId="25" borderId="18" xfId="38" applyNumberFormat="1" applyFont="1" applyFill="1" applyBorder="1" applyAlignment="1">
      <alignment horizontal="right" vertical="center"/>
    </xf>
    <xf numFmtId="37" fontId="26" fillId="25" borderId="38" xfId="41" applyNumberFormat="1" applyFont="1" applyFill="1" applyBorder="1" applyAlignment="1">
      <alignment horizontal="right" vertical="center"/>
    </xf>
    <xf numFmtId="37" fontId="26" fillId="25" borderId="0" xfId="41" applyNumberFormat="1" applyFont="1" applyFill="1" applyAlignment="1">
      <alignment horizontal="right" vertical="center"/>
    </xf>
    <xf numFmtId="37" fontId="26" fillId="25" borderId="70" xfId="41" applyNumberFormat="1" applyFont="1" applyFill="1" applyBorder="1" applyAlignment="1">
      <alignment horizontal="right" vertical="center"/>
    </xf>
    <xf numFmtId="37" fontId="26" fillId="25" borderId="71" xfId="38" applyNumberFormat="1" applyFont="1" applyFill="1" applyBorder="1" applyAlignment="1">
      <alignment horizontal="right" vertical="center"/>
    </xf>
    <xf numFmtId="37" fontId="26" fillId="25" borderId="45" xfId="38" applyNumberFormat="1" applyFont="1" applyFill="1" applyBorder="1" applyAlignment="1">
      <alignment horizontal="right" vertical="center"/>
    </xf>
    <xf numFmtId="0" fontId="26" fillId="25" borderId="0" xfId="41" applyFont="1" applyFill="1" applyAlignment="1">
      <alignment horizontal="right" vertical="center"/>
    </xf>
    <xf numFmtId="37" fontId="26" fillId="25" borderId="10" xfId="38" applyNumberFormat="1" applyFont="1" applyFill="1" applyBorder="1" applyAlignment="1">
      <alignment horizontal="right" vertical="center"/>
    </xf>
    <xf numFmtId="37" fontId="26" fillId="0" borderId="0" xfId="41" applyNumberFormat="1" applyFont="1" applyAlignment="1">
      <alignment horizontal="right" vertical="center"/>
    </xf>
    <xf numFmtId="37" fontId="26" fillId="25" borderId="72" xfId="41" applyNumberFormat="1" applyFont="1" applyFill="1" applyBorder="1" applyAlignment="1">
      <alignment horizontal="right" vertical="center"/>
    </xf>
    <xf numFmtId="37" fontId="26" fillId="25" borderId="73" xfId="38" applyNumberFormat="1" applyFont="1" applyFill="1" applyBorder="1" applyAlignment="1">
      <alignment horizontal="right" vertical="center"/>
    </xf>
    <xf numFmtId="37" fontId="26" fillId="25" borderId="74" xfId="38" applyNumberFormat="1" applyFont="1" applyFill="1" applyBorder="1" applyAlignment="1">
      <alignment horizontal="right" vertical="center"/>
    </xf>
    <xf numFmtId="37" fontId="26" fillId="25" borderId="75" xfId="38" applyNumberFormat="1" applyFont="1" applyFill="1" applyBorder="1" applyAlignment="1">
      <alignment horizontal="right" vertical="center"/>
    </xf>
    <xf numFmtId="37" fontId="26" fillId="25" borderId="76" xfId="38" applyNumberFormat="1" applyFont="1" applyFill="1" applyBorder="1" applyAlignment="1">
      <alignment horizontal="right" vertical="center"/>
    </xf>
    <xf numFmtId="0" fontId="26" fillId="25" borderId="77" xfId="41" applyFont="1" applyFill="1" applyBorder="1" applyAlignment="1">
      <alignment horizontal="distributed" vertical="center" justifyLastLine="1" shrinkToFit="1"/>
    </xf>
    <xf numFmtId="0" fontId="26" fillId="25" borderId="78" xfId="41" applyFont="1" applyFill="1" applyBorder="1" applyAlignment="1">
      <alignment horizontal="center" vertical="center" wrapText="1"/>
    </xf>
    <xf numFmtId="0" fontId="26" fillId="25" borderId="79" xfId="41" applyFont="1" applyFill="1" applyBorder="1" applyAlignment="1">
      <alignment horizontal="center" vertical="center" wrapText="1"/>
    </xf>
    <xf numFmtId="0" fontId="26" fillId="25" borderId="80" xfId="41" applyFont="1" applyFill="1" applyBorder="1" applyAlignment="1">
      <alignment horizontal="center" vertical="center" wrapText="1"/>
    </xf>
    <xf numFmtId="0" fontId="26" fillId="25" borderId="81" xfId="41" applyFont="1" applyFill="1" applyBorder="1" applyAlignment="1">
      <alignment horizontal="center" vertical="center" wrapText="1"/>
    </xf>
    <xf numFmtId="0" fontId="26" fillId="25" borderId="82" xfId="41" applyFont="1" applyFill="1" applyBorder="1" applyAlignment="1">
      <alignment horizontal="center" vertical="center" wrapText="1"/>
    </xf>
    <xf numFmtId="0" fontId="3" fillId="25" borderId="83" xfId="41" applyFont="1" applyFill="1" applyBorder="1" applyAlignment="1">
      <alignment vertical="center" wrapText="1"/>
    </xf>
    <xf numFmtId="0" fontId="3" fillId="25" borderId="84" xfId="41" applyFont="1" applyFill="1" applyBorder="1" applyAlignment="1">
      <alignment vertical="center" wrapText="1"/>
    </xf>
    <xf numFmtId="0" fontId="3" fillId="25" borderId="84" xfId="41" applyFont="1" applyFill="1" applyBorder="1" applyAlignment="1">
      <alignment horizontal="center" vertical="center" wrapText="1"/>
    </xf>
    <xf numFmtId="0" fontId="26" fillId="25" borderId="15" xfId="41" applyFont="1" applyFill="1" applyBorder="1" applyAlignment="1">
      <alignment horizontal="left" vertical="center"/>
    </xf>
    <xf numFmtId="0" fontId="26" fillId="25" borderId="30" xfId="41" applyFont="1" applyFill="1" applyBorder="1" applyAlignment="1">
      <alignment horizontal="left" vertical="center"/>
    </xf>
    <xf numFmtId="0" fontId="26" fillId="25" borderId="30" xfId="41" applyFont="1" applyFill="1" applyBorder="1">
      <alignment vertical="center"/>
    </xf>
    <xf numFmtId="0" fontId="26" fillId="25" borderId="30" xfId="41" applyFont="1" applyFill="1" applyBorder="1" applyAlignment="1">
      <alignment vertical="center" wrapText="1"/>
    </xf>
    <xf numFmtId="0" fontId="26" fillId="25" borderId="85" xfId="41" applyFont="1" applyFill="1" applyBorder="1" applyAlignment="1">
      <alignment horizontal="left" vertical="center"/>
    </xf>
    <xf numFmtId="0" fontId="32" fillId="25" borderId="86" xfId="41" applyFont="1" applyFill="1" applyBorder="1">
      <alignment vertical="center"/>
    </xf>
    <xf numFmtId="0" fontId="26" fillId="25" borderId="0" xfId="0" applyFont="1" applyFill="1" applyAlignment="1">
      <alignment horizontal="left" vertical="center"/>
    </xf>
    <xf numFmtId="0" fontId="26" fillId="25" borderId="0" xfId="41" applyFont="1" applyFill="1">
      <alignment vertical="center"/>
    </xf>
    <xf numFmtId="38" fontId="26" fillId="25" borderId="38" xfId="38" applyFont="1" applyFill="1" applyBorder="1" applyAlignment="1">
      <alignment horizontal="right" vertical="center"/>
    </xf>
    <xf numFmtId="38" fontId="26" fillId="25" borderId="0" xfId="38" applyFont="1" applyFill="1" applyBorder="1" applyAlignment="1">
      <alignment horizontal="right" vertical="center"/>
    </xf>
    <xf numFmtId="38" fontId="26" fillId="25" borderId="71" xfId="38" applyFont="1" applyFill="1" applyBorder="1" applyAlignment="1">
      <alignment horizontal="right" vertical="center"/>
    </xf>
    <xf numFmtId="38" fontId="26" fillId="25" borderId="17" xfId="38" applyFont="1" applyFill="1" applyBorder="1">
      <alignment vertical="center"/>
    </xf>
    <xf numFmtId="38" fontId="26" fillId="25" borderId="17" xfId="38" applyFont="1" applyFill="1" applyBorder="1" applyAlignment="1">
      <alignment horizontal="right" vertical="center"/>
    </xf>
    <xf numFmtId="38" fontId="26" fillId="25" borderId="86" xfId="38" applyFont="1" applyFill="1" applyBorder="1" applyAlignment="1">
      <alignment horizontal="right" vertical="center"/>
    </xf>
    <xf numFmtId="38" fontId="26" fillId="25" borderId="0" xfId="38" applyFont="1" applyFill="1">
      <alignment vertical="center"/>
    </xf>
    <xf numFmtId="38" fontId="26" fillId="25" borderId="0" xfId="38" applyFont="1" applyFill="1" applyAlignment="1">
      <alignment horizontal="right" vertical="center"/>
    </xf>
    <xf numFmtId="0" fontId="26" fillId="25" borderId="10" xfId="41" applyFont="1" applyFill="1" applyBorder="1" applyAlignment="1">
      <alignment horizontal="right" vertical="center"/>
    </xf>
    <xf numFmtId="0" fontId="32" fillId="0" borderId="87" xfId="0" applyFont="1" applyBorder="1" applyAlignment="1">
      <alignment horizontal="distributed" vertical="center" justifyLastLine="1"/>
    </xf>
    <xf numFmtId="49" fontId="32" fillId="0" borderId="12" xfId="41" applyNumberFormat="1" applyFont="1" applyBorder="1" applyAlignment="1">
      <alignment horizontal="center" vertical="center"/>
    </xf>
    <xf numFmtId="49" fontId="32" fillId="0" borderId="12" xfId="41" quotePrefix="1" applyNumberFormat="1" applyFont="1" applyBorder="1" applyAlignment="1">
      <alignment horizontal="center" vertical="center"/>
    </xf>
    <xf numFmtId="49" fontId="32" fillId="0" borderId="12" xfId="0" applyNumberFormat="1" applyFont="1" applyBorder="1">
      <alignment vertical="center"/>
    </xf>
    <xf numFmtId="49" fontId="32" fillId="0" borderId="0" xfId="0" applyNumberFormat="1" applyFont="1">
      <alignment vertical="center"/>
    </xf>
    <xf numFmtId="49" fontId="32" fillId="0" borderId="0" xfId="0" quotePrefix="1" applyNumberFormat="1" applyFont="1">
      <alignment vertical="center"/>
    </xf>
    <xf numFmtId="49" fontId="32" fillId="0" borderId="0" xfId="0" quotePrefix="1" applyNumberFormat="1" applyFont="1" applyAlignment="1">
      <alignment horizontal="left" vertical="center"/>
    </xf>
    <xf numFmtId="49" fontId="32" fillId="0" borderId="10" xfId="0" quotePrefix="1" applyNumberFormat="1" applyFont="1" applyBorder="1">
      <alignment vertical="center"/>
    </xf>
    <xf numFmtId="0" fontId="49" fillId="0" borderId="53" xfId="0" applyFont="1" applyBorder="1" applyAlignment="1">
      <alignment horizontal="distributed" vertical="center" justifyLastLine="1"/>
    </xf>
    <xf numFmtId="0" fontId="49" fillId="0" borderId="41" xfId="0" applyFont="1" applyBorder="1" applyAlignment="1">
      <alignment horizontal="distributed" vertical="center" justifyLastLine="1"/>
    </xf>
    <xf numFmtId="38" fontId="32" fillId="0" borderId="0" xfId="54" applyFont="1" applyBorder="1" applyAlignment="1">
      <alignment vertical="center"/>
    </xf>
    <xf numFmtId="38" fontId="32" fillId="0" borderId="17" xfId="54" applyFont="1" applyBorder="1" applyAlignment="1">
      <alignment vertical="center"/>
    </xf>
    <xf numFmtId="38" fontId="32" fillId="0" borderId="18" xfId="54" applyFont="1" applyBorder="1" applyAlignment="1">
      <alignment vertical="center"/>
    </xf>
    <xf numFmtId="177" fontId="32" fillId="0" borderId="0" xfId="0" applyNumberFormat="1" applyFont="1">
      <alignment vertical="center"/>
    </xf>
    <xf numFmtId="0" fontId="31" fillId="0" borderId="0" xfId="0" applyFont="1">
      <alignment vertical="center"/>
    </xf>
    <xf numFmtId="0" fontId="49" fillId="0" borderId="41" xfId="0" applyFont="1" applyBorder="1" applyAlignment="1">
      <alignment horizontal="distributed" vertical="center" wrapText="1" justifyLastLine="1"/>
    </xf>
    <xf numFmtId="0" fontId="49" fillId="0" borderId="53" xfId="0" applyFont="1" applyBorder="1" applyAlignment="1">
      <alignment horizontal="distributed" vertical="center" wrapText="1" justifyLastLine="1"/>
    </xf>
    <xf numFmtId="0" fontId="32" fillId="0" borderId="53" xfId="0" applyFont="1" applyBorder="1" applyAlignment="1">
      <alignment horizontal="distributed" vertical="center" justifyLastLine="1"/>
    </xf>
    <xf numFmtId="0" fontId="43" fillId="0" borderId="0" xfId="0" applyFont="1" applyAlignment="1">
      <alignment horizontal="right" vertical="center"/>
    </xf>
    <xf numFmtId="49" fontId="32" fillId="0" borderId="0" xfId="39" applyNumberFormat="1" applyFont="1" applyAlignment="1">
      <alignment horizontal="left" vertical="center"/>
    </xf>
    <xf numFmtId="49" fontId="32" fillId="0" borderId="28" xfId="39" quotePrefix="1" applyNumberFormat="1" applyFont="1" applyBorder="1" applyAlignment="1">
      <alignment horizontal="left" vertical="center"/>
    </xf>
    <xf numFmtId="0" fontId="32" fillId="0" borderId="88" xfId="41" applyFont="1" applyBorder="1" applyAlignment="1">
      <alignment horizontal="distributed" vertical="center" wrapText="1" justifyLastLine="1"/>
    </xf>
    <xf numFmtId="0" fontId="32" fillId="0" borderId="89" xfId="41" applyFont="1" applyBorder="1" applyAlignment="1">
      <alignment horizontal="distributed" vertical="center" wrapText="1" justifyLastLine="1"/>
    </xf>
    <xf numFmtId="3" fontId="32" fillId="0" borderId="18" xfId="41" applyNumberFormat="1" applyFont="1" applyBorder="1" applyAlignment="1">
      <alignment horizontal="right" vertical="center"/>
    </xf>
    <xf numFmtId="0" fontId="32" fillId="0" borderId="34" xfId="41" applyFont="1" applyBorder="1" applyAlignment="1">
      <alignment horizontal="distributed" vertical="center" wrapText="1" justifyLastLine="1"/>
    </xf>
    <xf numFmtId="0" fontId="32" fillId="0" borderId="43" xfId="41" applyFont="1" applyBorder="1" applyAlignment="1">
      <alignment horizontal="distributed" vertical="center" wrapText="1" justifyLastLine="1"/>
    </xf>
    <xf numFmtId="0" fontId="32" fillId="0" borderId="31" xfId="39" applyFont="1" applyBorder="1" applyAlignment="1">
      <alignment horizontal="distributed" vertical="center" wrapText="1" justifyLastLine="1"/>
    </xf>
    <xf numFmtId="0" fontId="32" fillId="0" borderId="17" xfId="39" applyFont="1" applyBorder="1" applyAlignment="1">
      <alignment horizontal="distributed" vertical="center" wrapText="1" justifyLastLine="1"/>
    </xf>
    <xf numFmtId="0" fontId="32" fillId="0" borderId="33" xfId="39" applyFont="1" applyBorder="1" applyAlignment="1">
      <alignment horizontal="distributed" vertical="center" wrapText="1" justifyLastLine="1"/>
    </xf>
    <xf numFmtId="0" fontId="32" fillId="0" borderId="15" xfId="41" applyFont="1" applyBorder="1" applyAlignment="1">
      <alignment horizontal="distributed" vertical="center" justifyLastLine="1"/>
    </xf>
    <xf numFmtId="0" fontId="32" fillId="0" borderId="90" xfId="41" applyFont="1" applyBorder="1" applyAlignment="1">
      <alignment horizontal="distributed" vertical="center" justifyLastLine="1"/>
    </xf>
    <xf numFmtId="0" fontId="32" fillId="0" borderId="11" xfId="41" applyFont="1" applyBorder="1" applyAlignment="1">
      <alignment horizontal="distributed" vertical="center" justifyLastLine="1"/>
    </xf>
    <xf numFmtId="0" fontId="32" fillId="0" borderId="70" xfId="41" applyFont="1" applyBorder="1" applyAlignment="1">
      <alignment horizontal="distributed" vertical="center" justifyLastLine="1"/>
    </xf>
    <xf numFmtId="0" fontId="32" fillId="0" borderId="45" xfId="41" applyFont="1" applyBorder="1" applyAlignment="1">
      <alignment horizontal="distributed" vertical="center" justifyLastLine="1"/>
    </xf>
    <xf numFmtId="0" fontId="43" fillId="0" borderId="0" xfId="39" applyFont="1">
      <alignment vertical="center"/>
    </xf>
    <xf numFmtId="0" fontId="32" fillId="0" borderId="91" xfId="41" applyFont="1" applyBorder="1" applyAlignment="1">
      <alignment horizontal="distributed" vertical="center" justifyLastLine="1"/>
    </xf>
    <xf numFmtId="0" fontId="43" fillId="0" borderId="10" xfId="39" applyFont="1" applyBorder="1" applyAlignment="1">
      <alignment horizontal="right" vertical="center"/>
    </xf>
    <xf numFmtId="0" fontId="32" fillId="0" borderId="22" xfId="39" applyFont="1" applyBorder="1" applyAlignment="1">
      <alignment horizontal="distributed" vertical="center" justifyLastLine="1"/>
    </xf>
    <xf numFmtId="0" fontId="22" fillId="0" borderId="0" xfId="0" applyFont="1" applyAlignment="1">
      <alignment horizontal="distributed" vertical="center" wrapText="1" justifyLastLine="1"/>
    </xf>
    <xf numFmtId="0" fontId="32" fillId="0" borderId="87" xfId="0" applyFont="1" applyBorder="1" applyAlignment="1">
      <alignment horizontal="distributed" vertical="center" wrapText="1" justifyLastLine="1"/>
    </xf>
    <xf numFmtId="0" fontId="32" fillId="0" borderId="23" xfId="0" applyFont="1" applyBorder="1" applyAlignment="1">
      <alignment horizontal="distributed" vertical="center" wrapText="1" justifyLastLine="1"/>
    </xf>
    <xf numFmtId="0" fontId="32" fillId="0" borderId="11" xfId="41" applyFont="1" applyBorder="1">
      <alignment vertical="center"/>
    </xf>
    <xf numFmtId="0" fontId="32" fillId="0" borderId="53" xfId="0" applyFont="1" applyBorder="1" applyAlignment="1">
      <alignment horizontal="distributed" vertical="center" wrapText="1" justifyLastLine="1"/>
    </xf>
    <xf numFmtId="0" fontId="32" fillId="0" borderId="24" xfId="0" applyFont="1" applyBorder="1" applyAlignment="1">
      <alignment horizontal="distributed" vertical="center" wrapText="1" justifyLastLine="1"/>
    </xf>
    <xf numFmtId="38" fontId="50" fillId="0" borderId="17" xfId="54" applyFont="1" applyBorder="1" applyAlignment="1">
      <alignment vertical="center"/>
    </xf>
    <xf numFmtId="38" fontId="50" fillId="0" borderId="0" xfId="54" applyFont="1" applyBorder="1" applyAlignment="1">
      <alignment vertical="center"/>
    </xf>
    <xf numFmtId="38" fontId="50" fillId="0" borderId="0" xfId="54" applyFont="1" applyAlignment="1">
      <alignment vertical="center"/>
    </xf>
    <xf numFmtId="0" fontId="32" fillId="0" borderId="32" xfId="0" applyFont="1" applyBorder="1" applyAlignment="1">
      <alignment horizontal="distributed" vertical="center" wrapText="1" justifyLastLine="1"/>
    </xf>
    <xf numFmtId="0" fontId="51" fillId="0" borderId="32" xfId="0" applyFont="1" applyBorder="1" applyAlignment="1">
      <alignment horizontal="distributed" vertical="center" justifyLastLine="1"/>
    </xf>
    <xf numFmtId="0" fontId="51" fillId="0" borderId="24" xfId="0" applyFont="1" applyBorder="1" applyAlignment="1">
      <alignment horizontal="distributed" vertical="center" justifyLastLine="1"/>
    </xf>
    <xf numFmtId="38" fontId="50" fillId="0" borderId="11" xfId="54" applyFont="1" applyBorder="1" applyAlignment="1">
      <alignment vertical="center"/>
    </xf>
    <xf numFmtId="38" fontId="50" fillId="0" borderId="0" xfId="54" quotePrefix="1" applyFont="1" applyAlignment="1">
      <alignment vertical="center"/>
    </xf>
    <xf numFmtId="0" fontId="51" fillId="0" borderId="92" xfId="0" applyFont="1" applyBorder="1" applyAlignment="1">
      <alignment horizontal="distributed" vertical="center" justifyLastLine="1"/>
    </xf>
    <xf numFmtId="0" fontId="51" fillId="0" borderId="24" xfId="0" applyFont="1" applyBorder="1" applyAlignment="1">
      <alignment horizontal="distributed" vertical="center" wrapText="1" justifyLastLine="1"/>
    </xf>
    <xf numFmtId="38" fontId="50" fillId="0" borderId="0" xfId="54" applyFont="1" applyBorder="1" applyAlignment="1">
      <alignment vertical="center" justifyLastLine="1"/>
    </xf>
    <xf numFmtId="0" fontId="37" fillId="0" borderId="37" xfId="0" applyFont="1" applyBorder="1" applyAlignment="1">
      <alignment horizontal="distributed" vertical="center" wrapText="1" justifyLastLine="1"/>
    </xf>
    <xf numFmtId="0" fontId="51" fillId="0" borderId="0" xfId="0" applyFont="1" applyAlignment="1">
      <alignment vertical="center" justifyLastLine="1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2" fillId="0" borderId="0" xfId="0" applyFont="1" applyAlignment="1">
      <alignment vertical="center" justifyLastLine="1"/>
    </xf>
    <xf numFmtId="0" fontId="51" fillId="0" borderId="0" xfId="0" applyFont="1" applyAlignment="1">
      <alignment vertical="center" wrapText="1"/>
    </xf>
    <xf numFmtId="0" fontId="37" fillId="0" borderId="0" xfId="0" applyFont="1" applyAlignment="1">
      <alignment vertical="center" wrapText="1"/>
    </xf>
    <xf numFmtId="177" fontId="32" fillId="0" borderId="0" xfId="0" applyNumberFormat="1" applyFont="1" applyAlignment="1">
      <alignment horizontal="right" vertical="center"/>
    </xf>
    <xf numFmtId="0" fontId="51" fillId="0" borderId="0" xfId="0" applyFont="1" applyAlignment="1">
      <alignment vertical="center" wrapText="1" justifyLastLine="1"/>
    </xf>
    <xf numFmtId="0" fontId="33" fillId="0" borderId="0" xfId="41" applyFont="1" applyAlignment="1">
      <alignment horizontal="center" vertical="center"/>
    </xf>
    <xf numFmtId="0" fontId="32" fillId="0" borderId="54" xfId="41" applyFont="1" applyBorder="1" applyAlignment="1">
      <alignment horizontal="distributed" vertical="center" justifyLastLine="1"/>
    </xf>
    <xf numFmtId="0" fontId="32" fillId="0" borderId="93" xfId="41" applyFont="1" applyBorder="1" applyAlignment="1">
      <alignment horizontal="center" vertical="center"/>
    </xf>
    <xf numFmtId="0" fontId="32" fillId="0" borderId="63" xfId="41" applyFont="1" applyBorder="1" applyAlignment="1">
      <alignment horizontal="center" vertical="center" wrapText="1" justifyLastLine="1"/>
    </xf>
    <xf numFmtId="0" fontId="32" fillId="0" borderId="34" xfId="41" applyFont="1" applyBorder="1" applyAlignment="1">
      <alignment horizontal="center" vertical="center" wrapText="1" justifyLastLine="1"/>
    </xf>
    <xf numFmtId="0" fontId="32" fillId="0" borderId="43" xfId="41" applyFont="1" applyBorder="1" applyAlignment="1">
      <alignment horizontal="center" vertical="center" wrapText="1" justifyLastLine="1"/>
    </xf>
    <xf numFmtId="0" fontId="32" fillId="0" borderId="41" xfId="39" applyFont="1" applyBorder="1" applyAlignment="1">
      <alignment horizontal="distributed" vertical="center" wrapText="1" justifyLastLine="1"/>
    </xf>
    <xf numFmtId="0" fontId="32" fillId="0" borderId="92" xfId="39" applyFont="1" applyBorder="1" applyAlignment="1">
      <alignment horizontal="distributed" vertical="center" justifyLastLine="1"/>
    </xf>
    <xf numFmtId="0" fontId="32" fillId="0" borderId="0" xfId="39" applyFont="1" applyAlignment="1">
      <alignment horizontal="center" vertical="center"/>
    </xf>
    <xf numFmtId="0" fontId="32" fillId="0" borderId="94" xfId="41" applyFont="1" applyBorder="1" applyAlignment="1">
      <alignment horizontal="distributed" vertical="center" justifyLastLine="1"/>
    </xf>
    <xf numFmtId="0" fontId="32" fillId="0" borderId="57" xfId="41" applyFont="1" applyBorder="1" applyAlignment="1">
      <alignment horizontal="distributed" vertical="center" justifyLastLine="1"/>
    </xf>
    <xf numFmtId="0" fontId="32" fillId="0" borderId="95" xfId="41" applyFont="1" applyBorder="1" applyAlignment="1">
      <alignment horizontal="distributed" vertical="center" justifyLastLine="1"/>
    </xf>
    <xf numFmtId="0" fontId="22" fillId="0" borderId="0" xfId="0" applyFont="1" applyAlignment="1">
      <alignment horizontal="distributed" vertical="center" justifyLastLine="1"/>
    </xf>
    <xf numFmtId="0" fontId="22" fillId="0" borderId="10" xfId="0" applyFont="1" applyBorder="1" applyAlignment="1">
      <alignment horizontal="distributed" vertical="center" justifyLastLine="1"/>
    </xf>
    <xf numFmtId="49" fontId="32" fillId="0" borderId="0" xfId="41" applyNumberFormat="1" applyFont="1" applyAlignment="1">
      <alignment horizontal="center" vertical="center"/>
    </xf>
    <xf numFmtId="49" fontId="32" fillId="0" borderId="28" xfId="0" quotePrefix="1" applyNumberFormat="1" applyFont="1" applyBorder="1" applyAlignment="1">
      <alignment horizontal="center" vertical="center"/>
    </xf>
    <xf numFmtId="49" fontId="32" fillId="0" borderId="0" xfId="0" quotePrefix="1" applyNumberFormat="1" applyFont="1" applyAlignment="1">
      <alignment horizontal="center" vertical="center"/>
    </xf>
    <xf numFmtId="0" fontId="32" fillId="0" borderId="30" xfId="0" applyFont="1" applyBorder="1" applyAlignment="1">
      <alignment horizontal="distributed" vertical="center" justifyLastLine="1"/>
    </xf>
    <xf numFmtId="0" fontId="32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17" xfId="0" applyFont="1" applyBorder="1" applyAlignment="1">
      <alignment horizontal="distributed" vertical="center" justifyLastLine="1"/>
    </xf>
    <xf numFmtId="3" fontId="32" fillId="0" borderId="10" xfId="39" applyNumberFormat="1" applyFont="1" applyBorder="1">
      <alignment vertical="center"/>
    </xf>
    <xf numFmtId="0" fontId="32" fillId="0" borderId="0" xfId="0" applyFont="1" applyAlignment="1">
      <alignment horizontal="distributed" vertical="center" justifyLastLine="1"/>
    </xf>
    <xf numFmtId="0" fontId="25" fillId="0" borderId="71" xfId="0" applyFont="1" applyBorder="1" applyAlignment="1">
      <alignment horizontal="distributed" vertical="center" justifyLastLine="1"/>
    </xf>
    <xf numFmtId="0" fontId="25" fillId="0" borderId="0" xfId="0" applyFont="1" applyAlignment="1">
      <alignment horizontal="distributed" vertical="center" justifyLastLine="1"/>
    </xf>
    <xf numFmtId="0" fontId="32" fillId="0" borderId="96" xfId="0" applyFont="1" applyBorder="1" applyAlignment="1">
      <alignment horizontal="distributed" vertical="center" justifyLastLine="1"/>
    </xf>
    <xf numFmtId="38" fontId="32" fillId="0" borderId="0" xfId="38" applyFont="1" applyFill="1" applyBorder="1">
      <alignment vertical="center"/>
    </xf>
    <xf numFmtId="0" fontId="32" fillId="0" borderId="10" xfId="0" applyFont="1" applyBorder="1" applyAlignment="1">
      <alignment horizontal="right" vertical="center" justifyLastLine="1"/>
    </xf>
    <xf numFmtId="0" fontId="22" fillId="0" borderId="0" xfId="0" applyFont="1" applyAlignment="1">
      <alignment horizontal="right" vertical="center"/>
    </xf>
    <xf numFmtId="0" fontId="32" fillId="0" borderId="87" xfId="41" applyFont="1" applyBorder="1" applyAlignment="1">
      <alignment horizontal="center" vertical="center"/>
    </xf>
    <xf numFmtId="0" fontId="32" fillId="0" borderId="25" xfId="39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49" fontId="32" fillId="0" borderId="13" xfId="41" applyNumberFormat="1" applyFont="1" applyBorder="1">
      <alignment vertical="center"/>
    </xf>
    <xf numFmtId="49" fontId="32" fillId="0" borderId="13" xfId="41" applyNumberFormat="1" applyFont="1" applyBorder="1" applyAlignment="1">
      <alignment horizontal="left" vertical="center"/>
    </xf>
    <xf numFmtId="49" fontId="32" fillId="0" borderId="28" xfId="41" applyNumberFormat="1" applyFont="1" applyBorder="1">
      <alignment vertical="center"/>
    </xf>
    <xf numFmtId="0" fontId="32" fillId="0" borderId="53" xfId="41" applyFont="1" applyBorder="1" applyAlignment="1">
      <alignment horizontal="center" vertical="center"/>
    </xf>
    <xf numFmtId="0" fontId="32" fillId="0" borderId="41" xfId="39" applyFont="1" applyBorder="1" applyAlignment="1">
      <alignment horizontal="center" vertical="center"/>
    </xf>
    <xf numFmtId="38" fontId="26" fillId="0" borderId="0" xfId="38" applyFont="1" applyFill="1" applyBorder="1">
      <alignment vertical="center"/>
    </xf>
    <xf numFmtId="38" fontId="26" fillId="0" borderId="17" xfId="38" applyFont="1" applyFill="1" applyBorder="1" applyAlignment="1">
      <alignment horizontal="right" vertical="center"/>
    </xf>
    <xf numFmtId="38" fontId="26" fillId="0" borderId="18" xfId="20" applyFont="1" applyBorder="1" applyAlignment="1">
      <alignment horizontal="right" vertical="center"/>
    </xf>
    <xf numFmtId="38" fontId="26" fillId="0" borderId="0" xfId="38" applyFont="1" applyFill="1" applyBorder="1" applyAlignment="1">
      <alignment horizontal="right" vertical="center"/>
    </xf>
    <xf numFmtId="38" fontId="26" fillId="0" borderId="10" xfId="20" applyFont="1" applyBorder="1" applyAlignment="1">
      <alignment horizontal="right" vertical="center"/>
    </xf>
    <xf numFmtId="38" fontId="26" fillId="0" borderId="0" xfId="38" applyFont="1" applyFill="1" applyAlignment="1">
      <alignment horizontal="right" vertical="center"/>
    </xf>
    <xf numFmtId="0" fontId="32" fillId="0" borderId="32" xfId="41" applyFont="1" applyBorder="1" applyAlignment="1">
      <alignment horizontal="center" vertical="center"/>
    </xf>
    <xf numFmtId="0" fontId="32" fillId="0" borderId="42" xfId="41" applyFont="1" applyBorder="1" applyAlignment="1">
      <alignment horizontal="right" vertical="center"/>
    </xf>
    <xf numFmtId="0" fontId="32" fillId="0" borderId="52" xfId="41" applyFont="1" applyBorder="1" applyAlignment="1">
      <alignment horizontal="center" vertical="center"/>
    </xf>
    <xf numFmtId="0" fontId="32" fillId="0" borderId="97" xfId="41" applyFont="1" applyBorder="1" applyAlignment="1">
      <alignment horizontal="center" vertical="center"/>
    </xf>
    <xf numFmtId="0" fontId="32" fillId="0" borderId="40" xfId="41" applyFont="1" applyBorder="1" applyAlignment="1">
      <alignment horizontal="center" vertical="center"/>
    </xf>
    <xf numFmtId="0" fontId="32" fillId="0" borderId="62" xfId="41" applyFont="1" applyBorder="1" applyAlignment="1">
      <alignment horizontal="center" vertical="center"/>
    </xf>
    <xf numFmtId="0" fontId="32" fillId="0" borderId="98" xfId="41" applyFont="1" applyBorder="1" applyAlignment="1">
      <alignment horizontal="center" vertical="center"/>
    </xf>
    <xf numFmtId="0" fontId="32" fillId="0" borderId="89" xfId="41" applyFont="1" applyBorder="1" applyAlignment="1">
      <alignment horizontal="center" vertical="center"/>
    </xf>
    <xf numFmtId="0" fontId="32" fillId="0" borderId="61" xfId="41" applyFont="1" applyBorder="1" applyAlignment="1">
      <alignment horizontal="center" vertical="center"/>
    </xf>
    <xf numFmtId="0" fontId="32" fillId="0" borderId="68" xfId="41" applyFont="1" applyBorder="1" applyAlignment="1">
      <alignment horizontal="center" vertical="center"/>
    </xf>
    <xf numFmtId="0" fontId="32" fillId="0" borderId="43" xfId="41" applyFont="1" applyBorder="1" applyAlignment="1">
      <alignment horizontal="center" vertical="center"/>
    </xf>
    <xf numFmtId="0" fontId="32" fillId="0" borderId="99" xfId="41" applyFont="1" applyBorder="1" applyAlignment="1">
      <alignment horizontal="center" vertical="center"/>
    </xf>
    <xf numFmtId="180" fontId="43" fillId="0" borderId="0" xfId="41" applyNumberFormat="1" applyFont="1" applyAlignment="1">
      <alignment horizontal="right" vertical="center"/>
    </xf>
    <xf numFmtId="0" fontId="32" fillId="0" borderId="70" xfId="41" applyFont="1" applyBorder="1" applyAlignment="1">
      <alignment horizontal="center" vertical="center"/>
    </xf>
    <xf numFmtId="180" fontId="43" fillId="0" borderId="11" xfId="41" applyNumberFormat="1" applyFont="1" applyBorder="1" applyAlignment="1">
      <alignment horizontal="right" vertical="center"/>
    </xf>
    <xf numFmtId="0" fontId="22" fillId="0" borderId="10" xfId="0" applyFont="1" applyBorder="1" applyAlignment="1">
      <alignment vertical="center" wrapText="1"/>
    </xf>
    <xf numFmtId="0" fontId="32" fillId="0" borderId="100" xfId="0" applyFont="1" applyBorder="1" applyAlignment="1">
      <alignment horizontal="distributed" vertical="center" wrapText="1" justifyLastLine="1"/>
    </xf>
    <xf numFmtId="0" fontId="32" fillId="0" borderId="13" xfId="0" applyFont="1" applyBorder="1" applyAlignment="1">
      <alignment horizontal="distributed" vertical="center" wrapText="1" justifyLastLine="1"/>
    </xf>
    <xf numFmtId="0" fontId="32" fillId="0" borderId="36" xfId="0" applyFont="1" applyBorder="1" applyAlignment="1">
      <alignment horizontal="distributed" vertical="center" wrapText="1" justifyLastLine="1"/>
    </xf>
    <xf numFmtId="49" fontId="32" fillId="0" borderId="13" xfId="0" quotePrefix="1" applyNumberFormat="1" applyFont="1" applyBorder="1" applyAlignment="1">
      <alignment horizontal="center" vertical="center"/>
    </xf>
    <xf numFmtId="49" fontId="32" fillId="0" borderId="13" xfId="0" quotePrefix="1" applyNumberFormat="1" applyFont="1" applyBorder="1">
      <alignment vertical="center"/>
    </xf>
    <xf numFmtId="49" fontId="32" fillId="0" borderId="28" xfId="0" quotePrefix="1" applyNumberFormat="1" applyFont="1" applyBorder="1">
      <alignment vertical="center"/>
    </xf>
    <xf numFmtId="0" fontId="32" fillId="0" borderId="15" xfId="0" applyFont="1" applyBorder="1" applyAlignment="1">
      <alignment horizontal="distributed" vertical="center" wrapText="1" justifyLastLine="1"/>
    </xf>
    <xf numFmtId="0" fontId="32" fillId="0" borderId="90" xfId="0" applyFont="1" applyBorder="1" applyAlignment="1">
      <alignment horizontal="distributed" vertical="center" wrapText="1" justifyLastLine="1"/>
    </xf>
    <xf numFmtId="181" fontId="32" fillId="0" borderId="17" xfId="0" applyNumberFormat="1" applyFont="1" applyBorder="1">
      <alignment vertical="center"/>
    </xf>
    <xf numFmtId="181" fontId="32" fillId="0" borderId="0" xfId="0" applyNumberFormat="1" applyFont="1">
      <alignment vertical="center"/>
    </xf>
    <xf numFmtId="181" fontId="32" fillId="0" borderId="18" xfId="0" applyNumberFormat="1" applyFont="1" applyBorder="1">
      <alignment vertical="center"/>
    </xf>
    <xf numFmtId="0" fontId="32" fillId="0" borderId="92" xfId="0" applyFont="1" applyBorder="1" applyAlignment="1">
      <alignment horizontal="distributed" vertical="center" wrapText="1" justifyLastLine="1"/>
    </xf>
    <xf numFmtId="181" fontId="32" fillId="0" borderId="10" xfId="0" applyNumberFormat="1" applyFont="1" applyBorder="1">
      <alignment vertical="center"/>
    </xf>
    <xf numFmtId="0" fontId="32" fillId="0" borderId="42" xfId="39" applyFont="1" applyBorder="1" applyAlignment="1">
      <alignment horizontal="distributed" vertical="center" justifyLastLine="1" shrinkToFit="1"/>
    </xf>
    <xf numFmtId="0" fontId="32" fillId="0" borderId="25" xfId="41" applyFont="1" applyBorder="1" applyAlignment="1">
      <alignment horizontal="distributed" vertical="center" justifyLastLine="1" shrinkToFit="1"/>
    </xf>
    <xf numFmtId="0" fontId="32" fillId="0" borderId="41" xfId="39" applyFont="1" applyBorder="1" applyAlignment="1">
      <alignment horizontal="distributed" vertical="center" justifyLastLine="1" shrinkToFit="1"/>
    </xf>
    <xf numFmtId="181" fontId="32" fillId="0" borderId="0" xfId="0" applyNumberFormat="1" applyFont="1" applyAlignment="1">
      <alignment horizontal="right" vertical="center"/>
    </xf>
    <xf numFmtId="181" fontId="32" fillId="0" borderId="10" xfId="0" applyNumberFormat="1" applyFont="1" applyBorder="1" applyAlignment="1">
      <alignment horizontal="right" vertical="center"/>
    </xf>
    <xf numFmtId="0" fontId="32" fillId="0" borderId="21" xfId="0" applyFont="1" applyBorder="1" applyAlignment="1">
      <alignment horizontal="distributed" vertical="center" wrapText="1" justifyLastLine="1"/>
    </xf>
    <xf numFmtId="178" fontId="32" fillId="0" borderId="0" xfId="0" applyNumberFormat="1" applyFont="1">
      <alignment vertical="center"/>
    </xf>
    <xf numFmtId="0" fontId="32" fillId="0" borderId="35" xfId="0" applyFont="1" applyBorder="1" applyAlignment="1">
      <alignment horizontal="distributed" vertical="center" wrapText="1" justifyLastLine="1"/>
    </xf>
    <xf numFmtId="0" fontId="25" fillId="0" borderId="15" xfId="0" applyFont="1" applyBorder="1" applyAlignment="1">
      <alignment horizontal="distributed" vertical="center" wrapText="1" justifyLastLine="1"/>
    </xf>
    <xf numFmtId="0" fontId="25" fillId="0" borderId="90" xfId="0" applyFont="1" applyBorder="1" applyAlignment="1">
      <alignment horizontal="distributed" vertical="center" wrapText="1" justifyLastLine="1"/>
    </xf>
    <xf numFmtId="0" fontId="32" fillId="0" borderId="42" xfId="0" applyFont="1" applyBorder="1" applyAlignment="1">
      <alignment horizontal="distributed" vertical="center" wrapText="1" justifyLastLine="1"/>
    </xf>
    <xf numFmtId="0" fontId="32" fillId="0" borderId="42" xfId="39" applyFont="1" applyBorder="1" applyAlignment="1">
      <alignment horizontal="center" vertical="center" justifyLastLine="1" shrinkToFit="1"/>
    </xf>
    <xf numFmtId="0" fontId="32" fillId="0" borderId="22" xfId="0" applyFont="1" applyBorder="1" applyAlignment="1">
      <alignment horizontal="distributed" vertical="center" wrapText="1" justifyLastLine="1"/>
    </xf>
    <xf numFmtId="0" fontId="26" fillId="0" borderId="41" xfId="0" applyFont="1" applyBorder="1" applyAlignment="1">
      <alignment horizontal="distributed" vertical="center" wrapText="1" justifyLastLine="1"/>
    </xf>
    <xf numFmtId="0" fontId="32" fillId="0" borderId="25" xfId="0" applyFont="1" applyBorder="1" applyAlignment="1">
      <alignment horizontal="distributed" vertical="center" wrapText="1" justifyLastLine="1"/>
    </xf>
    <xf numFmtId="0" fontId="43" fillId="0" borderId="13" xfId="41" applyFont="1" applyBorder="1" applyAlignment="1">
      <alignment horizontal="distributed" vertical="center" justifyLastLine="1"/>
    </xf>
    <xf numFmtId="0" fontId="43" fillId="0" borderId="101" xfId="41" applyFont="1" applyBorder="1" applyAlignment="1">
      <alignment horizontal="distributed" vertical="center" justifyLastLine="1"/>
    </xf>
    <xf numFmtId="49" fontId="43" fillId="0" borderId="102" xfId="41" applyNumberFormat="1" applyFont="1" applyBorder="1" applyAlignment="1">
      <alignment horizontal="center" vertical="center"/>
    </xf>
    <xf numFmtId="49" fontId="43" fillId="0" borderId="13" xfId="41" applyNumberFormat="1" applyFont="1" applyBorder="1" applyAlignment="1">
      <alignment horizontal="center" vertical="center"/>
    </xf>
    <xf numFmtId="49" fontId="43" fillId="0" borderId="28" xfId="41" quotePrefix="1" applyNumberFormat="1" applyFont="1" applyBorder="1" applyAlignment="1">
      <alignment horizontal="center" vertical="center"/>
    </xf>
    <xf numFmtId="0" fontId="43" fillId="0" borderId="103" xfId="41" applyFont="1" applyBorder="1" applyAlignment="1">
      <alignment horizontal="distributed" vertical="center" justifyLastLine="1"/>
    </xf>
    <xf numFmtId="0" fontId="43" fillId="0" borderId="30" xfId="41" applyFont="1" applyBorder="1" applyAlignment="1">
      <alignment horizontal="distributed" vertical="center" justifyLastLine="1"/>
    </xf>
    <xf numFmtId="0" fontId="43" fillId="0" borderId="90" xfId="41" applyFont="1" applyBorder="1" applyAlignment="1">
      <alignment horizontal="distributed" vertical="center" justifyLastLine="1"/>
    </xf>
    <xf numFmtId="38" fontId="43" fillId="0" borderId="17" xfId="38" applyFont="1" applyFill="1" applyBorder="1" applyAlignment="1">
      <alignment vertical="center"/>
    </xf>
    <xf numFmtId="38" fontId="43" fillId="0" borderId="10" xfId="38" applyFont="1" applyFill="1" applyBorder="1" applyAlignment="1">
      <alignment horizontal="right" vertical="center"/>
    </xf>
    <xf numFmtId="38" fontId="43" fillId="0" borderId="0" xfId="38" applyFont="1" applyFill="1" applyBorder="1" applyAlignment="1">
      <alignment vertical="center"/>
    </xf>
    <xf numFmtId="0" fontId="43" fillId="0" borderId="53" xfId="41" applyFont="1" applyBorder="1" applyAlignment="1">
      <alignment horizontal="distributed" vertical="center" justifyLastLine="1"/>
    </xf>
    <xf numFmtId="0" fontId="43" fillId="0" borderId="15" xfId="41" applyFont="1" applyBorder="1" applyAlignment="1">
      <alignment horizontal="distributed" vertical="center" justifyLastLine="1"/>
    </xf>
    <xf numFmtId="38" fontId="43" fillId="0" borderId="10" xfId="38" applyFont="1" applyFill="1" applyBorder="1" applyAlignment="1">
      <alignment vertical="center"/>
    </xf>
    <xf numFmtId="0" fontId="43" fillId="0" borderId="41" xfId="41" applyFont="1" applyBorder="1" applyAlignment="1">
      <alignment horizontal="distributed" vertical="center" justifyLastLine="1"/>
    </xf>
    <xf numFmtId="0" fontId="43" fillId="0" borderId="33" xfId="41" applyFont="1" applyBorder="1" applyAlignment="1">
      <alignment horizontal="distributed" vertical="center" justifyLastLine="1"/>
    </xf>
    <xf numFmtId="0" fontId="43" fillId="0" borderId="41" xfId="41" applyFont="1" applyBorder="1" applyAlignment="1">
      <alignment horizontal="distributed" vertical="center" wrapText="1" justifyLastLine="1"/>
    </xf>
    <xf numFmtId="0" fontId="43" fillId="0" borderId="39" xfId="41" applyFont="1" applyBorder="1" applyAlignment="1">
      <alignment horizontal="distributed" vertical="center" justifyLastLine="1"/>
    </xf>
    <xf numFmtId="38" fontId="43" fillId="0" borderId="0" xfId="38" applyFont="1" applyFill="1" applyBorder="1" applyAlignment="1">
      <alignment horizontal="right" vertical="center"/>
    </xf>
    <xf numFmtId="0" fontId="0" fillId="0" borderId="0" xfId="41" applyFont="1" applyAlignment="1">
      <alignment vertical="center" wrapText="1"/>
    </xf>
    <xf numFmtId="0" fontId="43" fillId="0" borderId="42" xfId="41" applyFont="1" applyBorder="1" applyAlignment="1">
      <alignment horizontal="distributed" vertical="center" justifyLastLine="1"/>
    </xf>
    <xf numFmtId="0" fontId="43" fillId="0" borderId="100" xfId="41" applyFont="1" applyBorder="1" applyAlignment="1">
      <alignment horizontal="center" vertical="center"/>
    </xf>
    <xf numFmtId="0" fontId="43" fillId="0" borderId="13" xfId="41" applyFont="1" applyBorder="1" applyAlignment="1">
      <alignment horizontal="center" vertical="center"/>
    </xf>
    <xf numFmtId="0" fontId="43" fillId="0" borderId="101" xfId="41" applyFont="1" applyBorder="1" applyAlignment="1">
      <alignment horizontal="center" vertical="center"/>
    </xf>
    <xf numFmtId="0" fontId="43" fillId="0" borderId="104" xfId="41" applyFont="1" applyBorder="1" applyAlignment="1">
      <alignment horizontal="center" vertical="center" wrapText="1"/>
    </xf>
    <xf numFmtId="0" fontId="43" fillId="0" borderId="95" xfId="41" applyFont="1" applyBorder="1" applyAlignment="1">
      <alignment horizontal="center" vertical="center" wrapText="1"/>
    </xf>
    <xf numFmtId="0" fontId="43" fillId="0" borderId="41" xfId="41" applyFont="1" applyBorder="1" applyAlignment="1">
      <alignment horizontal="center" vertical="center" wrapText="1"/>
    </xf>
    <xf numFmtId="38" fontId="43" fillId="0" borderId="17" xfId="38" applyFont="1" applyFill="1" applyBorder="1" applyAlignment="1">
      <alignment horizontal="right" vertical="center"/>
    </xf>
    <xf numFmtId="0" fontId="43" fillId="0" borderId="52" xfId="41" applyFont="1" applyBorder="1" applyAlignment="1">
      <alignment horizontal="center" vertical="center" wrapText="1"/>
    </xf>
    <xf numFmtId="0" fontId="43" fillId="0" borderId="105" xfId="41" applyFont="1" applyBorder="1" applyAlignment="1">
      <alignment horizontal="center" vertical="center" wrapText="1"/>
    </xf>
    <xf numFmtId="0" fontId="43" fillId="0" borderId="41" xfId="41" applyFont="1" applyBorder="1" applyAlignment="1">
      <alignment horizontal="center" vertical="center"/>
    </xf>
    <xf numFmtId="0" fontId="43" fillId="0" borderId="106" xfId="41" applyFont="1" applyBorder="1" applyAlignment="1">
      <alignment horizontal="center" vertical="center" wrapText="1"/>
    </xf>
    <xf numFmtId="0" fontId="43" fillId="0" borderId="106" xfId="41" applyFont="1" applyBorder="1" applyAlignment="1">
      <alignment horizontal="center" vertical="center"/>
    </xf>
    <xf numFmtId="0" fontId="43" fillId="0" borderId="105" xfId="41" applyFont="1" applyBorder="1" applyAlignment="1">
      <alignment horizontal="center" vertical="center"/>
    </xf>
    <xf numFmtId="0" fontId="43" fillId="0" borderId="94" xfId="41" applyFont="1" applyBorder="1" applyAlignment="1">
      <alignment horizontal="center" vertical="center" wrapText="1"/>
    </xf>
    <xf numFmtId="0" fontId="43" fillId="0" borderId="42" xfId="41" applyFont="1" applyBorder="1" applyAlignment="1">
      <alignment horizontal="center" vertical="center"/>
    </xf>
    <xf numFmtId="0" fontId="49" fillId="0" borderId="0" xfId="39" applyFont="1">
      <alignment vertical="center"/>
    </xf>
    <xf numFmtId="0" fontId="49" fillId="0" borderId="0" xfId="39" applyFont="1" applyAlignment="1">
      <alignment horizontal="center" vertical="center"/>
    </xf>
    <xf numFmtId="3" fontId="49" fillId="0" borderId="0" xfId="39" applyNumberFormat="1" applyFont="1">
      <alignment vertical="center"/>
    </xf>
    <xf numFmtId="0" fontId="43" fillId="0" borderId="11" xfId="39" applyFont="1" applyBorder="1" applyAlignment="1">
      <alignment horizontal="center" vertical="center" wrapText="1"/>
    </xf>
    <xf numFmtId="0" fontId="43" fillId="0" borderId="45" xfId="39" applyFont="1" applyBorder="1" applyAlignment="1">
      <alignment horizontal="center" vertical="center" wrapText="1"/>
    </xf>
    <xf numFmtId="0" fontId="43" fillId="0" borderId="71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39" applyFont="1" applyAlignment="1">
      <alignment horizontal="distributed" vertical="center"/>
    </xf>
    <xf numFmtId="0" fontId="43" fillId="0" borderId="0" xfId="39" applyFont="1" applyAlignment="1">
      <alignment horizontal="distributed" vertical="center" wrapText="1"/>
    </xf>
    <xf numFmtId="0" fontId="43" fillId="0" borderId="39" xfId="39" applyFont="1" applyBorder="1" applyAlignment="1">
      <alignment horizontal="right" vertical="center"/>
    </xf>
    <xf numFmtId="0" fontId="43" fillId="0" borderId="35" xfId="39" applyFont="1" applyBorder="1" applyAlignment="1">
      <alignment horizontal="center" vertical="center" textRotation="255"/>
    </xf>
    <xf numFmtId="0" fontId="43" fillId="0" borderId="13" xfId="39" applyFont="1" applyBorder="1" applyAlignment="1">
      <alignment horizontal="center" vertical="center" textRotation="255"/>
    </xf>
    <xf numFmtId="0" fontId="43" fillId="0" borderId="28" xfId="39" applyFont="1" applyBorder="1" applyAlignment="1">
      <alignment horizontal="center" vertical="center" textRotation="255"/>
    </xf>
    <xf numFmtId="0" fontId="43" fillId="0" borderId="54" xfId="39" applyFont="1" applyBorder="1" applyAlignment="1">
      <alignment horizontal="center" vertical="center" wrapText="1"/>
    </xf>
    <xf numFmtId="0" fontId="43" fillId="0" borderId="40" xfId="39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/>
    </xf>
    <xf numFmtId="0" fontId="43" fillId="0" borderId="13" xfId="41" applyFont="1" applyBorder="1" applyAlignment="1">
      <alignment horizontal="distributed" vertical="center"/>
    </xf>
    <xf numFmtId="0" fontId="43" fillId="0" borderId="13" xfId="39" applyFont="1" applyBorder="1" applyAlignment="1">
      <alignment horizontal="distributed" vertical="center" wrapText="1"/>
    </xf>
    <xf numFmtId="0" fontId="43" fillId="0" borderId="49" xfId="39" applyFont="1" applyBorder="1" applyAlignment="1">
      <alignment horizontal="right" vertical="center"/>
    </xf>
    <xf numFmtId="0" fontId="43" fillId="0" borderId="15" xfId="39" applyFont="1" applyBorder="1" applyAlignment="1">
      <alignment horizontal="center" vertical="center"/>
    </xf>
    <xf numFmtId="0" fontId="43" fillId="0" borderId="30" xfId="39" applyFont="1" applyBorder="1" applyAlignment="1">
      <alignment horizontal="center" vertical="center"/>
    </xf>
    <xf numFmtId="0" fontId="43" fillId="0" borderId="16" xfId="39" applyFont="1" applyBorder="1" applyAlignment="1">
      <alignment horizontal="center" vertical="center"/>
    </xf>
    <xf numFmtId="0" fontId="43" fillId="0" borderId="55" xfId="41" applyFont="1" applyBorder="1" applyAlignment="1">
      <alignment horizontal="center" vertical="center" wrapText="1"/>
    </xf>
    <xf numFmtId="0" fontId="43" fillId="0" borderId="89" xfId="39" applyFont="1" applyBorder="1" applyAlignment="1">
      <alignment horizontal="center" vertical="center" wrapText="1"/>
    </xf>
    <xf numFmtId="3" fontId="43" fillId="0" borderId="0" xfId="0" applyNumberFormat="1" applyFont="1" applyAlignment="1">
      <alignment horizontal="right" vertical="center"/>
    </xf>
    <xf numFmtId="182" fontId="43" fillId="0" borderId="0" xfId="0" applyNumberFormat="1" applyFont="1" applyAlignment="1">
      <alignment horizontal="right" vertical="center"/>
    </xf>
    <xf numFmtId="183" fontId="43" fillId="0" borderId="0" xfId="0" applyNumberFormat="1" applyFont="1" applyAlignment="1">
      <alignment horizontal="right" vertical="center"/>
    </xf>
    <xf numFmtId="182" fontId="43" fillId="0" borderId="18" xfId="0" applyNumberFormat="1" applyFont="1" applyBorder="1" applyAlignment="1">
      <alignment horizontal="right" vertical="center"/>
    </xf>
    <xf numFmtId="0" fontId="43" fillId="0" borderId="61" xfId="39" applyFont="1" applyBorder="1" applyAlignment="1">
      <alignment horizontal="center" vertical="center"/>
    </xf>
    <xf numFmtId="0" fontId="43" fillId="0" borderId="43" xfId="39" applyFont="1" applyBorder="1" applyAlignment="1">
      <alignment horizontal="center" vertical="center"/>
    </xf>
    <xf numFmtId="182" fontId="43" fillId="0" borderId="10" xfId="0" applyNumberFormat="1" applyFont="1" applyBorder="1" applyAlignment="1">
      <alignment horizontal="right" vertical="center"/>
    </xf>
    <xf numFmtId="0" fontId="43" fillId="0" borderId="52" xfId="39" applyFont="1" applyBorder="1" applyAlignment="1">
      <alignment horizontal="center" vertical="center"/>
    </xf>
    <xf numFmtId="0" fontId="43" fillId="0" borderId="43" xfId="39" applyFont="1" applyBorder="1" applyAlignment="1">
      <alignment horizontal="center" vertical="center" wrapText="1"/>
    </xf>
    <xf numFmtId="3" fontId="43" fillId="0" borderId="10" xfId="0" applyNumberFormat="1" applyFont="1" applyBorder="1" applyAlignment="1">
      <alignment horizontal="right" vertical="center"/>
    </xf>
    <xf numFmtId="0" fontId="43" fillId="0" borderId="68" xfId="39" applyFont="1" applyBorder="1" applyAlignment="1">
      <alignment horizontal="center" vertical="center" wrapText="1"/>
    </xf>
    <xf numFmtId="3" fontId="53" fillId="0" borderId="0" xfId="0" applyNumberFormat="1" applyFont="1" applyAlignment="1">
      <alignment horizontal="right" vertical="center"/>
    </xf>
    <xf numFmtId="183" fontId="49" fillId="0" borderId="0" xfId="0" applyNumberFormat="1" applyFont="1">
      <alignment vertical="center"/>
    </xf>
    <xf numFmtId="3" fontId="40" fillId="0" borderId="0" xfId="53" applyNumberFormat="1" applyFont="1" applyAlignment="1" applyProtection="1">
      <alignment vertical="center"/>
    </xf>
    <xf numFmtId="3" fontId="31" fillId="0" borderId="0" xfId="0" applyNumberFormat="1" applyFont="1" applyAlignment="1">
      <alignment horizontal="center" vertical="center"/>
    </xf>
    <xf numFmtId="3" fontId="22" fillId="0" borderId="10" xfId="0" applyNumberFormat="1" applyFont="1" applyBorder="1">
      <alignment vertical="center"/>
    </xf>
    <xf numFmtId="3" fontId="32" fillId="0" borderId="54" xfId="0" applyNumberFormat="1" applyFont="1" applyBorder="1" applyAlignment="1">
      <alignment horizontal="distributed" vertical="center" justifyLastLine="1"/>
    </xf>
    <xf numFmtId="3" fontId="32" fillId="0" borderId="49" xfId="39" applyNumberFormat="1" applyFont="1" applyBorder="1" applyAlignment="1">
      <alignment horizontal="distributed" vertical="center" justifyLastLine="1"/>
    </xf>
    <xf numFmtId="49" fontId="32" fillId="0" borderId="13" xfId="39" applyNumberFormat="1" applyFont="1" applyBorder="1" applyAlignment="1">
      <alignment horizontal="distributed" vertical="center"/>
    </xf>
    <xf numFmtId="49" fontId="32" fillId="0" borderId="28" xfId="39" applyNumberFormat="1" applyFont="1" applyBorder="1" applyAlignment="1">
      <alignment horizontal="distributed" vertical="center"/>
    </xf>
    <xf numFmtId="3" fontId="32" fillId="0" borderId="61" xfId="39" applyNumberFormat="1" applyFont="1" applyBorder="1" applyAlignment="1">
      <alignment horizontal="distributed" vertical="center" indent="5"/>
    </xf>
    <xf numFmtId="3" fontId="32" fillId="0" borderId="48" xfId="39" applyNumberFormat="1" applyFont="1" applyBorder="1" applyAlignment="1">
      <alignment horizontal="distributed" vertical="center" justifyLastLine="1"/>
    </xf>
    <xf numFmtId="4" fontId="32" fillId="0" borderId="0" xfId="39" applyNumberFormat="1" applyFont="1">
      <alignment vertical="center"/>
    </xf>
    <xf numFmtId="40" fontId="32" fillId="0" borderId="10" xfId="20" applyNumberFormat="1" applyFont="1" applyBorder="1">
      <alignment vertical="center"/>
    </xf>
    <xf numFmtId="40" fontId="32" fillId="0" borderId="0" xfId="20" applyNumberFormat="1" applyFont="1">
      <alignment vertical="center"/>
    </xf>
    <xf numFmtId="3" fontId="32" fillId="0" borderId="52" xfId="39" applyNumberFormat="1" applyFont="1" applyBorder="1" applyAlignment="1">
      <alignment horizontal="distributed" vertical="center" indent="5"/>
    </xf>
    <xf numFmtId="4" fontId="32" fillId="0" borderId="10" xfId="39" applyNumberFormat="1" applyFont="1" applyBorder="1">
      <alignment vertical="center"/>
    </xf>
    <xf numFmtId="3" fontId="32" fillId="0" borderId="62" xfId="39" applyNumberFormat="1" applyFont="1" applyBorder="1" applyAlignment="1">
      <alignment horizontal="distributed" vertical="center" indent="5"/>
    </xf>
    <xf numFmtId="3" fontId="32" fillId="0" borderId="61" xfId="39" applyNumberFormat="1" applyFont="1" applyBorder="1" applyAlignment="1">
      <alignment horizontal="distributed" vertical="center" justifyLastLine="1"/>
    </xf>
    <xf numFmtId="3" fontId="32" fillId="0" borderId="52" xfId="39" applyNumberFormat="1" applyFont="1" applyBorder="1" applyAlignment="1">
      <alignment horizontal="distributed" vertical="center" justifyLastLine="1"/>
    </xf>
    <xf numFmtId="4" fontId="22" fillId="0" borderId="0" xfId="0" applyNumberFormat="1" applyFont="1">
      <alignment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TableStyleLight1" xfId="19"/>
    <cellStyle name="TableStyleLight1 2" xfId="20"/>
    <cellStyle name="どちらでもない" xfId="21" builtinId="28" customBuiltin="1"/>
    <cellStyle name="アクセント 1" xfId="22" builtinId="29" customBuiltin="1"/>
    <cellStyle name="アクセント 2" xfId="23" builtinId="33" customBuiltin="1"/>
    <cellStyle name="アクセント 3" xfId="24" builtinId="37" customBuiltin="1"/>
    <cellStyle name="アクセント 4" xfId="25" builtinId="41" customBuiltin="1"/>
    <cellStyle name="アクセント 5" xfId="26" builtinId="45" customBuiltin="1"/>
    <cellStyle name="アクセント 6" xfId="27" builtinId="49" customBuiltin="1"/>
    <cellStyle name="タイトル" xfId="28" builtinId="15" customBuiltin="1"/>
    <cellStyle name="チェック セル" xfId="29" builtinId="23" customBuiltin="1"/>
    <cellStyle name="ハイパーリンク 2" xfId="30"/>
    <cellStyle name="メモ" xfId="31" builtinId="10" customBuiltin="1"/>
    <cellStyle name="リンク セル" xfId="32" builtinId="24" customBuiltin="1"/>
    <cellStyle name="入力" xfId="33" builtinId="20" customBuiltin="1"/>
    <cellStyle name="出力" xfId="34" builtinId="21" customBuiltin="1"/>
    <cellStyle name="悪い" xfId="35" builtinId="27" customBuiltin="1"/>
    <cellStyle name="未定義" xfId="36"/>
    <cellStyle name="桁区切り 2" xfId="37"/>
    <cellStyle name="桁区切り 2 2" xfId="38"/>
    <cellStyle name="標準" xfId="0" builtinId="0"/>
    <cellStyle name="標準 2" xfId="39"/>
    <cellStyle name="標準 2 2" xfId="40"/>
    <cellStyle name="標準 2 3" xfId="41"/>
    <cellStyle name="標準_章見出し" xfId="42"/>
    <cellStyle name="標準_表106～表107" xfId="43"/>
    <cellStyle name="良い" xfId="44" builtinId="26" customBuiltin="1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計算" xfId="49" builtinId="22" customBuiltin="1"/>
    <cellStyle name="説明文" xfId="50" builtinId="53" customBuiltin="1"/>
    <cellStyle name="警告文" xfId="51" builtinId="11" customBuiltin="1"/>
    <cellStyle name="集計" xfId="52" builtinId="25" customBuiltin="1"/>
    <cellStyle name="ハイパーリンク" xfId="53" builtinId="8"/>
    <cellStyle name="桁区切り" xfId="54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image" Target="../media/image3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172085</xdr:colOff>
      <xdr:row>1</xdr:row>
      <xdr:rowOff>0</xdr:rowOff>
    </xdr:from>
    <xdr:to xmlns:xdr="http://schemas.openxmlformats.org/drawingml/2006/spreadsheetDrawing">
      <xdr:col>3</xdr:col>
      <xdr:colOff>409575</xdr:colOff>
      <xdr:row>1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3613150" y="16510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172085</xdr:colOff>
      <xdr:row>1</xdr:row>
      <xdr:rowOff>0</xdr:rowOff>
    </xdr:from>
    <xdr:to xmlns:xdr="http://schemas.openxmlformats.org/drawingml/2006/spreadsheetDrawing">
      <xdr:col>3</xdr:col>
      <xdr:colOff>409575</xdr:colOff>
      <xdr:row>1</xdr:row>
      <xdr:rowOff>0</xdr:rowOff>
    </xdr:to>
    <xdr:sp macro="" textlink="">
      <xdr:nvSpPr>
        <xdr:cNvPr id="3" name="テキスト 7"/>
        <xdr:cNvSpPr txBox="1">
          <a:spLocks noChangeArrowheads="1"/>
        </xdr:cNvSpPr>
      </xdr:nvSpPr>
      <xdr:spPr>
        <a:xfrm>
          <a:off x="3613150" y="16510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172085</xdr:colOff>
      <xdr:row>1</xdr:row>
      <xdr:rowOff>0</xdr:rowOff>
    </xdr:from>
    <xdr:to xmlns:xdr="http://schemas.openxmlformats.org/drawingml/2006/spreadsheetDrawing">
      <xdr:col>3</xdr:col>
      <xdr:colOff>409575</xdr:colOff>
      <xdr:row>1</xdr:row>
      <xdr:rowOff>0</xdr:rowOff>
    </xdr:to>
    <xdr:sp macro="" textlink="">
      <xdr:nvSpPr>
        <xdr:cNvPr id="4" name="テキスト 7"/>
        <xdr:cNvSpPr txBox="1">
          <a:spLocks noChangeArrowheads="1"/>
        </xdr:cNvSpPr>
      </xdr:nvSpPr>
      <xdr:spPr>
        <a:xfrm>
          <a:off x="3613150" y="16510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172085</xdr:colOff>
      <xdr:row>1</xdr:row>
      <xdr:rowOff>0</xdr:rowOff>
    </xdr:from>
    <xdr:to xmlns:xdr="http://schemas.openxmlformats.org/drawingml/2006/spreadsheetDrawing">
      <xdr:col>3</xdr:col>
      <xdr:colOff>409575</xdr:colOff>
      <xdr:row>1</xdr:row>
      <xdr:rowOff>0</xdr:rowOff>
    </xdr:to>
    <xdr:sp macro="" textlink="">
      <xdr:nvSpPr>
        <xdr:cNvPr id="5" name="テキスト 2"/>
        <xdr:cNvSpPr txBox="1">
          <a:spLocks noChangeArrowheads="1"/>
        </xdr:cNvSpPr>
      </xdr:nvSpPr>
      <xdr:spPr>
        <a:xfrm>
          <a:off x="3613150" y="16510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172085</xdr:colOff>
      <xdr:row>1</xdr:row>
      <xdr:rowOff>0</xdr:rowOff>
    </xdr:from>
    <xdr:to xmlns:xdr="http://schemas.openxmlformats.org/drawingml/2006/spreadsheetDrawing">
      <xdr:col>3</xdr:col>
      <xdr:colOff>409575</xdr:colOff>
      <xdr:row>1</xdr:row>
      <xdr:rowOff>0</xdr:rowOff>
    </xdr:to>
    <xdr:sp macro="" textlink="">
      <xdr:nvSpPr>
        <xdr:cNvPr id="6" name="テキスト 3"/>
        <xdr:cNvSpPr txBox="1">
          <a:spLocks noChangeArrowheads="1"/>
        </xdr:cNvSpPr>
      </xdr:nvSpPr>
      <xdr:spPr>
        <a:xfrm>
          <a:off x="3613150" y="16510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171450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3307080" y="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142875</xdr:colOff>
      <xdr:row>0</xdr:row>
      <xdr:rowOff>0</xdr:rowOff>
    </xdr:from>
    <xdr:to xmlns:xdr="http://schemas.openxmlformats.org/drawingml/2006/spreadsheetDrawing">
      <xdr:col>18</xdr:col>
      <xdr:colOff>1066800</xdr:colOff>
      <xdr:row>0</xdr:row>
      <xdr:rowOff>0</xdr:rowOff>
    </xdr:to>
    <xdr:sp macro="" textlink="">
      <xdr:nvSpPr>
        <xdr:cNvPr id="3" name="テキスト 5"/>
        <xdr:cNvSpPr txBox="1">
          <a:spLocks noChangeArrowheads="1"/>
        </xdr:cNvSpPr>
      </xdr:nvSpPr>
      <xdr:spPr>
        <a:xfrm>
          <a:off x="17037685" y="0"/>
          <a:ext cx="923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徴収決定済額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 xmlns:xdr="http://schemas.openxmlformats.org/drawingml/2006/spreadsheetDrawing">
      <xdr:col>19</xdr:col>
      <xdr:colOff>47625</xdr:colOff>
      <xdr:row>0</xdr:row>
      <xdr:rowOff>0</xdr:rowOff>
    </xdr:from>
    <xdr:to xmlns:xdr="http://schemas.openxmlformats.org/drawingml/2006/spreadsheetDrawing">
      <xdr:col>19</xdr:col>
      <xdr:colOff>724535</xdr:colOff>
      <xdr:row>0</xdr:row>
      <xdr:rowOff>0</xdr:rowOff>
    </xdr:to>
    <xdr:sp macro="" textlink="">
      <xdr:nvSpPr>
        <xdr:cNvPr id="4" name="テキスト 6"/>
        <xdr:cNvSpPr txBox="1">
          <a:spLocks noChangeArrowheads="1"/>
        </xdr:cNvSpPr>
      </xdr:nvSpPr>
      <xdr:spPr>
        <a:xfrm>
          <a:off x="18056860" y="0"/>
          <a:ext cx="67691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収納済額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170815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3771265" y="0"/>
          <a:ext cx="23876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172085</xdr:colOff>
      <xdr:row>0</xdr:row>
      <xdr:rowOff>0</xdr:rowOff>
    </xdr:from>
    <xdr:to xmlns:xdr="http://schemas.openxmlformats.org/drawingml/2006/spreadsheetDrawing">
      <xdr:col>4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3923665" y="0"/>
          <a:ext cx="23749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171450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2961005" y="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 xmlns:xdr="http://schemas.openxmlformats.org/drawingml/2006/spreadsheetDrawing">
      <xdr:col>19</xdr:col>
      <xdr:colOff>466725</xdr:colOff>
      <xdr:row>15</xdr:row>
      <xdr:rowOff>9525</xdr:rowOff>
    </xdr:from>
    <xdr:to xmlns:xdr="http://schemas.openxmlformats.org/drawingml/2006/spreadsheetDrawing">
      <xdr:col>24</xdr:col>
      <xdr:colOff>1162050</xdr:colOff>
      <xdr:row>66</xdr:row>
      <xdr:rowOff>66675</xdr:rowOff>
    </xdr:to>
    <xdr:pic macro=""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18885" y="4187825"/>
          <a:ext cx="7134225" cy="6534150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22</xdr:col>
      <xdr:colOff>29210</xdr:colOff>
      <xdr:row>12</xdr:row>
      <xdr:rowOff>209550</xdr:rowOff>
    </xdr:from>
    <xdr:to xmlns:xdr="http://schemas.openxmlformats.org/drawingml/2006/spreadsheetDrawing">
      <xdr:col>27</xdr:col>
      <xdr:colOff>703580</xdr:colOff>
      <xdr:row>62</xdr:row>
      <xdr:rowOff>47625</xdr:rowOff>
    </xdr:to>
    <xdr:pic macro=""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44710" y="3670300"/>
          <a:ext cx="7113270" cy="6524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171450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2974975" y="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0</xdr:colOff>
      <xdr:row>0</xdr:row>
      <xdr:rowOff>0</xdr:rowOff>
    </xdr:from>
    <xdr:to xmlns:xdr="http://schemas.openxmlformats.org/drawingml/2006/spreadsheetDrawing">
      <xdr:col>3</xdr:col>
      <xdr:colOff>0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3406775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1263650</xdr:colOff>
          <xdr:row>25</xdr:row>
          <xdr:rowOff>50165</xdr:rowOff>
        </xdr:from>
        <xdr:to xmlns:xdr="http://schemas.openxmlformats.org/drawingml/2006/spreadsheetDrawing">
          <xdr:col>23</xdr:col>
          <xdr:colOff>585470</xdr:colOff>
          <xdr:row>62</xdr:row>
          <xdr:rowOff>9525</xdr:rowOff>
        </xdr:to>
        <xdr:pic macro="">
          <xdr:nvPicPr>
            <xdr:cNvPr id="3" name="図 2"/>
            <xdr:cNvPicPr>
              <a:picLocks noChangeAspect="1"/>
              <a:extLst>
                <a:ext uri="{84589F7E-364E-4C9E-8A38-B11213B215E9}">
                  <a14:cameraTool cellRange="#REF!" spid="_x0000_s256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18064480" y="5015865"/>
              <a:ext cx="7048500" cy="56108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171450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1721485" y="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171450</xdr:colOff>
      <xdr:row>0</xdr:row>
      <xdr:rowOff>0</xdr:rowOff>
    </xdr:from>
    <xdr:to xmlns:xdr="http://schemas.openxmlformats.org/drawingml/2006/spreadsheetDrawing">
      <xdr:col>3</xdr:col>
      <xdr:colOff>409575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2386330" y="0"/>
          <a:ext cx="2381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0</xdr:row>
      <xdr:rowOff>0</xdr:rowOff>
    </xdr:from>
    <xdr:to xmlns:xdr="http://schemas.openxmlformats.org/drawingml/2006/spreadsheetDrawing">
      <xdr:col>0</xdr:col>
      <xdr:colOff>0</xdr:colOff>
      <xdr:row>0</xdr:row>
      <xdr:rowOff>0</xdr:rowOff>
    </xdr:to>
    <xdr:sp macro="" textlink="">
      <xdr:nvSpPr>
        <xdr:cNvPr id="2" name="テキスト 7"/>
        <xdr:cNvSpPr txBox="1">
          <a:spLocks noChangeArrowheads="1"/>
        </xdr:cNvSpPr>
      </xdr:nvSpPr>
      <xdr:spPr>
        <a:xfrm>
          <a:off x="0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1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2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3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4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5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1.v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7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drawing" Target="../drawings/drawing8.xml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Relationship Id="rId2" Type="http://schemas.openxmlformats.org/officeDocument/2006/relationships/drawing" Target="../drawings/drawing9.xml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Relationship Id="rId2" Type="http://schemas.openxmlformats.org/officeDocument/2006/relationships/drawing" Target="../drawings/drawing10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2:AF44"/>
  <sheetViews>
    <sheetView showGridLines="0" tabSelected="1" view="pageBreakPreview" zoomScaleSheetLayoutView="100" workbookViewId="0"/>
  </sheetViews>
  <sheetFormatPr defaultColWidth="9" defaultRowHeight="13.5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6384" width="9" style="1"/>
  </cols>
  <sheetData>
    <row r="1" spans="1:28" ht="13.5" customHeight="1"/>
    <row r="2" spans="1:28" ht="13.5" customHeight="1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3"/>
      <c r="R2" s="8"/>
      <c r="S2" s="6"/>
      <c r="T2" s="6"/>
      <c r="U2" s="6"/>
      <c r="AB2" s="23"/>
    </row>
    <row r="3" spans="1:28" ht="13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3"/>
      <c r="R3" s="8"/>
      <c r="S3" s="23"/>
      <c r="U3" s="23"/>
    </row>
    <row r="4" spans="1:28" ht="13.5" customHeight="1">
      <c r="B4" s="1"/>
      <c r="C4" s="9"/>
      <c r="D4" s="4"/>
      <c r="E4" s="9"/>
      <c r="F4" s="4"/>
      <c r="G4" s="9"/>
      <c r="H4" s="4"/>
      <c r="I4" s="9"/>
      <c r="J4" s="4"/>
      <c r="K4" s="9"/>
      <c r="L4" s="9"/>
      <c r="M4" s="9"/>
      <c r="N4" s="4"/>
      <c r="O4" s="1"/>
      <c r="P4" s="1"/>
      <c r="Q4" s="23"/>
      <c r="R4" s="8"/>
      <c r="T4" s="23"/>
    </row>
    <row r="5" spans="1:28" ht="13.5" customHeight="1">
      <c r="B5" s="3"/>
      <c r="C5" s="9"/>
      <c r="D5" s="11"/>
      <c r="E5" s="9"/>
      <c r="F5" s="11"/>
      <c r="G5" s="9"/>
      <c r="H5" s="11"/>
      <c r="I5" s="9"/>
      <c r="J5" s="11"/>
      <c r="K5" s="9"/>
      <c r="L5" s="16"/>
      <c r="M5" s="9"/>
      <c r="N5" s="11"/>
      <c r="O5" s="1"/>
      <c r="P5" s="1"/>
      <c r="Q5" s="23"/>
      <c r="R5" s="8"/>
      <c r="T5" s="23"/>
    </row>
    <row r="6" spans="1:28" ht="13.5" customHeight="1">
      <c r="B6" s="4"/>
      <c r="C6" s="8"/>
      <c r="D6" s="8"/>
      <c r="E6" s="8"/>
      <c r="F6" s="8"/>
      <c r="G6" s="8"/>
      <c r="H6" s="8"/>
      <c r="I6" s="8"/>
      <c r="J6" s="8"/>
      <c r="K6" s="8"/>
      <c r="L6" s="17"/>
      <c r="M6" s="8"/>
      <c r="N6" s="18"/>
      <c r="O6" s="1"/>
      <c r="P6" s="1"/>
      <c r="Q6" s="23"/>
      <c r="R6" s="8"/>
    </row>
    <row r="7" spans="1:28" ht="13.5" customHeight="1"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23"/>
      <c r="R7" s="8"/>
    </row>
    <row r="8" spans="1:28" ht="13.5" customHeight="1"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23"/>
      <c r="R8" s="8"/>
    </row>
    <row r="9" spans="1:28" ht="13.5" customHeight="1"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23"/>
      <c r="R9" s="8"/>
    </row>
    <row r="10" spans="1:28" ht="13.5" customHeight="1">
      <c r="B10" s="4"/>
      <c r="C10" s="8"/>
      <c r="D10" s="8"/>
      <c r="E10" s="13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23"/>
      <c r="R10" s="8"/>
    </row>
    <row r="11" spans="1:28" ht="13.5" customHeight="1">
      <c r="B11" s="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23"/>
      <c r="R11" s="8"/>
    </row>
    <row r="12" spans="1:28" ht="13.5" customHeight="1"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19">
        <f>C20</f>
        <v>18</v>
      </c>
      <c r="O12" s="1"/>
      <c r="P12" s="1"/>
      <c r="Q12" s="23"/>
      <c r="R12" s="8"/>
    </row>
    <row r="13" spans="1:28" ht="13.5" customHeight="1"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9"/>
      <c r="O13" s="1"/>
      <c r="P13" s="8"/>
      <c r="Q13" s="23"/>
      <c r="R13" s="23"/>
      <c r="V13" s="23"/>
    </row>
    <row r="14" spans="1:28" ht="13.5" customHeight="1"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9"/>
      <c r="O14" s="1"/>
      <c r="P14" s="8"/>
      <c r="Q14" s="23"/>
      <c r="R14" s="8"/>
      <c r="S14" s="11"/>
      <c r="T14" s="11"/>
      <c r="V14" s="14"/>
    </row>
    <row r="15" spans="1:28" ht="13.5" customHeight="1">
      <c r="B15" s="5"/>
      <c r="C15" s="8"/>
      <c r="D15" s="8"/>
      <c r="E15" s="8"/>
      <c r="F15" s="8"/>
      <c r="G15" s="8"/>
      <c r="H15" s="8"/>
      <c r="I15" s="6"/>
      <c r="J15" s="6"/>
      <c r="K15" s="1"/>
      <c r="L15" s="1"/>
      <c r="M15" s="1"/>
      <c r="N15" s="20" t="s">
        <v>58</v>
      </c>
      <c r="O15" s="1"/>
      <c r="P15" s="8"/>
      <c r="Q15" s="1"/>
      <c r="R15" s="1"/>
      <c r="S15" s="11"/>
      <c r="T15" s="11"/>
      <c r="U15" s="23"/>
      <c r="V15" s="23"/>
    </row>
    <row r="16" spans="1:28" ht="13.5" customHeight="1">
      <c r="B16" s="5"/>
      <c r="C16" s="8"/>
      <c r="D16" s="8"/>
      <c r="E16" s="8"/>
      <c r="F16" s="8"/>
      <c r="G16" s="8"/>
      <c r="H16" s="8"/>
      <c r="I16" s="8"/>
      <c r="J16" s="8"/>
      <c r="K16" s="1"/>
      <c r="L16" s="1"/>
      <c r="M16" s="1"/>
      <c r="N16" s="20"/>
      <c r="O16" s="1"/>
      <c r="P16" s="8"/>
      <c r="Q16" s="8"/>
      <c r="R16" s="8"/>
      <c r="S16" s="15"/>
      <c r="T16" s="15"/>
      <c r="U16" s="23"/>
      <c r="V16" s="23"/>
      <c r="W16" s="23"/>
      <c r="X16" s="23"/>
    </row>
    <row r="17" spans="2:32" ht="13.5" customHeight="1">
      <c r="B17" s="5"/>
      <c r="C17" s="8"/>
      <c r="D17" s="8"/>
      <c r="E17" s="8"/>
      <c r="F17" s="8"/>
      <c r="G17" s="8"/>
      <c r="H17" s="8"/>
      <c r="I17" s="6"/>
      <c r="J17" s="14"/>
      <c r="K17" s="1"/>
      <c r="L17" s="1"/>
      <c r="M17" s="1"/>
      <c r="N17" s="20"/>
      <c r="O17" s="1"/>
      <c r="P17" s="8"/>
      <c r="Q17" s="8"/>
      <c r="R17" s="8"/>
      <c r="S17" s="15"/>
      <c r="T17" s="15"/>
    </row>
    <row r="18" spans="2:32" ht="13.5" customHeight="1">
      <c r="B18" s="5"/>
      <c r="C18" s="8"/>
      <c r="D18" s="8"/>
      <c r="E18" s="8"/>
      <c r="F18" s="8"/>
      <c r="G18" s="8"/>
      <c r="H18" s="8"/>
      <c r="I18" s="6"/>
      <c r="J18" s="14"/>
      <c r="K18" s="1"/>
      <c r="L18" s="1"/>
      <c r="M18" s="1"/>
      <c r="N18" s="20"/>
      <c r="O18" s="1"/>
      <c r="P18" s="8"/>
      <c r="Q18" s="8"/>
      <c r="R18" s="8"/>
      <c r="S18" s="15"/>
      <c r="T18" s="15"/>
    </row>
    <row r="19" spans="2:32" ht="13.5" customHeight="1">
      <c r="B19" s="5"/>
      <c r="C19" s="8"/>
      <c r="D19" s="8"/>
      <c r="E19" s="8"/>
      <c r="F19" s="8"/>
      <c r="G19" s="8"/>
      <c r="H19" s="8"/>
      <c r="I19" s="6"/>
      <c r="J19" s="6"/>
      <c r="K19" s="1"/>
      <c r="L19" s="1"/>
      <c r="M19" s="1"/>
      <c r="N19" s="20"/>
      <c r="O19" s="1"/>
      <c r="P19" s="6"/>
      <c r="Q19" s="15"/>
      <c r="R19" s="23"/>
      <c r="S19" s="23"/>
      <c r="T19" s="23"/>
      <c r="U19" s="23"/>
    </row>
    <row r="20" spans="2:32" ht="13.5" customHeight="1">
      <c r="B20" s="5"/>
      <c r="C20" s="10">
        <v>18</v>
      </c>
      <c r="D20" s="12" t="s">
        <v>188</v>
      </c>
      <c r="E20" s="12"/>
      <c r="F20" s="12"/>
      <c r="G20" s="12"/>
      <c r="H20" s="12"/>
      <c r="I20" s="12"/>
      <c r="J20" s="12"/>
      <c r="K20" s="12"/>
      <c r="L20" s="12"/>
      <c r="M20" s="1"/>
      <c r="N20" s="20"/>
      <c r="O20" s="1"/>
      <c r="P20" s="8"/>
    </row>
    <row r="21" spans="2:32" ht="13.5" customHeight="1">
      <c r="B21" s="5"/>
      <c r="C21" s="10"/>
      <c r="D21" s="12"/>
      <c r="E21" s="12"/>
      <c r="F21" s="12"/>
      <c r="G21" s="12"/>
      <c r="H21" s="12"/>
      <c r="I21" s="12"/>
      <c r="J21" s="12"/>
      <c r="K21" s="12"/>
      <c r="L21" s="12"/>
      <c r="M21" s="1"/>
      <c r="N21" s="20"/>
      <c r="O21" s="1"/>
      <c r="P21" s="8"/>
    </row>
    <row r="22" spans="2:32" ht="13.5" customHeight="1">
      <c r="B22" s="5"/>
      <c r="C22" s="10"/>
      <c r="D22" s="12"/>
      <c r="E22" s="12"/>
      <c r="F22" s="12"/>
      <c r="G22" s="12"/>
      <c r="H22" s="12"/>
      <c r="I22" s="12"/>
      <c r="J22" s="12"/>
      <c r="K22" s="12"/>
      <c r="L22" s="12"/>
      <c r="M22" s="1"/>
      <c r="N22" s="20"/>
      <c r="O22" s="1"/>
      <c r="P22" s="8"/>
      <c r="Q22" s="14"/>
      <c r="R22" s="14"/>
      <c r="V22" s="23"/>
    </row>
    <row r="23" spans="2:32" ht="13.5" customHeight="1">
      <c r="B23" s="1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8"/>
      <c r="N23" s="20"/>
      <c r="O23" s="1"/>
      <c r="P23" s="8"/>
      <c r="Q23" s="22"/>
      <c r="R23" s="22"/>
      <c r="S23" s="22"/>
      <c r="V23" s="23"/>
      <c r="W23" s="23"/>
      <c r="Y23" s="23"/>
    </row>
    <row r="24" spans="2:32" ht="13.5" customHeight="1">
      <c r="B24" s="1"/>
      <c r="C24" s="10"/>
      <c r="D24" s="12"/>
      <c r="E24" s="12"/>
      <c r="F24" s="12"/>
      <c r="G24" s="12"/>
      <c r="H24" s="12"/>
      <c r="I24" s="12"/>
      <c r="J24" s="12"/>
      <c r="K24" s="12"/>
      <c r="L24" s="12"/>
      <c r="M24" s="1"/>
      <c r="N24" s="20"/>
      <c r="O24" s="1"/>
      <c r="P24" s="8"/>
      <c r="Q24" s="14"/>
      <c r="R24" s="14"/>
      <c r="S24" s="14"/>
      <c r="T24" s="14"/>
      <c r="U24" s="14"/>
      <c r="V24" s="22"/>
      <c r="W24" s="22"/>
      <c r="X24" s="22"/>
      <c r="Y24" s="22"/>
      <c r="Z24" s="22"/>
      <c r="AC24" s="23"/>
      <c r="AD24" s="23"/>
      <c r="AF24" s="23"/>
    </row>
    <row r="25" spans="2:32" ht="13.5" customHeight="1">
      <c r="B25" s="5"/>
      <c r="C25" s="10"/>
      <c r="D25" s="12"/>
      <c r="E25" s="12"/>
      <c r="F25" s="12"/>
      <c r="G25" s="12"/>
      <c r="H25" s="12"/>
      <c r="I25" s="12"/>
      <c r="J25" s="12"/>
      <c r="K25" s="12"/>
      <c r="L25" s="12"/>
      <c r="M25" s="1"/>
      <c r="N25" s="21"/>
      <c r="O25" s="1"/>
      <c r="P25" s="8"/>
      <c r="Q25" s="8"/>
      <c r="R25" s="8"/>
      <c r="S25" s="15"/>
      <c r="T25" s="15"/>
    </row>
    <row r="26" spans="2:32">
      <c r="C26" s="8"/>
      <c r="E26" s="14"/>
      <c r="F26" s="14"/>
      <c r="G26" s="6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23"/>
      <c r="AB26" s="14"/>
      <c r="AD26" s="23"/>
    </row>
    <row r="27" spans="2:32">
      <c r="C27" s="8"/>
      <c r="E27" s="14"/>
      <c r="F27" s="14"/>
      <c r="G27" s="6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23"/>
    </row>
    <row r="28" spans="2:32">
      <c r="C28" s="8"/>
      <c r="E28" s="14"/>
      <c r="F28" s="14"/>
      <c r="G28" s="6"/>
      <c r="I28" s="4"/>
      <c r="J28" s="4"/>
      <c r="K28" s="4"/>
      <c r="L28" s="4"/>
      <c r="M28" s="4"/>
      <c r="N28" s="4"/>
      <c r="O28" s="15"/>
      <c r="P28" s="15"/>
      <c r="Q28" s="15"/>
      <c r="U28" s="14"/>
      <c r="V28" s="14"/>
      <c r="W28" s="14"/>
      <c r="X28" s="14"/>
      <c r="AD28" s="14"/>
    </row>
    <row r="29" spans="2:32">
      <c r="B29" s="6"/>
      <c r="C29" s="6"/>
      <c r="D29" s="6"/>
      <c r="E29" s="14"/>
      <c r="F29" s="14"/>
      <c r="G29" s="6"/>
      <c r="I29" s="4"/>
      <c r="J29" s="4"/>
      <c r="K29" s="4"/>
      <c r="L29" s="4"/>
      <c r="M29" s="4"/>
      <c r="N29" s="4"/>
      <c r="O29" s="4"/>
      <c r="P29" s="4"/>
      <c r="Q29" s="4"/>
      <c r="T29" s="14"/>
      <c r="U29" s="14"/>
      <c r="V29" s="14"/>
      <c r="AB29" s="14"/>
    </row>
    <row r="30" spans="2:32">
      <c r="E30" s="14"/>
      <c r="F30" s="1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22"/>
      <c r="V30" s="22"/>
      <c r="Y30" s="23"/>
      <c r="AB30" s="23"/>
    </row>
    <row r="31" spans="2:32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22"/>
      <c r="S31" s="22"/>
      <c r="T31" s="22"/>
      <c r="U31" s="22"/>
      <c r="V31" s="22"/>
    </row>
    <row r="32" spans="2:32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22"/>
      <c r="R32" s="22"/>
      <c r="S32" s="22"/>
      <c r="T32" s="22"/>
      <c r="U32" s="22"/>
      <c r="Y32" s="23"/>
      <c r="AB32" s="23"/>
    </row>
    <row r="33" spans="2:30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4"/>
      <c r="R33" s="14"/>
      <c r="S33" s="14"/>
      <c r="T33" s="14"/>
      <c r="U33" s="14"/>
      <c r="V33" s="24"/>
      <c r="Y33" s="23"/>
      <c r="AB33" s="23"/>
    </row>
    <row r="34" spans="2:30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4"/>
      <c r="R34" s="14"/>
      <c r="S34" s="14"/>
      <c r="T34" s="14"/>
      <c r="U34" s="14"/>
      <c r="V34" s="14"/>
      <c r="W34" s="14"/>
      <c r="X34" s="14"/>
      <c r="Y34" s="14"/>
      <c r="AB34" s="23"/>
    </row>
    <row r="35" spans="2:30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4"/>
      <c r="R35" s="14"/>
      <c r="S35" s="14"/>
      <c r="T35" s="14"/>
      <c r="U35" s="14"/>
      <c r="V35" s="4"/>
      <c r="W35" s="4"/>
      <c r="X35" s="22"/>
      <c r="Y35" s="22"/>
      <c r="AD35" s="23"/>
    </row>
    <row r="36" spans="2:30">
      <c r="H36" s="14"/>
      <c r="I36" s="14"/>
      <c r="J36" s="14"/>
      <c r="K36" s="14"/>
      <c r="L36" s="14"/>
      <c r="M36" s="14"/>
      <c r="N36" s="14"/>
      <c r="O36" s="4"/>
      <c r="P36" s="4"/>
      <c r="Q36" s="14"/>
      <c r="R36" s="14"/>
      <c r="S36" s="14"/>
      <c r="T36" s="14"/>
      <c r="U36" s="14"/>
      <c r="V36" s="22"/>
      <c r="W36" s="22"/>
      <c r="X36" s="22"/>
      <c r="Y36" s="22"/>
      <c r="AD36" s="14"/>
    </row>
    <row r="37" spans="2:30">
      <c r="B37" s="7"/>
      <c r="C37" s="7"/>
      <c r="D37" s="7"/>
      <c r="E37" s="7"/>
      <c r="F37" s="7"/>
      <c r="I37" s="15"/>
      <c r="J37" s="15"/>
      <c r="K37" s="15"/>
      <c r="L37" s="15"/>
      <c r="M37" s="15"/>
      <c r="N37" s="15"/>
      <c r="O37" s="22"/>
      <c r="P37" s="22"/>
      <c r="Q37" s="22"/>
      <c r="R37" s="22"/>
    </row>
    <row r="38" spans="2:30">
      <c r="B38" s="8"/>
      <c r="C38" s="8"/>
      <c r="D38" s="8"/>
      <c r="E38" s="8"/>
      <c r="F38" s="8"/>
      <c r="G38" s="8"/>
      <c r="H38" s="8"/>
      <c r="I38" s="15"/>
      <c r="J38" s="15"/>
      <c r="K38" s="15"/>
      <c r="L38" s="15"/>
      <c r="M38" s="15"/>
    </row>
    <row r="39" spans="2:30">
      <c r="B39" s="8"/>
      <c r="C39" s="8"/>
      <c r="D39" s="8"/>
      <c r="E39" s="8"/>
      <c r="F39" s="8"/>
      <c r="G39" s="8"/>
      <c r="H39" s="8"/>
      <c r="I39" s="15"/>
      <c r="J39" s="15"/>
      <c r="K39" s="15"/>
      <c r="L39" s="15"/>
      <c r="M39" s="15"/>
      <c r="R39" s="23"/>
    </row>
    <row r="40" spans="2:30">
      <c r="B40" s="8"/>
      <c r="C40" s="8"/>
      <c r="D40" s="8"/>
      <c r="E40" s="8"/>
      <c r="F40" s="8"/>
      <c r="G40" s="8"/>
      <c r="H40" s="8"/>
      <c r="I40" s="15"/>
      <c r="J40" s="15"/>
      <c r="K40" s="15"/>
      <c r="L40" s="15"/>
      <c r="M40" s="15"/>
      <c r="P40" s="23"/>
    </row>
    <row r="41" spans="2:30">
      <c r="I41" s="4"/>
      <c r="J41" s="4"/>
      <c r="K41" s="4"/>
      <c r="L41" s="4"/>
      <c r="M41" s="4"/>
      <c r="P41" s="14"/>
      <c r="R41" s="23"/>
    </row>
    <row r="42" spans="2:30">
      <c r="R42" s="23"/>
    </row>
    <row r="44" spans="2:30">
      <c r="P44" s="23"/>
    </row>
  </sheetData>
  <mergeCells count="4">
    <mergeCell ref="N12:N14"/>
    <mergeCell ref="C20:C25"/>
    <mergeCell ref="D20:L25"/>
    <mergeCell ref="N15:N24"/>
  </mergeCells>
  <phoneticPr fontId="21"/>
  <printOptions horizontalCentered="1"/>
  <pageMargins left="0.51181102362204722" right="0" top="0.74803149606299213" bottom="0.74803149606299213" header="0.51181102362204722" footer="0.51181102362204722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2:R25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4.453125" style="25" customWidth="1"/>
    <col min="3" max="3" width="7" style="25" customWidth="1"/>
    <col min="4" max="7" width="5.08984375" style="25" customWidth="1"/>
    <col min="8" max="11" width="4.7265625" style="25" customWidth="1"/>
    <col min="12" max="12" width="5.6328125" style="25" customWidth="1"/>
    <col min="13" max="13" width="6.6328125" style="25" customWidth="1"/>
    <col min="14" max="14" width="5.08984375" style="25" customWidth="1"/>
    <col min="15" max="15" width="7" style="25" customWidth="1"/>
    <col min="16" max="17" width="5.08984375" style="25" customWidth="1"/>
    <col min="18" max="16384" width="16.90625" style="25"/>
  </cols>
  <sheetData>
    <row r="2" spans="1:18" ht="18" customHeight="1">
      <c r="A2" s="214"/>
      <c r="B2" s="215" t="s">
        <v>200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8" ht="12.7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207" t="s">
        <v>77</v>
      </c>
    </row>
    <row r="4" spans="1:18" ht="34.5" customHeight="1">
      <c r="B4" s="216" t="s">
        <v>241</v>
      </c>
      <c r="C4" s="224" t="s">
        <v>19</v>
      </c>
      <c r="D4" s="224" t="s">
        <v>384</v>
      </c>
      <c r="E4" s="230" t="s">
        <v>206</v>
      </c>
      <c r="F4" s="230" t="s">
        <v>342</v>
      </c>
      <c r="G4" s="230" t="s">
        <v>315</v>
      </c>
      <c r="H4" s="224" t="s">
        <v>99</v>
      </c>
      <c r="I4" s="233" t="s">
        <v>313</v>
      </c>
      <c r="J4" s="235"/>
      <c r="K4" s="237" t="s">
        <v>33</v>
      </c>
      <c r="L4" s="224" t="s">
        <v>385</v>
      </c>
      <c r="M4" s="241" t="s">
        <v>90</v>
      </c>
      <c r="N4" s="242"/>
      <c r="O4" s="245"/>
      <c r="P4" s="230" t="s">
        <v>92</v>
      </c>
      <c r="Q4" s="246" t="s">
        <v>386</v>
      </c>
    </row>
    <row r="5" spans="1:18" ht="33" customHeight="1">
      <c r="B5" s="217"/>
      <c r="C5" s="225"/>
      <c r="D5" s="225"/>
      <c r="E5" s="231"/>
      <c r="F5" s="231"/>
      <c r="G5" s="231"/>
      <c r="H5" s="225"/>
      <c r="I5" s="234" t="s">
        <v>16</v>
      </c>
      <c r="J5" s="236" t="s">
        <v>20</v>
      </c>
      <c r="K5" s="238"/>
      <c r="L5" s="239"/>
      <c r="M5" s="231" t="s">
        <v>387</v>
      </c>
      <c r="N5" s="243" t="s">
        <v>388</v>
      </c>
      <c r="O5" s="243" t="s">
        <v>389</v>
      </c>
      <c r="P5" s="231"/>
      <c r="Q5" s="247"/>
    </row>
    <row r="6" spans="1:18" ht="13.5" customHeight="1">
      <c r="B6" s="218" t="s">
        <v>339</v>
      </c>
      <c r="C6" s="227">
        <v>2425</v>
      </c>
      <c r="D6" s="227" t="s">
        <v>51</v>
      </c>
      <c r="E6" s="227">
        <v>20</v>
      </c>
      <c r="F6" s="227" t="s">
        <v>51</v>
      </c>
      <c r="G6" s="227" t="s">
        <v>51</v>
      </c>
      <c r="H6" s="227">
        <v>7</v>
      </c>
      <c r="I6" s="227">
        <v>43</v>
      </c>
      <c r="J6" s="227" t="s">
        <v>51</v>
      </c>
      <c r="K6" s="227" t="s">
        <v>51</v>
      </c>
      <c r="L6" s="240" t="s">
        <v>51</v>
      </c>
      <c r="M6" s="227">
        <v>35</v>
      </c>
      <c r="N6" s="227">
        <v>386</v>
      </c>
      <c r="O6" s="227">
        <v>1830</v>
      </c>
      <c r="P6" s="227">
        <v>104</v>
      </c>
      <c r="Q6" s="227" t="s">
        <v>51</v>
      </c>
    </row>
    <row r="7" spans="1:18" ht="13.5" customHeight="1">
      <c r="B7" s="219" t="s">
        <v>198</v>
      </c>
      <c r="C7" s="227">
        <v>2565</v>
      </c>
      <c r="D7" s="227" t="s">
        <v>51</v>
      </c>
      <c r="E7" s="227">
        <v>18</v>
      </c>
      <c r="F7" s="227" t="s">
        <v>51</v>
      </c>
      <c r="G7" s="227" t="s">
        <v>51</v>
      </c>
      <c r="H7" s="227">
        <v>12</v>
      </c>
      <c r="I7" s="227">
        <v>58</v>
      </c>
      <c r="J7" s="227" t="s">
        <v>51</v>
      </c>
      <c r="K7" s="227" t="s">
        <v>51</v>
      </c>
      <c r="L7" s="227" t="s">
        <v>51</v>
      </c>
      <c r="M7" s="227">
        <v>26</v>
      </c>
      <c r="N7" s="227">
        <v>333</v>
      </c>
      <c r="O7" s="227">
        <v>2013</v>
      </c>
      <c r="P7" s="227">
        <v>105</v>
      </c>
      <c r="Q7" s="227" t="s">
        <v>51</v>
      </c>
    </row>
    <row r="8" spans="1:18" ht="13.5" customHeight="1">
      <c r="B8" s="220" t="s">
        <v>335</v>
      </c>
      <c r="C8" s="227">
        <v>2830</v>
      </c>
      <c r="D8" s="227" t="s">
        <v>51</v>
      </c>
      <c r="E8" s="227">
        <v>12</v>
      </c>
      <c r="F8" s="227" t="s">
        <v>51</v>
      </c>
      <c r="G8" s="227" t="s">
        <v>51</v>
      </c>
      <c r="H8" s="227">
        <v>8</v>
      </c>
      <c r="I8" s="227">
        <v>66</v>
      </c>
      <c r="J8" s="227" t="s">
        <v>51</v>
      </c>
      <c r="K8" s="227" t="s">
        <v>51</v>
      </c>
      <c r="L8" s="227">
        <v>2</v>
      </c>
      <c r="M8" s="227">
        <v>39</v>
      </c>
      <c r="N8" s="227">
        <v>508</v>
      </c>
      <c r="O8" s="227">
        <v>2043</v>
      </c>
      <c r="P8" s="227">
        <v>152</v>
      </c>
      <c r="Q8" s="227" t="s">
        <v>51</v>
      </c>
      <c r="R8" s="248"/>
    </row>
    <row r="9" spans="1:18" ht="13.5" customHeight="1">
      <c r="B9" s="219"/>
      <c r="C9" s="227"/>
      <c r="D9" s="227"/>
      <c r="E9" s="232"/>
      <c r="F9" s="227"/>
      <c r="G9" s="227"/>
      <c r="H9" s="232"/>
      <c r="I9" s="232"/>
      <c r="J9" s="227"/>
      <c r="K9" s="227"/>
      <c r="L9" s="227"/>
      <c r="M9" s="232"/>
      <c r="N9" s="232"/>
      <c r="O9" s="232"/>
      <c r="P9" s="232"/>
      <c r="Q9" s="227"/>
      <c r="R9" s="248"/>
    </row>
    <row r="10" spans="1:18" ht="13.5" customHeight="1">
      <c r="B10" s="221" t="s">
        <v>98</v>
      </c>
      <c r="C10" s="227">
        <v>1344</v>
      </c>
      <c r="D10" s="227" t="s">
        <v>51</v>
      </c>
      <c r="E10" s="227">
        <v>11</v>
      </c>
      <c r="F10" s="227" t="s">
        <v>51</v>
      </c>
      <c r="G10" s="227" t="s">
        <v>51</v>
      </c>
      <c r="H10" s="227">
        <v>6</v>
      </c>
      <c r="I10" s="227">
        <v>52</v>
      </c>
      <c r="J10" s="227" t="s">
        <v>51</v>
      </c>
      <c r="K10" s="227" t="s">
        <v>51</v>
      </c>
      <c r="L10" s="227" t="s">
        <v>51</v>
      </c>
      <c r="M10" s="227">
        <v>37</v>
      </c>
      <c r="N10" s="227">
        <v>414</v>
      </c>
      <c r="O10" s="227">
        <v>683</v>
      </c>
      <c r="P10" s="227">
        <v>141</v>
      </c>
      <c r="Q10" s="227" t="s">
        <v>51</v>
      </c>
      <c r="R10" s="248"/>
    </row>
    <row r="11" spans="1:18" ht="13.5" customHeight="1">
      <c r="B11" s="221" t="s">
        <v>97</v>
      </c>
      <c r="C11" s="227" t="s">
        <v>51</v>
      </c>
      <c r="D11" s="227" t="s">
        <v>51</v>
      </c>
      <c r="E11" s="227" t="s">
        <v>51</v>
      </c>
      <c r="F11" s="227" t="s">
        <v>51</v>
      </c>
      <c r="G11" s="227" t="s">
        <v>51</v>
      </c>
      <c r="H11" s="227" t="s">
        <v>51</v>
      </c>
      <c r="I11" s="227" t="s">
        <v>51</v>
      </c>
      <c r="J11" s="227" t="s">
        <v>51</v>
      </c>
      <c r="K11" s="227" t="s">
        <v>51</v>
      </c>
      <c r="L11" s="227" t="s">
        <v>51</v>
      </c>
      <c r="M11" s="227" t="s">
        <v>51</v>
      </c>
      <c r="N11" s="227" t="s">
        <v>51</v>
      </c>
      <c r="O11" s="227" t="s">
        <v>51</v>
      </c>
      <c r="P11" s="227" t="s">
        <v>51</v>
      </c>
      <c r="Q11" s="227" t="s">
        <v>51</v>
      </c>
      <c r="R11" s="248"/>
    </row>
    <row r="12" spans="1:18" ht="13.5" customHeight="1">
      <c r="B12" s="221" t="s">
        <v>101</v>
      </c>
      <c r="C12" s="227" t="s">
        <v>51</v>
      </c>
      <c r="D12" s="227" t="s">
        <v>51</v>
      </c>
      <c r="E12" s="227" t="s">
        <v>51</v>
      </c>
      <c r="F12" s="227" t="s">
        <v>51</v>
      </c>
      <c r="G12" s="227" t="s">
        <v>51</v>
      </c>
      <c r="H12" s="227" t="s">
        <v>51</v>
      </c>
      <c r="I12" s="227" t="s">
        <v>51</v>
      </c>
      <c r="J12" s="227" t="s">
        <v>51</v>
      </c>
      <c r="K12" s="227" t="s">
        <v>51</v>
      </c>
      <c r="L12" s="227" t="s">
        <v>51</v>
      </c>
      <c r="M12" s="227" t="s">
        <v>51</v>
      </c>
      <c r="N12" s="227" t="s">
        <v>51</v>
      </c>
      <c r="O12" s="227" t="s">
        <v>51</v>
      </c>
      <c r="P12" s="227" t="s">
        <v>51</v>
      </c>
      <c r="Q12" s="227" t="s">
        <v>51</v>
      </c>
      <c r="R12" s="248"/>
    </row>
    <row r="13" spans="1:18" ht="13.5" customHeight="1">
      <c r="B13" s="222" t="s">
        <v>56</v>
      </c>
      <c r="C13" s="227">
        <v>3</v>
      </c>
      <c r="D13" s="227" t="s">
        <v>51</v>
      </c>
      <c r="E13" s="227" t="s">
        <v>51</v>
      </c>
      <c r="F13" s="227" t="s">
        <v>51</v>
      </c>
      <c r="G13" s="227" t="s">
        <v>51</v>
      </c>
      <c r="H13" s="227" t="s">
        <v>51</v>
      </c>
      <c r="I13" s="227" t="s">
        <v>51</v>
      </c>
      <c r="J13" s="227" t="s">
        <v>51</v>
      </c>
      <c r="K13" s="227" t="s">
        <v>51</v>
      </c>
      <c r="L13" s="227" t="s">
        <v>51</v>
      </c>
      <c r="M13" s="227" t="s">
        <v>51</v>
      </c>
      <c r="N13" s="227" t="s">
        <v>51</v>
      </c>
      <c r="O13" s="227">
        <v>3</v>
      </c>
      <c r="P13" s="227" t="s">
        <v>51</v>
      </c>
      <c r="Q13" s="227" t="s">
        <v>51</v>
      </c>
      <c r="R13" s="248"/>
    </row>
    <row r="14" spans="1:18" ht="13.5" customHeight="1">
      <c r="B14" s="221" t="s">
        <v>192</v>
      </c>
      <c r="C14" s="227">
        <v>32</v>
      </c>
      <c r="D14" s="227" t="s">
        <v>51</v>
      </c>
      <c r="E14" s="227" t="s">
        <v>51</v>
      </c>
      <c r="F14" s="227" t="s">
        <v>51</v>
      </c>
      <c r="G14" s="227" t="s">
        <v>51</v>
      </c>
      <c r="H14" s="227" t="s">
        <v>51</v>
      </c>
      <c r="I14" s="227" t="s">
        <v>51</v>
      </c>
      <c r="J14" s="227" t="s">
        <v>51</v>
      </c>
      <c r="K14" s="227" t="s">
        <v>51</v>
      </c>
      <c r="L14" s="227" t="s">
        <v>51</v>
      </c>
      <c r="M14" s="227" t="s">
        <v>51</v>
      </c>
      <c r="N14" s="227" t="s">
        <v>51</v>
      </c>
      <c r="O14" s="227">
        <v>32</v>
      </c>
      <c r="P14" s="227" t="s">
        <v>51</v>
      </c>
      <c r="Q14" s="227" t="s">
        <v>51</v>
      </c>
      <c r="R14" s="248"/>
    </row>
    <row r="15" spans="1:18" ht="13.5" customHeight="1">
      <c r="B15" s="221" t="s">
        <v>165</v>
      </c>
      <c r="C15" s="227">
        <v>914</v>
      </c>
      <c r="D15" s="227" t="s">
        <v>51</v>
      </c>
      <c r="E15" s="227" t="s">
        <v>51</v>
      </c>
      <c r="F15" s="227" t="s">
        <v>51</v>
      </c>
      <c r="G15" s="227" t="s">
        <v>51</v>
      </c>
      <c r="H15" s="227" t="s">
        <v>51</v>
      </c>
      <c r="I15" s="227" t="s">
        <v>51</v>
      </c>
      <c r="J15" s="227" t="s">
        <v>51</v>
      </c>
      <c r="K15" s="227" t="s">
        <v>51</v>
      </c>
      <c r="L15" s="227" t="s">
        <v>51</v>
      </c>
      <c r="M15" s="227" t="s">
        <v>51</v>
      </c>
      <c r="N15" s="227">
        <v>1</v>
      </c>
      <c r="O15" s="227">
        <v>912</v>
      </c>
      <c r="P15" s="227">
        <v>1</v>
      </c>
      <c r="Q15" s="227" t="s">
        <v>51</v>
      </c>
      <c r="R15" s="248"/>
    </row>
    <row r="16" spans="1:18" ht="13.5" customHeight="1">
      <c r="B16" s="221" t="s">
        <v>195</v>
      </c>
      <c r="C16" s="227">
        <v>277</v>
      </c>
      <c r="D16" s="227" t="s">
        <v>51</v>
      </c>
      <c r="E16" s="227" t="s">
        <v>51</v>
      </c>
      <c r="F16" s="227" t="s">
        <v>51</v>
      </c>
      <c r="G16" s="227" t="s">
        <v>51</v>
      </c>
      <c r="H16" s="227" t="s">
        <v>51</v>
      </c>
      <c r="I16" s="227" t="s">
        <v>51</v>
      </c>
      <c r="J16" s="227" t="s">
        <v>51</v>
      </c>
      <c r="K16" s="227" t="s">
        <v>51</v>
      </c>
      <c r="L16" s="227" t="s">
        <v>51</v>
      </c>
      <c r="M16" s="227">
        <v>1</v>
      </c>
      <c r="N16" s="227">
        <v>2</v>
      </c>
      <c r="O16" s="227">
        <v>274</v>
      </c>
      <c r="P16" s="227" t="s">
        <v>51</v>
      </c>
      <c r="Q16" s="227" t="s">
        <v>51</v>
      </c>
      <c r="R16" s="248"/>
    </row>
    <row r="17" spans="2:18" ht="13.5" customHeight="1">
      <c r="B17" s="221" t="s">
        <v>102</v>
      </c>
      <c r="C17" s="227">
        <v>39</v>
      </c>
      <c r="D17" s="227" t="s">
        <v>51</v>
      </c>
      <c r="E17" s="227" t="s">
        <v>51</v>
      </c>
      <c r="F17" s="227" t="s">
        <v>51</v>
      </c>
      <c r="G17" s="227" t="s">
        <v>51</v>
      </c>
      <c r="H17" s="227">
        <v>1</v>
      </c>
      <c r="I17" s="227">
        <v>7</v>
      </c>
      <c r="J17" s="227" t="s">
        <v>51</v>
      </c>
      <c r="K17" s="227" t="s">
        <v>51</v>
      </c>
      <c r="L17" s="227">
        <v>2</v>
      </c>
      <c r="M17" s="227" t="s">
        <v>51</v>
      </c>
      <c r="N17" s="227">
        <v>17</v>
      </c>
      <c r="O17" s="227">
        <v>10</v>
      </c>
      <c r="P17" s="227">
        <v>2</v>
      </c>
      <c r="Q17" s="227" t="s">
        <v>51</v>
      </c>
      <c r="R17" s="248"/>
    </row>
    <row r="18" spans="2:18" ht="13.5" customHeight="1">
      <c r="B18" s="221" t="s">
        <v>86</v>
      </c>
      <c r="C18" s="227">
        <v>27</v>
      </c>
      <c r="D18" s="227" t="s">
        <v>51</v>
      </c>
      <c r="E18" s="227">
        <v>1</v>
      </c>
      <c r="F18" s="227" t="s">
        <v>51</v>
      </c>
      <c r="G18" s="227" t="s">
        <v>51</v>
      </c>
      <c r="H18" s="227" t="s">
        <v>51</v>
      </c>
      <c r="I18" s="227">
        <v>2</v>
      </c>
      <c r="J18" s="227" t="s">
        <v>51</v>
      </c>
      <c r="K18" s="227" t="s">
        <v>51</v>
      </c>
      <c r="L18" s="227" t="s">
        <v>51</v>
      </c>
      <c r="M18" s="227" t="s">
        <v>51</v>
      </c>
      <c r="N18" s="227">
        <v>20</v>
      </c>
      <c r="O18" s="227">
        <v>4</v>
      </c>
      <c r="P18" s="227" t="s">
        <v>51</v>
      </c>
      <c r="Q18" s="227" t="s">
        <v>51</v>
      </c>
      <c r="R18" s="248"/>
    </row>
    <row r="19" spans="2:18" ht="13.5" customHeight="1">
      <c r="B19" s="221" t="s">
        <v>104</v>
      </c>
      <c r="C19" s="227" t="s">
        <v>51</v>
      </c>
      <c r="D19" s="227" t="s">
        <v>51</v>
      </c>
      <c r="E19" s="227" t="s">
        <v>51</v>
      </c>
      <c r="F19" s="227" t="s">
        <v>51</v>
      </c>
      <c r="G19" s="227" t="s">
        <v>51</v>
      </c>
      <c r="H19" s="227" t="s">
        <v>51</v>
      </c>
      <c r="I19" s="227">
        <v>0</v>
      </c>
      <c r="J19" s="227" t="s">
        <v>51</v>
      </c>
      <c r="K19" s="227" t="s">
        <v>51</v>
      </c>
      <c r="L19" s="227" t="s">
        <v>51</v>
      </c>
      <c r="M19" s="227" t="s">
        <v>51</v>
      </c>
      <c r="N19" s="227">
        <v>12</v>
      </c>
      <c r="O19" s="227">
        <v>15</v>
      </c>
      <c r="P19" s="227" t="s">
        <v>51</v>
      </c>
      <c r="Q19" s="227" t="s">
        <v>51</v>
      </c>
      <c r="R19" s="248"/>
    </row>
    <row r="20" spans="2:18" ht="13.5" customHeight="1">
      <c r="B20" s="221" t="s">
        <v>72</v>
      </c>
      <c r="C20" s="227">
        <v>131</v>
      </c>
      <c r="D20" s="227" t="s">
        <v>51</v>
      </c>
      <c r="E20" s="227" t="s">
        <v>51</v>
      </c>
      <c r="F20" s="227" t="s">
        <v>51</v>
      </c>
      <c r="G20" s="227" t="s">
        <v>51</v>
      </c>
      <c r="H20" s="227">
        <v>1</v>
      </c>
      <c r="I20" s="227">
        <v>5</v>
      </c>
      <c r="J20" s="227" t="s">
        <v>51</v>
      </c>
      <c r="K20" s="227" t="s">
        <v>51</v>
      </c>
      <c r="L20" s="227" t="s">
        <v>51</v>
      </c>
      <c r="M20" s="227">
        <v>1</v>
      </c>
      <c r="N20" s="227">
        <v>42</v>
      </c>
      <c r="O20" s="227">
        <v>74</v>
      </c>
      <c r="P20" s="227">
        <v>8</v>
      </c>
      <c r="Q20" s="227" t="s">
        <v>51</v>
      </c>
      <c r="R20" s="248"/>
    </row>
    <row r="21" spans="2:18" ht="13.5" customHeight="1">
      <c r="B21" s="221" t="s">
        <v>107</v>
      </c>
      <c r="C21" s="227">
        <v>31</v>
      </c>
      <c r="D21" s="227" t="s">
        <v>51</v>
      </c>
      <c r="E21" s="227" t="s">
        <v>51</v>
      </c>
      <c r="F21" s="227" t="s">
        <v>51</v>
      </c>
      <c r="G21" s="227" t="s">
        <v>51</v>
      </c>
      <c r="H21" s="227" t="s">
        <v>51</v>
      </c>
      <c r="I21" s="227" t="s">
        <v>51</v>
      </c>
      <c r="J21" s="227" t="s">
        <v>51</v>
      </c>
      <c r="K21" s="227" t="s">
        <v>51</v>
      </c>
      <c r="L21" s="227" t="s">
        <v>51</v>
      </c>
      <c r="M21" s="227" t="s">
        <v>51</v>
      </c>
      <c r="N21" s="227" t="s">
        <v>51</v>
      </c>
      <c r="O21" s="227">
        <v>31</v>
      </c>
      <c r="P21" s="227" t="s">
        <v>51</v>
      </c>
      <c r="Q21" s="227" t="s">
        <v>51</v>
      </c>
      <c r="R21" s="248"/>
    </row>
    <row r="22" spans="2:18" ht="13.5" customHeight="1">
      <c r="B22" s="221" t="s">
        <v>109</v>
      </c>
      <c r="C22" s="227" t="s">
        <v>51</v>
      </c>
      <c r="D22" s="227" t="s">
        <v>51</v>
      </c>
      <c r="E22" s="227" t="s">
        <v>51</v>
      </c>
      <c r="F22" s="227" t="s">
        <v>51</v>
      </c>
      <c r="G22" s="227" t="s">
        <v>51</v>
      </c>
      <c r="H22" s="227" t="s">
        <v>51</v>
      </c>
      <c r="I22" s="227" t="s">
        <v>51</v>
      </c>
      <c r="J22" s="227" t="s">
        <v>51</v>
      </c>
      <c r="K22" s="227" t="s">
        <v>51</v>
      </c>
      <c r="L22" s="227" t="s">
        <v>51</v>
      </c>
      <c r="M22" s="227" t="s">
        <v>51</v>
      </c>
      <c r="N22" s="227" t="s">
        <v>51</v>
      </c>
      <c r="O22" s="227">
        <v>5</v>
      </c>
      <c r="P22" s="227" t="s">
        <v>51</v>
      </c>
      <c r="Q22" s="227" t="s">
        <v>51</v>
      </c>
      <c r="R22" s="248"/>
    </row>
    <row r="23" spans="2:18" ht="13.5" customHeight="1">
      <c r="B23" s="223" t="s">
        <v>44</v>
      </c>
      <c r="C23" s="226" t="s">
        <v>51</v>
      </c>
      <c r="D23" s="226" t="s">
        <v>51</v>
      </c>
      <c r="E23" s="226" t="s">
        <v>51</v>
      </c>
      <c r="F23" s="226" t="s">
        <v>51</v>
      </c>
      <c r="G23" s="226" t="s">
        <v>51</v>
      </c>
      <c r="H23" s="226" t="s">
        <v>51</v>
      </c>
      <c r="I23" s="226" t="s">
        <v>51</v>
      </c>
      <c r="J23" s="226" t="s">
        <v>51</v>
      </c>
      <c r="K23" s="226" t="s">
        <v>51</v>
      </c>
      <c r="L23" s="226" t="s">
        <v>51</v>
      </c>
      <c r="M23" s="226" t="s">
        <v>51</v>
      </c>
      <c r="N23" s="226" t="s">
        <v>51</v>
      </c>
      <c r="O23" s="226" t="s">
        <v>51</v>
      </c>
      <c r="P23" s="226" t="s">
        <v>51</v>
      </c>
      <c r="Q23" s="226" t="s">
        <v>51</v>
      </c>
      <c r="R23" s="248"/>
    </row>
    <row r="24" spans="2:18" ht="15" customHeight="1">
      <c r="B24" s="86" t="s">
        <v>378</v>
      </c>
      <c r="C24" s="228"/>
      <c r="D24" s="228"/>
      <c r="E24" s="228"/>
      <c r="F24" s="228"/>
      <c r="G24" s="86"/>
      <c r="H24" s="86"/>
      <c r="I24" s="86"/>
      <c r="J24" s="86"/>
      <c r="K24" s="86"/>
      <c r="L24" s="86"/>
      <c r="M24" s="86"/>
      <c r="N24" s="114"/>
      <c r="O24" s="86"/>
      <c r="P24" s="86"/>
      <c r="Q24" s="86"/>
    </row>
    <row r="25" spans="2:18">
      <c r="B25" s="25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44"/>
      <c r="O25" s="229"/>
      <c r="P25" s="229"/>
      <c r="Q25" s="25"/>
    </row>
    <row r="26" spans="2:18" ht="8.15" customHeight="1"/>
    <row r="27" spans="2:18" ht="8.15" customHeight="1"/>
    <row r="28" spans="2:18" ht="8.15" customHeight="1"/>
    <row r="29" spans="2:18" ht="8.15" customHeight="1"/>
    <row r="30" spans="2:18" ht="8.15" customHeight="1"/>
    <row r="31" spans="2:18" ht="8.15" customHeight="1"/>
    <row r="32" spans="2:18" ht="8.15" customHeight="1"/>
    <row r="33" ht="8.15" customHeight="1"/>
    <row r="34" ht="8.15" customHeight="1"/>
    <row r="35" ht="8.15" customHeight="1"/>
    <row r="36" ht="8.15" customHeight="1"/>
    <row r="37" ht="8.15" customHeight="1"/>
    <row r="38" ht="8.15" customHeight="1"/>
    <row r="39" ht="8.15" customHeight="1"/>
    <row r="40" ht="8.15" customHeight="1"/>
    <row r="41" ht="8.15" customHeight="1"/>
    <row r="42" ht="8.15" customHeight="1"/>
    <row r="43" ht="8.15" customHeight="1"/>
    <row r="44" ht="8.15" customHeight="1"/>
    <row r="45" ht="8.15" customHeight="1"/>
    <row r="46" ht="8.15" customHeight="1"/>
    <row r="47" ht="8.15" customHeight="1"/>
    <row r="48" ht="8.15" customHeight="1"/>
    <row r="49" ht="8.15" customHeight="1"/>
    <row r="50" ht="8.15" customHeight="1"/>
    <row r="51" ht="8.15" customHeight="1"/>
    <row r="52" ht="8.15" customHeight="1"/>
    <row r="53" ht="8.15" customHeight="1"/>
    <row r="54" ht="8.15" customHeight="1"/>
    <row r="55" ht="8.15" customHeight="1"/>
    <row r="56" ht="8.15" customHeight="1"/>
    <row r="57" ht="8.15" customHeight="1"/>
    <row r="58" ht="8.15" customHeight="1"/>
    <row r="59" ht="8.15" customHeight="1"/>
    <row r="60" ht="8.15" customHeight="1"/>
    <row r="61" ht="8.15" customHeight="1"/>
    <row r="62" ht="8.15" customHeight="1"/>
    <row r="63" ht="8.15" customHeight="1"/>
    <row r="64" ht="8.15" customHeight="1"/>
    <row r="65" ht="8.15" customHeight="1"/>
    <row r="66" ht="8.15" customHeight="1"/>
    <row r="67" ht="8.15" customHeight="1"/>
    <row r="68" ht="8.15" customHeight="1"/>
    <row r="69" ht="8.15" customHeight="1"/>
  </sheetData>
  <mergeCells count="14">
    <mergeCell ref="B2:Q2"/>
    <mergeCell ref="I4:J4"/>
    <mergeCell ref="M4:O4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P4:P5"/>
    <mergeCell ref="Q4:Q5"/>
  </mergeCells>
  <phoneticPr fontId="21"/>
  <printOptions horizontalCentered="1"/>
  <pageMargins left="0.51181102362204722" right="0.51181102362204722" top="0.74803149606299213" bottom="0.35433070866141736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>
    <pageSetUpPr fitToPage="1"/>
  </sheetPr>
  <dimension ref="A2:K35"/>
  <sheetViews>
    <sheetView showGridLines="0" view="pageBreakPreview" zoomScaleNormal="120" zoomScaleSheetLayoutView="100" workbookViewId="0"/>
  </sheetViews>
  <sheetFormatPr defaultColWidth="16.90625" defaultRowHeight="13"/>
  <cols>
    <col min="1" max="1" width="16.90625" style="25"/>
    <col min="2" max="2" width="7.7265625" style="25" customWidth="1"/>
    <col min="3" max="3" width="24" style="25" customWidth="1"/>
    <col min="4" max="6" width="8.6328125" style="25" customWidth="1"/>
    <col min="7" max="7" width="8.90625" style="25" customWidth="1"/>
    <col min="8" max="8" width="21.90625" style="25" customWidth="1"/>
    <col min="9" max="11" width="8.6328125" style="25" customWidth="1"/>
    <col min="12" max="16384" width="16.90625" style="25"/>
  </cols>
  <sheetData>
    <row r="2" spans="1:11" ht="18" customHeight="1">
      <c r="A2" s="214"/>
      <c r="B2" s="249" t="s">
        <v>291</v>
      </c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2" customHeight="1">
      <c r="B3" s="250"/>
      <c r="C3" s="250"/>
      <c r="D3" s="250"/>
      <c r="E3" s="250"/>
      <c r="F3" s="250"/>
      <c r="G3" s="250"/>
      <c r="H3" s="250"/>
      <c r="I3" s="250"/>
      <c r="J3" s="250"/>
      <c r="K3" s="325" t="s">
        <v>64</v>
      </c>
    </row>
    <row r="4" spans="1:11" s="195" customFormat="1" ht="11">
      <c r="A4" s="195"/>
      <c r="B4" s="251" t="s">
        <v>311</v>
      </c>
      <c r="C4" s="258"/>
      <c r="D4" s="276" t="s">
        <v>229</v>
      </c>
      <c r="E4" s="276" t="s">
        <v>207</v>
      </c>
      <c r="F4" s="276" t="s">
        <v>233</v>
      </c>
      <c r="G4" s="300" t="s">
        <v>311</v>
      </c>
      <c r="H4" s="258"/>
      <c r="I4" s="276" t="s">
        <v>229</v>
      </c>
      <c r="J4" s="276" t="s">
        <v>207</v>
      </c>
      <c r="K4" s="276" t="s">
        <v>233</v>
      </c>
    </row>
    <row r="5" spans="1:11" s="86" customFormat="1" ht="12" customHeight="1">
      <c r="B5" s="252" t="s">
        <v>235</v>
      </c>
      <c r="C5" s="259" t="s">
        <v>236</v>
      </c>
      <c r="D5" s="277">
        <v>156</v>
      </c>
      <c r="E5" s="287">
        <v>11488</v>
      </c>
      <c r="F5" s="287">
        <v>8921</v>
      </c>
      <c r="G5" s="301" t="s">
        <v>66</v>
      </c>
      <c r="H5" s="309" t="s">
        <v>238</v>
      </c>
      <c r="I5" s="317">
        <v>25</v>
      </c>
      <c r="J5" s="317">
        <v>1473</v>
      </c>
      <c r="K5" s="317">
        <v>1446</v>
      </c>
    </row>
    <row r="6" spans="1:11" s="86" customFormat="1" ht="12" customHeight="1">
      <c r="B6" s="253"/>
      <c r="C6" s="260" t="s">
        <v>110</v>
      </c>
      <c r="D6" s="278"/>
      <c r="E6" s="288"/>
      <c r="F6" s="288"/>
      <c r="G6" s="302"/>
      <c r="H6" s="310" t="s">
        <v>240</v>
      </c>
      <c r="I6" s="318">
        <v>3</v>
      </c>
      <c r="J6" s="318">
        <v>404</v>
      </c>
      <c r="K6" s="318" t="s">
        <v>51</v>
      </c>
    </row>
    <row r="7" spans="1:11" s="86" customFormat="1" ht="12" customHeight="1">
      <c r="B7" s="253"/>
      <c r="C7" s="260" t="s">
        <v>242</v>
      </c>
      <c r="D7" s="279">
        <v>63</v>
      </c>
      <c r="E7" s="288">
        <v>8266</v>
      </c>
      <c r="F7" s="288">
        <v>6389</v>
      </c>
      <c r="G7" s="302"/>
      <c r="H7" s="310" t="s">
        <v>243</v>
      </c>
      <c r="I7" s="318">
        <v>62</v>
      </c>
      <c r="J7" s="318">
        <v>2377</v>
      </c>
      <c r="K7" s="318" t="s">
        <v>51</v>
      </c>
    </row>
    <row r="8" spans="1:11" s="86" customFormat="1" ht="12" customHeight="1">
      <c r="B8" s="253"/>
      <c r="C8" s="261" t="s">
        <v>245</v>
      </c>
      <c r="D8" s="279">
        <v>50</v>
      </c>
      <c r="E8" s="288" t="s">
        <v>51</v>
      </c>
      <c r="F8" s="288" t="s">
        <v>51</v>
      </c>
      <c r="G8" s="302"/>
      <c r="H8" s="311" t="s">
        <v>246</v>
      </c>
      <c r="I8" s="318">
        <v>0</v>
      </c>
      <c r="J8" s="318">
        <v>0</v>
      </c>
      <c r="K8" s="318" t="s">
        <v>51</v>
      </c>
    </row>
    <row r="9" spans="1:11" s="86" customFormat="1" ht="12" customHeight="1">
      <c r="B9" s="253"/>
      <c r="C9" s="260" t="s">
        <v>247</v>
      </c>
      <c r="D9" s="280">
        <v>7</v>
      </c>
      <c r="E9" s="288">
        <v>340</v>
      </c>
      <c r="F9" s="288">
        <v>176</v>
      </c>
      <c r="G9" s="302"/>
      <c r="H9" s="311" t="s">
        <v>248</v>
      </c>
      <c r="I9" s="318">
        <v>11</v>
      </c>
      <c r="J9" s="318">
        <v>152</v>
      </c>
      <c r="K9" s="318" t="s">
        <v>51</v>
      </c>
    </row>
    <row r="10" spans="1:11" s="86" customFormat="1" ht="12" customHeight="1">
      <c r="B10" s="253"/>
      <c r="C10" s="260" t="s">
        <v>249</v>
      </c>
      <c r="D10" s="279">
        <v>1</v>
      </c>
      <c r="E10" s="288">
        <v>45</v>
      </c>
      <c r="F10" s="288">
        <v>21</v>
      </c>
      <c r="G10" s="302"/>
      <c r="H10" s="311" t="s">
        <v>2</v>
      </c>
      <c r="I10" s="318">
        <v>6</v>
      </c>
      <c r="J10" s="318">
        <v>99</v>
      </c>
      <c r="K10" s="318" t="s">
        <v>51</v>
      </c>
    </row>
    <row r="11" spans="1:11" s="86" customFormat="1" ht="12" customHeight="1">
      <c r="B11" s="253"/>
      <c r="C11" s="260" t="s">
        <v>105</v>
      </c>
      <c r="D11" s="279">
        <v>1</v>
      </c>
      <c r="E11" s="288">
        <v>24</v>
      </c>
      <c r="F11" s="288">
        <v>12</v>
      </c>
      <c r="G11" s="302"/>
      <c r="H11" s="311" t="s">
        <v>251</v>
      </c>
      <c r="I11" s="318">
        <v>26</v>
      </c>
      <c r="J11" s="318">
        <v>228</v>
      </c>
      <c r="K11" s="318" t="s">
        <v>51</v>
      </c>
    </row>
    <row r="12" spans="1:11" s="86" customFormat="1" ht="12" customHeight="1">
      <c r="B12" s="253"/>
      <c r="C12" s="262" t="s">
        <v>252</v>
      </c>
      <c r="D12" s="279">
        <v>3</v>
      </c>
      <c r="E12" s="288">
        <v>110</v>
      </c>
      <c r="F12" s="288">
        <v>84</v>
      </c>
      <c r="G12" s="302"/>
      <c r="H12" s="311" t="s">
        <v>253</v>
      </c>
      <c r="I12" s="318">
        <v>34</v>
      </c>
      <c r="J12" s="318">
        <v>583</v>
      </c>
      <c r="K12" s="318" t="s">
        <v>51</v>
      </c>
    </row>
    <row r="13" spans="1:11" s="86" customFormat="1" ht="12" customHeight="1">
      <c r="B13" s="253"/>
      <c r="C13" s="262" t="s">
        <v>254</v>
      </c>
      <c r="D13" s="279">
        <v>3</v>
      </c>
      <c r="E13" s="288">
        <v>404</v>
      </c>
      <c r="F13" s="288">
        <v>27</v>
      </c>
      <c r="G13" s="302"/>
      <c r="H13" s="311" t="s">
        <v>91</v>
      </c>
      <c r="I13" s="318">
        <v>83</v>
      </c>
      <c r="J13" s="318">
        <v>1717</v>
      </c>
      <c r="K13" s="318" t="s">
        <v>51</v>
      </c>
    </row>
    <row r="14" spans="1:11" s="86" customFormat="1" ht="12" customHeight="1">
      <c r="B14" s="253"/>
      <c r="C14" s="262" t="s">
        <v>257</v>
      </c>
      <c r="D14" s="279">
        <v>13</v>
      </c>
      <c r="E14" s="288">
        <v>345</v>
      </c>
      <c r="F14" s="288" t="s">
        <v>51</v>
      </c>
      <c r="G14" s="302"/>
      <c r="H14" s="312" t="s">
        <v>260</v>
      </c>
      <c r="I14" s="318">
        <v>55</v>
      </c>
      <c r="J14" s="318">
        <v>855</v>
      </c>
      <c r="K14" s="318" t="s">
        <v>51</v>
      </c>
    </row>
    <row r="15" spans="1:11" s="86" customFormat="1" ht="12" customHeight="1">
      <c r="B15" s="253"/>
      <c r="C15" s="263" t="s">
        <v>262</v>
      </c>
      <c r="D15" s="279">
        <v>1</v>
      </c>
      <c r="E15" s="288" t="s">
        <v>11</v>
      </c>
      <c r="F15" s="288" t="s">
        <v>96</v>
      </c>
      <c r="G15" s="302"/>
      <c r="H15" s="310" t="s">
        <v>261</v>
      </c>
      <c r="I15" s="318">
        <v>2</v>
      </c>
      <c r="J15" s="318">
        <v>20</v>
      </c>
      <c r="K15" s="318">
        <v>18</v>
      </c>
    </row>
    <row r="16" spans="1:11" s="86" customFormat="1" ht="12" customHeight="1">
      <c r="B16" s="253"/>
      <c r="C16" s="263" t="s">
        <v>7</v>
      </c>
      <c r="D16" s="279">
        <v>1</v>
      </c>
      <c r="E16" s="288">
        <v>30</v>
      </c>
      <c r="F16" s="294" t="s">
        <v>51</v>
      </c>
      <c r="G16" s="303"/>
      <c r="H16" s="311" t="s">
        <v>61</v>
      </c>
      <c r="I16" s="316">
        <v>33</v>
      </c>
      <c r="J16" s="316">
        <v>517</v>
      </c>
      <c r="K16" s="292" t="s">
        <v>51</v>
      </c>
    </row>
    <row r="17" spans="2:11" s="86" customFormat="1" ht="12" customHeight="1">
      <c r="B17" s="253"/>
      <c r="C17" s="263" t="s">
        <v>52</v>
      </c>
      <c r="D17" s="279">
        <v>5</v>
      </c>
      <c r="E17" s="288" t="s">
        <v>51</v>
      </c>
      <c r="F17" s="288" t="s">
        <v>51</v>
      </c>
      <c r="G17" s="304" t="s">
        <v>220</v>
      </c>
      <c r="H17" s="313" t="s">
        <v>85</v>
      </c>
      <c r="I17" s="319">
        <v>1</v>
      </c>
      <c r="J17" s="319" t="s">
        <v>51</v>
      </c>
      <c r="K17" s="319" t="s">
        <v>51</v>
      </c>
    </row>
    <row r="18" spans="2:11" s="86" customFormat="1" ht="12" customHeight="1">
      <c r="B18" s="254"/>
      <c r="C18" s="264" t="s">
        <v>264</v>
      </c>
      <c r="D18" s="279">
        <v>2</v>
      </c>
      <c r="E18" s="288" t="s">
        <v>51</v>
      </c>
      <c r="F18" s="288" t="s">
        <v>51</v>
      </c>
      <c r="G18" s="302"/>
      <c r="H18" s="274" t="s">
        <v>266</v>
      </c>
      <c r="I18" s="320">
        <v>3</v>
      </c>
      <c r="J18" s="324" t="s">
        <v>51</v>
      </c>
      <c r="K18" s="318" t="s">
        <v>51</v>
      </c>
    </row>
    <row r="19" spans="2:11" s="86" customFormat="1" ht="12" customHeight="1">
      <c r="B19" s="255" t="s">
        <v>267</v>
      </c>
      <c r="C19" s="265"/>
      <c r="D19" s="281">
        <v>1</v>
      </c>
      <c r="E19" s="289">
        <v>6</v>
      </c>
      <c r="F19" s="295">
        <v>0</v>
      </c>
      <c r="G19" s="302"/>
      <c r="H19" s="274" t="s">
        <v>269</v>
      </c>
      <c r="I19" s="320">
        <v>42</v>
      </c>
      <c r="J19" s="318" t="s">
        <v>51</v>
      </c>
      <c r="K19" s="318" t="s">
        <v>51</v>
      </c>
    </row>
    <row r="20" spans="2:11" s="86" customFormat="1" ht="12" customHeight="1">
      <c r="B20" s="252" t="s">
        <v>271</v>
      </c>
      <c r="C20" s="266" t="s">
        <v>272</v>
      </c>
      <c r="D20" s="282">
        <v>3</v>
      </c>
      <c r="E20" s="290">
        <v>160</v>
      </c>
      <c r="F20" s="296">
        <v>143</v>
      </c>
      <c r="G20" s="302"/>
      <c r="H20" s="272" t="s">
        <v>273</v>
      </c>
      <c r="I20" s="321">
        <v>2</v>
      </c>
      <c r="J20" s="318" t="s">
        <v>51</v>
      </c>
      <c r="K20" s="318" t="s">
        <v>51</v>
      </c>
    </row>
    <row r="21" spans="2:11" s="86" customFormat="1" ht="13.5" customHeight="1">
      <c r="B21" s="253"/>
      <c r="C21" s="264" t="s">
        <v>274</v>
      </c>
      <c r="D21" s="279">
        <v>1</v>
      </c>
      <c r="E21" s="288">
        <v>120</v>
      </c>
      <c r="F21" s="297">
        <v>3</v>
      </c>
      <c r="G21" s="305"/>
      <c r="H21" s="272" t="s">
        <v>275</v>
      </c>
      <c r="I21" s="321">
        <v>36</v>
      </c>
      <c r="J21" s="318" t="s">
        <v>51</v>
      </c>
      <c r="K21" s="318" t="s">
        <v>51</v>
      </c>
    </row>
    <row r="22" spans="2:11" s="86" customFormat="1" ht="12" customHeight="1">
      <c r="B22" s="254"/>
      <c r="C22" s="267" t="s">
        <v>371</v>
      </c>
      <c r="D22" s="283">
        <v>2</v>
      </c>
      <c r="E22" s="291">
        <v>236</v>
      </c>
      <c r="F22" s="298">
        <v>196</v>
      </c>
      <c r="G22" s="306"/>
      <c r="H22" s="314"/>
      <c r="I22" s="322"/>
      <c r="J22" s="322"/>
      <c r="K22" s="322"/>
    </row>
    <row r="23" spans="2:11" s="86" customFormat="1" ht="12" customHeight="1">
      <c r="B23" s="252" t="s">
        <v>79</v>
      </c>
      <c r="C23" s="268" t="s">
        <v>276</v>
      </c>
      <c r="D23" s="284">
        <v>19</v>
      </c>
      <c r="E23" s="288">
        <v>1020</v>
      </c>
      <c r="F23" s="288">
        <v>876</v>
      </c>
      <c r="G23" s="307"/>
      <c r="H23" s="38"/>
      <c r="I23" s="318"/>
      <c r="J23" s="318"/>
      <c r="K23" s="318"/>
    </row>
    <row r="24" spans="2:11" s="86" customFormat="1" ht="12" customHeight="1">
      <c r="B24" s="253"/>
      <c r="C24" s="269" t="s">
        <v>112</v>
      </c>
      <c r="D24" s="284">
        <v>61</v>
      </c>
      <c r="E24" s="288">
        <v>3517</v>
      </c>
      <c r="F24" s="288">
        <v>3266</v>
      </c>
      <c r="G24" s="308"/>
      <c r="H24" s="177"/>
      <c r="I24" s="318"/>
      <c r="J24" s="318"/>
      <c r="K24" s="318"/>
    </row>
    <row r="25" spans="2:11" s="86" customFormat="1" ht="12" customHeight="1">
      <c r="B25" s="253"/>
      <c r="C25" s="269" t="s">
        <v>390</v>
      </c>
      <c r="D25" s="284"/>
      <c r="E25" s="288"/>
      <c r="F25" s="288"/>
      <c r="G25" s="308"/>
      <c r="H25" s="177"/>
      <c r="I25" s="318"/>
      <c r="J25" s="318"/>
      <c r="K25" s="318"/>
    </row>
    <row r="26" spans="2:11" s="86" customFormat="1" ht="12" customHeight="1">
      <c r="B26" s="253"/>
      <c r="C26" s="270" t="s">
        <v>391</v>
      </c>
      <c r="D26" s="284">
        <v>20</v>
      </c>
      <c r="E26" s="288">
        <v>505</v>
      </c>
      <c r="F26" s="297" t="s">
        <v>51</v>
      </c>
      <c r="G26" s="308"/>
      <c r="H26" s="177"/>
      <c r="I26" s="318"/>
      <c r="J26" s="318"/>
      <c r="K26" s="318"/>
    </row>
    <row r="27" spans="2:11" s="86" customFormat="1" ht="12" customHeight="1">
      <c r="B27" s="253"/>
      <c r="C27" s="269" t="s">
        <v>390</v>
      </c>
      <c r="D27" s="284"/>
      <c r="E27" s="288"/>
      <c r="F27" s="288"/>
      <c r="G27" s="308"/>
      <c r="H27" s="315"/>
      <c r="I27" s="318"/>
      <c r="J27" s="318"/>
      <c r="K27" s="318"/>
    </row>
    <row r="28" spans="2:11" s="86" customFormat="1" ht="12" customHeight="1">
      <c r="B28" s="253"/>
      <c r="C28" s="269" t="s">
        <v>277</v>
      </c>
      <c r="D28" s="284">
        <v>37</v>
      </c>
      <c r="E28" s="288">
        <v>1423</v>
      </c>
      <c r="F28" s="288">
        <v>1299</v>
      </c>
      <c r="G28" s="308"/>
      <c r="H28" s="315"/>
      <c r="I28" s="318"/>
      <c r="J28" s="318"/>
      <c r="K28" s="318"/>
    </row>
    <row r="29" spans="2:11" s="86" customFormat="1" ht="12" customHeight="1">
      <c r="B29" s="253"/>
      <c r="C29" s="271" t="s">
        <v>100</v>
      </c>
      <c r="D29" s="284">
        <v>24</v>
      </c>
      <c r="E29" s="288" t="s">
        <v>51</v>
      </c>
      <c r="F29" s="288" t="s">
        <v>51</v>
      </c>
      <c r="G29" s="308"/>
      <c r="H29" s="315"/>
      <c r="I29" s="318"/>
      <c r="J29" s="318"/>
      <c r="K29" s="318"/>
    </row>
    <row r="30" spans="2:11" s="86" customFormat="1" ht="12" customHeight="1">
      <c r="B30" s="253"/>
      <c r="C30" s="272" t="s">
        <v>393</v>
      </c>
      <c r="D30" s="284">
        <v>10</v>
      </c>
      <c r="E30" s="288">
        <v>134</v>
      </c>
      <c r="F30" s="288" t="s">
        <v>51</v>
      </c>
      <c r="G30" s="308"/>
      <c r="H30" s="315"/>
      <c r="I30" s="318"/>
      <c r="J30" s="318"/>
      <c r="K30" s="318"/>
    </row>
    <row r="31" spans="2:11" s="86" customFormat="1" ht="12" customHeight="1">
      <c r="B31" s="253"/>
      <c r="C31" s="273" t="s">
        <v>278</v>
      </c>
      <c r="D31" s="285"/>
      <c r="E31" s="292"/>
      <c r="F31" s="292"/>
      <c r="G31" s="308"/>
      <c r="H31" s="315"/>
      <c r="I31" s="318"/>
      <c r="J31" s="318"/>
      <c r="K31" s="318"/>
    </row>
    <row r="32" spans="2:11" s="86" customFormat="1" ht="12" customHeight="1">
      <c r="B32" s="253"/>
      <c r="C32" s="274" t="s">
        <v>18</v>
      </c>
      <c r="D32" s="284">
        <v>357</v>
      </c>
      <c r="E32" s="288" t="s">
        <v>51</v>
      </c>
      <c r="F32" s="288" t="s">
        <v>51</v>
      </c>
      <c r="G32" s="308"/>
      <c r="H32" s="316"/>
      <c r="I32" s="323"/>
      <c r="J32" s="323"/>
      <c r="K32" s="318"/>
    </row>
    <row r="33" spans="2:11" s="86" customFormat="1" ht="12" customHeight="1">
      <c r="B33" s="253"/>
      <c r="C33" s="272" t="s">
        <v>394</v>
      </c>
      <c r="D33" s="284">
        <v>54</v>
      </c>
      <c r="E33" s="288" t="s">
        <v>51</v>
      </c>
      <c r="F33" s="288" t="s">
        <v>51</v>
      </c>
      <c r="G33" s="308"/>
      <c r="H33" s="74"/>
      <c r="I33" s="74"/>
      <c r="J33" s="74"/>
      <c r="K33" s="74"/>
    </row>
    <row r="34" spans="2:11" s="86" customFormat="1" ht="12" customHeight="1">
      <c r="B34" s="256"/>
      <c r="C34" s="275" t="s">
        <v>395</v>
      </c>
      <c r="D34" s="286">
        <v>121</v>
      </c>
      <c r="E34" s="293" t="s">
        <v>51</v>
      </c>
      <c r="F34" s="299" t="s">
        <v>51</v>
      </c>
      <c r="G34" s="308"/>
      <c r="H34" s="74"/>
      <c r="I34" s="74"/>
      <c r="J34" s="74"/>
      <c r="K34" s="74"/>
    </row>
    <row r="35" spans="2:11" ht="15" customHeight="1">
      <c r="B35" s="257" t="s">
        <v>89</v>
      </c>
      <c r="C35" s="74"/>
      <c r="D35" s="74"/>
      <c r="E35" s="74"/>
      <c r="F35" s="74"/>
      <c r="G35" s="74"/>
      <c r="H35" s="74"/>
      <c r="I35" s="74"/>
      <c r="J35" s="74"/>
      <c r="K35" s="74"/>
    </row>
  </sheetData>
  <mergeCells count="8">
    <mergeCell ref="B2:K2"/>
    <mergeCell ref="B4:C4"/>
    <mergeCell ref="G4:H4"/>
    <mergeCell ref="B19:C19"/>
    <mergeCell ref="G17:G21"/>
    <mergeCell ref="B5:B18"/>
    <mergeCell ref="G5:G16"/>
    <mergeCell ref="B23:B34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fitToWidth="1" fitToHeight="0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2:S60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1.90625" style="25" customWidth="1"/>
    <col min="3" max="17" width="10.6328125" style="25" customWidth="1"/>
    <col min="18" max="19" width="13.1796875" style="25" customWidth="1"/>
    <col min="20" max="16384" width="16.90625" style="25"/>
  </cols>
  <sheetData>
    <row r="2" spans="1:19" ht="28.5" customHeight="1">
      <c r="A2" s="169"/>
      <c r="B2" s="78" t="s">
        <v>255</v>
      </c>
      <c r="C2" s="78"/>
      <c r="D2" s="78"/>
      <c r="E2" s="78"/>
      <c r="F2" s="78"/>
      <c r="G2" s="78"/>
      <c r="H2" s="78"/>
      <c r="I2" s="78"/>
      <c r="J2" s="78"/>
      <c r="K2" s="78"/>
      <c r="L2" s="340"/>
      <c r="M2" s="110"/>
    </row>
    <row r="3" spans="1:19" ht="21" customHeight="1">
      <c r="B3" s="25"/>
      <c r="C3" s="25"/>
      <c r="D3" s="25"/>
      <c r="E3" s="25"/>
      <c r="F3" s="25"/>
      <c r="G3" s="25"/>
      <c r="H3" s="25"/>
      <c r="I3" s="25"/>
      <c r="J3" s="25"/>
      <c r="L3" s="25"/>
      <c r="M3" s="25"/>
      <c r="N3" s="25"/>
      <c r="O3" s="25"/>
      <c r="P3" s="25"/>
      <c r="Q3" s="86"/>
      <c r="S3" s="344" t="s">
        <v>396</v>
      </c>
    </row>
    <row r="4" spans="1:19" ht="21" customHeight="1">
      <c r="B4" s="326" t="s">
        <v>95</v>
      </c>
      <c r="C4" s="334" t="s">
        <v>114</v>
      </c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42" t="s">
        <v>397</v>
      </c>
      <c r="R4" s="343" t="s">
        <v>203</v>
      </c>
      <c r="S4" s="88"/>
    </row>
    <row r="5" spans="1:19" ht="21" customHeight="1">
      <c r="B5" s="140"/>
      <c r="C5" s="335" t="s">
        <v>219</v>
      </c>
      <c r="D5" s="335"/>
      <c r="E5" s="335"/>
      <c r="F5" s="335" t="s">
        <v>398</v>
      </c>
      <c r="G5" s="335"/>
      <c r="H5" s="335"/>
      <c r="I5" s="335" t="s">
        <v>399</v>
      </c>
      <c r="J5" s="335"/>
      <c r="K5" s="335"/>
      <c r="L5" s="341" t="s">
        <v>401</v>
      </c>
      <c r="M5" s="341" t="s">
        <v>194</v>
      </c>
      <c r="N5" s="335" t="s">
        <v>115</v>
      </c>
      <c r="O5" s="335"/>
      <c r="P5" s="335"/>
      <c r="Q5" s="341"/>
      <c r="R5" s="128"/>
      <c r="S5" s="133"/>
    </row>
    <row r="6" spans="1:19" ht="21" customHeight="1">
      <c r="B6" s="140"/>
      <c r="C6" s="335" t="s">
        <v>250</v>
      </c>
      <c r="D6" s="335" t="s">
        <v>403</v>
      </c>
      <c r="E6" s="335" t="s">
        <v>134</v>
      </c>
      <c r="F6" s="335" t="s">
        <v>250</v>
      </c>
      <c r="G6" s="335" t="s">
        <v>403</v>
      </c>
      <c r="H6" s="335" t="s">
        <v>134</v>
      </c>
      <c r="I6" s="335" t="s">
        <v>250</v>
      </c>
      <c r="J6" s="335" t="s">
        <v>403</v>
      </c>
      <c r="K6" s="335" t="s">
        <v>134</v>
      </c>
      <c r="L6" s="335"/>
      <c r="M6" s="335"/>
      <c r="N6" s="335" t="s">
        <v>250</v>
      </c>
      <c r="O6" s="335" t="s">
        <v>403</v>
      </c>
      <c r="P6" s="335" t="s">
        <v>134</v>
      </c>
      <c r="Q6" s="341"/>
      <c r="R6" s="128" t="s">
        <v>47</v>
      </c>
      <c r="S6" s="133" t="s">
        <v>404</v>
      </c>
    </row>
    <row r="7" spans="1:19" ht="21" customHeight="1">
      <c r="B7" s="327" t="s">
        <v>406</v>
      </c>
      <c r="C7" s="336">
        <v>111643</v>
      </c>
      <c r="D7" s="336">
        <v>42154</v>
      </c>
      <c r="E7" s="336">
        <v>69489</v>
      </c>
      <c r="F7" s="336">
        <v>76862</v>
      </c>
      <c r="G7" s="336">
        <v>40911</v>
      </c>
      <c r="H7" s="336">
        <v>35951</v>
      </c>
      <c r="I7" s="336">
        <v>1002</v>
      </c>
      <c r="J7" s="336">
        <v>390</v>
      </c>
      <c r="K7" s="336">
        <v>612</v>
      </c>
      <c r="L7" s="336">
        <v>877</v>
      </c>
      <c r="M7" s="336">
        <v>16</v>
      </c>
      <c r="N7" s="336">
        <v>33779</v>
      </c>
      <c r="O7" s="336">
        <v>853</v>
      </c>
      <c r="P7" s="336">
        <v>32926</v>
      </c>
      <c r="Q7" s="336">
        <v>3142</v>
      </c>
      <c r="R7" s="336">
        <v>3017082</v>
      </c>
      <c r="S7" s="336">
        <v>2016144157</v>
      </c>
    </row>
    <row r="8" spans="1:19" ht="21" customHeight="1">
      <c r="B8" s="327" t="s">
        <v>335</v>
      </c>
      <c r="C8" s="336">
        <v>107786</v>
      </c>
      <c r="D8" s="336">
        <v>41198</v>
      </c>
      <c r="E8" s="336">
        <v>66588</v>
      </c>
      <c r="F8" s="336">
        <v>74969</v>
      </c>
      <c r="G8" s="336">
        <v>39975</v>
      </c>
      <c r="H8" s="336">
        <v>34994</v>
      </c>
      <c r="I8" s="336">
        <v>1021</v>
      </c>
      <c r="J8" s="336">
        <v>383</v>
      </c>
      <c r="K8" s="336">
        <v>638</v>
      </c>
      <c r="L8" s="336">
        <v>891</v>
      </c>
      <c r="M8" s="336">
        <v>12</v>
      </c>
      <c r="N8" s="336">
        <v>31796</v>
      </c>
      <c r="O8" s="336">
        <v>840</v>
      </c>
      <c r="P8" s="336">
        <v>30956</v>
      </c>
      <c r="Q8" s="336">
        <v>3165</v>
      </c>
      <c r="R8" s="336">
        <v>3017716</v>
      </c>
      <c r="S8" s="336">
        <v>2014332308</v>
      </c>
    </row>
    <row r="9" spans="1:19" s="86" customFormat="1" ht="21" customHeight="1">
      <c r="B9" s="328" t="s">
        <v>354</v>
      </c>
      <c r="C9" s="337">
        <f t="shared" ref="C9:Q9" si="0">C22</f>
        <v>103923</v>
      </c>
      <c r="D9" s="336">
        <f t="shared" si="0"/>
        <v>40319</v>
      </c>
      <c r="E9" s="336">
        <f t="shared" si="0"/>
        <v>63604</v>
      </c>
      <c r="F9" s="336">
        <f t="shared" si="0"/>
        <v>73029</v>
      </c>
      <c r="G9" s="336">
        <f t="shared" si="0"/>
        <v>39104</v>
      </c>
      <c r="H9" s="336">
        <f t="shared" si="0"/>
        <v>33925</v>
      </c>
      <c r="I9" s="336">
        <f t="shared" si="0"/>
        <v>945</v>
      </c>
      <c r="J9" s="336">
        <f t="shared" si="0"/>
        <v>364</v>
      </c>
      <c r="K9" s="336">
        <f t="shared" si="0"/>
        <v>581</v>
      </c>
      <c r="L9" s="336">
        <f t="shared" si="0"/>
        <v>819</v>
      </c>
      <c r="M9" s="336">
        <f t="shared" si="0"/>
        <v>13</v>
      </c>
      <c r="N9" s="336">
        <f t="shared" si="0"/>
        <v>29949</v>
      </c>
      <c r="O9" s="336">
        <f t="shared" si="0"/>
        <v>851</v>
      </c>
      <c r="P9" s="336">
        <f t="shared" si="0"/>
        <v>29098</v>
      </c>
      <c r="Q9" s="336">
        <f t="shared" si="0"/>
        <v>3042</v>
      </c>
      <c r="R9" s="336">
        <f>SUM(R11:R22)</f>
        <v>3012672</v>
      </c>
      <c r="S9" s="336">
        <f>SUM(S11:S22)</f>
        <v>2055972415</v>
      </c>
    </row>
    <row r="10" spans="1:19" s="86" customFormat="1" ht="21" customHeight="1">
      <c r="B10" s="329"/>
      <c r="C10" s="337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</row>
    <row r="11" spans="1:19" ht="21" customHeight="1">
      <c r="B11" s="330" t="s">
        <v>166</v>
      </c>
      <c r="C11" s="337">
        <v>104605</v>
      </c>
      <c r="D11" s="336">
        <v>39797</v>
      </c>
      <c r="E11" s="336">
        <v>64808</v>
      </c>
      <c r="F11" s="336">
        <v>72098</v>
      </c>
      <c r="G11" s="336">
        <v>38565</v>
      </c>
      <c r="H11" s="336">
        <v>33533</v>
      </c>
      <c r="I11" s="336">
        <v>1015</v>
      </c>
      <c r="J11" s="336">
        <v>380</v>
      </c>
      <c r="K11" s="336">
        <v>635</v>
      </c>
      <c r="L11" s="336">
        <v>884</v>
      </c>
      <c r="M11" s="336">
        <v>14</v>
      </c>
      <c r="N11" s="336">
        <v>31492</v>
      </c>
      <c r="O11" s="336">
        <v>852</v>
      </c>
      <c r="P11" s="336">
        <v>30640</v>
      </c>
      <c r="Q11" s="336">
        <v>3141</v>
      </c>
      <c r="R11" s="336">
        <v>250988</v>
      </c>
      <c r="S11" s="336">
        <v>171050068</v>
      </c>
    </row>
    <row r="12" spans="1:19" ht="21" customHeight="1">
      <c r="B12" s="331" t="s">
        <v>80</v>
      </c>
      <c r="C12" s="337">
        <v>103945</v>
      </c>
      <c r="D12" s="336">
        <v>39603</v>
      </c>
      <c r="E12" s="336">
        <v>64342</v>
      </c>
      <c r="F12" s="336">
        <v>71576</v>
      </c>
      <c r="G12" s="336">
        <v>38372</v>
      </c>
      <c r="H12" s="336">
        <v>33204</v>
      </c>
      <c r="I12" s="336">
        <v>996</v>
      </c>
      <c r="J12" s="336">
        <v>377</v>
      </c>
      <c r="K12" s="336">
        <v>619</v>
      </c>
      <c r="L12" s="336">
        <v>865</v>
      </c>
      <c r="M12" s="336">
        <v>15</v>
      </c>
      <c r="N12" s="336">
        <v>31373</v>
      </c>
      <c r="O12" s="336">
        <v>854</v>
      </c>
      <c r="P12" s="336">
        <v>30519</v>
      </c>
      <c r="Q12" s="336">
        <v>3108</v>
      </c>
      <c r="R12" s="336">
        <v>251050</v>
      </c>
      <c r="S12" s="336">
        <v>171136582</v>
      </c>
    </row>
    <row r="13" spans="1:19" ht="21" customHeight="1">
      <c r="B13" s="331" t="s">
        <v>75</v>
      </c>
      <c r="C13" s="337">
        <v>103848</v>
      </c>
      <c r="D13" s="336">
        <v>39697</v>
      </c>
      <c r="E13" s="336">
        <v>64151</v>
      </c>
      <c r="F13" s="336">
        <v>71638</v>
      </c>
      <c r="G13" s="336">
        <v>38470</v>
      </c>
      <c r="H13" s="336">
        <v>33168</v>
      </c>
      <c r="I13" s="336">
        <v>988</v>
      </c>
      <c r="J13" s="336">
        <v>368</v>
      </c>
      <c r="K13" s="336">
        <v>620</v>
      </c>
      <c r="L13" s="336">
        <v>860</v>
      </c>
      <c r="M13" s="336">
        <v>12</v>
      </c>
      <c r="N13" s="336">
        <v>31222</v>
      </c>
      <c r="O13" s="336">
        <v>859</v>
      </c>
      <c r="P13" s="336">
        <v>30363</v>
      </c>
      <c r="Q13" s="336">
        <v>3098</v>
      </c>
      <c r="R13" s="336">
        <v>251070</v>
      </c>
      <c r="S13" s="336">
        <v>171198175</v>
      </c>
    </row>
    <row r="14" spans="1:19" ht="21" customHeight="1">
      <c r="B14" s="331" t="s">
        <v>124</v>
      </c>
      <c r="C14" s="337">
        <v>103876</v>
      </c>
      <c r="D14" s="336">
        <v>39794</v>
      </c>
      <c r="E14" s="336">
        <v>64082</v>
      </c>
      <c r="F14" s="336">
        <v>71838</v>
      </c>
      <c r="G14" s="336">
        <v>38573</v>
      </c>
      <c r="H14" s="336">
        <v>33265</v>
      </c>
      <c r="I14" s="336">
        <v>968</v>
      </c>
      <c r="J14" s="336">
        <v>358</v>
      </c>
      <c r="K14" s="336">
        <v>610</v>
      </c>
      <c r="L14" s="336">
        <v>844</v>
      </c>
      <c r="M14" s="336">
        <v>12</v>
      </c>
      <c r="N14" s="336">
        <v>31070</v>
      </c>
      <c r="O14" s="336">
        <v>863</v>
      </c>
      <c r="P14" s="336">
        <v>30207</v>
      </c>
      <c r="Q14" s="336">
        <v>3095</v>
      </c>
      <c r="R14" s="336">
        <v>250946</v>
      </c>
      <c r="S14" s="336">
        <v>171152001</v>
      </c>
    </row>
    <row r="15" spans="1:19" ht="21" customHeight="1">
      <c r="B15" s="331" t="s">
        <v>127</v>
      </c>
      <c r="C15" s="337">
        <v>104065</v>
      </c>
      <c r="D15" s="336">
        <v>39898</v>
      </c>
      <c r="E15" s="336">
        <v>64167</v>
      </c>
      <c r="F15" s="336">
        <v>72150</v>
      </c>
      <c r="G15" s="336">
        <v>38681</v>
      </c>
      <c r="H15" s="336">
        <v>33469</v>
      </c>
      <c r="I15" s="336">
        <v>962</v>
      </c>
      <c r="J15" s="336">
        <v>360</v>
      </c>
      <c r="K15" s="336">
        <v>602</v>
      </c>
      <c r="L15" s="336">
        <v>843</v>
      </c>
      <c r="M15" s="336">
        <v>11</v>
      </c>
      <c r="N15" s="336">
        <v>30953</v>
      </c>
      <c r="O15" s="336">
        <v>857</v>
      </c>
      <c r="P15" s="336">
        <v>30096</v>
      </c>
      <c r="Q15" s="336">
        <v>3112</v>
      </c>
      <c r="R15" s="336">
        <v>251061</v>
      </c>
      <c r="S15" s="336">
        <v>171271937</v>
      </c>
    </row>
    <row r="16" spans="1:19" ht="21" customHeight="1">
      <c r="B16" s="331" t="s">
        <v>26</v>
      </c>
      <c r="C16" s="337">
        <v>104238</v>
      </c>
      <c r="D16" s="336">
        <v>40000</v>
      </c>
      <c r="E16" s="336">
        <v>64238</v>
      </c>
      <c r="F16" s="336">
        <v>72467</v>
      </c>
      <c r="G16" s="336">
        <v>38795</v>
      </c>
      <c r="H16" s="336">
        <v>33672</v>
      </c>
      <c r="I16" s="336">
        <v>962</v>
      </c>
      <c r="J16" s="336">
        <v>359</v>
      </c>
      <c r="K16" s="336">
        <v>603</v>
      </c>
      <c r="L16" s="336">
        <v>842</v>
      </c>
      <c r="M16" s="336">
        <v>11</v>
      </c>
      <c r="N16" s="336">
        <v>30809</v>
      </c>
      <c r="O16" s="336">
        <v>846</v>
      </c>
      <c r="P16" s="336">
        <v>29963</v>
      </c>
      <c r="Q16" s="336">
        <v>3117</v>
      </c>
      <c r="R16" s="336">
        <v>251046</v>
      </c>
      <c r="S16" s="336">
        <v>171285532</v>
      </c>
    </row>
    <row r="17" spans="2:19" ht="21" customHeight="1">
      <c r="B17" s="332" t="s">
        <v>129</v>
      </c>
      <c r="C17" s="337">
        <v>104175</v>
      </c>
      <c r="D17" s="336">
        <v>40025</v>
      </c>
      <c r="E17" s="336">
        <v>64150</v>
      </c>
      <c r="F17" s="336">
        <v>72591</v>
      </c>
      <c r="G17" s="336">
        <v>38820</v>
      </c>
      <c r="H17" s="336">
        <v>33771</v>
      </c>
      <c r="I17" s="336">
        <v>966</v>
      </c>
      <c r="J17" s="336">
        <v>359</v>
      </c>
      <c r="K17" s="336">
        <v>607</v>
      </c>
      <c r="L17" s="336">
        <v>847</v>
      </c>
      <c r="M17" s="336">
        <v>10</v>
      </c>
      <c r="N17" s="336">
        <v>30618</v>
      </c>
      <c r="O17" s="336">
        <v>846</v>
      </c>
      <c r="P17" s="336">
        <v>29772</v>
      </c>
      <c r="Q17" s="336">
        <v>3111</v>
      </c>
      <c r="R17" s="336">
        <v>251018</v>
      </c>
      <c r="S17" s="336">
        <v>171316188</v>
      </c>
    </row>
    <row r="18" spans="2:19" ht="21" customHeight="1">
      <c r="B18" s="332" t="s">
        <v>41</v>
      </c>
      <c r="C18" s="337">
        <v>104185</v>
      </c>
      <c r="D18" s="336">
        <v>40168</v>
      </c>
      <c r="E18" s="336">
        <v>64017</v>
      </c>
      <c r="F18" s="336">
        <v>72753</v>
      </c>
      <c r="G18" s="336">
        <v>38961</v>
      </c>
      <c r="H18" s="336">
        <v>33792</v>
      </c>
      <c r="I18" s="336">
        <v>955</v>
      </c>
      <c r="J18" s="336">
        <v>356</v>
      </c>
      <c r="K18" s="336">
        <v>599</v>
      </c>
      <c r="L18" s="336">
        <v>835</v>
      </c>
      <c r="M18" s="336">
        <v>10</v>
      </c>
      <c r="N18" s="336">
        <v>30477</v>
      </c>
      <c r="O18" s="336">
        <v>851</v>
      </c>
      <c r="P18" s="336">
        <v>29626</v>
      </c>
      <c r="Q18" s="336">
        <v>3092</v>
      </c>
      <c r="R18" s="336">
        <v>251075</v>
      </c>
      <c r="S18" s="336">
        <v>171396201</v>
      </c>
    </row>
    <row r="19" spans="2:19" ht="21" customHeight="1">
      <c r="B19" s="332" t="s">
        <v>130</v>
      </c>
      <c r="C19" s="337">
        <v>104038</v>
      </c>
      <c r="D19" s="336">
        <v>40133</v>
      </c>
      <c r="E19" s="336">
        <v>63905</v>
      </c>
      <c r="F19" s="336">
        <v>72745</v>
      </c>
      <c r="G19" s="336">
        <v>38927</v>
      </c>
      <c r="H19" s="336">
        <v>33818</v>
      </c>
      <c r="I19" s="336">
        <v>946</v>
      </c>
      <c r="J19" s="336">
        <v>357</v>
      </c>
      <c r="K19" s="336">
        <v>589</v>
      </c>
      <c r="L19" s="336">
        <v>827</v>
      </c>
      <c r="M19" s="336">
        <v>10</v>
      </c>
      <c r="N19" s="336">
        <v>30347</v>
      </c>
      <c r="O19" s="336">
        <v>849</v>
      </c>
      <c r="P19" s="336">
        <v>29498</v>
      </c>
      <c r="Q19" s="336">
        <v>3078</v>
      </c>
      <c r="R19" s="336">
        <v>251002</v>
      </c>
      <c r="S19" s="336">
        <v>171383814</v>
      </c>
    </row>
    <row r="20" spans="2:19" ht="21" customHeight="1">
      <c r="B20" s="330" t="s">
        <v>331</v>
      </c>
      <c r="C20" s="337">
        <v>104023</v>
      </c>
      <c r="D20" s="336">
        <v>40271</v>
      </c>
      <c r="E20" s="336">
        <v>63752</v>
      </c>
      <c r="F20" s="336">
        <v>72928</v>
      </c>
      <c r="G20" s="336">
        <v>39063</v>
      </c>
      <c r="H20" s="336">
        <v>33865</v>
      </c>
      <c r="I20" s="336">
        <v>940</v>
      </c>
      <c r="J20" s="336">
        <v>357</v>
      </c>
      <c r="K20" s="336">
        <v>583</v>
      </c>
      <c r="L20" s="336">
        <v>822</v>
      </c>
      <c r="M20" s="336">
        <v>9</v>
      </c>
      <c r="N20" s="336">
        <v>30155</v>
      </c>
      <c r="O20" s="336">
        <v>851</v>
      </c>
      <c r="P20" s="336">
        <v>29304</v>
      </c>
      <c r="Q20" s="336">
        <v>3068</v>
      </c>
      <c r="R20" s="336">
        <v>251179</v>
      </c>
      <c r="S20" s="336">
        <v>171570928</v>
      </c>
    </row>
    <row r="21" spans="2:19" ht="21" customHeight="1">
      <c r="B21" s="331" t="s">
        <v>132</v>
      </c>
      <c r="C21" s="337">
        <v>104060</v>
      </c>
      <c r="D21" s="336">
        <v>40342</v>
      </c>
      <c r="E21" s="336">
        <v>63718</v>
      </c>
      <c r="F21" s="336">
        <v>73076</v>
      </c>
      <c r="G21" s="336">
        <v>39122</v>
      </c>
      <c r="H21" s="336">
        <v>33954</v>
      </c>
      <c r="I21" s="336">
        <v>939</v>
      </c>
      <c r="J21" s="336">
        <v>363</v>
      </c>
      <c r="K21" s="336">
        <v>576</v>
      </c>
      <c r="L21" s="336">
        <v>817</v>
      </c>
      <c r="M21" s="336">
        <v>11</v>
      </c>
      <c r="N21" s="336">
        <v>30045</v>
      </c>
      <c r="O21" s="336">
        <v>857</v>
      </c>
      <c r="P21" s="336">
        <v>29188</v>
      </c>
      <c r="Q21" s="336">
        <v>3056</v>
      </c>
      <c r="R21" s="336">
        <v>251126</v>
      </c>
      <c r="S21" s="336">
        <v>171590130</v>
      </c>
    </row>
    <row r="22" spans="2:19" ht="21" customHeight="1">
      <c r="B22" s="333" t="s">
        <v>84</v>
      </c>
      <c r="C22" s="338">
        <v>103923</v>
      </c>
      <c r="D22" s="131">
        <v>40319</v>
      </c>
      <c r="E22" s="131">
        <v>63604</v>
      </c>
      <c r="F22" s="131">
        <v>73029</v>
      </c>
      <c r="G22" s="131">
        <v>39104</v>
      </c>
      <c r="H22" s="131">
        <v>33925</v>
      </c>
      <c r="I22" s="131">
        <v>945</v>
      </c>
      <c r="J22" s="131">
        <v>364</v>
      </c>
      <c r="K22" s="131">
        <v>581</v>
      </c>
      <c r="L22" s="131">
        <v>819</v>
      </c>
      <c r="M22" s="131">
        <v>13</v>
      </c>
      <c r="N22" s="131">
        <v>29949</v>
      </c>
      <c r="O22" s="131">
        <v>851</v>
      </c>
      <c r="P22" s="131">
        <v>29098</v>
      </c>
      <c r="Q22" s="131">
        <v>3042</v>
      </c>
      <c r="R22" s="131">
        <v>251111</v>
      </c>
      <c r="S22" s="131">
        <v>171620859</v>
      </c>
    </row>
    <row r="23" spans="2:19" ht="21" customHeight="1">
      <c r="B23" s="195" t="s">
        <v>43</v>
      </c>
      <c r="C23" s="86"/>
      <c r="D23" s="86"/>
      <c r="E23" s="86"/>
      <c r="F23" s="86"/>
      <c r="G23" s="86"/>
      <c r="H23" s="86"/>
      <c r="I23" s="86"/>
      <c r="J23" s="339"/>
      <c r="K23" s="86"/>
      <c r="L23" s="196"/>
      <c r="M23" s="86"/>
      <c r="N23" s="86"/>
      <c r="O23" s="86"/>
      <c r="P23" s="86"/>
      <c r="Q23" s="86"/>
      <c r="R23" s="86"/>
    </row>
    <row r="24" spans="2:19" ht="15" customHeight="1"/>
    <row r="25" spans="2:19" ht="15" customHeight="1"/>
    <row r="26" spans="2:19" ht="15" customHeight="1"/>
    <row r="27" spans="2:19" ht="15" customHeight="1"/>
    <row r="28" spans="2:19" ht="15" customHeight="1"/>
    <row r="29" spans="2:19" ht="15" customHeight="1"/>
    <row r="30" spans="2:19" ht="15" customHeight="1"/>
    <row r="31" spans="2:19" ht="15" customHeight="1"/>
    <row r="32" spans="2:19" ht="15" customHeight="1"/>
    <row r="33" s="25" customFormat="1" ht="15" customHeight="1"/>
    <row r="34" s="25" customFormat="1" ht="15" customHeight="1"/>
    <row r="35" s="25" customFormat="1" ht="15" customHeight="1"/>
    <row r="36" s="25" customFormat="1" ht="15" customHeight="1"/>
    <row r="37" s="25" customFormat="1" ht="10" customHeight="1"/>
    <row r="38" s="25" customFormat="1" ht="10" customHeight="1"/>
    <row r="39" s="25" customFormat="1" ht="10" customHeight="1"/>
    <row r="40" s="25" customFormat="1" ht="9" customHeight="1"/>
    <row r="41" s="25" customFormat="1" ht="10" customHeight="1"/>
    <row r="42" s="25" customFormat="1" ht="10" customHeight="1"/>
    <row r="43" s="25" customFormat="1" ht="10" customHeight="1"/>
    <row r="44" s="25" customFormat="1" ht="10" customHeight="1"/>
    <row r="45" s="25" customFormat="1" ht="10" customHeight="1"/>
    <row r="46" s="25" customFormat="1" ht="10" customHeight="1"/>
    <row r="47" s="25" customFormat="1" ht="10" customHeight="1"/>
    <row r="48" s="25" customFormat="1" ht="10" customHeight="1"/>
    <row r="49" s="25" customFormat="1" ht="10" customHeight="1"/>
    <row r="50" s="25" customFormat="1" ht="10" customHeight="1"/>
    <row r="51" s="25" customFormat="1" ht="10" customHeight="1"/>
    <row r="52" s="25" customFormat="1" ht="10" customHeight="1"/>
    <row r="53" s="25" customFormat="1" ht="10" customHeight="1"/>
    <row r="54" s="25" customFormat="1" ht="10" customHeight="1"/>
    <row r="55" s="25" customFormat="1" ht="10" customHeight="1"/>
    <row r="56" s="25" customFormat="1"/>
    <row r="57" s="25" customFormat="1"/>
    <row r="58" s="25" customFormat="1"/>
    <row r="59" s="25" customFormat="1"/>
    <row r="60" s="25" customFormat="1"/>
  </sheetData>
  <mergeCells count="11">
    <mergeCell ref="B2:K2"/>
    <mergeCell ref="C4:P4"/>
    <mergeCell ref="C5:E5"/>
    <mergeCell ref="F5:H5"/>
    <mergeCell ref="I5:K5"/>
    <mergeCell ref="N5:P5"/>
    <mergeCell ref="B4:B6"/>
    <mergeCell ref="Q4:Q6"/>
    <mergeCell ref="R4:S5"/>
    <mergeCell ref="L5:L6"/>
    <mergeCell ref="M5:M6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70" fitToWidth="2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7"/>
  <dimension ref="A2:M28"/>
  <sheetViews>
    <sheetView showGridLines="0" view="pageBreakPreview" zoomScaleSheetLayoutView="100" workbookViewId="0"/>
  </sheetViews>
  <sheetFormatPr defaultColWidth="16.90625" defaultRowHeight="13"/>
  <cols>
    <col min="1" max="1" width="16.90625" style="121"/>
    <col min="2" max="2" width="11.90625" style="121" customWidth="1"/>
    <col min="3" max="7" width="16.36328125" style="121" customWidth="1"/>
    <col min="8" max="13" width="15.6328125" style="121" customWidth="1"/>
    <col min="14" max="16384" width="16.90625" style="121"/>
  </cols>
  <sheetData>
    <row r="2" spans="1:13" ht="28.5" customHeight="1">
      <c r="A2" s="179"/>
      <c r="B2" s="78" t="s">
        <v>418</v>
      </c>
      <c r="C2" s="78"/>
      <c r="D2" s="78"/>
      <c r="E2" s="78"/>
      <c r="F2" s="78"/>
      <c r="G2" s="78"/>
      <c r="H2" s="340"/>
      <c r="I2" s="110"/>
      <c r="J2" s="25"/>
      <c r="K2" s="25"/>
      <c r="L2" s="110"/>
      <c r="M2" s="25"/>
    </row>
    <row r="3" spans="1:13" ht="1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362" t="s">
        <v>407</v>
      </c>
    </row>
    <row r="4" spans="1:13" ht="15" customHeight="1">
      <c r="B4" s="125" t="s">
        <v>95</v>
      </c>
      <c r="C4" s="347" t="s">
        <v>408</v>
      </c>
      <c r="D4" s="350" t="s">
        <v>409</v>
      </c>
      <c r="E4" s="352" t="s">
        <v>54</v>
      </c>
      <c r="F4" s="127" t="s">
        <v>279</v>
      </c>
      <c r="G4" s="326"/>
      <c r="H4" s="357" t="s">
        <v>410</v>
      </c>
      <c r="I4" s="357"/>
      <c r="J4" s="357"/>
      <c r="K4" s="357"/>
      <c r="L4" s="357"/>
      <c r="M4" s="357"/>
    </row>
    <row r="5" spans="1:13" ht="15" customHeight="1">
      <c r="B5" s="125"/>
      <c r="C5" s="347"/>
      <c r="D5" s="350"/>
      <c r="E5" s="353"/>
      <c r="F5" s="355" t="s">
        <v>135</v>
      </c>
      <c r="G5" s="355" t="s">
        <v>136</v>
      </c>
      <c r="H5" s="358" t="s">
        <v>12</v>
      </c>
      <c r="I5" s="361"/>
      <c r="J5" s="133" t="s">
        <v>122</v>
      </c>
      <c r="K5" s="140"/>
      <c r="L5" s="133" t="s">
        <v>123</v>
      </c>
      <c r="M5" s="363"/>
    </row>
    <row r="6" spans="1:13" ht="15" customHeight="1">
      <c r="B6" s="126"/>
      <c r="C6" s="348"/>
      <c r="D6" s="351"/>
      <c r="E6" s="354"/>
      <c r="F6" s="356"/>
      <c r="G6" s="356"/>
      <c r="H6" s="359" t="s">
        <v>1</v>
      </c>
      <c r="I6" s="135" t="s">
        <v>49</v>
      </c>
      <c r="J6" s="128" t="s">
        <v>1</v>
      </c>
      <c r="K6" s="128" t="s">
        <v>49</v>
      </c>
      <c r="L6" s="359" t="s">
        <v>1</v>
      </c>
      <c r="M6" s="133" t="s">
        <v>49</v>
      </c>
    </row>
    <row r="7" spans="1:13" ht="15" customHeight="1">
      <c r="B7" s="327" t="s">
        <v>174</v>
      </c>
      <c r="C7" s="130">
        <v>4</v>
      </c>
      <c r="D7" s="130">
        <v>44</v>
      </c>
      <c r="E7" s="95">
        <v>14087</v>
      </c>
      <c r="F7" s="95" t="s">
        <v>53</v>
      </c>
      <c r="G7" s="95" t="s">
        <v>53</v>
      </c>
      <c r="H7" s="130">
        <v>195</v>
      </c>
      <c r="I7" s="130">
        <v>1676696</v>
      </c>
      <c r="J7" s="95">
        <v>178</v>
      </c>
      <c r="K7" s="95">
        <v>1595104</v>
      </c>
      <c r="L7" s="95">
        <v>17</v>
      </c>
      <c r="M7" s="130">
        <v>81592</v>
      </c>
    </row>
    <row r="8" spans="1:13" ht="15" customHeight="1">
      <c r="B8" s="327" t="s">
        <v>400</v>
      </c>
      <c r="C8" s="130">
        <v>1</v>
      </c>
      <c r="D8" s="130">
        <v>44</v>
      </c>
      <c r="E8" s="95">
        <v>14470</v>
      </c>
      <c r="F8" s="95" t="s">
        <v>53</v>
      </c>
      <c r="G8" s="95" t="s">
        <v>53</v>
      </c>
      <c r="H8" s="130">
        <v>204</v>
      </c>
      <c r="I8" s="130">
        <v>1524698</v>
      </c>
      <c r="J8" s="95">
        <v>172</v>
      </c>
      <c r="K8" s="95">
        <v>1367455</v>
      </c>
      <c r="L8" s="95">
        <v>32</v>
      </c>
      <c r="M8" s="130">
        <v>157243</v>
      </c>
    </row>
    <row r="9" spans="1:13" ht="15" customHeight="1">
      <c r="B9" s="327" t="s">
        <v>411</v>
      </c>
      <c r="C9" s="95">
        <v>3</v>
      </c>
      <c r="D9" s="95">
        <v>43</v>
      </c>
      <c r="E9" s="95">
        <v>13929</v>
      </c>
      <c r="F9" s="95" t="s">
        <v>53</v>
      </c>
      <c r="G9" s="95" t="s">
        <v>53</v>
      </c>
      <c r="H9" s="95">
        <v>185</v>
      </c>
      <c r="I9" s="95">
        <v>3273643</v>
      </c>
      <c r="J9" s="95">
        <v>151</v>
      </c>
      <c r="K9" s="95">
        <v>2683593</v>
      </c>
      <c r="L9" s="95">
        <v>34</v>
      </c>
      <c r="M9" s="95">
        <v>590050</v>
      </c>
    </row>
    <row r="10" spans="1:13" ht="15" customHeight="1">
      <c r="B10" s="327" t="s">
        <v>413</v>
      </c>
      <c r="C10" s="95">
        <v>2</v>
      </c>
      <c r="D10" s="95">
        <v>42</v>
      </c>
      <c r="E10" s="95">
        <v>17100</v>
      </c>
      <c r="F10" s="95" t="s">
        <v>53</v>
      </c>
      <c r="G10" s="95" t="s">
        <v>53</v>
      </c>
      <c r="H10" s="95">
        <v>157</v>
      </c>
      <c r="I10" s="95">
        <v>5487179</v>
      </c>
      <c r="J10" s="95">
        <v>137</v>
      </c>
      <c r="K10" s="95">
        <v>4685325</v>
      </c>
      <c r="L10" s="95">
        <v>20</v>
      </c>
      <c r="M10" s="95">
        <v>801854</v>
      </c>
    </row>
    <row r="11" spans="1:13" ht="15" customHeight="1">
      <c r="B11" s="327" t="s">
        <v>414</v>
      </c>
      <c r="C11" s="95">
        <v>1</v>
      </c>
      <c r="D11" s="95">
        <v>41</v>
      </c>
      <c r="E11" s="95">
        <v>17128</v>
      </c>
      <c r="F11" s="95" t="s">
        <v>53</v>
      </c>
      <c r="G11" s="95" t="s">
        <v>53</v>
      </c>
      <c r="H11" s="95">
        <v>116</v>
      </c>
      <c r="I11" s="95">
        <v>842875</v>
      </c>
      <c r="J11" s="95">
        <v>111</v>
      </c>
      <c r="K11" s="95">
        <v>823494</v>
      </c>
      <c r="L11" s="95">
        <v>5</v>
      </c>
      <c r="M11" s="95">
        <v>19381</v>
      </c>
    </row>
    <row r="12" spans="1:13" ht="15" customHeight="1">
      <c r="B12" s="329"/>
      <c r="C12" s="130"/>
      <c r="D12" s="130"/>
      <c r="E12" s="130"/>
      <c r="F12" s="95" t="s">
        <v>53</v>
      </c>
      <c r="G12" s="95" t="s">
        <v>53</v>
      </c>
      <c r="H12" s="95"/>
      <c r="I12" s="95"/>
      <c r="J12" s="95"/>
      <c r="K12" s="95"/>
      <c r="L12" s="95"/>
      <c r="M12" s="130"/>
    </row>
    <row r="13" spans="1:13" ht="15" customHeight="1">
      <c r="B13" s="345" t="s">
        <v>415</v>
      </c>
      <c r="C13" s="129">
        <v>2</v>
      </c>
      <c r="D13" s="130">
        <v>42</v>
      </c>
      <c r="E13" s="130">
        <v>17651</v>
      </c>
      <c r="F13" s="95" t="s">
        <v>53</v>
      </c>
      <c r="G13" s="95" t="s">
        <v>53</v>
      </c>
      <c r="H13" s="95">
        <v>11</v>
      </c>
      <c r="I13" s="95">
        <v>78715</v>
      </c>
      <c r="J13" s="95">
        <v>10</v>
      </c>
      <c r="K13" s="95">
        <v>74445</v>
      </c>
      <c r="L13" s="95">
        <v>1</v>
      </c>
      <c r="M13" s="130">
        <v>4270</v>
      </c>
    </row>
    <row r="14" spans="1:13" ht="10.5" customHeight="1">
      <c r="B14" s="332" t="s">
        <v>60</v>
      </c>
      <c r="C14" s="129">
        <v>2</v>
      </c>
      <c r="D14" s="130">
        <v>42</v>
      </c>
      <c r="E14" s="130">
        <v>16278</v>
      </c>
      <c r="F14" s="95" t="s">
        <v>53</v>
      </c>
      <c r="G14" s="95" t="s">
        <v>53</v>
      </c>
      <c r="H14" s="95">
        <v>10</v>
      </c>
      <c r="I14" s="95">
        <v>103854</v>
      </c>
      <c r="J14" s="95">
        <v>9</v>
      </c>
      <c r="K14" s="95">
        <v>101185</v>
      </c>
      <c r="L14" s="95">
        <v>1</v>
      </c>
      <c r="M14" s="130">
        <v>2669</v>
      </c>
    </row>
    <row r="15" spans="1:13" ht="15" customHeight="1">
      <c r="B15" s="332" t="s">
        <v>341</v>
      </c>
      <c r="C15" s="129">
        <v>2</v>
      </c>
      <c r="D15" s="130">
        <v>41</v>
      </c>
      <c r="E15" s="130">
        <v>17796</v>
      </c>
      <c r="F15" s="95" t="s">
        <v>53</v>
      </c>
      <c r="G15" s="95" t="s">
        <v>53</v>
      </c>
      <c r="H15" s="95">
        <v>11</v>
      </c>
      <c r="I15" s="95">
        <v>65107</v>
      </c>
      <c r="J15" s="95">
        <v>11</v>
      </c>
      <c r="K15" s="95">
        <v>65107</v>
      </c>
      <c r="L15" s="95">
        <v>0</v>
      </c>
      <c r="M15" s="130">
        <v>0</v>
      </c>
    </row>
    <row r="16" spans="1:13" ht="15" customHeight="1">
      <c r="B16" s="332" t="s">
        <v>280</v>
      </c>
      <c r="C16" s="129">
        <v>2</v>
      </c>
      <c r="D16" s="130">
        <v>41</v>
      </c>
      <c r="E16" s="130">
        <v>15915</v>
      </c>
      <c r="F16" s="95" t="s">
        <v>53</v>
      </c>
      <c r="G16" s="95" t="s">
        <v>53</v>
      </c>
      <c r="H16" s="95">
        <v>9</v>
      </c>
      <c r="I16" s="95">
        <v>66693</v>
      </c>
      <c r="J16" s="95">
        <v>8</v>
      </c>
      <c r="K16" s="95">
        <v>62818</v>
      </c>
      <c r="L16" s="95">
        <v>1</v>
      </c>
      <c r="M16" s="130">
        <v>3875</v>
      </c>
    </row>
    <row r="17" spans="2:13" ht="15" customHeight="1">
      <c r="B17" s="332" t="s">
        <v>333</v>
      </c>
      <c r="C17" s="129">
        <v>2</v>
      </c>
      <c r="D17" s="130">
        <v>41</v>
      </c>
      <c r="E17" s="130">
        <v>16085</v>
      </c>
      <c r="F17" s="95" t="s">
        <v>53</v>
      </c>
      <c r="G17" s="95" t="s">
        <v>53</v>
      </c>
      <c r="H17" s="95">
        <v>10</v>
      </c>
      <c r="I17" s="95">
        <v>69475</v>
      </c>
      <c r="J17" s="95">
        <v>10</v>
      </c>
      <c r="K17" s="95">
        <v>69475</v>
      </c>
      <c r="L17" s="95">
        <v>0</v>
      </c>
      <c r="M17" s="130">
        <v>0</v>
      </c>
    </row>
    <row r="18" spans="2:13" ht="15" customHeight="1">
      <c r="B18" s="332" t="s">
        <v>340</v>
      </c>
      <c r="C18" s="129">
        <v>2</v>
      </c>
      <c r="D18" s="130">
        <v>41</v>
      </c>
      <c r="E18" s="130">
        <v>17404</v>
      </c>
      <c r="F18" s="95" t="s">
        <v>53</v>
      </c>
      <c r="G18" s="95" t="s">
        <v>53</v>
      </c>
      <c r="H18" s="95">
        <v>12</v>
      </c>
      <c r="I18" s="95">
        <v>93023</v>
      </c>
      <c r="J18" s="95">
        <v>12</v>
      </c>
      <c r="K18" s="95">
        <v>93023</v>
      </c>
      <c r="L18" s="95">
        <v>0</v>
      </c>
      <c r="M18" s="130">
        <v>0</v>
      </c>
    </row>
    <row r="19" spans="2:13" ht="15" customHeight="1">
      <c r="B19" s="332" t="s">
        <v>343</v>
      </c>
      <c r="C19" s="129">
        <v>1</v>
      </c>
      <c r="D19" s="130">
        <v>41</v>
      </c>
      <c r="E19" s="130">
        <v>17489</v>
      </c>
      <c r="F19" s="95" t="s">
        <v>53</v>
      </c>
      <c r="G19" s="95" t="s">
        <v>53</v>
      </c>
      <c r="H19" s="95">
        <v>8</v>
      </c>
      <c r="I19" s="95">
        <v>58086</v>
      </c>
      <c r="J19" s="95">
        <v>8</v>
      </c>
      <c r="K19" s="95">
        <v>58086</v>
      </c>
      <c r="L19" s="95">
        <v>0</v>
      </c>
      <c r="M19" s="130">
        <v>0</v>
      </c>
    </row>
    <row r="20" spans="2:13" ht="15" customHeight="1">
      <c r="B20" s="332" t="s">
        <v>167</v>
      </c>
      <c r="C20" s="129">
        <v>1</v>
      </c>
      <c r="D20" s="130">
        <v>41</v>
      </c>
      <c r="E20" s="130">
        <v>17130</v>
      </c>
      <c r="F20" s="95" t="s">
        <v>53</v>
      </c>
      <c r="G20" s="95" t="s">
        <v>53</v>
      </c>
      <c r="H20" s="95">
        <v>8</v>
      </c>
      <c r="I20" s="95">
        <v>48860</v>
      </c>
      <c r="J20" s="95">
        <v>8</v>
      </c>
      <c r="K20" s="95">
        <v>48860</v>
      </c>
      <c r="L20" s="95">
        <v>0</v>
      </c>
      <c r="M20" s="130">
        <v>0</v>
      </c>
    </row>
    <row r="21" spans="2:13" ht="15" customHeight="1">
      <c r="B21" s="332" t="s">
        <v>345</v>
      </c>
      <c r="C21" s="129">
        <v>1</v>
      </c>
      <c r="D21" s="130">
        <v>41</v>
      </c>
      <c r="E21" s="130">
        <v>15585</v>
      </c>
      <c r="F21" s="95" t="s">
        <v>53</v>
      </c>
      <c r="G21" s="95" t="s">
        <v>53</v>
      </c>
      <c r="H21" s="95">
        <v>11</v>
      </c>
      <c r="I21" s="95">
        <v>77434</v>
      </c>
      <c r="J21" s="95">
        <v>11</v>
      </c>
      <c r="K21" s="95">
        <v>77434</v>
      </c>
      <c r="L21" s="95">
        <v>0</v>
      </c>
      <c r="M21" s="130">
        <v>0</v>
      </c>
    </row>
    <row r="22" spans="2:13" ht="15" customHeight="1">
      <c r="B22" s="345" t="s">
        <v>417</v>
      </c>
      <c r="C22" s="129">
        <v>1</v>
      </c>
      <c r="D22" s="130">
        <v>41</v>
      </c>
      <c r="E22" s="130">
        <v>16882</v>
      </c>
      <c r="F22" s="95" t="s">
        <v>53</v>
      </c>
      <c r="G22" s="95" t="s">
        <v>53</v>
      </c>
      <c r="H22" s="95">
        <v>9</v>
      </c>
      <c r="I22" s="95">
        <v>50274</v>
      </c>
      <c r="J22" s="95">
        <v>9</v>
      </c>
      <c r="K22" s="95">
        <v>50274</v>
      </c>
      <c r="L22" s="95">
        <v>0</v>
      </c>
      <c r="M22" s="130">
        <v>0</v>
      </c>
    </row>
    <row r="23" spans="2:13" ht="15" customHeight="1">
      <c r="B23" s="332" t="s">
        <v>346</v>
      </c>
      <c r="C23" s="129">
        <v>1</v>
      </c>
      <c r="D23" s="130">
        <v>41</v>
      </c>
      <c r="E23" s="130">
        <v>15482</v>
      </c>
      <c r="F23" s="95" t="s">
        <v>53</v>
      </c>
      <c r="G23" s="95" t="s">
        <v>53</v>
      </c>
      <c r="H23" s="95">
        <v>9</v>
      </c>
      <c r="I23" s="95">
        <v>78685</v>
      </c>
      <c r="J23" s="95">
        <v>8</v>
      </c>
      <c r="K23" s="95">
        <v>72338</v>
      </c>
      <c r="L23" s="95">
        <v>1</v>
      </c>
      <c r="M23" s="130">
        <v>6347</v>
      </c>
    </row>
    <row r="24" spans="2:13" ht="15" customHeight="1">
      <c r="B24" s="332" t="s">
        <v>137</v>
      </c>
      <c r="C24" s="129">
        <v>1</v>
      </c>
      <c r="D24" s="130">
        <v>41</v>
      </c>
      <c r="E24" s="130">
        <v>17128</v>
      </c>
      <c r="F24" s="95" t="s">
        <v>53</v>
      </c>
      <c r="G24" s="95" t="s">
        <v>53</v>
      </c>
      <c r="H24" s="95">
        <v>8</v>
      </c>
      <c r="I24" s="95">
        <v>52669</v>
      </c>
      <c r="J24" s="95">
        <v>7</v>
      </c>
      <c r="K24" s="95">
        <v>50449</v>
      </c>
      <c r="L24" s="95">
        <v>1</v>
      </c>
      <c r="M24" s="130">
        <v>2220</v>
      </c>
    </row>
    <row r="25" spans="2:13" ht="15" customHeight="1">
      <c r="B25" s="346" t="s">
        <v>347</v>
      </c>
      <c r="C25" s="349" t="s">
        <v>53</v>
      </c>
      <c r="D25" s="94" t="s">
        <v>53</v>
      </c>
      <c r="E25" s="94" t="s">
        <v>53</v>
      </c>
      <c r="F25" s="94" t="s">
        <v>53</v>
      </c>
      <c r="G25" s="94" t="s">
        <v>53</v>
      </c>
      <c r="H25" s="94" t="s">
        <v>53</v>
      </c>
      <c r="I25" s="94" t="s">
        <v>53</v>
      </c>
      <c r="J25" s="94" t="s">
        <v>53</v>
      </c>
      <c r="K25" s="94" t="s">
        <v>53</v>
      </c>
      <c r="L25" s="94" t="s">
        <v>53</v>
      </c>
      <c r="M25" s="94" t="s">
        <v>53</v>
      </c>
    </row>
    <row r="26" spans="2:13" ht="15" customHeight="1">
      <c r="B26" s="86" t="s">
        <v>93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</row>
    <row r="27" spans="2:13" ht="15" customHeight="1">
      <c r="B27" s="86" t="s">
        <v>34</v>
      </c>
      <c r="C27" s="86"/>
      <c r="D27" s="86"/>
      <c r="E27" s="86"/>
      <c r="F27" s="86"/>
      <c r="G27" s="86"/>
      <c r="H27" s="360"/>
      <c r="I27" s="86"/>
      <c r="J27" s="86"/>
      <c r="K27" s="86"/>
      <c r="L27" s="86"/>
      <c r="M27" s="86"/>
    </row>
    <row r="28" spans="2:13" ht="15" customHeight="1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2:13" ht="15" customHeight="1"/>
    <row r="30" spans="2:13" ht="15" customHeight="1"/>
    <row r="31" spans="2:13" ht="15" customHeight="1"/>
    <row r="32" spans="2:1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4.25" customHeight="1"/>
    <row r="40" ht="14.25" customHeight="1"/>
    <row r="41" ht="14.25" customHeight="1"/>
  </sheetData>
  <mergeCells count="12">
    <mergeCell ref="B2:G2"/>
    <mergeCell ref="F4:G4"/>
    <mergeCell ref="H4:M4"/>
    <mergeCell ref="H5:I5"/>
    <mergeCell ref="J5:K5"/>
    <mergeCell ref="L5:M5"/>
    <mergeCell ref="B4:B6"/>
    <mergeCell ref="C4:C6"/>
    <mergeCell ref="D4:D6"/>
    <mergeCell ref="E4:E6"/>
    <mergeCell ref="F5:F6"/>
    <mergeCell ref="G5:G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74" fitToWidth="1" fitToHeight="1" orientation="landscape" usePrinterDefaults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2:X77"/>
  <sheetViews>
    <sheetView showGridLines="0" view="pageBreakPreview" zoomScaleNormal="90" zoomScaleSheetLayoutView="100" workbookViewId="0">
      <selection activeCell="C6" sqref="C6"/>
    </sheetView>
  </sheetViews>
  <sheetFormatPr defaultColWidth="16.90625" defaultRowHeight="13.5"/>
  <cols>
    <col min="1" max="1" width="16.90625" style="25"/>
    <col min="2" max="2" width="13.7265625" style="25" bestFit="1" customWidth="1"/>
    <col min="3" max="4" width="16.6328125" style="25" customWidth="1"/>
    <col min="5" max="5" width="18.6328125" style="25" customWidth="1"/>
    <col min="6" max="10" width="16.6328125" style="25" customWidth="1"/>
    <col min="11" max="11" width="6.08984375" style="25" bestFit="1" customWidth="1"/>
    <col min="12" max="12" width="8.26953125" style="25" bestFit="1" customWidth="1"/>
    <col min="13" max="13" width="9.36328125" style="25" bestFit="1" customWidth="1"/>
    <col min="14" max="14" width="6.08984375" style="25" bestFit="1" customWidth="1"/>
    <col min="15" max="15" width="18.26953125" style="25" bestFit="1" customWidth="1"/>
    <col min="16" max="16" width="15.90625" style="25" bestFit="1" customWidth="1"/>
    <col min="17" max="17" width="6.08984375" style="25" bestFit="1" customWidth="1"/>
    <col min="18" max="18" width="8.26953125" style="25" bestFit="1" customWidth="1"/>
    <col min="19" max="19" width="15.90625" style="25" bestFit="1" customWidth="1"/>
    <col min="20" max="20" width="6.08984375" style="25" bestFit="1" customWidth="1"/>
    <col min="21" max="21" width="8.26953125" style="25" bestFit="1" customWidth="1"/>
    <col min="22" max="22" width="15.90625" style="25" bestFit="1" customWidth="1"/>
    <col min="23" max="16384" width="16.90625" style="25"/>
  </cols>
  <sheetData>
    <row r="2" spans="1:24" ht="28.5" customHeight="1">
      <c r="A2" s="169"/>
      <c r="B2" s="78" t="s">
        <v>427</v>
      </c>
      <c r="C2" s="78"/>
      <c r="D2" s="78"/>
      <c r="E2" s="78"/>
      <c r="F2" s="78"/>
      <c r="G2" s="340"/>
      <c r="H2" s="340"/>
      <c r="I2" s="110"/>
    </row>
    <row r="3" spans="1:24" ht="19.5" customHeight="1">
      <c r="B3" s="124"/>
      <c r="C3" s="124"/>
      <c r="D3" s="124"/>
      <c r="E3" s="124"/>
      <c r="F3" s="124"/>
      <c r="G3" s="124"/>
      <c r="H3" s="124"/>
      <c r="I3" s="124"/>
      <c r="J3" s="147" t="s">
        <v>419</v>
      </c>
      <c r="K3" s="25"/>
      <c r="L3" s="25"/>
      <c r="M3" s="25"/>
    </row>
    <row r="4" spans="1:24" s="364" customFormat="1" ht="34.5" customHeight="1">
      <c r="B4" s="365" t="s">
        <v>95</v>
      </c>
      <c r="C4" s="368" t="s">
        <v>15</v>
      </c>
      <c r="D4" s="368" t="s">
        <v>114</v>
      </c>
      <c r="E4" s="368" t="s">
        <v>17</v>
      </c>
      <c r="F4" s="373" t="s">
        <v>366</v>
      </c>
      <c r="G4" s="365"/>
      <c r="H4" s="374" t="s">
        <v>258</v>
      </c>
      <c r="I4" s="378"/>
      <c r="J4" s="378"/>
      <c r="K4" s="382"/>
      <c r="L4" s="382"/>
      <c r="M4" s="382"/>
      <c r="N4" s="389"/>
      <c r="O4" s="389"/>
      <c r="P4" s="389"/>
      <c r="Q4" s="382"/>
      <c r="R4" s="382"/>
      <c r="S4" s="382"/>
      <c r="T4" s="382"/>
      <c r="U4" s="382"/>
      <c r="V4" s="382"/>
      <c r="W4" s="382"/>
      <c r="X4" s="382"/>
    </row>
    <row r="5" spans="1:24" s="364" customFormat="1" ht="35.5" customHeight="1">
      <c r="B5" s="366"/>
      <c r="C5" s="369"/>
      <c r="D5" s="369"/>
      <c r="E5" s="369"/>
      <c r="F5" s="369" t="s">
        <v>135</v>
      </c>
      <c r="G5" s="369" t="s">
        <v>136</v>
      </c>
      <c r="H5" s="375" t="s">
        <v>1</v>
      </c>
      <c r="I5" s="379" t="s">
        <v>420</v>
      </c>
      <c r="J5" s="381" t="s">
        <v>5</v>
      </c>
      <c r="K5" s="383"/>
      <c r="L5" s="386"/>
      <c r="M5" s="387"/>
      <c r="N5" s="383"/>
      <c r="O5" s="386"/>
      <c r="P5" s="387"/>
      <c r="Q5" s="383"/>
      <c r="R5" s="386"/>
      <c r="S5" s="387"/>
      <c r="T5" s="383"/>
      <c r="U5" s="386"/>
      <c r="V5" s="387"/>
      <c r="W5" s="383"/>
      <c r="X5" s="386"/>
    </row>
    <row r="6" spans="1:24" ht="18" customHeight="1">
      <c r="B6" s="327" t="s">
        <v>422</v>
      </c>
      <c r="C6" s="370">
        <v>15756</v>
      </c>
      <c r="D6" s="372">
        <v>177238</v>
      </c>
      <c r="E6" s="372">
        <v>274285</v>
      </c>
      <c r="F6" s="372">
        <v>124832060</v>
      </c>
      <c r="G6" s="372">
        <v>123124989</v>
      </c>
      <c r="H6" s="376">
        <v>3018540</v>
      </c>
      <c r="I6" s="376">
        <v>1822527978</v>
      </c>
      <c r="J6" s="376">
        <v>1515460022</v>
      </c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</row>
    <row r="7" spans="1:24" ht="18" customHeight="1">
      <c r="B7" s="327" t="s">
        <v>335</v>
      </c>
      <c r="C7" s="371">
        <v>16054</v>
      </c>
      <c r="D7" s="371">
        <v>180886</v>
      </c>
      <c r="E7" s="371">
        <v>276560</v>
      </c>
      <c r="F7" s="371">
        <v>127744432</v>
      </c>
      <c r="G7" s="371">
        <v>126116080</v>
      </c>
      <c r="H7" s="371">
        <v>3004348</v>
      </c>
      <c r="I7" s="371">
        <v>1804376127</v>
      </c>
      <c r="J7" s="371">
        <v>1528329279</v>
      </c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</row>
    <row r="8" spans="1:24" ht="18" customHeight="1">
      <c r="B8" s="327" t="s">
        <v>354</v>
      </c>
      <c r="C8" s="371">
        <v>16278</v>
      </c>
      <c r="D8" s="371">
        <v>180824</v>
      </c>
      <c r="E8" s="371">
        <v>280876</v>
      </c>
      <c r="F8" s="371">
        <v>122892670</v>
      </c>
      <c r="G8" s="371">
        <v>121171072</v>
      </c>
      <c r="H8" s="372">
        <v>2992004</v>
      </c>
      <c r="I8" s="372">
        <v>1820987675</v>
      </c>
      <c r="J8" s="372">
        <v>1574885555</v>
      </c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</row>
    <row r="9" spans="1:24" ht="18" customHeight="1">
      <c r="B9" s="329"/>
      <c r="C9" s="372"/>
      <c r="D9" s="372"/>
      <c r="E9" s="372"/>
      <c r="F9" s="372"/>
      <c r="G9" s="372"/>
      <c r="H9" s="377"/>
      <c r="I9" s="380"/>
      <c r="J9" s="380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</row>
    <row r="10" spans="1:24" ht="18" customHeight="1">
      <c r="B10" s="330" t="s">
        <v>402</v>
      </c>
      <c r="C10" s="370">
        <v>16104</v>
      </c>
      <c r="D10" s="372">
        <v>182148</v>
      </c>
      <c r="E10" s="372">
        <v>275534</v>
      </c>
      <c r="F10" s="372">
        <v>2630133</v>
      </c>
      <c r="G10" s="372">
        <v>897677</v>
      </c>
      <c r="H10" s="377">
        <v>248938</v>
      </c>
      <c r="I10" s="372">
        <v>151859734</v>
      </c>
      <c r="J10" s="372">
        <v>130444171</v>
      </c>
    </row>
    <row r="11" spans="1:24" ht="18" customHeight="1">
      <c r="B11" s="331" t="s">
        <v>423</v>
      </c>
      <c r="C11" s="370">
        <v>16111</v>
      </c>
      <c r="D11" s="372">
        <v>182353</v>
      </c>
      <c r="E11" s="372">
        <v>275340</v>
      </c>
      <c r="F11" s="372">
        <v>20382449</v>
      </c>
      <c r="G11" s="372">
        <v>18884675</v>
      </c>
      <c r="H11" s="377">
        <v>248952</v>
      </c>
      <c r="I11" s="372">
        <v>151822456</v>
      </c>
      <c r="J11" s="372">
        <v>130639066</v>
      </c>
    </row>
    <row r="12" spans="1:24" ht="18" customHeight="1">
      <c r="B12" s="331" t="s">
        <v>352</v>
      </c>
      <c r="C12" s="370">
        <v>16128</v>
      </c>
      <c r="D12" s="372">
        <v>182403</v>
      </c>
      <c r="E12" s="372">
        <v>275157</v>
      </c>
      <c r="F12" s="372">
        <v>29660757</v>
      </c>
      <c r="G12" s="372">
        <v>28175489</v>
      </c>
      <c r="H12" s="377">
        <v>249113</v>
      </c>
      <c r="I12" s="372">
        <v>151820745</v>
      </c>
      <c r="J12" s="372">
        <v>130798218</v>
      </c>
    </row>
    <row r="13" spans="1:24" ht="18" customHeight="1">
      <c r="B13" s="331" t="s">
        <v>202</v>
      </c>
      <c r="C13" s="370">
        <v>16099</v>
      </c>
      <c r="D13" s="372">
        <v>182289</v>
      </c>
      <c r="E13" s="372">
        <v>276321</v>
      </c>
      <c r="F13" s="372">
        <v>41528950</v>
      </c>
      <c r="G13" s="372">
        <v>40047515</v>
      </c>
      <c r="H13" s="377">
        <v>249082</v>
      </c>
      <c r="I13" s="372">
        <v>151742560</v>
      </c>
      <c r="J13" s="372">
        <v>130864629</v>
      </c>
    </row>
    <row r="14" spans="1:24" ht="18" customHeight="1">
      <c r="B14" s="331" t="s">
        <v>424</v>
      </c>
      <c r="C14" s="370">
        <v>16142</v>
      </c>
      <c r="D14" s="372">
        <v>182056</v>
      </c>
      <c r="E14" s="372">
        <v>276673</v>
      </c>
      <c r="F14" s="372">
        <v>55131300</v>
      </c>
      <c r="G14" s="372">
        <v>53637520</v>
      </c>
      <c r="H14" s="377">
        <v>249323</v>
      </c>
      <c r="I14" s="372">
        <v>151786481</v>
      </c>
      <c r="J14" s="372">
        <v>131088452</v>
      </c>
      <c r="K14" s="130"/>
      <c r="L14" s="130"/>
      <c r="M14" s="388"/>
      <c r="N14" s="388"/>
      <c r="O14" s="388"/>
    </row>
    <row r="15" spans="1:24" ht="18" customHeight="1">
      <c r="B15" s="331" t="s">
        <v>425</v>
      </c>
      <c r="C15" s="370">
        <v>16141</v>
      </c>
      <c r="D15" s="372">
        <v>181929</v>
      </c>
      <c r="E15" s="372">
        <v>281085</v>
      </c>
      <c r="F15" s="372">
        <v>56658488</v>
      </c>
      <c r="G15" s="372">
        <v>54633443</v>
      </c>
      <c r="H15" s="377">
        <v>249358</v>
      </c>
      <c r="I15" s="372">
        <v>151707548</v>
      </c>
      <c r="J15" s="372">
        <v>131171053</v>
      </c>
      <c r="K15" s="130"/>
      <c r="L15" s="130"/>
      <c r="M15" s="388"/>
      <c r="N15" s="388"/>
      <c r="O15" s="388"/>
    </row>
    <row r="16" spans="1:24" ht="18" customHeight="1">
      <c r="B16" s="331" t="s">
        <v>129</v>
      </c>
      <c r="C16" s="370">
        <v>16164</v>
      </c>
      <c r="D16" s="372">
        <v>181947</v>
      </c>
      <c r="E16" s="372">
        <v>281020</v>
      </c>
      <c r="F16" s="372">
        <v>74694407</v>
      </c>
      <c r="G16" s="372">
        <v>73192526</v>
      </c>
      <c r="H16" s="372">
        <v>249356</v>
      </c>
      <c r="I16" s="372">
        <v>151831374</v>
      </c>
      <c r="J16" s="372">
        <v>131271555</v>
      </c>
      <c r="K16" s="130"/>
      <c r="L16" s="130"/>
      <c r="M16" s="388"/>
      <c r="N16" s="388"/>
      <c r="O16" s="388"/>
    </row>
    <row r="17" spans="2:15" ht="18" customHeight="1">
      <c r="B17" s="331" t="s">
        <v>41</v>
      </c>
      <c r="C17" s="370">
        <v>16176</v>
      </c>
      <c r="D17" s="372">
        <v>182032</v>
      </c>
      <c r="E17" s="372">
        <v>280860</v>
      </c>
      <c r="F17" s="372">
        <v>84059357</v>
      </c>
      <c r="G17" s="372">
        <v>82561977</v>
      </c>
      <c r="H17" s="372">
        <v>249546</v>
      </c>
      <c r="I17" s="372">
        <v>151846152</v>
      </c>
      <c r="J17" s="372">
        <v>131426812</v>
      </c>
      <c r="K17" s="130"/>
      <c r="L17" s="130"/>
      <c r="M17" s="388"/>
      <c r="N17" s="388"/>
      <c r="O17" s="388"/>
    </row>
    <row r="18" spans="2:15" ht="18" customHeight="1">
      <c r="B18" s="331" t="s">
        <v>130</v>
      </c>
      <c r="C18" s="370">
        <v>16197</v>
      </c>
      <c r="D18" s="372">
        <v>181801</v>
      </c>
      <c r="E18" s="372">
        <v>280854</v>
      </c>
      <c r="F18" s="372">
        <v>85457244</v>
      </c>
      <c r="G18" s="372">
        <v>83546043</v>
      </c>
      <c r="H18" s="372">
        <v>249513</v>
      </c>
      <c r="I18" s="372">
        <v>151750519</v>
      </c>
      <c r="J18" s="372">
        <v>131496879</v>
      </c>
      <c r="K18" s="130"/>
      <c r="L18" s="130"/>
      <c r="M18" s="388"/>
      <c r="N18" s="388"/>
      <c r="O18" s="388"/>
    </row>
    <row r="19" spans="2:15" ht="18" customHeight="1">
      <c r="B19" s="330" t="s">
        <v>331</v>
      </c>
      <c r="C19" s="370">
        <v>16245</v>
      </c>
      <c r="D19" s="372">
        <v>181538</v>
      </c>
      <c r="E19" s="372">
        <v>280836</v>
      </c>
      <c r="F19" s="372">
        <v>111498461</v>
      </c>
      <c r="G19" s="372">
        <v>109985365</v>
      </c>
      <c r="H19" s="372">
        <v>249550</v>
      </c>
      <c r="I19" s="372">
        <v>151662558</v>
      </c>
      <c r="J19" s="372">
        <v>131784942</v>
      </c>
      <c r="K19" s="130"/>
      <c r="L19" s="130"/>
      <c r="M19" s="388"/>
      <c r="N19" s="388"/>
      <c r="O19" s="388"/>
    </row>
    <row r="20" spans="2:15" ht="18" customHeight="1">
      <c r="B20" s="331" t="s">
        <v>405</v>
      </c>
      <c r="C20" s="370">
        <v>16262</v>
      </c>
      <c r="D20" s="372">
        <v>181213</v>
      </c>
      <c r="E20" s="372">
        <v>280884</v>
      </c>
      <c r="F20" s="372">
        <v>121531547</v>
      </c>
      <c r="G20" s="372">
        <v>120037670</v>
      </c>
      <c r="H20" s="372">
        <v>249627</v>
      </c>
      <c r="I20" s="372">
        <v>151622814</v>
      </c>
      <c r="J20" s="372">
        <v>131887257</v>
      </c>
      <c r="K20" s="130"/>
      <c r="L20" s="130"/>
      <c r="M20" s="388"/>
      <c r="N20" s="388"/>
      <c r="O20" s="388"/>
    </row>
    <row r="21" spans="2:15" ht="18" customHeight="1">
      <c r="B21" s="331" t="s">
        <v>426</v>
      </c>
      <c r="C21" s="370">
        <v>16278</v>
      </c>
      <c r="D21" s="372">
        <v>180824</v>
      </c>
      <c r="E21" s="372">
        <v>280876</v>
      </c>
      <c r="F21" s="372">
        <v>122892670</v>
      </c>
      <c r="G21" s="372">
        <v>121171072</v>
      </c>
      <c r="H21" s="372">
        <v>249646</v>
      </c>
      <c r="I21" s="372">
        <v>151534734</v>
      </c>
      <c r="J21" s="372">
        <v>132012521</v>
      </c>
      <c r="K21" s="130"/>
      <c r="L21" s="130"/>
      <c r="M21" s="388"/>
      <c r="N21" s="388"/>
      <c r="O21" s="388"/>
    </row>
    <row r="22" spans="2:15" ht="18" customHeight="1">
      <c r="B22" s="367" t="s">
        <v>43</v>
      </c>
      <c r="C22" s="367"/>
      <c r="D22" s="367"/>
      <c r="E22" s="367"/>
      <c r="F22" s="367"/>
      <c r="G22" s="367"/>
      <c r="H22" s="367"/>
      <c r="I22" s="367"/>
      <c r="J22" s="367"/>
      <c r="K22" s="339"/>
      <c r="L22" s="86"/>
      <c r="M22" s="86"/>
      <c r="N22" s="86"/>
      <c r="O22" s="86"/>
    </row>
    <row r="23" spans="2:15" ht="18" customHeight="1"/>
    <row r="24" spans="2:15" ht="18" customHeight="1"/>
    <row r="25" spans="2:15" ht="18" customHeight="1"/>
    <row r="26" spans="2:15" ht="18" customHeight="1"/>
    <row r="27" spans="2:15" ht="18" customHeight="1"/>
    <row r="28" spans="2:15" ht="18" customHeight="1"/>
    <row r="29" spans="2:15" ht="18" customHeight="1"/>
    <row r="30" spans="2:15" ht="18" customHeight="1"/>
    <row r="31" spans="2:15" ht="18" customHeight="1"/>
    <row r="32" spans="2:15" ht="18" customHeight="1"/>
    <row r="33" s="25" customFormat="1" ht="18" customHeight="1"/>
    <row r="34" s="25" customFormat="1" ht="18" customHeight="1"/>
    <row r="35" s="25" customFormat="1" ht="16.5" customHeight="1"/>
    <row r="36" s="25" customFormat="1" ht="9.75" customHeight="1"/>
    <row r="37" s="25" customFormat="1" ht="10" customHeight="1"/>
    <row r="38" s="25" customFormat="1" ht="10" customHeight="1"/>
    <row r="39" s="25" customFormat="1" ht="10" customHeight="1"/>
    <row r="40" s="25" customFormat="1" ht="10" customHeight="1"/>
    <row r="41" s="25" customFormat="1" ht="10" customHeight="1"/>
    <row r="42" s="25" customFormat="1" ht="10" customHeight="1"/>
    <row r="43" s="25" customFormat="1" ht="10" customHeight="1"/>
    <row r="44" s="25" customFormat="1" ht="10" customHeight="1"/>
    <row r="45" s="25" customFormat="1" ht="10" customHeight="1"/>
    <row r="46" s="25" customFormat="1" ht="10" customHeight="1"/>
    <row r="47" s="25" customFormat="1" ht="10" customHeight="1"/>
    <row r="48" s="25" customFormat="1" ht="10" customHeight="1"/>
    <row r="49" s="25" customFormat="1" ht="10" customHeight="1"/>
    <row r="50" s="25" customFormat="1" ht="10" customHeight="1"/>
    <row r="51" s="25" customFormat="1" ht="10" customHeight="1"/>
    <row r="52" s="25" customFormat="1" ht="10" customHeight="1"/>
    <row r="53" s="25" customFormat="1" ht="10" customHeight="1"/>
    <row r="54" s="25" customFormat="1" ht="10" customHeight="1"/>
    <row r="55" s="25" customFormat="1" ht="10" customHeight="1"/>
    <row r="56" s="25" customFormat="1" ht="10" customHeight="1"/>
    <row r="57" s="25" customFormat="1" ht="10" customHeight="1"/>
    <row r="58" s="25" customFormat="1" ht="10" customHeight="1"/>
    <row r="59" s="25" customFormat="1" ht="10" customHeight="1"/>
    <row r="60" s="25" customFormat="1" ht="10" customHeight="1"/>
    <row r="61" s="25" customFormat="1" ht="10" customHeight="1"/>
    <row r="62" s="25" customFormat="1" ht="10" customHeight="1"/>
    <row r="63" s="25" customFormat="1" ht="10" customHeight="1"/>
    <row r="64" s="25" customFormat="1" ht="10" customHeight="1"/>
    <row r="65" s="25" customFormat="1" ht="10" customHeight="1"/>
    <row r="66" s="25" customFormat="1" ht="10" customHeight="1"/>
    <row r="67" s="25" customFormat="1" ht="10" customHeight="1"/>
    <row r="68" s="25" customFormat="1" ht="10" customHeight="1"/>
    <row r="69" s="25" customFormat="1" ht="10" customHeight="1"/>
    <row r="70" s="25" customFormat="1" ht="10" customHeight="1"/>
    <row r="71" s="25" customFormat="1" ht="10" customHeight="1"/>
    <row r="72" s="25" customFormat="1" ht="10" customHeight="1"/>
    <row r="73" s="25" customFormat="1" ht="10" customHeight="1"/>
    <row r="74" s="25" customFormat="1" ht="10" customHeight="1"/>
    <row r="75" s="25" customFormat="1"/>
    <row r="76" s="25" customFormat="1"/>
    <row r="77" s="25" customFormat="1"/>
  </sheetData>
  <mergeCells count="7">
    <mergeCell ref="B2:F2"/>
    <mergeCell ref="F4:G4"/>
    <mergeCell ref="H4:J4"/>
    <mergeCell ref="B4:B5"/>
    <mergeCell ref="C4:C5"/>
    <mergeCell ref="D4:D5"/>
    <mergeCell ref="E4:E5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65" fitToWidth="0" fitToHeight="0" orientation="landscape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8"/>
  <dimension ref="A2:O15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3.08984375" style="25" customWidth="1"/>
    <col min="3" max="4" width="9.6328125" style="25" customWidth="1"/>
    <col min="5" max="6" width="9.90625" style="25" customWidth="1"/>
    <col min="7" max="7" width="9.6328125" style="25" customWidth="1"/>
    <col min="8" max="9" width="9.90625" style="25" customWidth="1"/>
    <col min="10" max="11" width="14.6328125" style="25" customWidth="1"/>
    <col min="12" max="14" width="23.453125" style="25" customWidth="1"/>
    <col min="15" max="16384" width="16.90625" style="25"/>
  </cols>
  <sheetData>
    <row r="2" spans="1:15" ht="28.5" customHeight="1">
      <c r="A2" s="169"/>
      <c r="B2" s="390" t="s">
        <v>365</v>
      </c>
      <c r="C2" s="390"/>
      <c r="D2" s="390"/>
      <c r="E2" s="390"/>
      <c r="F2" s="390"/>
      <c r="G2" s="390"/>
      <c r="H2" s="390"/>
      <c r="I2" s="390"/>
      <c r="J2" s="390"/>
      <c r="K2" s="390"/>
      <c r="L2" s="340"/>
      <c r="M2" s="25"/>
      <c r="N2" s="25"/>
      <c r="O2" s="25"/>
    </row>
    <row r="3" spans="1:15" ht="19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16"/>
    </row>
    <row r="4" spans="1:15" ht="19" customHeight="1">
      <c r="B4" s="391" t="s">
        <v>298</v>
      </c>
      <c r="C4" s="393" t="s">
        <v>429</v>
      </c>
      <c r="D4" s="127" t="s">
        <v>430</v>
      </c>
      <c r="E4" s="397"/>
      <c r="F4" s="132"/>
      <c r="G4" s="127" t="s">
        <v>234</v>
      </c>
      <c r="H4" s="397"/>
      <c r="I4" s="132"/>
      <c r="J4" s="127" t="s">
        <v>382</v>
      </c>
      <c r="K4" s="326"/>
      <c r="L4" s="359" t="s">
        <v>118</v>
      </c>
      <c r="M4" s="359"/>
      <c r="N4" s="359"/>
      <c r="O4" s="359"/>
    </row>
    <row r="5" spans="1:15" ht="19" customHeight="1">
      <c r="B5" s="125"/>
      <c r="C5" s="394"/>
      <c r="D5" s="396" t="s">
        <v>108</v>
      </c>
      <c r="E5" s="128" t="s">
        <v>281</v>
      </c>
      <c r="F5" s="128" t="s">
        <v>282</v>
      </c>
      <c r="G5" s="128" t="s">
        <v>108</v>
      </c>
      <c r="H5" s="128" t="s">
        <v>281</v>
      </c>
      <c r="I5" s="128" t="s">
        <v>282</v>
      </c>
      <c r="J5" s="128" t="s">
        <v>135</v>
      </c>
      <c r="K5" s="128" t="s">
        <v>136</v>
      </c>
      <c r="L5" s="399" t="s">
        <v>412</v>
      </c>
      <c r="M5" s="399"/>
      <c r="N5" s="401" t="s">
        <v>237</v>
      </c>
      <c r="O5" s="399"/>
    </row>
    <row r="6" spans="1:15" ht="19" customHeight="1">
      <c r="B6" s="126"/>
      <c r="C6" s="395"/>
      <c r="D6" s="396"/>
      <c r="E6" s="128"/>
      <c r="F6" s="128"/>
      <c r="G6" s="128"/>
      <c r="H6" s="128"/>
      <c r="I6" s="128"/>
      <c r="J6" s="128"/>
      <c r="K6" s="128"/>
      <c r="L6" s="363" t="s">
        <v>1</v>
      </c>
      <c r="M6" s="400" t="s">
        <v>88</v>
      </c>
      <c r="N6" s="400" t="s">
        <v>1</v>
      </c>
      <c r="O6" s="400" t="s">
        <v>421</v>
      </c>
    </row>
    <row r="7" spans="1:15" ht="19" customHeight="1">
      <c r="B7" s="82" t="s">
        <v>197</v>
      </c>
      <c r="C7" s="95" t="s">
        <v>53</v>
      </c>
      <c r="D7" s="95" t="s">
        <v>53</v>
      </c>
      <c r="E7" s="95" t="s">
        <v>53</v>
      </c>
      <c r="F7" s="95" t="s">
        <v>53</v>
      </c>
      <c r="G7" s="95" t="s">
        <v>53</v>
      </c>
      <c r="H7" s="95" t="s">
        <v>53</v>
      </c>
      <c r="I7" s="95" t="s">
        <v>53</v>
      </c>
      <c r="J7" s="95" t="s">
        <v>53</v>
      </c>
      <c r="K7" s="95" t="s">
        <v>53</v>
      </c>
      <c r="L7" s="95">
        <v>22433</v>
      </c>
      <c r="M7" s="95">
        <v>364170</v>
      </c>
      <c r="N7" s="95">
        <v>11</v>
      </c>
      <c r="O7" s="95">
        <v>1392592</v>
      </c>
    </row>
    <row r="8" spans="1:15" ht="19" customHeight="1">
      <c r="B8" s="82">
        <v>30</v>
      </c>
      <c r="C8" s="95" t="s">
        <v>53</v>
      </c>
      <c r="D8" s="95" t="s">
        <v>53</v>
      </c>
      <c r="E8" s="95" t="s">
        <v>53</v>
      </c>
      <c r="F8" s="95" t="s">
        <v>53</v>
      </c>
      <c r="G8" s="95" t="s">
        <v>53</v>
      </c>
      <c r="H8" s="95" t="s">
        <v>53</v>
      </c>
      <c r="I8" s="95" t="s">
        <v>53</v>
      </c>
      <c r="J8" s="95" t="s">
        <v>53</v>
      </c>
      <c r="K8" s="95" t="s">
        <v>53</v>
      </c>
      <c r="L8" s="95">
        <v>21418</v>
      </c>
      <c r="M8" s="95">
        <v>377795</v>
      </c>
      <c r="N8" s="95">
        <v>44</v>
      </c>
      <c r="O8" s="95">
        <v>6772960</v>
      </c>
    </row>
    <row r="9" spans="1:15" ht="19" customHeight="1">
      <c r="B9" s="82" t="s">
        <v>283</v>
      </c>
      <c r="C9" s="95" t="s">
        <v>53</v>
      </c>
      <c r="D9" s="95" t="s">
        <v>53</v>
      </c>
      <c r="E9" s="95" t="s">
        <v>53</v>
      </c>
      <c r="F9" s="95" t="s">
        <v>53</v>
      </c>
      <c r="G9" s="95" t="s">
        <v>53</v>
      </c>
      <c r="H9" s="95" t="s">
        <v>53</v>
      </c>
      <c r="I9" s="95" t="s">
        <v>53</v>
      </c>
      <c r="J9" s="95" t="s">
        <v>53</v>
      </c>
      <c r="K9" s="95" t="s">
        <v>53</v>
      </c>
      <c r="L9" s="95">
        <v>20936</v>
      </c>
      <c r="M9" s="95">
        <v>335434</v>
      </c>
      <c r="N9" s="95">
        <v>63</v>
      </c>
      <c r="O9" s="95">
        <v>15992105</v>
      </c>
    </row>
    <row r="10" spans="1:15" ht="19" customHeight="1">
      <c r="B10" s="82">
        <v>2</v>
      </c>
      <c r="C10" s="95" t="s">
        <v>53</v>
      </c>
      <c r="D10" s="95" t="s">
        <v>53</v>
      </c>
      <c r="E10" s="95" t="s">
        <v>53</v>
      </c>
      <c r="F10" s="95" t="s">
        <v>53</v>
      </c>
      <c r="G10" s="95" t="s">
        <v>53</v>
      </c>
      <c r="H10" s="95" t="s">
        <v>53</v>
      </c>
      <c r="I10" s="95" t="s">
        <v>53</v>
      </c>
      <c r="J10" s="95" t="s">
        <v>53</v>
      </c>
      <c r="K10" s="95" t="s">
        <v>53</v>
      </c>
      <c r="L10" s="95">
        <v>19264</v>
      </c>
      <c r="M10" s="95">
        <v>336039</v>
      </c>
      <c r="N10" s="95">
        <v>57</v>
      </c>
      <c r="O10" s="95">
        <v>12806174</v>
      </c>
    </row>
    <row r="11" spans="1:15" ht="19" customHeight="1">
      <c r="B11" s="392">
        <v>3</v>
      </c>
      <c r="C11" s="94" t="s">
        <v>53</v>
      </c>
      <c r="D11" s="94" t="s">
        <v>53</v>
      </c>
      <c r="E11" s="94" t="s">
        <v>53</v>
      </c>
      <c r="F11" s="94" t="s">
        <v>53</v>
      </c>
      <c r="G11" s="94" t="s">
        <v>53</v>
      </c>
      <c r="H11" s="94" t="s">
        <v>53</v>
      </c>
      <c r="I11" s="94" t="s">
        <v>53</v>
      </c>
      <c r="J11" s="94" t="s">
        <v>53</v>
      </c>
      <c r="K11" s="94" t="s">
        <v>53</v>
      </c>
      <c r="L11" s="94">
        <v>19382</v>
      </c>
      <c r="M11" s="94">
        <v>361504</v>
      </c>
      <c r="N11" s="94">
        <v>66</v>
      </c>
      <c r="O11" s="94">
        <v>17056425</v>
      </c>
    </row>
    <row r="12" spans="1:15" ht="15" customHeight="1">
      <c r="B12" s="86" t="s">
        <v>431</v>
      </c>
      <c r="C12" s="86"/>
      <c r="D12" s="86"/>
      <c r="E12" s="86"/>
      <c r="F12" s="86"/>
      <c r="G12" s="86"/>
      <c r="H12" s="86"/>
      <c r="I12" s="86"/>
      <c r="J12" s="86"/>
      <c r="K12" s="86"/>
      <c r="L12" s="25"/>
      <c r="M12" s="86"/>
      <c r="N12" s="86"/>
      <c r="O12" s="86"/>
    </row>
    <row r="13" spans="1:15" ht="16.5" customHeight="1">
      <c r="B13" s="86" t="s">
        <v>284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</row>
    <row r="14" spans="1:15" ht="16.5" customHeight="1">
      <c r="B14" s="86" t="s">
        <v>432</v>
      </c>
      <c r="C14" s="86"/>
      <c r="D14" s="86"/>
      <c r="E14" s="86"/>
      <c r="F14" s="86"/>
      <c r="G14" s="86"/>
      <c r="H14" s="86"/>
      <c r="I14" s="86"/>
      <c r="J14" s="398"/>
      <c r="K14" s="398"/>
      <c r="L14" s="86"/>
      <c r="M14" s="86"/>
      <c r="N14" s="86"/>
      <c r="O14" s="86"/>
    </row>
    <row r="15" spans="1:15" ht="16.5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</sheetData>
  <mergeCells count="17">
    <mergeCell ref="B2:K2"/>
    <mergeCell ref="D4:F4"/>
    <mergeCell ref="G4:I4"/>
    <mergeCell ref="J4:K4"/>
    <mergeCell ref="L4:O4"/>
    <mergeCell ref="L5:M5"/>
    <mergeCell ref="N5:O5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68" fitToWidth="1" fitToHeight="1" orientation="landscape" usePrinterDefaults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2:Q14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1.6328125" style="25" customWidth="1"/>
    <col min="3" max="3" width="8.08984375" style="25" customWidth="1"/>
    <col min="4" max="4" width="10.36328125" style="25" customWidth="1"/>
    <col min="5" max="6" width="10.6328125" style="25" customWidth="1"/>
    <col min="7" max="7" width="10.36328125" style="25" customWidth="1"/>
    <col min="8" max="9" width="10.6328125" style="25" customWidth="1"/>
    <col min="10" max="10" width="13.7265625" style="25" customWidth="1"/>
    <col min="11" max="14" width="12.6328125" style="25" customWidth="1"/>
    <col min="15" max="16" width="14.36328125" style="25" customWidth="1"/>
    <col min="17" max="16384" width="16.90625" style="25"/>
  </cols>
  <sheetData>
    <row r="2" spans="1:17" ht="28.5" customHeight="1">
      <c r="A2" s="169"/>
      <c r="B2" s="78" t="s">
        <v>433</v>
      </c>
      <c r="C2" s="78"/>
      <c r="D2" s="78"/>
      <c r="E2" s="78"/>
      <c r="F2" s="78"/>
      <c r="G2" s="78"/>
      <c r="H2" s="78"/>
      <c r="I2" s="78"/>
      <c r="J2" s="78"/>
      <c r="K2" s="110"/>
      <c r="L2" s="110"/>
    </row>
    <row r="3" spans="1:17" s="402" customFormat="1" ht="19.5" customHeight="1"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17" t="s">
        <v>59</v>
      </c>
    </row>
    <row r="4" spans="1:17" s="402" customFormat="1" ht="23.5" customHeight="1">
      <c r="B4" s="80" t="s">
        <v>298</v>
      </c>
      <c r="C4" s="407" t="s">
        <v>87</v>
      </c>
      <c r="D4" s="410" t="s">
        <v>114</v>
      </c>
      <c r="E4" s="412"/>
      <c r="F4" s="80"/>
      <c r="G4" s="410" t="s">
        <v>116</v>
      </c>
      <c r="H4" s="412"/>
      <c r="I4" s="80"/>
      <c r="J4" s="352" t="s">
        <v>325</v>
      </c>
      <c r="K4" s="412" t="s">
        <v>76</v>
      </c>
      <c r="L4" s="412"/>
      <c r="M4" s="412"/>
      <c r="N4" s="412"/>
      <c r="O4" s="412"/>
      <c r="P4" s="412"/>
      <c r="Q4" s="412"/>
    </row>
    <row r="5" spans="1:17" s="402" customFormat="1" ht="23.5" customHeight="1">
      <c r="B5" s="80"/>
      <c r="C5" s="407"/>
      <c r="D5" s="90"/>
      <c r="E5" s="109"/>
      <c r="F5" s="98"/>
      <c r="G5" s="90"/>
      <c r="H5" s="109"/>
      <c r="I5" s="98"/>
      <c r="J5" s="353"/>
      <c r="K5" s="413" t="s">
        <v>12</v>
      </c>
      <c r="L5" s="89" t="s">
        <v>348</v>
      </c>
      <c r="M5" s="108"/>
      <c r="N5" s="108"/>
      <c r="O5" s="97"/>
      <c r="P5" s="89" t="s">
        <v>123</v>
      </c>
      <c r="Q5" s="108"/>
    </row>
    <row r="6" spans="1:17" s="402" customFormat="1" ht="23.5" customHeight="1">
      <c r="B6" s="80"/>
      <c r="C6" s="407"/>
      <c r="D6" s="355" t="s">
        <v>12</v>
      </c>
      <c r="E6" s="355" t="s">
        <v>144</v>
      </c>
      <c r="F6" s="355" t="s">
        <v>145</v>
      </c>
      <c r="G6" s="355" t="s">
        <v>120</v>
      </c>
      <c r="H6" s="355" t="s">
        <v>144</v>
      </c>
      <c r="I6" s="355" t="s">
        <v>145</v>
      </c>
      <c r="J6" s="410" t="s">
        <v>146</v>
      </c>
      <c r="K6" s="414"/>
      <c r="L6" s="90"/>
      <c r="M6" s="109"/>
      <c r="N6" s="109"/>
      <c r="O6" s="98"/>
      <c r="P6" s="90"/>
      <c r="Q6" s="109"/>
    </row>
    <row r="7" spans="1:17" s="402" customFormat="1" ht="23.5" customHeight="1">
      <c r="B7" s="98"/>
      <c r="C7" s="356"/>
      <c r="D7" s="356"/>
      <c r="E7" s="356"/>
      <c r="F7" s="356"/>
      <c r="G7" s="356"/>
      <c r="H7" s="356"/>
      <c r="I7" s="356"/>
      <c r="J7" s="90"/>
      <c r="K7" s="126"/>
      <c r="L7" s="151" t="s">
        <v>47</v>
      </c>
      <c r="M7" s="415"/>
      <c r="N7" s="151" t="s">
        <v>39</v>
      </c>
      <c r="O7" s="415"/>
      <c r="P7" s="135" t="s">
        <v>57</v>
      </c>
      <c r="Q7" s="400" t="s">
        <v>10</v>
      </c>
    </row>
    <row r="8" spans="1:17" ht="23.5" customHeight="1">
      <c r="B8" s="404" t="s">
        <v>256</v>
      </c>
      <c r="C8" s="408">
        <v>3</v>
      </c>
      <c r="D8" s="130">
        <v>22856</v>
      </c>
      <c r="E8" s="130">
        <v>16178</v>
      </c>
      <c r="F8" s="130">
        <v>6678</v>
      </c>
      <c r="G8" s="130">
        <v>365143</v>
      </c>
      <c r="H8" s="130">
        <v>430954</v>
      </c>
      <c r="I8" s="130">
        <v>271847</v>
      </c>
      <c r="J8" s="130">
        <v>13225580</v>
      </c>
      <c r="K8" s="130">
        <v>6512177</v>
      </c>
      <c r="L8" s="92"/>
      <c r="M8" s="92" t="s">
        <v>51</v>
      </c>
      <c r="N8" s="92"/>
      <c r="O8" s="92">
        <v>5467604</v>
      </c>
      <c r="P8" s="416">
        <v>900593</v>
      </c>
      <c r="Q8" s="336">
        <v>143980</v>
      </c>
    </row>
    <row r="9" spans="1:17" ht="23.5" customHeight="1">
      <c r="B9" s="406" t="s">
        <v>36</v>
      </c>
      <c r="C9" s="408">
        <v>3</v>
      </c>
      <c r="D9" s="130">
        <v>23102</v>
      </c>
      <c r="E9" s="130">
        <v>16196</v>
      </c>
      <c r="F9" s="130">
        <v>6906</v>
      </c>
      <c r="G9" s="130">
        <v>370786</v>
      </c>
      <c r="H9" s="130">
        <v>437618</v>
      </c>
      <c r="I9" s="130">
        <v>277106</v>
      </c>
      <c r="J9" s="130">
        <v>15029925</v>
      </c>
      <c r="K9" s="130">
        <v>6223707</v>
      </c>
      <c r="L9" s="92"/>
      <c r="M9" s="92" t="s">
        <v>51</v>
      </c>
      <c r="N9" s="92"/>
      <c r="O9" s="92">
        <v>5200143</v>
      </c>
      <c r="P9" s="416">
        <v>881397</v>
      </c>
      <c r="Q9" s="336">
        <v>142167</v>
      </c>
    </row>
    <row r="10" spans="1:17" ht="23.5" customHeight="1">
      <c r="B10" s="406" t="s">
        <v>198</v>
      </c>
      <c r="C10" s="408">
        <v>3</v>
      </c>
      <c r="D10" s="130">
        <v>23134</v>
      </c>
      <c r="E10" s="130">
        <v>16103</v>
      </c>
      <c r="F10" s="130">
        <v>7031</v>
      </c>
      <c r="G10" s="130">
        <v>372069</v>
      </c>
      <c r="H10" s="130">
        <v>438798</v>
      </c>
      <c r="I10" s="130">
        <v>280387</v>
      </c>
      <c r="J10" s="130">
        <v>15051198</v>
      </c>
      <c r="K10" s="130">
        <v>6532485</v>
      </c>
      <c r="L10" s="92"/>
      <c r="M10" s="92" t="s">
        <v>51</v>
      </c>
      <c r="N10" s="92"/>
      <c r="O10" s="92">
        <v>5483358</v>
      </c>
      <c r="P10" s="416">
        <v>916083</v>
      </c>
      <c r="Q10" s="336">
        <v>133602</v>
      </c>
    </row>
    <row r="11" spans="1:17" ht="23.5" customHeight="1">
      <c r="B11" s="406" t="s">
        <v>335</v>
      </c>
      <c r="C11" s="408">
        <v>3</v>
      </c>
      <c r="D11" s="130">
        <v>23233</v>
      </c>
      <c r="E11" s="130">
        <v>16042</v>
      </c>
      <c r="F11" s="130">
        <v>7191</v>
      </c>
      <c r="G11" s="130">
        <v>374988</v>
      </c>
      <c r="H11" s="130">
        <v>442596</v>
      </c>
      <c r="I11" s="130">
        <v>283791</v>
      </c>
      <c r="J11" s="130">
        <v>15097608</v>
      </c>
      <c r="K11" s="130">
        <v>6959758</v>
      </c>
      <c r="L11" s="92"/>
      <c r="M11" s="92" t="s">
        <v>51</v>
      </c>
      <c r="N11" s="92"/>
      <c r="O11" s="92">
        <v>5863959</v>
      </c>
      <c r="P11" s="416">
        <v>948541</v>
      </c>
      <c r="Q11" s="336">
        <v>147258</v>
      </c>
    </row>
    <row r="12" spans="1:17" ht="23.5" customHeight="1">
      <c r="B12" s="405" t="s">
        <v>354</v>
      </c>
      <c r="C12" s="409">
        <v>3</v>
      </c>
      <c r="D12" s="411">
        <v>23478</v>
      </c>
      <c r="E12" s="411">
        <v>16140</v>
      </c>
      <c r="F12" s="411">
        <v>7338</v>
      </c>
      <c r="G12" s="411">
        <v>380739.66666666669</v>
      </c>
      <c r="H12" s="411">
        <v>449542.33333333331</v>
      </c>
      <c r="I12" s="411">
        <v>289271.33333333331</v>
      </c>
      <c r="J12" s="411">
        <v>15342060</v>
      </c>
      <c r="K12" s="411">
        <v>7465545</v>
      </c>
      <c r="L12" s="137"/>
      <c r="M12" s="137" t="s">
        <v>51</v>
      </c>
      <c r="N12" s="137"/>
      <c r="O12" s="137">
        <v>6306804</v>
      </c>
      <c r="P12" s="134">
        <v>1000186</v>
      </c>
      <c r="Q12" s="131">
        <v>158555</v>
      </c>
    </row>
    <row r="13" spans="1:17" ht="23.5" customHeight="1">
      <c r="B13" s="86" t="s">
        <v>48</v>
      </c>
      <c r="D13" s="158"/>
      <c r="G13" s="158"/>
      <c r="K13" s="158"/>
    </row>
    <row r="14" spans="1:17" ht="16.5" customHeight="1">
      <c r="B14" s="86" t="s">
        <v>147</v>
      </c>
    </row>
    <row r="15" spans="1:17" ht="16.5" customHeight="1"/>
    <row r="16" spans="1:17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</sheetData>
  <mergeCells count="19">
    <mergeCell ref="B2:J2"/>
    <mergeCell ref="K4:Q4"/>
    <mergeCell ref="L7:M7"/>
    <mergeCell ref="N7:O7"/>
    <mergeCell ref="B4:B7"/>
    <mergeCell ref="C4:C7"/>
    <mergeCell ref="D4:F5"/>
    <mergeCell ref="G4:I5"/>
    <mergeCell ref="J4:J5"/>
    <mergeCell ref="K5:K7"/>
    <mergeCell ref="L5:O6"/>
    <mergeCell ref="P5:Q6"/>
    <mergeCell ref="D6:D7"/>
    <mergeCell ref="E6:E7"/>
    <mergeCell ref="F6:F7"/>
    <mergeCell ref="G6:G7"/>
    <mergeCell ref="H6:H7"/>
    <mergeCell ref="I6:I7"/>
    <mergeCell ref="J6:J7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72" fitToWidth="2" fitToHeight="1" orientation="landscape" usePrinterDefaults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S29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1.6328125" style="25" customWidth="1"/>
    <col min="3" max="5" width="8.26953125" style="25" customWidth="1"/>
    <col min="6" max="10" width="9.453125" style="25" customWidth="1"/>
    <col min="11" max="11" width="9.453125" style="418" customWidth="1"/>
    <col min="12" max="13" width="13.6328125" style="25" customWidth="1"/>
    <col min="14" max="14" width="9.6328125" style="25" customWidth="1"/>
    <col min="15" max="15" width="14.6328125" style="25" customWidth="1"/>
    <col min="16" max="16" width="9.6328125" style="25" customWidth="1"/>
    <col min="17" max="17" width="14.08984375" style="25" customWidth="1"/>
    <col min="18" max="18" width="6.26953125" style="25" customWidth="1"/>
    <col min="19" max="19" width="11.6328125" style="25" customWidth="1"/>
    <col min="20" max="16384" width="16.90625" style="25"/>
  </cols>
  <sheetData>
    <row r="2" spans="1:19" ht="21" customHeight="1">
      <c r="A2" s="169"/>
      <c r="B2" s="78" t="s">
        <v>434</v>
      </c>
      <c r="C2" s="78"/>
      <c r="D2" s="78"/>
      <c r="E2" s="78"/>
      <c r="F2" s="78"/>
      <c r="G2" s="78"/>
      <c r="H2" s="78"/>
      <c r="I2" s="78"/>
      <c r="J2" s="78"/>
      <c r="K2" s="78"/>
      <c r="L2" s="110"/>
      <c r="M2" s="25"/>
      <c r="N2" s="25"/>
      <c r="O2" s="25"/>
      <c r="P2" s="25"/>
      <c r="Q2" s="25"/>
      <c r="R2" s="25"/>
      <c r="S2" s="25"/>
    </row>
    <row r="3" spans="1:19" ht="15" customHeight="1">
      <c r="B3" s="25"/>
      <c r="C3" s="25"/>
      <c r="D3" s="25"/>
      <c r="E3" s="25"/>
      <c r="F3" s="25"/>
      <c r="G3" s="25"/>
      <c r="H3" s="25"/>
      <c r="I3" s="25"/>
      <c r="J3" s="25"/>
      <c r="K3" s="418"/>
      <c r="L3" s="124"/>
      <c r="M3" s="124"/>
      <c r="N3" s="124"/>
      <c r="O3" s="124"/>
      <c r="P3" s="124"/>
      <c r="Q3" s="124"/>
      <c r="R3" s="25"/>
      <c r="S3" s="116" t="s">
        <v>59</v>
      </c>
    </row>
    <row r="4" spans="1:19" ht="18" customHeight="1">
      <c r="B4" s="419" t="s">
        <v>95</v>
      </c>
      <c r="C4" s="425" t="s">
        <v>286</v>
      </c>
      <c r="D4" s="425"/>
      <c r="E4" s="425"/>
      <c r="F4" s="425" t="s">
        <v>288</v>
      </c>
      <c r="G4" s="425"/>
      <c r="H4" s="425"/>
      <c r="I4" s="425" t="s">
        <v>289</v>
      </c>
      <c r="J4" s="425"/>
      <c r="K4" s="433"/>
      <c r="L4" s="435" t="s">
        <v>290</v>
      </c>
      <c r="M4" s="438"/>
      <c r="N4" s="441" t="s">
        <v>117</v>
      </c>
      <c r="O4" s="435"/>
      <c r="P4" s="435"/>
      <c r="Q4" s="435"/>
      <c r="R4" s="435"/>
      <c r="S4" s="435"/>
    </row>
    <row r="5" spans="1:19" ht="18" customHeight="1">
      <c r="B5" s="420"/>
      <c r="C5" s="426" t="s">
        <v>12</v>
      </c>
      <c r="D5" s="426" t="s">
        <v>4</v>
      </c>
      <c r="E5" s="426" t="s">
        <v>292</v>
      </c>
      <c r="F5" s="426" t="s">
        <v>12</v>
      </c>
      <c r="G5" s="426" t="s">
        <v>4</v>
      </c>
      <c r="H5" s="426" t="s">
        <v>292</v>
      </c>
      <c r="I5" s="426" t="s">
        <v>12</v>
      </c>
      <c r="J5" s="426" t="s">
        <v>4</v>
      </c>
      <c r="K5" s="434" t="s">
        <v>292</v>
      </c>
      <c r="L5" s="436" t="s">
        <v>293</v>
      </c>
      <c r="M5" s="439" t="s">
        <v>294</v>
      </c>
      <c r="N5" s="442" t="s">
        <v>12</v>
      </c>
      <c r="O5" s="444"/>
      <c r="P5" s="442" t="s">
        <v>149</v>
      </c>
      <c r="Q5" s="444"/>
      <c r="R5" s="442" t="s">
        <v>295</v>
      </c>
      <c r="S5" s="446"/>
    </row>
    <row r="6" spans="1:19" ht="18" customHeight="1">
      <c r="B6" s="420"/>
      <c r="C6" s="426"/>
      <c r="D6" s="426"/>
      <c r="E6" s="426"/>
      <c r="F6" s="426"/>
      <c r="G6" s="426"/>
      <c r="H6" s="426"/>
      <c r="I6" s="426"/>
      <c r="J6" s="426"/>
      <c r="K6" s="434"/>
      <c r="L6" s="437"/>
      <c r="M6" s="440"/>
      <c r="N6" s="443" t="s">
        <v>296</v>
      </c>
      <c r="O6" s="443" t="s">
        <v>297</v>
      </c>
      <c r="P6" s="443" t="s">
        <v>296</v>
      </c>
      <c r="Q6" s="443" t="s">
        <v>297</v>
      </c>
      <c r="R6" s="443" t="s">
        <v>25</v>
      </c>
      <c r="S6" s="443" t="s">
        <v>143</v>
      </c>
    </row>
    <row r="7" spans="1:19" ht="18" customHeight="1">
      <c r="B7" s="421" t="s">
        <v>172</v>
      </c>
      <c r="C7" s="427">
        <v>26</v>
      </c>
      <c r="D7" s="427">
        <v>24</v>
      </c>
      <c r="E7" s="427">
        <v>2</v>
      </c>
      <c r="F7" s="427">
        <v>105106</v>
      </c>
      <c r="G7" s="427">
        <v>99311</v>
      </c>
      <c r="H7" s="427">
        <v>5795</v>
      </c>
      <c r="I7" s="427">
        <v>168434</v>
      </c>
      <c r="J7" s="427">
        <v>156745</v>
      </c>
      <c r="K7" s="430">
        <v>11689</v>
      </c>
      <c r="L7" s="202">
        <v>19249011190</v>
      </c>
      <c r="M7" s="202">
        <v>16081082147</v>
      </c>
      <c r="N7" s="202">
        <v>2743387</v>
      </c>
      <c r="O7" s="427">
        <v>69506592801</v>
      </c>
      <c r="P7" s="202">
        <v>2739671</v>
      </c>
      <c r="Q7" s="202">
        <v>69222087058</v>
      </c>
      <c r="R7" s="202">
        <v>3716</v>
      </c>
      <c r="S7" s="202">
        <v>284505743</v>
      </c>
    </row>
    <row r="8" spans="1:19" ht="18" customHeight="1">
      <c r="B8" s="421" t="s">
        <v>174</v>
      </c>
      <c r="C8" s="427">
        <v>26</v>
      </c>
      <c r="D8" s="427">
        <v>24</v>
      </c>
      <c r="E8" s="427">
        <v>2</v>
      </c>
      <c r="F8" s="427">
        <v>103497</v>
      </c>
      <c r="G8" s="427">
        <v>97800</v>
      </c>
      <c r="H8" s="427">
        <v>5697</v>
      </c>
      <c r="I8" s="427">
        <v>164005</v>
      </c>
      <c r="J8" s="427">
        <v>152658</v>
      </c>
      <c r="K8" s="430">
        <v>11347</v>
      </c>
      <c r="L8" s="202">
        <v>18706937984</v>
      </c>
      <c r="M8" s="202">
        <v>15917294032</v>
      </c>
      <c r="N8" s="202">
        <v>2707963</v>
      </c>
      <c r="O8" s="427">
        <v>69663347560</v>
      </c>
      <c r="P8" s="202">
        <v>2704389</v>
      </c>
      <c r="Q8" s="202">
        <v>69410874657</v>
      </c>
      <c r="R8" s="202">
        <v>3574</v>
      </c>
      <c r="S8" s="202">
        <v>252472903</v>
      </c>
    </row>
    <row r="9" spans="1:19" ht="18" customHeight="1">
      <c r="B9" s="421" t="s">
        <v>36</v>
      </c>
      <c r="C9" s="427">
        <v>26</v>
      </c>
      <c r="D9" s="427">
        <v>24</v>
      </c>
      <c r="E9" s="427">
        <v>2</v>
      </c>
      <c r="F9" s="427">
        <v>104721</v>
      </c>
      <c r="G9" s="427">
        <v>98271</v>
      </c>
      <c r="H9" s="427">
        <v>5631</v>
      </c>
      <c r="I9" s="427">
        <v>162813</v>
      </c>
      <c r="J9" s="427">
        <v>151755</v>
      </c>
      <c r="K9" s="430">
        <v>11058</v>
      </c>
      <c r="L9" s="202">
        <v>18267570268</v>
      </c>
      <c r="M9" s="202">
        <v>15785111831</v>
      </c>
      <c r="N9" s="202">
        <v>2542698</v>
      </c>
      <c r="O9" s="427">
        <v>68500686682</v>
      </c>
      <c r="P9" s="202">
        <v>2539742</v>
      </c>
      <c r="Q9" s="202">
        <v>68274597989</v>
      </c>
      <c r="R9" s="202">
        <v>2956</v>
      </c>
      <c r="S9" s="202">
        <v>226088693</v>
      </c>
    </row>
    <row r="10" spans="1:19" s="158" customFormat="1" ht="18" customHeight="1">
      <c r="B10" s="421" t="s">
        <v>198</v>
      </c>
      <c r="C10" s="427">
        <v>26</v>
      </c>
      <c r="D10" s="427">
        <v>24</v>
      </c>
      <c r="E10" s="427">
        <v>2</v>
      </c>
      <c r="F10" s="427">
        <v>102231</v>
      </c>
      <c r="G10" s="427">
        <v>96782</v>
      </c>
      <c r="H10" s="427">
        <v>5449</v>
      </c>
      <c r="I10" s="427">
        <v>158064</v>
      </c>
      <c r="J10" s="427">
        <v>147526</v>
      </c>
      <c r="K10" s="430">
        <v>10538</v>
      </c>
      <c r="L10" s="202">
        <v>17634929163</v>
      </c>
      <c r="M10" s="202">
        <v>15434606364</v>
      </c>
      <c r="N10" s="202">
        <v>2614485</v>
      </c>
      <c r="O10" s="427">
        <v>70000104084</v>
      </c>
      <c r="P10" s="202">
        <v>2612298</v>
      </c>
      <c r="Q10" s="202">
        <v>69802896432</v>
      </c>
      <c r="R10" s="202">
        <v>2187</v>
      </c>
      <c r="S10" s="202">
        <v>197207652</v>
      </c>
    </row>
    <row r="11" spans="1:19" s="158" customFormat="1" ht="18" customHeight="1">
      <c r="B11" s="421" t="s">
        <v>335</v>
      </c>
      <c r="C11" s="427">
        <v>26</v>
      </c>
      <c r="D11" s="427">
        <v>24</v>
      </c>
      <c r="E11" s="427">
        <v>2</v>
      </c>
      <c r="F11" s="430">
        <v>98477</v>
      </c>
      <c r="G11" s="427">
        <v>93197</v>
      </c>
      <c r="H11" s="427">
        <v>5280</v>
      </c>
      <c r="I11" s="427">
        <v>149544</v>
      </c>
      <c r="J11" s="427">
        <v>139505</v>
      </c>
      <c r="K11" s="430">
        <v>10039</v>
      </c>
      <c r="L11" s="202">
        <v>16581175576</v>
      </c>
      <c r="M11" s="202">
        <v>14538237143</v>
      </c>
      <c r="N11" s="202">
        <f>P11+R11</f>
        <v>2582035</v>
      </c>
      <c r="O11" s="427">
        <f>Q11+S11</f>
        <v>68917724862</v>
      </c>
      <c r="P11" s="202">
        <v>2579253</v>
      </c>
      <c r="Q11" s="202">
        <v>68708237596</v>
      </c>
      <c r="R11" s="202">
        <v>2782</v>
      </c>
      <c r="S11" s="202">
        <v>209487266</v>
      </c>
    </row>
    <row r="12" spans="1:19" s="158" customFormat="1" ht="18" customHeight="1">
      <c r="B12" s="421"/>
      <c r="C12" s="427"/>
      <c r="D12" s="427"/>
      <c r="E12" s="427"/>
      <c r="F12" s="427"/>
      <c r="G12" s="427"/>
      <c r="H12" s="427"/>
      <c r="I12" s="427"/>
      <c r="J12" s="427"/>
      <c r="K12" s="430"/>
      <c r="L12" s="202"/>
      <c r="M12" s="202"/>
      <c r="N12" s="202"/>
      <c r="O12" s="427"/>
      <c r="P12" s="202"/>
      <c r="Q12" s="202"/>
      <c r="R12" s="202"/>
      <c r="S12" s="202"/>
    </row>
    <row r="13" spans="1:19" ht="18" customHeight="1">
      <c r="B13" s="422" t="s">
        <v>435</v>
      </c>
      <c r="C13" s="428" t="s">
        <v>51</v>
      </c>
      <c r="D13" s="430" t="s">
        <v>51</v>
      </c>
      <c r="E13" s="430" t="s">
        <v>51</v>
      </c>
      <c r="F13" s="430" t="s">
        <v>51</v>
      </c>
      <c r="G13" s="206" t="s">
        <v>51</v>
      </c>
      <c r="H13" s="206" t="s">
        <v>51</v>
      </c>
      <c r="I13" s="430" t="s">
        <v>51</v>
      </c>
      <c r="J13" s="206" t="s">
        <v>51</v>
      </c>
      <c r="K13" s="206" t="s">
        <v>51</v>
      </c>
      <c r="L13" s="206" t="s">
        <v>53</v>
      </c>
      <c r="M13" s="206" t="s">
        <v>53</v>
      </c>
      <c r="N13" s="432">
        <f t="shared" ref="N13:O24" si="0">P13+R13</f>
        <v>222916</v>
      </c>
      <c r="O13" s="430">
        <f t="shared" si="0"/>
        <v>6085380533</v>
      </c>
      <c r="P13" s="432">
        <v>222753</v>
      </c>
      <c r="Q13" s="432">
        <v>6070923938</v>
      </c>
      <c r="R13" s="432">
        <v>163</v>
      </c>
      <c r="S13" s="432">
        <v>14456595</v>
      </c>
    </row>
    <row r="14" spans="1:19" ht="18" customHeight="1">
      <c r="B14" s="422" t="s">
        <v>133</v>
      </c>
      <c r="C14" s="427">
        <v>26</v>
      </c>
      <c r="D14" s="427">
        <v>24</v>
      </c>
      <c r="E14" s="427">
        <v>2</v>
      </c>
      <c r="F14" s="430">
        <f t="shared" ref="F14:F25" si="1">SUM(G14:H14)</f>
        <v>103233</v>
      </c>
      <c r="G14" s="202">
        <v>97826</v>
      </c>
      <c r="H14" s="202">
        <v>5407</v>
      </c>
      <c r="I14" s="432">
        <f t="shared" ref="I14:I25" si="2">SUM(J14:K14)</f>
        <v>159397</v>
      </c>
      <c r="J14" s="202">
        <v>148945</v>
      </c>
      <c r="K14" s="432">
        <v>10452</v>
      </c>
      <c r="L14" s="432" t="s">
        <v>53</v>
      </c>
      <c r="M14" s="432" t="s">
        <v>53</v>
      </c>
      <c r="N14" s="432">
        <f t="shared" si="0"/>
        <v>218762</v>
      </c>
      <c r="O14" s="430">
        <f t="shared" si="0"/>
        <v>5722801742</v>
      </c>
      <c r="P14" s="430">
        <v>218571</v>
      </c>
      <c r="Q14" s="430">
        <v>5705290395</v>
      </c>
      <c r="R14" s="430">
        <v>191</v>
      </c>
      <c r="S14" s="430">
        <v>17511347</v>
      </c>
    </row>
    <row r="15" spans="1:19" ht="18" customHeight="1">
      <c r="B15" s="422" t="s">
        <v>80</v>
      </c>
      <c r="C15" s="427">
        <v>26</v>
      </c>
      <c r="D15" s="427">
        <v>24</v>
      </c>
      <c r="E15" s="427">
        <v>2</v>
      </c>
      <c r="F15" s="430">
        <f t="shared" si="1"/>
        <v>103006</v>
      </c>
      <c r="G15" s="202">
        <v>97595</v>
      </c>
      <c r="H15" s="202">
        <v>5411</v>
      </c>
      <c r="I15" s="432">
        <f t="shared" si="2"/>
        <v>158648</v>
      </c>
      <c r="J15" s="202">
        <v>148261</v>
      </c>
      <c r="K15" s="432">
        <v>10387</v>
      </c>
      <c r="L15" s="432" t="s">
        <v>53</v>
      </c>
      <c r="M15" s="432" t="s">
        <v>53</v>
      </c>
      <c r="N15" s="432">
        <f t="shared" si="0"/>
        <v>214123</v>
      </c>
      <c r="O15" s="430">
        <f t="shared" si="0"/>
        <v>5696450822</v>
      </c>
      <c r="P15" s="430">
        <v>213933</v>
      </c>
      <c r="Q15" s="430">
        <v>5679434011</v>
      </c>
      <c r="R15" s="430">
        <v>190</v>
      </c>
      <c r="S15" s="430">
        <v>17016811</v>
      </c>
    </row>
    <row r="16" spans="1:19" ht="18" customHeight="1">
      <c r="B16" s="422" t="s">
        <v>75</v>
      </c>
      <c r="C16" s="427">
        <v>26</v>
      </c>
      <c r="D16" s="427">
        <v>24</v>
      </c>
      <c r="E16" s="427">
        <v>2</v>
      </c>
      <c r="F16" s="430">
        <f t="shared" si="1"/>
        <v>102575</v>
      </c>
      <c r="G16" s="202">
        <v>97172</v>
      </c>
      <c r="H16" s="202">
        <v>5403</v>
      </c>
      <c r="I16" s="432">
        <f t="shared" si="2"/>
        <v>157692</v>
      </c>
      <c r="J16" s="202">
        <v>147350</v>
      </c>
      <c r="K16" s="432">
        <v>10342</v>
      </c>
      <c r="L16" s="432" t="s">
        <v>53</v>
      </c>
      <c r="M16" s="432" t="s">
        <v>53</v>
      </c>
      <c r="N16" s="432">
        <f t="shared" si="0"/>
        <v>220779</v>
      </c>
      <c r="O16" s="430">
        <f t="shared" si="0"/>
        <v>6098800984</v>
      </c>
      <c r="P16" s="430">
        <v>220599</v>
      </c>
      <c r="Q16" s="430">
        <v>6084488796</v>
      </c>
      <c r="R16" s="430">
        <v>180</v>
      </c>
      <c r="S16" s="430">
        <v>14312188</v>
      </c>
    </row>
    <row r="17" spans="2:19" ht="18" customHeight="1">
      <c r="B17" s="422" t="s">
        <v>124</v>
      </c>
      <c r="C17" s="427">
        <v>26</v>
      </c>
      <c r="D17" s="427">
        <v>24</v>
      </c>
      <c r="E17" s="427">
        <v>2</v>
      </c>
      <c r="F17" s="430">
        <f t="shared" si="1"/>
        <v>102088</v>
      </c>
      <c r="G17" s="202">
        <v>96704</v>
      </c>
      <c r="H17" s="202">
        <v>5384</v>
      </c>
      <c r="I17" s="432">
        <f t="shared" si="2"/>
        <v>156721</v>
      </c>
      <c r="J17" s="202">
        <v>146421</v>
      </c>
      <c r="K17" s="432">
        <v>10300</v>
      </c>
      <c r="L17" s="432" t="s">
        <v>53</v>
      </c>
      <c r="M17" s="432" t="s">
        <v>53</v>
      </c>
      <c r="N17" s="432">
        <f t="shared" si="0"/>
        <v>218435</v>
      </c>
      <c r="O17" s="430">
        <f t="shared" si="0"/>
        <v>5741053293</v>
      </c>
      <c r="P17" s="430">
        <v>218256</v>
      </c>
      <c r="Q17" s="430">
        <v>5725301499</v>
      </c>
      <c r="R17" s="430">
        <v>179</v>
      </c>
      <c r="S17" s="430">
        <v>15751794</v>
      </c>
    </row>
    <row r="18" spans="2:19" ht="18" customHeight="1">
      <c r="B18" s="422" t="s">
        <v>127</v>
      </c>
      <c r="C18" s="427">
        <v>26</v>
      </c>
      <c r="D18" s="427">
        <v>24</v>
      </c>
      <c r="E18" s="427">
        <v>2</v>
      </c>
      <c r="F18" s="430">
        <f t="shared" si="1"/>
        <v>101722</v>
      </c>
      <c r="G18" s="202">
        <v>96342</v>
      </c>
      <c r="H18" s="202">
        <v>5380</v>
      </c>
      <c r="I18" s="432">
        <f t="shared" si="2"/>
        <v>155959</v>
      </c>
      <c r="J18" s="202">
        <v>145674</v>
      </c>
      <c r="K18" s="432">
        <v>10285</v>
      </c>
      <c r="L18" s="432" t="s">
        <v>53</v>
      </c>
      <c r="M18" s="432" t="s">
        <v>53</v>
      </c>
      <c r="N18" s="432">
        <f t="shared" si="0"/>
        <v>217501</v>
      </c>
      <c r="O18" s="430">
        <f t="shared" si="0"/>
        <v>5529353168</v>
      </c>
      <c r="P18" s="430">
        <v>217267</v>
      </c>
      <c r="Q18" s="430">
        <v>5510595178</v>
      </c>
      <c r="R18" s="430">
        <v>234</v>
      </c>
      <c r="S18" s="430">
        <v>18757990</v>
      </c>
    </row>
    <row r="19" spans="2:19" ht="18" customHeight="1">
      <c r="B19" s="422" t="s">
        <v>26</v>
      </c>
      <c r="C19" s="427">
        <v>26</v>
      </c>
      <c r="D19" s="427">
        <v>24</v>
      </c>
      <c r="E19" s="427">
        <v>2</v>
      </c>
      <c r="F19" s="430">
        <f t="shared" si="1"/>
        <v>101363</v>
      </c>
      <c r="G19" s="202">
        <v>96011</v>
      </c>
      <c r="H19" s="202">
        <v>5352</v>
      </c>
      <c r="I19" s="432">
        <f t="shared" si="2"/>
        <v>155199</v>
      </c>
      <c r="J19" s="202">
        <v>144966</v>
      </c>
      <c r="K19" s="432">
        <v>10233</v>
      </c>
      <c r="L19" s="432" t="s">
        <v>53</v>
      </c>
      <c r="M19" s="432" t="s">
        <v>53</v>
      </c>
      <c r="N19" s="432">
        <f t="shared" si="0"/>
        <v>213477</v>
      </c>
      <c r="O19" s="430">
        <f t="shared" si="0"/>
        <v>5654121627</v>
      </c>
      <c r="P19" s="430">
        <v>213176</v>
      </c>
      <c r="Q19" s="430">
        <v>5634488511</v>
      </c>
      <c r="R19" s="430">
        <v>301</v>
      </c>
      <c r="S19" s="430">
        <v>19633116</v>
      </c>
    </row>
    <row r="20" spans="2:19" ht="18" customHeight="1">
      <c r="B20" s="423" t="s">
        <v>129</v>
      </c>
      <c r="C20" s="427">
        <v>26</v>
      </c>
      <c r="D20" s="427">
        <v>24</v>
      </c>
      <c r="E20" s="427">
        <v>2</v>
      </c>
      <c r="F20" s="430">
        <f t="shared" si="1"/>
        <v>100786</v>
      </c>
      <c r="G20" s="202">
        <v>95438</v>
      </c>
      <c r="H20" s="202">
        <v>5348</v>
      </c>
      <c r="I20" s="432">
        <f t="shared" si="2"/>
        <v>154037</v>
      </c>
      <c r="J20" s="202">
        <v>143847</v>
      </c>
      <c r="K20" s="432">
        <v>10190</v>
      </c>
      <c r="L20" s="432" t="s">
        <v>53</v>
      </c>
      <c r="M20" s="432" t="s">
        <v>53</v>
      </c>
      <c r="N20" s="432">
        <f t="shared" si="0"/>
        <v>215973</v>
      </c>
      <c r="O20" s="430">
        <f t="shared" si="0"/>
        <v>5766637067</v>
      </c>
      <c r="P20" s="430">
        <v>215629</v>
      </c>
      <c r="Q20" s="430">
        <v>5744443094</v>
      </c>
      <c r="R20" s="430">
        <v>344</v>
      </c>
      <c r="S20" s="430">
        <v>22193973</v>
      </c>
    </row>
    <row r="21" spans="2:19" ht="18" customHeight="1">
      <c r="B21" s="423" t="s">
        <v>41</v>
      </c>
      <c r="C21" s="427">
        <v>26</v>
      </c>
      <c r="D21" s="427">
        <v>24</v>
      </c>
      <c r="E21" s="427">
        <v>2</v>
      </c>
      <c r="F21" s="430">
        <f t="shared" si="1"/>
        <v>100294</v>
      </c>
      <c r="G21" s="202">
        <v>94964</v>
      </c>
      <c r="H21" s="202">
        <v>5330</v>
      </c>
      <c r="I21" s="432">
        <f t="shared" si="2"/>
        <v>153048</v>
      </c>
      <c r="J21" s="202">
        <v>142901</v>
      </c>
      <c r="K21" s="432">
        <v>10147</v>
      </c>
      <c r="L21" s="432" t="s">
        <v>53</v>
      </c>
      <c r="M21" s="432" t="s">
        <v>53</v>
      </c>
      <c r="N21" s="432">
        <f t="shared" si="0"/>
        <v>213850</v>
      </c>
      <c r="O21" s="430">
        <f t="shared" si="0"/>
        <v>5720586173</v>
      </c>
      <c r="P21" s="430">
        <v>213584</v>
      </c>
      <c r="Q21" s="430">
        <v>5703347579</v>
      </c>
      <c r="R21" s="430">
        <v>266</v>
      </c>
      <c r="S21" s="430">
        <v>17238594</v>
      </c>
    </row>
    <row r="22" spans="2:19" ht="18" customHeight="1">
      <c r="B22" s="423" t="s">
        <v>130</v>
      </c>
      <c r="C22" s="427">
        <v>26</v>
      </c>
      <c r="D22" s="427">
        <v>24</v>
      </c>
      <c r="E22" s="427">
        <v>2</v>
      </c>
      <c r="F22" s="430">
        <f t="shared" si="1"/>
        <v>99946</v>
      </c>
      <c r="G22" s="202">
        <v>94620</v>
      </c>
      <c r="H22" s="202">
        <v>5326</v>
      </c>
      <c r="I22" s="432">
        <f t="shared" si="2"/>
        <v>152324</v>
      </c>
      <c r="J22" s="202">
        <v>142211</v>
      </c>
      <c r="K22" s="432">
        <v>10113</v>
      </c>
      <c r="L22" s="432" t="s">
        <v>53</v>
      </c>
      <c r="M22" s="432" t="s">
        <v>53</v>
      </c>
      <c r="N22" s="432">
        <f t="shared" si="0"/>
        <v>217615</v>
      </c>
      <c r="O22" s="430">
        <f t="shared" si="0"/>
        <v>5793207217</v>
      </c>
      <c r="P22" s="430">
        <v>217382</v>
      </c>
      <c r="Q22" s="430">
        <v>5776593752</v>
      </c>
      <c r="R22" s="430">
        <v>233</v>
      </c>
      <c r="S22" s="430">
        <v>16613465</v>
      </c>
    </row>
    <row r="23" spans="2:19" ht="18" customHeight="1">
      <c r="B23" s="422" t="s">
        <v>50</v>
      </c>
      <c r="C23" s="427">
        <v>26</v>
      </c>
      <c r="D23" s="427">
        <v>24</v>
      </c>
      <c r="E23" s="427">
        <v>2</v>
      </c>
      <c r="F23" s="430">
        <f t="shared" si="1"/>
        <v>99463</v>
      </c>
      <c r="G23" s="202">
        <v>94158</v>
      </c>
      <c r="H23" s="202">
        <v>5305</v>
      </c>
      <c r="I23" s="432">
        <f t="shared" si="2"/>
        <v>151463</v>
      </c>
      <c r="J23" s="202">
        <v>141391</v>
      </c>
      <c r="K23" s="432">
        <v>10072</v>
      </c>
      <c r="L23" s="432" t="s">
        <v>53</v>
      </c>
      <c r="M23" s="432" t="s">
        <v>53</v>
      </c>
      <c r="N23" s="432">
        <f t="shared" si="0"/>
        <v>205825</v>
      </c>
      <c r="O23" s="430">
        <f t="shared" si="0"/>
        <v>5627374432</v>
      </c>
      <c r="P23" s="430">
        <v>205580</v>
      </c>
      <c r="Q23" s="430">
        <v>5608967465</v>
      </c>
      <c r="R23" s="430">
        <v>245</v>
      </c>
      <c r="S23" s="430">
        <v>18406967</v>
      </c>
    </row>
    <row r="24" spans="2:19" ht="18" customHeight="1">
      <c r="B24" s="422" t="s">
        <v>132</v>
      </c>
      <c r="C24" s="427">
        <v>26</v>
      </c>
      <c r="D24" s="427">
        <v>24</v>
      </c>
      <c r="E24" s="427">
        <v>2</v>
      </c>
      <c r="F24" s="430">
        <f t="shared" si="1"/>
        <v>98927</v>
      </c>
      <c r="G24" s="202">
        <v>93646</v>
      </c>
      <c r="H24" s="202">
        <v>5281</v>
      </c>
      <c r="I24" s="432">
        <f t="shared" si="2"/>
        <v>150451</v>
      </c>
      <c r="J24" s="202">
        <v>140415</v>
      </c>
      <c r="K24" s="432">
        <v>10036</v>
      </c>
      <c r="L24" s="432" t="s">
        <v>53</v>
      </c>
      <c r="M24" s="432" t="s">
        <v>53</v>
      </c>
      <c r="N24" s="432">
        <f t="shared" si="0"/>
        <v>202779</v>
      </c>
      <c r="O24" s="430">
        <f t="shared" si="0"/>
        <v>5481957804</v>
      </c>
      <c r="P24" s="430">
        <v>202523</v>
      </c>
      <c r="Q24" s="430">
        <v>5464363378</v>
      </c>
      <c r="R24" s="430">
        <v>256</v>
      </c>
      <c r="S24" s="430">
        <v>17594426</v>
      </c>
    </row>
    <row r="25" spans="2:19" ht="18" customHeight="1">
      <c r="B25" s="422" t="s">
        <v>84</v>
      </c>
      <c r="C25" s="427">
        <v>26</v>
      </c>
      <c r="D25" s="427">
        <v>24</v>
      </c>
      <c r="E25" s="427">
        <v>2</v>
      </c>
      <c r="F25" s="430">
        <f t="shared" si="1"/>
        <v>98477</v>
      </c>
      <c r="G25" s="202">
        <v>93197</v>
      </c>
      <c r="H25" s="202">
        <v>5280</v>
      </c>
      <c r="I25" s="432">
        <f t="shared" si="2"/>
        <v>149544</v>
      </c>
      <c r="J25" s="202">
        <v>139505</v>
      </c>
      <c r="K25" s="432">
        <v>10039</v>
      </c>
      <c r="L25" s="432" t="s">
        <v>53</v>
      </c>
      <c r="M25" s="432" t="s">
        <v>53</v>
      </c>
      <c r="N25" s="432" t="s">
        <v>51</v>
      </c>
      <c r="O25" s="430" t="s">
        <v>51</v>
      </c>
      <c r="P25" s="430" t="s">
        <v>51</v>
      </c>
      <c r="Q25" s="430" t="s">
        <v>51</v>
      </c>
      <c r="R25" s="430" t="s">
        <v>51</v>
      </c>
      <c r="S25" s="430" t="s">
        <v>51</v>
      </c>
    </row>
    <row r="26" spans="2:19" ht="18" customHeight="1">
      <c r="B26" s="422" t="s">
        <v>133</v>
      </c>
      <c r="C26" s="428" t="s">
        <v>51</v>
      </c>
      <c r="D26" s="430" t="s">
        <v>51</v>
      </c>
      <c r="E26" s="430" t="s">
        <v>51</v>
      </c>
      <c r="F26" s="430" t="s">
        <v>51</v>
      </c>
      <c r="G26" s="430" t="s">
        <v>51</v>
      </c>
      <c r="H26" s="430" t="s">
        <v>51</v>
      </c>
      <c r="I26" s="430" t="s">
        <v>51</v>
      </c>
      <c r="J26" s="430" t="s">
        <v>51</v>
      </c>
      <c r="K26" s="430" t="s">
        <v>51</v>
      </c>
      <c r="L26" s="430" t="s">
        <v>53</v>
      </c>
      <c r="M26" s="430" t="s">
        <v>53</v>
      </c>
      <c r="N26" s="430" t="s">
        <v>51</v>
      </c>
      <c r="O26" s="430" t="s">
        <v>51</v>
      </c>
      <c r="P26" s="430" t="s">
        <v>51</v>
      </c>
      <c r="Q26" s="430" t="s">
        <v>51</v>
      </c>
      <c r="R26" s="430" t="s">
        <v>51</v>
      </c>
      <c r="S26" s="430" t="s">
        <v>51</v>
      </c>
    </row>
    <row r="27" spans="2:19" ht="18" customHeight="1">
      <c r="B27" s="424" t="s">
        <v>80</v>
      </c>
      <c r="C27" s="429" t="s">
        <v>51</v>
      </c>
      <c r="D27" s="431" t="s">
        <v>51</v>
      </c>
      <c r="E27" s="431" t="s">
        <v>51</v>
      </c>
      <c r="F27" s="431" t="s">
        <v>51</v>
      </c>
      <c r="G27" s="431" t="s">
        <v>51</v>
      </c>
      <c r="H27" s="431" t="s">
        <v>51</v>
      </c>
      <c r="I27" s="431" t="s">
        <v>51</v>
      </c>
      <c r="J27" s="431" t="s">
        <v>51</v>
      </c>
      <c r="K27" s="431" t="s">
        <v>51</v>
      </c>
      <c r="L27" s="431" t="s">
        <v>53</v>
      </c>
      <c r="M27" s="431" t="s">
        <v>53</v>
      </c>
      <c r="N27" s="431" t="s">
        <v>51</v>
      </c>
      <c r="O27" s="431" t="s">
        <v>51</v>
      </c>
      <c r="P27" s="431" t="s">
        <v>51</v>
      </c>
      <c r="Q27" s="431" t="s">
        <v>51</v>
      </c>
      <c r="R27" s="431" t="s">
        <v>51</v>
      </c>
      <c r="S27" s="430" t="s">
        <v>51</v>
      </c>
    </row>
    <row r="28" spans="2:19" ht="16.5" customHeight="1">
      <c r="B28" s="86" t="s">
        <v>287</v>
      </c>
      <c r="C28" s="25"/>
      <c r="D28" s="25"/>
      <c r="E28" s="25"/>
      <c r="F28" s="25"/>
      <c r="G28" s="25"/>
      <c r="H28" s="25"/>
      <c r="I28" s="25"/>
      <c r="J28" s="25"/>
      <c r="K28" s="418"/>
      <c r="L28" s="25"/>
      <c r="M28" s="25"/>
      <c r="N28" s="158"/>
      <c r="O28" s="158"/>
      <c r="P28" s="445"/>
      <c r="Q28" s="445"/>
      <c r="R28" s="445"/>
      <c r="S28" s="447"/>
    </row>
    <row r="29" spans="2:19" ht="16.5" customHeight="1">
      <c r="B29" s="86" t="s">
        <v>153</v>
      </c>
      <c r="C29" s="86"/>
      <c r="D29" s="86"/>
      <c r="E29" s="25"/>
      <c r="F29" s="25"/>
      <c r="G29" s="25"/>
      <c r="H29" s="25"/>
      <c r="I29" s="25"/>
      <c r="J29" s="25"/>
      <c r="K29" s="418"/>
      <c r="L29" s="25"/>
      <c r="M29" s="25"/>
      <c r="N29" s="158"/>
      <c r="O29" s="360"/>
      <c r="P29" s="25"/>
      <c r="Q29" s="25"/>
      <c r="R29" s="25"/>
      <c r="S29" s="25"/>
    </row>
  </sheetData>
  <mergeCells count="21">
    <mergeCell ref="B2:K2"/>
    <mergeCell ref="C4:E4"/>
    <mergeCell ref="F4:H4"/>
    <mergeCell ref="I4:K4"/>
    <mergeCell ref="L4:M4"/>
    <mergeCell ref="N4:S4"/>
    <mergeCell ref="N5:O5"/>
    <mergeCell ref="P5:Q5"/>
    <mergeCell ref="R5:S5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8" fitToWidth="1" fitToHeight="1" orientation="landscape" usePrinterDefaults="1" r:id="rId1"/>
  <headerFooter alignWithMargins="0"/>
  <colBreaks count="1" manualBreakCount="1">
    <brk id="11" min="1" max="2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P26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4.7265625" style="25" customWidth="1"/>
    <col min="3" max="8" width="13.08984375" style="25" customWidth="1"/>
    <col min="9" max="15" width="11.6328125" style="25" customWidth="1"/>
    <col min="16" max="16" width="12.08984375" style="25" customWidth="1"/>
    <col min="17" max="16384" width="16.90625" style="25"/>
  </cols>
  <sheetData>
    <row r="2" spans="1:16" ht="28.5" customHeight="1">
      <c r="A2" s="169"/>
      <c r="B2" s="78" t="s">
        <v>436</v>
      </c>
      <c r="C2" s="78"/>
      <c r="D2" s="78"/>
      <c r="E2" s="78"/>
      <c r="F2" s="78"/>
      <c r="G2" s="78"/>
      <c r="H2" s="78"/>
      <c r="I2" s="110"/>
      <c r="J2" s="110"/>
      <c r="K2" s="25"/>
      <c r="L2" s="25"/>
      <c r="M2" s="25"/>
      <c r="N2" s="25"/>
      <c r="O2" s="25"/>
      <c r="P2" s="25"/>
    </row>
    <row r="3" spans="1:16" s="9" customFormat="1" ht="19.5" customHeight="1">
      <c r="B3" s="448"/>
      <c r="C3" s="448"/>
      <c r="D3" s="448"/>
      <c r="E3" s="448"/>
      <c r="F3" s="448"/>
      <c r="G3" s="448"/>
      <c r="H3" s="448"/>
      <c r="I3" s="448"/>
      <c r="J3" s="448"/>
      <c r="K3" s="448"/>
      <c r="P3" s="207" t="s">
        <v>14</v>
      </c>
    </row>
    <row r="4" spans="1:16" s="9" customFormat="1" ht="15" customHeight="1">
      <c r="B4" s="449" t="s">
        <v>95</v>
      </c>
      <c r="C4" s="373" t="s">
        <v>323</v>
      </c>
      <c r="D4" s="460"/>
      <c r="E4" s="460"/>
      <c r="F4" s="460"/>
      <c r="G4" s="460"/>
      <c r="H4" s="460"/>
      <c r="I4" s="460"/>
      <c r="J4" s="460"/>
      <c r="K4" s="365"/>
      <c r="L4" s="373" t="s">
        <v>191</v>
      </c>
      <c r="M4" s="460"/>
      <c r="N4" s="460"/>
      <c r="O4" s="460"/>
      <c r="P4" s="460"/>
    </row>
    <row r="5" spans="1:16" s="9" customFormat="1" ht="15" customHeight="1">
      <c r="B5" s="450"/>
      <c r="C5" s="455" t="s">
        <v>103</v>
      </c>
      <c r="D5" s="455" t="s">
        <v>114</v>
      </c>
      <c r="E5" s="462" t="s">
        <v>152</v>
      </c>
      <c r="F5" s="463"/>
      <c r="G5" s="455" t="s">
        <v>392</v>
      </c>
      <c r="H5" s="467" t="s">
        <v>154</v>
      </c>
      <c r="I5" s="469" t="s">
        <v>141</v>
      </c>
      <c r="J5" s="455" t="s">
        <v>30</v>
      </c>
      <c r="K5" s="470" t="s">
        <v>150</v>
      </c>
      <c r="L5" s="472" t="s">
        <v>437</v>
      </c>
      <c r="M5" s="474"/>
      <c r="N5" s="476"/>
      <c r="O5" s="470" t="s">
        <v>155</v>
      </c>
      <c r="P5" s="467" t="s">
        <v>438</v>
      </c>
    </row>
    <row r="6" spans="1:16" s="9" customFormat="1" ht="15" customHeight="1">
      <c r="B6" s="451"/>
      <c r="C6" s="456"/>
      <c r="D6" s="456"/>
      <c r="E6" s="462" t="s">
        <v>71</v>
      </c>
      <c r="F6" s="464" t="s">
        <v>121</v>
      </c>
      <c r="G6" s="456"/>
      <c r="H6" s="354"/>
      <c r="I6" s="451"/>
      <c r="J6" s="456"/>
      <c r="K6" s="471"/>
      <c r="L6" s="473" t="s">
        <v>62</v>
      </c>
      <c r="M6" s="475" t="s">
        <v>71</v>
      </c>
      <c r="N6" s="396" t="s">
        <v>121</v>
      </c>
      <c r="O6" s="471"/>
      <c r="P6" s="354"/>
    </row>
    <row r="7" spans="1:16" ht="15" customHeight="1">
      <c r="B7" s="421" t="s">
        <v>190</v>
      </c>
      <c r="C7" s="457">
        <v>14295</v>
      </c>
      <c r="D7" s="458">
        <v>201075</v>
      </c>
      <c r="E7" s="458">
        <v>6489161</v>
      </c>
      <c r="F7" s="458">
        <v>6448708</v>
      </c>
      <c r="G7" s="465" t="s">
        <v>51</v>
      </c>
      <c r="H7" s="458">
        <v>8510</v>
      </c>
      <c r="I7" s="130">
        <v>6424</v>
      </c>
      <c r="J7" s="130">
        <v>689450</v>
      </c>
      <c r="K7" s="130">
        <v>2304</v>
      </c>
      <c r="L7" s="130">
        <v>318</v>
      </c>
      <c r="M7" s="130">
        <v>0</v>
      </c>
      <c r="N7" s="130">
        <v>0</v>
      </c>
      <c r="O7" s="130">
        <v>10</v>
      </c>
      <c r="P7" s="130">
        <v>8949</v>
      </c>
    </row>
    <row r="8" spans="1:16" ht="15" customHeight="1">
      <c r="B8" s="452" t="s">
        <v>400</v>
      </c>
      <c r="C8" s="457">
        <v>14262</v>
      </c>
      <c r="D8" s="458">
        <v>199262</v>
      </c>
      <c r="E8" s="130">
        <v>6632347</v>
      </c>
      <c r="F8" s="130">
        <v>6588566</v>
      </c>
      <c r="G8" s="465" t="s">
        <v>51</v>
      </c>
      <c r="H8" s="458">
        <v>9213</v>
      </c>
      <c r="I8" s="130">
        <v>7608</v>
      </c>
      <c r="J8" s="130">
        <v>844197</v>
      </c>
      <c r="K8" s="130">
        <v>2764</v>
      </c>
      <c r="L8" s="130">
        <v>377</v>
      </c>
      <c r="M8" s="130">
        <v>0</v>
      </c>
      <c r="N8" s="130">
        <v>0</v>
      </c>
      <c r="O8" s="130">
        <v>11</v>
      </c>
      <c r="P8" s="130">
        <v>9512</v>
      </c>
    </row>
    <row r="9" spans="1:16" ht="15" customHeight="1">
      <c r="B9" s="452" t="s">
        <v>411</v>
      </c>
      <c r="C9" s="457">
        <v>14234</v>
      </c>
      <c r="D9" s="458">
        <v>198850</v>
      </c>
      <c r="E9" s="130">
        <v>6976626</v>
      </c>
      <c r="F9" s="130">
        <v>6936775</v>
      </c>
      <c r="G9" s="465" t="s">
        <v>51</v>
      </c>
      <c r="H9" s="458">
        <v>7865</v>
      </c>
      <c r="I9" s="130">
        <v>6601</v>
      </c>
      <c r="J9" s="130">
        <v>763036</v>
      </c>
      <c r="K9" s="130">
        <v>2513</v>
      </c>
      <c r="L9" s="130">
        <v>312</v>
      </c>
      <c r="M9" s="130">
        <v>0</v>
      </c>
      <c r="N9" s="130">
        <v>0</v>
      </c>
      <c r="O9" s="130">
        <v>10</v>
      </c>
      <c r="P9" s="130">
        <v>8933</v>
      </c>
    </row>
    <row r="10" spans="1:16" ht="15" customHeight="1">
      <c r="B10" s="406" t="s">
        <v>413</v>
      </c>
      <c r="C10" s="457">
        <v>14214</v>
      </c>
      <c r="D10" s="458">
        <v>198759</v>
      </c>
      <c r="E10" s="130">
        <v>8797658</v>
      </c>
      <c r="F10" s="130">
        <v>8750085</v>
      </c>
      <c r="G10" s="465" t="s">
        <v>51</v>
      </c>
      <c r="H10" s="458">
        <v>8056</v>
      </c>
      <c r="I10" s="130">
        <v>6606</v>
      </c>
      <c r="J10" s="130">
        <v>712038</v>
      </c>
      <c r="K10" s="130">
        <v>2353</v>
      </c>
      <c r="L10" s="86">
        <v>206</v>
      </c>
      <c r="M10" s="86">
        <v>0</v>
      </c>
      <c r="N10" s="86">
        <v>0</v>
      </c>
      <c r="O10" s="130">
        <v>9</v>
      </c>
      <c r="P10" s="130">
        <v>6619</v>
      </c>
    </row>
    <row r="11" spans="1:16" ht="15" customHeight="1">
      <c r="B11" s="406" t="s">
        <v>414</v>
      </c>
      <c r="C11" s="457">
        <v>14159</v>
      </c>
      <c r="D11" s="458">
        <v>198864</v>
      </c>
      <c r="E11" s="130">
        <v>12060327</v>
      </c>
      <c r="F11" s="130">
        <v>12001710</v>
      </c>
      <c r="G11" s="465" t="s">
        <v>51</v>
      </c>
      <c r="H11" s="458">
        <v>7848</v>
      </c>
      <c r="I11" s="130">
        <v>6538</v>
      </c>
      <c r="J11" s="130">
        <v>721985</v>
      </c>
      <c r="K11" s="130">
        <v>2392</v>
      </c>
      <c r="L11" s="86">
        <v>187</v>
      </c>
      <c r="M11" s="86">
        <v>0</v>
      </c>
      <c r="N11" s="86">
        <v>0</v>
      </c>
      <c r="O11" s="130">
        <v>6</v>
      </c>
      <c r="P11" s="130">
        <v>5872</v>
      </c>
    </row>
    <row r="12" spans="1:16" ht="15" customHeight="1">
      <c r="B12" s="330"/>
      <c r="C12" s="457"/>
      <c r="D12" s="458"/>
      <c r="E12" s="458"/>
      <c r="F12" s="458"/>
      <c r="G12" s="130"/>
      <c r="H12" s="130"/>
      <c r="I12" s="130"/>
      <c r="J12" s="130"/>
      <c r="K12" s="130"/>
      <c r="L12" s="130"/>
      <c r="M12" s="130"/>
      <c r="N12" s="130"/>
      <c r="O12" s="130"/>
      <c r="P12" s="25"/>
    </row>
    <row r="13" spans="1:16" ht="15" customHeight="1">
      <c r="B13" s="453" t="s">
        <v>193</v>
      </c>
      <c r="C13" s="458">
        <v>14199</v>
      </c>
      <c r="D13" s="458">
        <v>199339</v>
      </c>
      <c r="E13" s="458">
        <v>34808</v>
      </c>
      <c r="F13" s="458">
        <v>3053</v>
      </c>
      <c r="G13" s="465" t="s">
        <v>51</v>
      </c>
      <c r="H13" s="458">
        <v>1087</v>
      </c>
      <c r="I13" s="95">
        <v>605</v>
      </c>
      <c r="J13" s="95">
        <v>51755</v>
      </c>
      <c r="K13" s="95">
        <v>2157</v>
      </c>
      <c r="L13" s="95">
        <v>15</v>
      </c>
      <c r="M13" s="95">
        <v>0</v>
      </c>
      <c r="N13" s="95">
        <v>0</v>
      </c>
      <c r="O13" s="130">
        <v>5</v>
      </c>
      <c r="P13" s="130">
        <v>382</v>
      </c>
    </row>
    <row r="14" spans="1:16" ht="15" customHeight="1">
      <c r="B14" s="453" t="s">
        <v>439</v>
      </c>
      <c r="C14" s="458">
        <v>14202</v>
      </c>
      <c r="D14" s="458">
        <v>200541</v>
      </c>
      <c r="E14" s="458">
        <v>60201</v>
      </c>
      <c r="F14" s="458">
        <v>9483</v>
      </c>
      <c r="G14" s="465" t="s">
        <v>51</v>
      </c>
      <c r="H14" s="458">
        <v>827</v>
      </c>
      <c r="I14" s="95">
        <v>790</v>
      </c>
      <c r="J14" s="95">
        <v>60459</v>
      </c>
      <c r="K14" s="95">
        <v>2368</v>
      </c>
      <c r="L14" s="95">
        <v>15</v>
      </c>
      <c r="M14" s="95">
        <v>0</v>
      </c>
      <c r="N14" s="95">
        <v>0</v>
      </c>
      <c r="O14" s="130">
        <v>5</v>
      </c>
      <c r="P14" s="130">
        <v>510</v>
      </c>
    </row>
    <row r="15" spans="1:16" ht="15" customHeight="1">
      <c r="B15" s="453" t="s">
        <v>428</v>
      </c>
      <c r="C15" s="458">
        <v>14211</v>
      </c>
      <c r="D15" s="458">
        <v>200468</v>
      </c>
      <c r="E15" s="458">
        <v>4667861</v>
      </c>
      <c r="F15" s="458">
        <v>440111</v>
      </c>
      <c r="G15" s="465" t="s">
        <v>51</v>
      </c>
      <c r="H15" s="458">
        <v>691</v>
      </c>
      <c r="I15" s="95">
        <v>580</v>
      </c>
      <c r="J15" s="95">
        <v>62891</v>
      </c>
      <c r="K15" s="95">
        <v>2514</v>
      </c>
      <c r="L15" s="95">
        <v>16</v>
      </c>
      <c r="M15" s="95">
        <v>0</v>
      </c>
      <c r="N15" s="95">
        <v>0</v>
      </c>
      <c r="O15" s="130">
        <v>7</v>
      </c>
      <c r="P15" s="130">
        <v>502</v>
      </c>
    </row>
    <row r="16" spans="1:16" ht="15" customHeight="1">
      <c r="B16" s="453" t="s">
        <v>337</v>
      </c>
      <c r="C16" s="458">
        <v>14216</v>
      </c>
      <c r="D16" s="458">
        <v>200059</v>
      </c>
      <c r="E16" s="458">
        <v>10404397</v>
      </c>
      <c r="F16" s="458">
        <v>2471340</v>
      </c>
      <c r="G16" s="465" t="s">
        <v>51</v>
      </c>
      <c r="H16" s="458">
        <v>587</v>
      </c>
      <c r="I16" s="95">
        <v>690</v>
      </c>
      <c r="J16" s="95">
        <v>66031</v>
      </c>
      <c r="K16" s="95">
        <v>2740</v>
      </c>
      <c r="L16" s="95">
        <v>15</v>
      </c>
      <c r="M16" s="95">
        <v>0</v>
      </c>
      <c r="N16" s="95">
        <v>0</v>
      </c>
      <c r="O16" s="130">
        <v>6</v>
      </c>
      <c r="P16" s="130">
        <v>487</v>
      </c>
    </row>
    <row r="17" spans="2:16" ht="15" customHeight="1">
      <c r="B17" s="453" t="s">
        <v>440</v>
      </c>
      <c r="C17" s="458">
        <v>14241</v>
      </c>
      <c r="D17" s="458">
        <v>200110</v>
      </c>
      <c r="E17" s="458">
        <v>12041177</v>
      </c>
      <c r="F17" s="458">
        <v>2536457</v>
      </c>
      <c r="G17" s="465" t="s">
        <v>51</v>
      </c>
      <c r="H17" s="458">
        <v>597</v>
      </c>
      <c r="I17" s="95">
        <v>627</v>
      </c>
      <c r="J17" s="95">
        <v>78958</v>
      </c>
      <c r="K17" s="95">
        <v>2823</v>
      </c>
      <c r="L17" s="95">
        <v>16</v>
      </c>
      <c r="M17" s="95">
        <v>0</v>
      </c>
      <c r="N17" s="95">
        <v>0</v>
      </c>
      <c r="O17" s="130">
        <v>6</v>
      </c>
      <c r="P17" s="130">
        <v>517</v>
      </c>
    </row>
    <row r="18" spans="2:16" ht="15" customHeight="1">
      <c r="B18" s="453" t="s">
        <v>263</v>
      </c>
      <c r="C18" s="458">
        <v>14094</v>
      </c>
      <c r="D18" s="458">
        <v>199921</v>
      </c>
      <c r="E18" s="458">
        <v>12056486</v>
      </c>
      <c r="F18" s="458">
        <v>5384222</v>
      </c>
      <c r="G18" s="465" t="s">
        <v>51</v>
      </c>
      <c r="H18" s="458">
        <v>645</v>
      </c>
      <c r="I18" s="95">
        <v>449</v>
      </c>
      <c r="J18" s="95">
        <v>63011</v>
      </c>
      <c r="K18" s="95">
        <v>2615</v>
      </c>
      <c r="L18" s="95">
        <v>16</v>
      </c>
      <c r="M18" s="95">
        <v>0</v>
      </c>
      <c r="N18" s="95">
        <v>0</v>
      </c>
      <c r="O18" s="130">
        <v>6</v>
      </c>
      <c r="P18" s="130">
        <v>495</v>
      </c>
    </row>
    <row r="19" spans="2:16" ht="15" customHeight="1">
      <c r="B19" s="453" t="s">
        <v>441</v>
      </c>
      <c r="C19" s="458">
        <v>14098</v>
      </c>
      <c r="D19" s="458">
        <v>199514</v>
      </c>
      <c r="E19" s="458">
        <v>12057003</v>
      </c>
      <c r="F19" s="458">
        <v>5698155</v>
      </c>
      <c r="G19" s="465" t="s">
        <v>51</v>
      </c>
      <c r="H19" s="458">
        <v>621</v>
      </c>
      <c r="I19" s="95">
        <v>497</v>
      </c>
      <c r="J19" s="95">
        <v>63810</v>
      </c>
      <c r="K19" s="95">
        <v>2537</v>
      </c>
      <c r="L19" s="95">
        <v>16</v>
      </c>
      <c r="M19" s="95">
        <v>0</v>
      </c>
      <c r="N19" s="95">
        <v>0</v>
      </c>
      <c r="O19" s="130">
        <v>6</v>
      </c>
      <c r="P19" s="130">
        <v>457</v>
      </c>
    </row>
    <row r="20" spans="2:16" ht="15" customHeight="1">
      <c r="B20" s="453" t="s">
        <v>442</v>
      </c>
      <c r="C20" s="458">
        <v>14124</v>
      </c>
      <c r="D20" s="458">
        <v>199791</v>
      </c>
      <c r="E20" s="458">
        <v>12057578</v>
      </c>
      <c r="F20" s="458">
        <v>8689231</v>
      </c>
      <c r="G20" s="465" t="s">
        <v>51</v>
      </c>
      <c r="H20" s="458">
        <v>538</v>
      </c>
      <c r="I20" s="95">
        <v>502</v>
      </c>
      <c r="J20" s="95">
        <v>61347</v>
      </c>
      <c r="K20" s="95">
        <v>2334</v>
      </c>
      <c r="L20" s="95">
        <v>15</v>
      </c>
      <c r="M20" s="95">
        <v>0</v>
      </c>
      <c r="N20" s="95">
        <v>0</v>
      </c>
      <c r="O20" s="130">
        <v>6</v>
      </c>
      <c r="P20" s="130">
        <v>532</v>
      </c>
    </row>
    <row r="21" spans="2:16" ht="15" customHeight="1">
      <c r="B21" s="453" t="s">
        <v>443</v>
      </c>
      <c r="C21" s="458">
        <v>14134</v>
      </c>
      <c r="D21" s="458">
        <v>200011</v>
      </c>
      <c r="E21" s="458">
        <v>12058630</v>
      </c>
      <c r="F21" s="458">
        <v>8703591</v>
      </c>
      <c r="G21" s="465" t="s">
        <v>51</v>
      </c>
      <c r="H21" s="458">
        <v>458</v>
      </c>
      <c r="I21" s="95">
        <v>498</v>
      </c>
      <c r="J21" s="95">
        <v>51214</v>
      </c>
      <c r="K21" s="95">
        <v>2244</v>
      </c>
      <c r="L21" s="95">
        <v>16</v>
      </c>
      <c r="M21" s="95">
        <v>0</v>
      </c>
      <c r="N21" s="95">
        <v>0</v>
      </c>
      <c r="O21" s="130">
        <v>6</v>
      </c>
      <c r="P21" s="130">
        <v>405</v>
      </c>
    </row>
    <row r="22" spans="2:16" ht="15" customHeight="1">
      <c r="B22" s="453" t="s">
        <v>73</v>
      </c>
      <c r="C22" s="458">
        <v>14152</v>
      </c>
      <c r="D22" s="458">
        <v>199269</v>
      </c>
      <c r="E22" s="458">
        <v>12057026</v>
      </c>
      <c r="F22" s="458">
        <v>8999010</v>
      </c>
      <c r="G22" s="465" t="s">
        <v>51</v>
      </c>
      <c r="H22" s="458">
        <v>644</v>
      </c>
      <c r="I22" s="95">
        <v>462</v>
      </c>
      <c r="J22" s="95">
        <v>60715</v>
      </c>
      <c r="K22" s="95">
        <v>2223</v>
      </c>
      <c r="L22" s="95">
        <v>15</v>
      </c>
      <c r="M22" s="95">
        <v>0</v>
      </c>
      <c r="N22" s="95">
        <v>0</v>
      </c>
      <c r="O22" s="130">
        <v>7</v>
      </c>
      <c r="P22" s="130">
        <v>652</v>
      </c>
    </row>
    <row r="23" spans="2:16" ht="15" customHeight="1">
      <c r="B23" s="453" t="s">
        <v>444</v>
      </c>
      <c r="C23" s="458">
        <v>14162</v>
      </c>
      <c r="D23" s="458">
        <v>198994</v>
      </c>
      <c r="E23" s="458">
        <v>12058343</v>
      </c>
      <c r="F23" s="458">
        <v>11977880</v>
      </c>
      <c r="G23" s="465" t="s">
        <v>51</v>
      </c>
      <c r="H23" s="458">
        <v>610</v>
      </c>
      <c r="I23" s="95">
        <v>474</v>
      </c>
      <c r="J23" s="95">
        <v>52880</v>
      </c>
      <c r="K23" s="95">
        <v>2135</v>
      </c>
      <c r="L23" s="95">
        <v>16</v>
      </c>
      <c r="M23" s="95">
        <v>0</v>
      </c>
      <c r="N23" s="95">
        <v>0</v>
      </c>
      <c r="O23" s="130">
        <v>6</v>
      </c>
      <c r="P23" s="130">
        <v>472</v>
      </c>
    </row>
    <row r="24" spans="2:16" ht="15" customHeight="1">
      <c r="B24" s="454" t="s">
        <v>416</v>
      </c>
      <c r="C24" s="459">
        <v>14159</v>
      </c>
      <c r="D24" s="461">
        <v>198864</v>
      </c>
      <c r="E24" s="461">
        <v>12059947</v>
      </c>
      <c r="F24" s="461">
        <v>11998445</v>
      </c>
      <c r="G24" s="466" t="s">
        <v>51</v>
      </c>
      <c r="H24" s="461">
        <v>543</v>
      </c>
      <c r="I24" s="94">
        <v>364</v>
      </c>
      <c r="J24" s="94">
        <v>48914</v>
      </c>
      <c r="K24" s="94">
        <v>2011</v>
      </c>
      <c r="L24" s="94">
        <v>16</v>
      </c>
      <c r="M24" s="94">
        <v>0</v>
      </c>
      <c r="N24" s="94">
        <v>0</v>
      </c>
      <c r="O24" s="411">
        <v>6</v>
      </c>
      <c r="P24" s="411">
        <v>457</v>
      </c>
    </row>
    <row r="25" spans="2:16" ht="15" customHeight="1">
      <c r="B25" s="195" t="s">
        <v>445</v>
      </c>
      <c r="C25" s="86"/>
      <c r="D25" s="86"/>
      <c r="E25" s="86"/>
      <c r="F25" s="86"/>
      <c r="G25" s="86"/>
      <c r="H25" s="468"/>
      <c r="I25" s="468"/>
      <c r="J25" s="468"/>
      <c r="K25" s="468"/>
      <c r="L25" s="468"/>
      <c r="M25" s="468"/>
      <c r="N25" s="468"/>
      <c r="O25" s="468"/>
      <c r="P25" s="130"/>
    </row>
    <row r="26" spans="2:16" ht="15" customHeight="1">
      <c r="B26" s="195" t="s">
        <v>168</v>
      </c>
      <c r="C26" s="86"/>
      <c r="D26" s="86"/>
      <c r="E26" s="86"/>
      <c r="F26" s="86"/>
      <c r="G26" s="458"/>
      <c r="H26" s="86"/>
      <c r="I26" s="86"/>
      <c r="J26" s="86"/>
      <c r="K26" s="86"/>
      <c r="L26" s="86"/>
      <c r="M26" s="86"/>
      <c r="N26" s="86"/>
      <c r="O26" s="86"/>
      <c r="P26" s="86"/>
    </row>
    <row r="27" spans="2:16" ht="15" customHeight="1"/>
    <row r="28" spans="2:16" ht="15" customHeight="1"/>
    <row r="29" spans="2:16" ht="15" customHeight="1"/>
    <row r="30" spans="2:16" ht="15" customHeight="1"/>
    <row r="31" spans="2:16" ht="15" customHeight="1"/>
    <row r="32" spans="2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  <row r="57" ht="10" customHeight="1"/>
    <row r="58" ht="10" customHeight="1"/>
    <row r="59" ht="10" customHeight="1"/>
    <row r="60" ht="10" customHeight="1"/>
    <row r="61" ht="10" customHeight="1"/>
    <row r="62" ht="10" customHeight="1"/>
    <row r="63" ht="10" customHeight="1"/>
    <row r="64" ht="10" customHeight="1"/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  <row r="109" ht="10" customHeight="1"/>
  </sheetData>
  <mergeCells count="15">
    <mergeCell ref="B2:H2"/>
    <mergeCell ref="C4:K4"/>
    <mergeCell ref="L4:P4"/>
    <mergeCell ref="E5:F5"/>
    <mergeCell ref="L5:N5"/>
    <mergeCell ref="B4:B6"/>
    <mergeCell ref="C5:C6"/>
    <mergeCell ref="D5:D6"/>
    <mergeCell ref="G5:G6"/>
    <mergeCell ref="H5:H6"/>
    <mergeCell ref="I5:I6"/>
    <mergeCell ref="J5:J6"/>
    <mergeCell ref="K5:K6"/>
    <mergeCell ref="O5:O6"/>
    <mergeCell ref="P5:P6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scale="98" fitToWidth="1" fitToHeight="1" orientation="portrait" usePrinterDefaults="1" r:id="rId1"/>
  <headerFooter alignWithMargins="0"/>
  <colBreaks count="1" manualBreakCount="1">
    <brk id="8" min="1" max="25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0"/>
  <dimension ref="B2:M16"/>
  <sheetViews>
    <sheetView showGridLines="0" view="pageBreakPreview" zoomScaleSheetLayoutView="100" workbookViewId="0"/>
  </sheetViews>
  <sheetFormatPr defaultColWidth="16.90625" defaultRowHeight="13"/>
  <cols>
    <col min="1" max="1" width="6.81640625" style="25" customWidth="1"/>
    <col min="2" max="2" width="8.26953125" style="25" customWidth="1"/>
    <col min="3" max="3" width="5.26953125" style="25" customWidth="1"/>
    <col min="4" max="4" width="6.08984375" style="25" customWidth="1"/>
    <col min="5" max="6" width="10.453125" style="25" customWidth="1"/>
    <col min="7" max="8" width="5.36328125" style="25" customWidth="1"/>
    <col min="9" max="9" width="10.6328125" style="25" customWidth="1"/>
    <col min="10" max="10" width="5.36328125" style="25" customWidth="1"/>
    <col min="11" max="11" width="10.90625" style="25" customWidth="1"/>
    <col min="12" max="12" width="5" style="25" customWidth="1"/>
    <col min="13" max="13" width="10.6328125" style="25" customWidth="1"/>
    <col min="14" max="16384" width="16.90625" style="25"/>
  </cols>
  <sheetData>
    <row r="2" spans="2:13" ht="21" customHeight="1">
      <c r="B2" s="78" t="s">
        <v>446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ht="1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207" t="s">
        <v>59</v>
      </c>
    </row>
    <row r="4" spans="2:13" s="360" customFormat="1" ht="15" customHeight="1">
      <c r="B4" s="477" t="s">
        <v>298</v>
      </c>
      <c r="C4" s="482" t="s">
        <v>299</v>
      </c>
      <c r="D4" s="482" t="s">
        <v>300</v>
      </c>
      <c r="E4" s="488" t="s">
        <v>138</v>
      </c>
      <c r="F4" s="488"/>
      <c r="G4" s="492" t="s">
        <v>118</v>
      </c>
      <c r="H4" s="494"/>
      <c r="I4" s="494"/>
      <c r="J4" s="494"/>
      <c r="K4" s="494"/>
      <c r="L4" s="494"/>
      <c r="M4" s="494"/>
    </row>
    <row r="5" spans="2:13" s="360" customFormat="1" ht="15" customHeight="1">
      <c r="B5" s="477"/>
      <c r="C5" s="483"/>
      <c r="D5" s="483"/>
      <c r="E5" s="489" t="s">
        <v>135</v>
      </c>
      <c r="F5" s="491" t="s">
        <v>136</v>
      </c>
      <c r="G5" s="491" t="s">
        <v>232</v>
      </c>
      <c r="H5" s="491"/>
      <c r="I5" s="491"/>
      <c r="J5" s="491" t="s">
        <v>259</v>
      </c>
      <c r="K5" s="491"/>
      <c r="L5" s="491" t="s">
        <v>270</v>
      </c>
      <c r="M5" s="497"/>
    </row>
    <row r="6" spans="2:13" s="360" customFormat="1" ht="24" customHeight="1">
      <c r="B6" s="478"/>
      <c r="C6" s="484"/>
      <c r="D6" s="484"/>
      <c r="E6" s="484"/>
      <c r="F6" s="491"/>
      <c r="G6" s="493" t="s">
        <v>301</v>
      </c>
      <c r="H6" s="493" t="s">
        <v>303</v>
      </c>
      <c r="I6" s="491" t="s">
        <v>49</v>
      </c>
      <c r="J6" s="493" t="s">
        <v>301</v>
      </c>
      <c r="K6" s="491" t="s">
        <v>49</v>
      </c>
      <c r="L6" s="493" t="s">
        <v>301</v>
      </c>
      <c r="M6" s="497" t="s">
        <v>49</v>
      </c>
    </row>
    <row r="7" spans="2:13" s="360" customFormat="1" ht="15" customHeight="1">
      <c r="B7" s="479" t="s">
        <v>161</v>
      </c>
      <c r="C7" s="485">
        <v>18356</v>
      </c>
      <c r="D7" s="487">
        <v>260082</v>
      </c>
      <c r="E7" s="487">
        <v>4119262061</v>
      </c>
      <c r="F7" s="487">
        <v>4082233478</v>
      </c>
      <c r="G7" s="487">
        <v>37890</v>
      </c>
      <c r="H7" s="495">
        <v>3389</v>
      </c>
      <c r="I7" s="495">
        <v>5658307591</v>
      </c>
      <c r="J7" s="495">
        <v>22308</v>
      </c>
      <c r="K7" s="495">
        <v>1891440191</v>
      </c>
      <c r="L7" s="487">
        <v>4796</v>
      </c>
      <c r="M7" s="487">
        <v>737816875</v>
      </c>
    </row>
    <row r="8" spans="2:13" s="360" customFormat="1" ht="15" customHeight="1">
      <c r="B8" s="480" t="s">
        <v>36</v>
      </c>
      <c r="C8" s="485">
        <v>18596</v>
      </c>
      <c r="D8" s="487">
        <v>259173</v>
      </c>
      <c r="E8" s="487">
        <v>4258454887</v>
      </c>
      <c r="F8" s="487">
        <v>4219154959</v>
      </c>
      <c r="G8" s="487">
        <v>37678</v>
      </c>
      <c r="H8" s="495">
        <v>3484</v>
      </c>
      <c r="I8" s="495">
        <v>5372059122</v>
      </c>
      <c r="J8" s="495">
        <v>21526</v>
      </c>
      <c r="K8" s="495">
        <v>1786735202</v>
      </c>
      <c r="L8" s="487">
        <v>5313</v>
      </c>
      <c r="M8" s="487">
        <v>726064807</v>
      </c>
    </row>
    <row r="9" spans="2:13" s="360" customFormat="1" ht="15" customHeight="1">
      <c r="B9" s="480" t="s">
        <v>198</v>
      </c>
      <c r="C9" s="485">
        <v>18041</v>
      </c>
      <c r="D9" s="487">
        <v>244441</v>
      </c>
      <c r="E9" s="487">
        <v>4192408699</v>
      </c>
      <c r="F9" s="487">
        <v>4156841766</v>
      </c>
      <c r="G9" s="487">
        <v>35901</v>
      </c>
      <c r="H9" s="495">
        <v>3483</v>
      </c>
      <c r="I9" s="495">
        <v>5086869462</v>
      </c>
      <c r="J9" s="495">
        <v>21109</v>
      </c>
      <c r="K9" s="495">
        <v>1733883066</v>
      </c>
      <c r="L9" s="487">
        <v>4577</v>
      </c>
      <c r="M9" s="487">
        <v>668913505</v>
      </c>
    </row>
    <row r="10" spans="2:13" s="360" customFormat="1" ht="15" customHeight="1">
      <c r="B10" s="480" t="s">
        <v>335</v>
      </c>
      <c r="C10" s="485">
        <v>17987</v>
      </c>
      <c r="D10" s="487">
        <v>249045</v>
      </c>
      <c r="E10" s="487">
        <v>4369755197</v>
      </c>
      <c r="F10" s="487">
        <v>4326982655</v>
      </c>
      <c r="G10" s="487">
        <v>36623</v>
      </c>
      <c r="H10" s="495">
        <v>3719</v>
      </c>
      <c r="I10" s="495">
        <v>5044064894</v>
      </c>
      <c r="J10" s="495">
        <v>21468</v>
      </c>
      <c r="K10" s="495">
        <v>1677080410</v>
      </c>
      <c r="L10" s="487">
        <v>5120</v>
      </c>
      <c r="M10" s="487">
        <v>706874806</v>
      </c>
    </row>
    <row r="11" spans="2:13" s="360" customFormat="1" ht="15" customHeight="1">
      <c r="B11" s="481" t="s">
        <v>354</v>
      </c>
      <c r="C11" s="486" t="s">
        <v>53</v>
      </c>
      <c r="D11" s="486" t="s">
        <v>53</v>
      </c>
      <c r="E11" s="490">
        <v>4423723505</v>
      </c>
      <c r="F11" s="490">
        <v>4387027012</v>
      </c>
      <c r="G11" s="490">
        <v>35354</v>
      </c>
      <c r="H11" s="486">
        <v>4051</v>
      </c>
      <c r="I11" s="486">
        <v>4954396182</v>
      </c>
      <c r="J11" s="486">
        <v>21309</v>
      </c>
      <c r="K11" s="486">
        <v>1659560495</v>
      </c>
      <c r="L11" s="490">
        <v>4300</v>
      </c>
      <c r="M11" s="490">
        <v>643781417</v>
      </c>
    </row>
    <row r="12" spans="2:13" s="360" customFormat="1" ht="12" customHeight="1">
      <c r="B12" s="19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2:13" s="195" customForma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6" spans="2:13">
      <c r="G16" s="9"/>
      <c r="H16" s="496"/>
      <c r="I16" s="496"/>
      <c r="J16" s="496"/>
      <c r="K16" s="496"/>
      <c r="L16" s="496"/>
      <c r="M16" s="496"/>
    </row>
  </sheetData>
  <mergeCells count="12">
    <mergeCell ref="B2:M2"/>
    <mergeCell ref="E4:F4"/>
    <mergeCell ref="G4:M4"/>
    <mergeCell ref="G5:I5"/>
    <mergeCell ref="J5:K5"/>
    <mergeCell ref="L5:M5"/>
    <mergeCell ref="G16:M16"/>
    <mergeCell ref="B4:B6"/>
    <mergeCell ref="C4:C6"/>
    <mergeCell ref="D4:D6"/>
    <mergeCell ref="E5:E6"/>
    <mergeCell ref="F5:F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2:AA13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2.08984375" style="25" customWidth="1"/>
    <col min="3" max="4" width="7" style="25" customWidth="1"/>
    <col min="5" max="5" width="10.36328125" style="25" customWidth="1"/>
    <col min="6" max="6" width="7" style="25" customWidth="1"/>
    <col min="7" max="7" width="7.6328125" style="25" customWidth="1"/>
    <col min="8" max="8" width="7" style="25" customWidth="1"/>
    <col min="9" max="9" width="7.36328125" style="25" customWidth="1"/>
    <col min="10" max="10" width="6.453125" style="25" customWidth="1"/>
    <col min="11" max="11" width="7.36328125" style="25" customWidth="1"/>
    <col min="12" max="12" width="7" style="25" customWidth="1"/>
    <col min="13" max="13" width="7.36328125" style="25" customWidth="1"/>
    <col min="14" max="14" width="6.7265625" style="25" bestFit="1" customWidth="1"/>
    <col min="15" max="16" width="7.6328125" style="25" customWidth="1"/>
    <col min="17" max="17" width="9.453125" style="25" bestFit="1" customWidth="1"/>
    <col min="18" max="18" width="9.453125" style="25" customWidth="1"/>
    <col min="19" max="19" width="6.6328125" style="25" customWidth="1"/>
    <col min="20" max="20" width="7.6328125" style="25" customWidth="1"/>
    <col min="21" max="21" width="6.6328125" style="25" customWidth="1"/>
    <col min="22" max="22" width="7.6328125" style="25" customWidth="1"/>
    <col min="23" max="23" width="6.6328125" style="25" customWidth="1"/>
    <col min="24" max="24" width="7.6328125" style="25" customWidth="1"/>
    <col min="25" max="27" width="8.453125" style="25" customWidth="1"/>
    <col min="28" max="16384" width="16.90625" style="25"/>
  </cols>
  <sheetData>
    <row r="2" spans="1:27" s="26" customFormat="1" ht="21">
      <c r="A2" s="27"/>
      <c r="B2" s="28" t="s">
        <v>63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6"/>
      <c r="O2" s="60"/>
      <c r="P2" s="62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spans="1:27" ht="15" customHeigh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67"/>
      <c r="Y3" s="67"/>
      <c r="Z3" s="74"/>
      <c r="AA3" s="67" t="s">
        <v>27</v>
      </c>
    </row>
    <row r="4" spans="1:27" ht="13.5" customHeight="1">
      <c r="B4" s="30" t="s">
        <v>298</v>
      </c>
      <c r="C4" s="39" t="s">
        <v>219</v>
      </c>
      <c r="D4" s="46"/>
      <c r="E4" s="47"/>
      <c r="F4" s="39" t="s">
        <v>356</v>
      </c>
      <c r="G4" s="47"/>
      <c r="H4" s="39" t="s">
        <v>358</v>
      </c>
      <c r="I4" s="47"/>
      <c r="J4" s="39" t="s">
        <v>359</v>
      </c>
      <c r="K4" s="47"/>
      <c r="L4" s="39" t="s">
        <v>189</v>
      </c>
      <c r="M4" s="46"/>
      <c r="N4" s="46" t="s">
        <v>360</v>
      </c>
      <c r="O4" s="46"/>
      <c r="P4" s="46"/>
      <c r="Q4" s="47"/>
      <c r="R4" s="39" t="s">
        <v>344</v>
      </c>
      <c r="S4" s="47"/>
      <c r="T4" s="39" t="s">
        <v>361</v>
      </c>
      <c r="U4" s="47"/>
      <c r="V4" s="39" t="s">
        <v>355</v>
      </c>
      <c r="W4" s="47"/>
      <c r="X4" s="68" t="s">
        <v>170</v>
      </c>
      <c r="Y4" s="71" t="s">
        <v>46</v>
      </c>
      <c r="Z4" s="71" t="s">
        <v>32</v>
      </c>
      <c r="AA4" s="75" t="s">
        <v>32</v>
      </c>
    </row>
    <row r="5" spans="1:27" ht="13.5" customHeight="1">
      <c r="B5" s="31"/>
      <c r="C5" s="40" t="s">
        <v>37</v>
      </c>
      <c r="D5" s="40" t="s">
        <v>9</v>
      </c>
      <c r="E5" s="48" t="s">
        <v>40</v>
      </c>
      <c r="F5" s="50" t="s">
        <v>148</v>
      </c>
      <c r="G5" s="50" t="s">
        <v>42</v>
      </c>
      <c r="H5" s="50" t="s">
        <v>148</v>
      </c>
      <c r="I5" s="50" t="s">
        <v>42</v>
      </c>
      <c r="J5" s="50" t="s">
        <v>148</v>
      </c>
      <c r="K5" s="50" t="s">
        <v>42</v>
      </c>
      <c r="L5" s="52" t="s">
        <v>148</v>
      </c>
      <c r="M5" s="54" t="s">
        <v>42</v>
      </c>
      <c r="N5" s="57" t="s">
        <v>362</v>
      </c>
      <c r="O5" s="57"/>
      <c r="P5" s="63"/>
      <c r="Q5" s="50" t="s">
        <v>42</v>
      </c>
      <c r="R5" s="48" t="s">
        <v>148</v>
      </c>
      <c r="S5" s="50" t="s">
        <v>42</v>
      </c>
      <c r="T5" s="48" t="s">
        <v>148</v>
      </c>
      <c r="U5" s="50" t="s">
        <v>42</v>
      </c>
      <c r="V5" s="48" t="s">
        <v>148</v>
      </c>
      <c r="W5" s="50" t="s">
        <v>42</v>
      </c>
      <c r="X5" s="69"/>
      <c r="Y5" s="72"/>
      <c r="Z5" s="72"/>
      <c r="AA5" s="76"/>
    </row>
    <row r="6" spans="1:27" ht="13.5" customHeight="1">
      <c r="B6" s="32"/>
      <c r="C6" s="41"/>
      <c r="D6" s="41"/>
      <c r="E6" s="49"/>
      <c r="F6" s="51"/>
      <c r="G6" s="51"/>
      <c r="H6" s="51"/>
      <c r="I6" s="51"/>
      <c r="J6" s="51"/>
      <c r="K6" s="51"/>
      <c r="L6" s="53"/>
      <c r="M6" s="55"/>
      <c r="N6" s="58" t="s">
        <v>12</v>
      </c>
      <c r="O6" s="61" t="s">
        <v>164</v>
      </c>
      <c r="P6" s="61" t="s">
        <v>22</v>
      </c>
      <c r="Q6" s="51"/>
      <c r="R6" s="49"/>
      <c r="S6" s="51"/>
      <c r="T6" s="49"/>
      <c r="U6" s="51"/>
      <c r="V6" s="49"/>
      <c r="W6" s="51"/>
      <c r="X6" s="70"/>
      <c r="Y6" s="41"/>
      <c r="Z6" s="41"/>
      <c r="AA6" s="77"/>
    </row>
    <row r="7" spans="1:27" ht="13.5" customHeight="1">
      <c r="B7" s="33" t="s">
        <v>161</v>
      </c>
      <c r="C7" s="42">
        <v>10431</v>
      </c>
      <c r="D7" s="43">
        <v>13081</v>
      </c>
      <c r="E7" s="43">
        <v>1850087</v>
      </c>
      <c r="F7" s="43">
        <v>11194</v>
      </c>
      <c r="G7" s="43">
        <v>513353</v>
      </c>
      <c r="H7" s="43">
        <v>9493</v>
      </c>
      <c r="I7" s="43">
        <v>171064</v>
      </c>
      <c r="J7" s="43">
        <v>546</v>
      </c>
      <c r="K7" s="43">
        <v>5534</v>
      </c>
      <c r="L7" s="43">
        <v>2538</v>
      </c>
      <c r="M7" s="43">
        <v>45524</v>
      </c>
      <c r="N7" s="43">
        <v>11530</v>
      </c>
      <c r="O7" s="43">
        <v>944</v>
      </c>
      <c r="P7" s="43">
        <v>10586</v>
      </c>
      <c r="Q7" s="43">
        <v>1081320</v>
      </c>
      <c r="R7" s="43">
        <v>0</v>
      </c>
      <c r="S7" s="43">
        <v>102</v>
      </c>
      <c r="T7" s="43">
        <v>226</v>
      </c>
      <c r="U7" s="43">
        <v>2931</v>
      </c>
      <c r="V7" s="43">
        <v>18</v>
      </c>
      <c r="W7" s="43">
        <v>3250</v>
      </c>
      <c r="X7" s="43">
        <v>26603</v>
      </c>
      <c r="Y7" s="73">
        <v>139</v>
      </c>
      <c r="Z7" s="66">
        <v>267</v>
      </c>
      <c r="AA7" s="66">
        <v>350</v>
      </c>
    </row>
    <row r="8" spans="1:27" ht="13.5" customHeight="1">
      <c r="B8" s="34" t="s">
        <v>36</v>
      </c>
      <c r="C8" s="42">
        <v>10381</v>
      </c>
      <c r="D8" s="43">
        <v>12896</v>
      </c>
      <c r="E8" s="43">
        <v>1844249</v>
      </c>
      <c r="F8" s="43">
        <v>10934</v>
      </c>
      <c r="G8" s="43">
        <v>497771</v>
      </c>
      <c r="H8" s="43">
        <v>9344</v>
      </c>
      <c r="I8" s="43">
        <v>171385</v>
      </c>
      <c r="J8" s="43">
        <v>510</v>
      </c>
      <c r="K8" s="43">
        <v>5352</v>
      </c>
      <c r="L8" s="43">
        <v>2620</v>
      </c>
      <c r="M8" s="43">
        <v>44492</v>
      </c>
      <c r="N8" s="43">
        <v>11373</v>
      </c>
      <c r="O8" s="43">
        <v>933</v>
      </c>
      <c r="P8" s="43">
        <v>10440</v>
      </c>
      <c r="Q8" s="43">
        <v>1091103</v>
      </c>
      <c r="R8" s="64">
        <v>0</v>
      </c>
      <c r="S8" s="43">
        <v>77</v>
      </c>
      <c r="T8" s="43">
        <v>213</v>
      </c>
      <c r="U8" s="43">
        <v>2777</v>
      </c>
      <c r="V8" s="43">
        <v>16</v>
      </c>
      <c r="W8" s="43">
        <v>2939</v>
      </c>
      <c r="X8" s="43">
        <v>27793</v>
      </c>
      <c r="Y8" s="38">
        <v>210</v>
      </c>
      <c r="Z8" s="73">
        <v>350</v>
      </c>
      <c r="AA8" s="73">
        <v>267</v>
      </c>
    </row>
    <row r="9" spans="1:27" ht="13.5" customHeight="1">
      <c r="B9" s="35" t="s">
        <v>198</v>
      </c>
      <c r="C9" s="43">
        <v>10342</v>
      </c>
      <c r="D9" s="43">
        <v>12724</v>
      </c>
      <c r="E9" s="43">
        <v>1832529</v>
      </c>
      <c r="F9" s="43">
        <v>10740</v>
      </c>
      <c r="G9" s="43">
        <v>489662</v>
      </c>
      <c r="H9" s="43">
        <v>9242</v>
      </c>
      <c r="I9" s="43">
        <v>172646</v>
      </c>
      <c r="J9" s="43">
        <v>474</v>
      </c>
      <c r="K9" s="43">
        <v>5042</v>
      </c>
      <c r="L9" s="43">
        <v>2657</v>
      </c>
      <c r="M9" s="43">
        <v>46060</v>
      </c>
      <c r="N9" s="43">
        <v>11253</v>
      </c>
      <c r="O9" s="43">
        <v>947</v>
      </c>
      <c r="P9" s="43">
        <v>10306</v>
      </c>
      <c r="Q9" s="43">
        <v>1086747</v>
      </c>
      <c r="R9" s="66">
        <v>1</v>
      </c>
      <c r="S9" s="43">
        <v>45</v>
      </c>
      <c r="T9" s="43">
        <v>184</v>
      </c>
      <c r="U9" s="43">
        <v>2341</v>
      </c>
      <c r="V9" s="43">
        <v>17</v>
      </c>
      <c r="W9" s="43">
        <v>3373</v>
      </c>
      <c r="X9" s="43">
        <v>25927</v>
      </c>
      <c r="Y9" s="38">
        <v>253</v>
      </c>
      <c r="Z9" s="73">
        <v>433</v>
      </c>
      <c r="AA9" s="73">
        <v>350</v>
      </c>
    </row>
    <row r="10" spans="1:27" ht="13.5" customHeight="1">
      <c r="B10" s="36" t="s">
        <v>335</v>
      </c>
      <c r="C10" s="45">
        <v>10257</v>
      </c>
      <c r="D10" s="45">
        <v>12541</v>
      </c>
      <c r="E10" s="45">
        <v>1765927</v>
      </c>
      <c r="F10" s="45">
        <v>10564</v>
      </c>
      <c r="G10" s="45">
        <v>480562</v>
      </c>
      <c r="H10" s="45">
        <v>9130</v>
      </c>
      <c r="I10" s="45">
        <v>173205</v>
      </c>
      <c r="J10" s="45">
        <v>443</v>
      </c>
      <c r="K10" s="45">
        <v>4609</v>
      </c>
      <c r="L10" s="45">
        <v>2677</v>
      </c>
      <c r="M10" s="45">
        <v>45002</v>
      </c>
      <c r="N10" s="45">
        <v>11154</v>
      </c>
      <c r="O10" s="45">
        <v>916</v>
      </c>
      <c r="P10" s="45">
        <v>10238</v>
      </c>
      <c r="Q10" s="45">
        <v>1031180</v>
      </c>
      <c r="R10" s="66">
        <v>0</v>
      </c>
      <c r="S10" s="45">
        <v>91</v>
      </c>
      <c r="T10" s="45">
        <v>184</v>
      </c>
      <c r="U10" s="45">
        <v>2310</v>
      </c>
      <c r="V10" s="45">
        <v>22</v>
      </c>
      <c r="W10" s="45">
        <v>3901</v>
      </c>
      <c r="X10" s="45">
        <v>24284</v>
      </c>
      <c r="Y10" s="73">
        <v>314</v>
      </c>
      <c r="Z10" s="73">
        <v>475</v>
      </c>
      <c r="AA10" s="73">
        <v>433</v>
      </c>
    </row>
    <row r="11" spans="1:27" ht="13.5" customHeight="1">
      <c r="B11" s="36" t="s">
        <v>354</v>
      </c>
      <c r="C11" s="44">
        <v>10190</v>
      </c>
      <c r="D11" s="45">
        <v>12382.916666666666</v>
      </c>
      <c r="E11" s="45">
        <v>1799471</v>
      </c>
      <c r="F11" s="45">
        <v>10383</v>
      </c>
      <c r="G11" s="45">
        <v>474506</v>
      </c>
      <c r="H11" s="45">
        <v>9024</v>
      </c>
      <c r="I11" s="45">
        <v>172151</v>
      </c>
      <c r="J11" s="45">
        <v>419</v>
      </c>
      <c r="K11" s="45">
        <v>4243</v>
      </c>
      <c r="L11" s="45">
        <v>2736</v>
      </c>
      <c r="M11" s="45">
        <v>48371</v>
      </c>
      <c r="N11" s="59">
        <v>11032</v>
      </c>
      <c r="O11" s="59">
        <v>909</v>
      </c>
      <c r="P11" s="59">
        <v>10123</v>
      </c>
      <c r="Q11" s="59">
        <v>1067088</v>
      </c>
      <c r="R11" s="65">
        <v>0</v>
      </c>
      <c r="S11" s="59">
        <v>148</v>
      </c>
      <c r="T11" s="59">
        <v>181</v>
      </c>
      <c r="U11" s="59">
        <v>2416</v>
      </c>
      <c r="V11" s="59">
        <v>20</v>
      </c>
      <c r="W11" s="59">
        <v>3598</v>
      </c>
      <c r="X11" s="59">
        <v>26418</v>
      </c>
      <c r="Y11" s="67">
        <v>236</v>
      </c>
      <c r="Z11" s="67">
        <v>300</v>
      </c>
      <c r="AA11" s="67">
        <v>475</v>
      </c>
    </row>
    <row r="12" spans="1:27" ht="13.5" customHeight="1">
      <c r="B12" s="37" t="s">
        <v>13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74"/>
      <c r="Z12" s="74"/>
      <c r="AA12" s="74"/>
    </row>
    <row r="13" spans="1:27" ht="13.5" customHeight="1">
      <c r="B13" s="38" t="s">
        <v>363</v>
      </c>
      <c r="C13" s="38"/>
      <c r="D13" s="34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74"/>
      <c r="Z13" s="74"/>
      <c r="AA13" s="74"/>
    </row>
    <row r="14" spans="1:27" ht="13.5" customHeight="1"/>
    <row r="15" spans="1:27" ht="10" customHeight="1"/>
    <row r="16" spans="1:27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  <row r="39" ht="10" customHeight="1"/>
    <row r="40" ht="10" customHeight="1"/>
    <row r="41" ht="10" customHeight="1"/>
    <row r="42" ht="10" customHeight="1"/>
    <row r="43" ht="10" customHeight="1"/>
    <row r="44" ht="10" customHeight="1"/>
    <row r="45" ht="10" customHeight="1"/>
    <row r="46" ht="10" customHeight="1"/>
    <row r="47" ht="10" customHeight="1"/>
    <row r="48" ht="10" customHeight="1"/>
    <row r="49" ht="10" customHeight="1"/>
    <row r="50" ht="10" customHeight="1"/>
    <row r="51" ht="10" customHeight="1"/>
    <row r="52" ht="10" customHeight="1"/>
    <row r="53" ht="10" customHeight="1"/>
    <row r="54" ht="10" customHeight="1"/>
    <row r="55" ht="10" customHeight="1"/>
    <row r="56" ht="10" customHeight="1"/>
  </sheetData>
  <mergeCells count="34">
    <mergeCell ref="B2:M2"/>
    <mergeCell ref="C4:E4"/>
    <mergeCell ref="F4:G4"/>
    <mergeCell ref="H4:I4"/>
    <mergeCell ref="J4:K4"/>
    <mergeCell ref="L4:M4"/>
    <mergeCell ref="N4:Q4"/>
    <mergeCell ref="R4:S4"/>
    <mergeCell ref="T4:U4"/>
    <mergeCell ref="V4:W4"/>
    <mergeCell ref="N5:P5"/>
    <mergeCell ref="B4:B6"/>
    <mergeCell ref="X4:X6"/>
    <mergeCell ref="Y4:Y6"/>
    <mergeCell ref="Z4:Z6"/>
    <mergeCell ref="AA4:AA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Q5:Q6"/>
    <mergeCell ref="R5:R6"/>
    <mergeCell ref="S5:S6"/>
    <mergeCell ref="T5:T6"/>
    <mergeCell ref="U5:U6"/>
    <mergeCell ref="V5:V6"/>
    <mergeCell ref="W5:W6"/>
  </mergeCells>
  <phoneticPr fontId="21"/>
  <printOptions horizontalCentered="1"/>
  <pageMargins left="0.51181102362204722" right="0.51181102362204722" top="0.74803149606299213" bottom="0.35433070866141736" header="0.51181102362204722" footer="0.51181102362204722"/>
  <pageSetup paperSize="9" scale="84" fitToWidth="2" fitToHeight="1" orientation="portrait" usePrinterDefaults="1" r:id="rId1"/>
  <headerFooter alignWithMargins="0"/>
  <colBreaks count="1" manualBreakCount="1">
    <brk id="13" min="1" max="1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1"/>
  <dimension ref="A2:N13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8.26953125" style="25" customWidth="1"/>
    <col min="3" max="3" width="3.90625" style="25" customWidth="1"/>
    <col min="4" max="4" width="10.08984375" style="25" customWidth="1"/>
    <col min="5" max="5" width="3.90625" style="25" customWidth="1"/>
    <col min="6" max="6" width="10.08984375" style="25" customWidth="1"/>
    <col min="7" max="7" width="3.90625" style="25" customWidth="1"/>
    <col min="8" max="8" width="9.6328125" style="25" customWidth="1"/>
    <col min="9" max="9" width="3.90625" style="25" customWidth="1"/>
    <col min="10" max="10" width="9.6328125" style="25" customWidth="1"/>
    <col min="11" max="11" width="3.90625" style="25" customWidth="1"/>
    <col min="12" max="12" width="9.6328125" style="25" customWidth="1"/>
    <col min="13" max="13" width="5.6328125" style="25" customWidth="1"/>
    <col min="14" max="14" width="11.36328125" style="25" customWidth="1"/>
    <col min="15" max="16384" width="16.90625" style="25"/>
  </cols>
  <sheetData>
    <row r="2" spans="1:14" ht="21" customHeight="1">
      <c r="A2" s="340"/>
      <c r="B2" s="78" t="s">
        <v>268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360" customFormat="1" ht="19.5" customHeight="1">
      <c r="B3" s="498" t="s">
        <v>304</v>
      </c>
      <c r="C3" s="501" t="s">
        <v>156</v>
      </c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</row>
    <row r="4" spans="1:14" s="360" customFormat="1" ht="33" customHeight="1">
      <c r="B4" s="499"/>
      <c r="C4" s="502" t="s">
        <v>21</v>
      </c>
      <c r="D4" s="506"/>
      <c r="E4" s="508" t="s">
        <v>306</v>
      </c>
      <c r="F4" s="506"/>
      <c r="G4" s="509" t="s">
        <v>158</v>
      </c>
      <c r="H4" s="510"/>
      <c r="I4" s="509" t="s">
        <v>307</v>
      </c>
      <c r="J4" s="510"/>
      <c r="K4" s="509" t="s">
        <v>309</v>
      </c>
      <c r="L4" s="510"/>
      <c r="M4" s="508" t="s">
        <v>6</v>
      </c>
      <c r="N4" s="511"/>
    </row>
    <row r="5" spans="1:14" s="360" customFormat="1" ht="33" customHeight="1">
      <c r="B5" s="500"/>
      <c r="C5" s="503" t="s">
        <v>310</v>
      </c>
      <c r="D5" s="507" t="s">
        <v>142</v>
      </c>
      <c r="E5" s="503" t="s">
        <v>310</v>
      </c>
      <c r="F5" s="507" t="s">
        <v>142</v>
      </c>
      <c r="G5" s="503" t="s">
        <v>310</v>
      </c>
      <c r="H5" s="507" t="s">
        <v>142</v>
      </c>
      <c r="I5" s="503" t="s">
        <v>310</v>
      </c>
      <c r="J5" s="507" t="s">
        <v>142</v>
      </c>
      <c r="K5" s="503" t="s">
        <v>310</v>
      </c>
      <c r="L5" s="507" t="s">
        <v>142</v>
      </c>
      <c r="M5" s="503" t="s">
        <v>301</v>
      </c>
      <c r="N5" s="512" t="s">
        <v>142</v>
      </c>
    </row>
    <row r="6" spans="1:14" s="360" customFormat="1" ht="15" customHeight="1">
      <c r="B6" s="479" t="s">
        <v>161</v>
      </c>
      <c r="C6" s="504">
        <v>222</v>
      </c>
      <c r="D6" s="495">
        <v>335174471</v>
      </c>
      <c r="E6" s="495">
        <v>4</v>
      </c>
      <c r="F6" s="495">
        <v>23839438</v>
      </c>
      <c r="G6" s="495">
        <v>17</v>
      </c>
      <c r="H6" s="495">
        <v>10879260</v>
      </c>
      <c r="I6" s="495">
        <v>298</v>
      </c>
      <c r="J6" s="495">
        <v>41015064</v>
      </c>
      <c r="K6" s="495">
        <v>13</v>
      </c>
      <c r="L6" s="495">
        <v>314227</v>
      </c>
      <c r="M6" s="495">
        <v>10232</v>
      </c>
      <c r="N6" s="495">
        <v>2617828065</v>
      </c>
    </row>
    <row r="7" spans="1:14" s="360" customFormat="1" ht="15" customHeight="1">
      <c r="B7" s="480" t="s">
        <v>36</v>
      </c>
      <c r="C7" s="504">
        <v>432</v>
      </c>
      <c r="D7" s="495">
        <v>318419677</v>
      </c>
      <c r="E7" s="495">
        <v>7</v>
      </c>
      <c r="F7" s="495">
        <v>44115468</v>
      </c>
      <c r="G7" s="495">
        <v>43</v>
      </c>
      <c r="H7" s="495">
        <v>11356589</v>
      </c>
      <c r="I7" s="495">
        <v>318</v>
      </c>
      <c r="J7" s="495">
        <v>45259501</v>
      </c>
      <c r="K7" s="495">
        <v>10</v>
      </c>
      <c r="L7" s="495">
        <v>249270</v>
      </c>
      <c r="M7" s="495">
        <v>10129</v>
      </c>
      <c r="N7" s="495">
        <v>2439858608</v>
      </c>
    </row>
    <row r="8" spans="1:14" s="360" customFormat="1" ht="15" customHeight="1">
      <c r="B8" s="480" t="s">
        <v>198</v>
      </c>
      <c r="C8" s="504">
        <v>227</v>
      </c>
      <c r="D8" s="495">
        <v>258280195</v>
      </c>
      <c r="E8" s="495">
        <v>5</v>
      </c>
      <c r="F8" s="495">
        <v>27770640</v>
      </c>
      <c r="G8" s="495">
        <v>21</v>
      </c>
      <c r="H8" s="495">
        <v>10355487</v>
      </c>
      <c r="I8" s="495">
        <v>277</v>
      </c>
      <c r="J8" s="495">
        <v>37433315</v>
      </c>
      <c r="K8" s="495">
        <v>13</v>
      </c>
      <c r="L8" s="495">
        <v>322636</v>
      </c>
      <c r="M8" s="495">
        <v>9672</v>
      </c>
      <c r="N8" s="495">
        <v>2349910618</v>
      </c>
    </row>
    <row r="9" spans="1:14" s="360" customFormat="1" ht="15" customHeight="1">
      <c r="B9" s="480" t="s">
        <v>335</v>
      </c>
      <c r="C9" s="504">
        <v>220</v>
      </c>
      <c r="D9" s="495">
        <v>299336113</v>
      </c>
      <c r="E9" s="495">
        <v>3</v>
      </c>
      <c r="F9" s="495">
        <v>12718349</v>
      </c>
      <c r="G9" s="495">
        <v>19</v>
      </c>
      <c r="H9" s="495">
        <v>10250856</v>
      </c>
      <c r="I9" s="495">
        <v>287</v>
      </c>
      <c r="J9" s="495">
        <v>40093105</v>
      </c>
      <c r="K9" s="495">
        <v>11</v>
      </c>
      <c r="L9" s="495">
        <v>236468</v>
      </c>
      <c r="M9" s="495">
        <v>9495</v>
      </c>
      <c r="N9" s="495">
        <v>2297474787</v>
      </c>
    </row>
    <row r="10" spans="1:14" s="360" customFormat="1" ht="15" customHeight="1">
      <c r="B10" s="481" t="s">
        <v>354</v>
      </c>
      <c r="C10" s="486">
        <v>203</v>
      </c>
      <c r="D10" s="486">
        <v>292292736</v>
      </c>
      <c r="E10" s="486">
        <v>8</v>
      </c>
      <c r="F10" s="486">
        <v>47868410</v>
      </c>
      <c r="G10" s="486">
        <v>34</v>
      </c>
      <c r="H10" s="486">
        <v>8830116</v>
      </c>
      <c r="I10" s="486">
        <v>263</v>
      </c>
      <c r="J10" s="486">
        <v>38346959</v>
      </c>
      <c r="K10" s="486">
        <v>13</v>
      </c>
      <c r="L10" s="486">
        <v>276004</v>
      </c>
      <c r="M10" s="486">
        <v>9224</v>
      </c>
      <c r="N10" s="486">
        <v>2263440045</v>
      </c>
    </row>
    <row r="11" spans="1:14" s="360" customFormat="1" ht="12" customHeight="1">
      <c r="B11" s="228" t="s">
        <v>312</v>
      </c>
      <c r="C11" s="228"/>
      <c r="D11" s="228"/>
      <c r="E11" s="228"/>
      <c r="F11" s="228"/>
      <c r="G11" s="22"/>
      <c r="H11" s="25"/>
      <c r="I11" s="22"/>
      <c r="J11" s="22"/>
      <c r="K11" s="25"/>
      <c r="L11" s="25"/>
      <c r="M11" s="25"/>
      <c r="N11" s="25"/>
    </row>
    <row r="12" spans="1:14" ht="12" customHeight="1">
      <c r="B12" s="195" t="s">
        <v>168</v>
      </c>
      <c r="C12" s="195"/>
      <c r="D12" s="195"/>
      <c r="E12" s="195"/>
      <c r="F12" s="195"/>
    </row>
    <row r="13" spans="1:14" ht="16.5" customHeight="1">
      <c r="B13" s="195"/>
      <c r="C13" s="195"/>
    </row>
  </sheetData>
  <mergeCells count="10">
    <mergeCell ref="B2:N2"/>
    <mergeCell ref="C3:N3"/>
    <mergeCell ref="C4:D4"/>
    <mergeCell ref="E4:F4"/>
    <mergeCell ref="G4:H4"/>
    <mergeCell ref="I4:J4"/>
    <mergeCell ref="K4:L4"/>
    <mergeCell ref="M4:N4"/>
    <mergeCell ref="B12:F12"/>
    <mergeCell ref="B3:B5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3"/>
  <dimension ref="A2:N42"/>
  <sheetViews>
    <sheetView showGridLines="0" view="pageBreakPreview" zoomScaleNormal="140" zoomScaleSheetLayoutView="100" workbookViewId="0"/>
  </sheetViews>
  <sheetFormatPr defaultColWidth="16.90625" defaultRowHeight="13"/>
  <cols>
    <col min="1" max="1" width="1.453125" style="121" customWidth="1"/>
    <col min="2" max="2" width="2.90625" style="121" customWidth="1"/>
    <col min="3" max="3" width="11.36328125" style="121" customWidth="1"/>
    <col min="4" max="4" width="7.36328125" style="121" customWidth="1"/>
    <col min="5" max="8" width="11.36328125" style="121" bestFit="1" customWidth="1"/>
    <col min="9" max="9" width="7.453125" style="121" customWidth="1"/>
    <col min="10" max="10" width="7.26953125" style="121" customWidth="1"/>
    <col min="11" max="11" width="8.26953125" style="121" bestFit="1" customWidth="1"/>
    <col min="12" max="12" width="10.453125" style="121" customWidth="1"/>
    <col min="13" max="16384" width="16.90625" style="121"/>
  </cols>
  <sheetData>
    <row r="2" spans="2:14" ht="21" customHeight="1">
      <c r="B2" s="78" t="s">
        <v>285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4" ht="14.2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207" t="s">
        <v>151</v>
      </c>
    </row>
    <row r="4" spans="2:14" s="513" customFormat="1" ht="14.25" customHeight="1">
      <c r="B4" s="516" t="s">
        <v>314</v>
      </c>
      <c r="C4" s="526"/>
      <c r="D4" s="535" t="s">
        <v>160</v>
      </c>
      <c r="E4" s="541" t="s">
        <v>305</v>
      </c>
      <c r="F4" s="544"/>
      <c r="G4" s="544"/>
      <c r="H4" s="544"/>
      <c r="I4" s="544"/>
      <c r="J4" s="544"/>
      <c r="K4" s="544"/>
      <c r="L4" s="544"/>
    </row>
    <row r="5" spans="2:14" s="513" customFormat="1" ht="27" customHeight="1">
      <c r="B5" s="517"/>
      <c r="C5" s="527"/>
      <c r="D5" s="536"/>
      <c r="E5" s="542" t="s">
        <v>12</v>
      </c>
      <c r="F5" s="545" t="s">
        <v>140</v>
      </c>
      <c r="G5" s="545" t="s">
        <v>317</v>
      </c>
      <c r="H5" s="545" t="s">
        <v>318</v>
      </c>
      <c r="I5" s="545" t="s">
        <v>244</v>
      </c>
      <c r="J5" s="545" t="s">
        <v>319</v>
      </c>
      <c r="K5" s="545" t="s">
        <v>316</v>
      </c>
      <c r="L5" s="547" t="s">
        <v>265</v>
      </c>
    </row>
    <row r="6" spans="2:14" s="513" customFormat="1" ht="10" customHeight="1">
      <c r="B6" s="518" t="s">
        <v>322</v>
      </c>
      <c r="C6" s="528"/>
      <c r="D6" s="537">
        <v>158</v>
      </c>
      <c r="E6" s="537">
        <v>206794702</v>
      </c>
      <c r="F6" s="537">
        <v>57109315</v>
      </c>
      <c r="G6" s="537">
        <v>46474504</v>
      </c>
      <c r="H6" s="537">
        <v>99823515</v>
      </c>
      <c r="I6" s="537" t="s">
        <v>51</v>
      </c>
      <c r="J6" s="537">
        <v>249975</v>
      </c>
      <c r="K6" s="537" t="s">
        <v>51</v>
      </c>
      <c r="L6" s="537">
        <v>3137393</v>
      </c>
    </row>
    <row r="7" spans="2:14" s="513" customFormat="1" ht="10" customHeight="1">
      <c r="B7" s="519"/>
      <c r="C7" s="499"/>
      <c r="D7" s="538">
        <v>12</v>
      </c>
      <c r="E7" s="538">
        <v>39861124</v>
      </c>
      <c r="F7" s="538">
        <v>5976466</v>
      </c>
      <c r="G7" s="538">
        <v>17673346</v>
      </c>
      <c r="H7" s="538">
        <v>15490849</v>
      </c>
      <c r="I7" s="538" t="s">
        <v>320</v>
      </c>
      <c r="J7" s="538" t="s">
        <v>320</v>
      </c>
      <c r="K7" s="538" t="s">
        <v>320</v>
      </c>
      <c r="L7" s="538">
        <v>720463</v>
      </c>
    </row>
    <row r="8" spans="2:14" s="513" customFormat="1" ht="10" customHeight="1">
      <c r="B8" s="519" t="s">
        <v>349</v>
      </c>
      <c r="C8" s="499"/>
      <c r="D8" s="537">
        <v>198</v>
      </c>
      <c r="E8" s="537">
        <v>180483538</v>
      </c>
      <c r="F8" s="537">
        <v>38711699</v>
      </c>
      <c r="G8" s="537">
        <v>43597397</v>
      </c>
      <c r="H8" s="537">
        <v>96600409</v>
      </c>
      <c r="I8" s="537" t="s">
        <v>51</v>
      </c>
      <c r="J8" s="537" t="s">
        <v>51</v>
      </c>
      <c r="K8" s="537" t="s">
        <v>51</v>
      </c>
      <c r="L8" s="537">
        <v>1574033</v>
      </c>
    </row>
    <row r="9" spans="2:14" s="513" customFormat="1" ht="10" customHeight="1">
      <c r="B9" s="519"/>
      <c r="C9" s="499"/>
      <c r="D9" s="538">
        <v>26</v>
      </c>
      <c r="E9" s="538">
        <v>34855459</v>
      </c>
      <c r="F9" s="538">
        <v>3927690</v>
      </c>
      <c r="G9" s="538">
        <v>14942866</v>
      </c>
      <c r="H9" s="538">
        <v>15307750</v>
      </c>
      <c r="I9" s="538" t="s">
        <v>320</v>
      </c>
      <c r="J9" s="538" t="s">
        <v>320</v>
      </c>
      <c r="K9" s="538" t="s">
        <v>320</v>
      </c>
      <c r="L9" s="538">
        <v>677153</v>
      </c>
    </row>
    <row r="10" spans="2:14" s="513" customFormat="1" ht="10" customHeight="1">
      <c r="B10" s="519" t="s">
        <v>447</v>
      </c>
      <c r="C10" s="499"/>
      <c r="D10" s="537">
        <v>185</v>
      </c>
      <c r="E10" s="537">
        <v>226317559</v>
      </c>
      <c r="F10" s="537">
        <v>62752934</v>
      </c>
      <c r="G10" s="537">
        <v>44084626</v>
      </c>
      <c r="H10" s="537">
        <v>116138285</v>
      </c>
      <c r="I10" s="537">
        <v>1765200</v>
      </c>
      <c r="J10" s="537" t="s">
        <v>51</v>
      </c>
      <c r="K10" s="537" t="s">
        <v>51</v>
      </c>
      <c r="L10" s="537">
        <v>1576514</v>
      </c>
      <c r="N10" s="549"/>
    </row>
    <row r="11" spans="2:14" s="513" customFormat="1" ht="10" customHeight="1">
      <c r="B11" s="519"/>
      <c r="C11" s="499"/>
      <c r="D11" s="538">
        <v>19</v>
      </c>
      <c r="E11" s="538">
        <v>33749234</v>
      </c>
      <c r="F11" s="538">
        <v>3562222</v>
      </c>
      <c r="G11" s="538">
        <v>14054924</v>
      </c>
      <c r="H11" s="538">
        <v>15404564</v>
      </c>
      <c r="I11" s="538" t="s">
        <v>320</v>
      </c>
      <c r="J11" s="538" t="s">
        <v>320</v>
      </c>
      <c r="K11" s="538" t="s">
        <v>320</v>
      </c>
      <c r="L11" s="538">
        <v>727524</v>
      </c>
      <c r="N11" s="549"/>
    </row>
    <row r="12" spans="2:14" s="513" customFormat="1" ht="10" customHeight="1">
      <c r="B12" s="519"/>
      <c r="C12" s="499"/>
      <c r="D12" s="539"/>
      <c r="E12" s="538"/>
      <c r="F12" s="538"/>
      <c r="G12" s="539"/>
      <c r="H12" s="539"/>
      <c r="I12" s="539"/>
      <c r="J12" s="539"/>
      <c r="K12" s="539"/>
      <c r="L12" s="539"/>
      <c r="N12" s="549"/>
    </row>
    <row r="13" spans="2:14" s="513" customFormat="1" ht="10" customHeight="1">
      <c r="B13" s="520" t="s">
        <v>74</v>
      </c>
      <c r="C13" s="529"/>
      <c r="D13" s="537">
        <v>30</v>
      </c>
      <c r="E13" s="537">
        <f>SUM(F13:L13)</f>
        <v>22606589</v>
      </c>
      <c r="F13" s="537">
        <v>7240174</v>
      </c>
      <c r="G13" s="537">
        <v>8028783</v>
      </c>
      <c r="H13" s="537">
        <v>7337632</v>
      </c>
      <c r="I13" s="537" t="s">
        <v>51</v>
      </c>
      <c r="J13" s="537" t="s">
        <v>51</v>
      </c>
      <c r="K13" s="537" t="s">
        <v>51</v>
      </c>
      <c r="L13" s="537" t="s">
        <v>51</v>
      </c>
      <c r="N13" s="549"/>
    </row>
    <row r="14" spans="2:14" s="513" customFormat="1" ht="10" customHeight="1">
      <c r="B14" s="520"/>
      <c r="C14" s="529"/>
      <c r="D14" s="538">
        <v>1</v>
      </c>
      <c r="E14" s="538">
        <f>SUM(F14:L14)</f>
        <v>10334699</v>
      </c>
      <c r="F14" s="538">
        <v>2000</v>
      </c>
      <c r="G14" s="538">
        <v>8028783</v>
      </c>
      <c r="H14" s="538">
        <v>2303916</v>
      </c>
      <c r="I14" s="538" t="s">
        <v>320</v>
      </c>
      <c r="J14" s="538" t="s">
        <v>320</v>
      </c>
      <c r="K14" s="538" t="s">
        <v>320</v>
      </c>
      <c r="L14" s="538" t="s">
        <v>320</v>
      </c>
      <c r="N14" s="549"/>
    </row>
    <row r="15" spans="2:14" s="513" customFormat="1" ht="10" customHeight="1">
      <c r="B15" s="521" t="s">
        <v>324</v>
      </c>
      <c r="C15" s="530"/>
      <c r="D15" s="537">
        <v>24</v>
      </c>
      <c r="E15" s="537">
        <f>SUM(F15:L15)</f>
        <v>40859118</v>
      </c>
      <c r="F15" s="537">
        <v>27332122</v>
      </c>
      <c r="G15" s="537">
        <v>3225964</v>
      </c>
      <c r="H15" s="537">
        <v>10301032</v>
      </c>
      <c r="I15" s="537" t="s">
        <v>51</v>
      </c>
      <c r="J15" s="537" t="s">
        <v>51</v>
      </c>
      <c r="K15" s="537" t="s">
        <v>51</v>
      </c>
      <c r="L15" s="537" t="s">
        <v>51</v>
      </c>
      <c r="M15" s="548"/>
      <c r="N15" s="549"/>
    </row>
    <row r="16" spans="2:14" s="513" customFormat="1" ht="10" customHeight="1">
      <c r="B16" s="521"/>
      <c r="C16" s="530"/>
      <c r="D16" s="538">
        <v>1</v>
      </c>
      <c r="E16" s="538">
        <f>SUM(F16:L16)</f>
        <v>3213768</v>
      </c>
      <c r="F16" s="538">
        <v>208252</v>
      </c>
      <c r="G16" s="538" t="s">
        <v>320</v>
      </c>
      <c r="H16" s="538">
        <v>3005516</v>
      </c>
      <c r="I16" s="538" t="s">
        <v>320</v>
      </c>
      <c r="J16" s="538" t="s">
        <v>320</v>
      </c>
      <c r="K16" s="538" t="s">
        <v>320</v>
      </c>
      <c r="L16" s="538" t="s">
        <v>320</v>
      </c>
      <c r="N16" s="549"/>
    </row>
    <row r="17" spans="2:14" s="513" customFormat="1" ht="10" customHeight="1">
      <c r="B17" s="520" t="s">
        <v>239</v>
      </c>
      <c r="C17" s="529"/>
      <c r="D17" s="537">
        <v>27</v>
      </c>
      <c r="E17" s="537">
        <f>SUM(F17:L17)</f>
        <v>44721694</v>
      </c>
      <c r="F17" s="537">
        <v>8220116</v>
      </c>
      <c r="G17" s="537">
        <v>3463100</v>
      </c>
      <c r="H17" s="537">
        <v>33038478</v>
      </c>
      <c r="I17" s="537" t="s">
        <v>51</v>
      </c>
      <c r="J17" s="537" t="s">
        <v>51</v>
      </c>
      <c r="K17" s="537" t="s">
        <v>51</v>
      </c>
      <c r="L17" s="537" t="s">
        <v>51</v>
      </c>
      <c r="N17" s="549"/>
    </row>
    <row r="18" spans="2:14" s="513" customFormat="1" ht="10" customHeight="1">
      <c r="B18" s="520"/>
      <c r="C18" s="529"/>
      <c r="D18" s="538" t="s">
        <v>320</v>
      </c>
      <c r="E18" s="538" t="s">
        <v>320</v>
      </c>
      <c r="F18" s="538" t="s">
        <v>320</v>
      </c>
      <c r="G18" s="538" t="s">
        <v>320</v>
      </c>
      <c r="H18" s="538" t="s">
        <v>320</v>
      </c>
      <c r="I18" s="538" t="s">
        <v>320</v>
      </c>
      <c r="J18" s="538" t="s">
        <v>320</v>
      </c>
      <c r="K18" s="538" t="s">
        <v>320</v>
      </c>
      <c r="L18" s="538" t="s">
        <v>320</v>
      </c>
      <c r="N18" s="549"/>
    </row>
    <row r="19" spans="2:14" s="513" customFormat="1" ht="10" customHeight="1">
      <c r="B19" s="520" t="s">
        <v>326</v>
      </c>
      <c r="C19" s="529"/>
      <c r="D19" s="537">
        <v>4</v>
      </c>
      <c r="E19" s="537">
        <f>SUM(F19:L19)</f>
        <v>2745537</v>
      </c>
      <c r="F19" s="537">
        <v>441621</v>
      </c>
      <c r="G19" s="537" t="s">
        <v>51</v>
      </c>
      <c r="H19" s="537">
        <v>2303916</v>
      </c>
      <c r="I19" s="537" t="s">
        <v>51</v>
      </c>
      <c r="J19" s="537" t="s">
        <v>51</v>
      </c>
      <c r="K19" s="537" t="s">
        <v>51</v>
      </c>
      <c r="L19" s="537" t="s">
        <v>51</v>
      </c>
      <c r="N19" s="549"/>
    </row>
    <row r="20" spans="2:14" s="513" customFormat="1" ht="10" customHeight="1">
      <c r="B20" s="520"/>
      <c r="C20" s="529"/>
      <c r="D20" s="538" t="s">
        <v>320</v>
      </c>
      <c r="E20" s="538" t="s">
        <v>320</v>
      </c>
      <c r="F20" s="538" t="s">
        <v>320</v>
      </c>
      <c r="G20" s="538" t="s">
        <v>320</v>
      </c>
      <c r="H20" s="538" t="s">
        <v>320</v>
      </c>
      <c r="I20" s="538" t="s">
        <v>320</v>
      </c>
      <c r="J20" s="538" t="s">
        <v>320</v>
      </c>
      <c r="K20" s="538" t="s">
        <v>320</v>
      </c>
      <c r="L20" s="538" t="s">
        <v>320</v>
      </c>
      <c r="N20" s="549"/>
    </row>
    <row r="21" spans="2:14" s="513" customFormat="1" ht="10" customHeight="1">
      <c r="B21" s="521" t="s">
        <v>162</v>
      </c>
      <c r="C21" s="530"/>
      <c r="D21" s="537">
        <v>3</v>
      </c>
      <c r="E21" s="537">
        <f>SUM(F21:L21)</f>
        <v>4883064</v>
      </c>
      <c r="F21" s="537">
        <v>2579148</v>
      </c>
      <c r="G21" s="537" t="s">
        <v>51</v>
      </c>
      <c r="H21" s="537">
        <v>2303916</v>
      </c>
      <c r="I21" s="537" t="s">
        <v>51</v>
      </c>
      <c r="J21" s="537" t="s">
        <v>51</v>
      </c>
      <c r="K21" s="537" t="s">
        <v>51</v>
      </c>
      <c r="L21" s="537" t="s">
        <v>51</v>
      </c>
      <c r="N21" s="549"/>
    </row>
    <row r="22" spans="2:14" s="513" customFormat="1" ht="10" customHeight="1">
      <c r="B22" s="521"/>
      <c r="C22" s="530"/>
      <c r="D22" s="538" t="s">
        <v>320</v>
      </c>
      <c r="E22" s="538">
        <f>SUM(F22:L22)</f>
        <v>7263</v>
      </c>
      <c r="F22" s="538">
        <v>7263</v>
      </c>
      <c r="G22" s="538" t="s">
        <v>320</v>
      </c>
      <c r="H22" s="538" t="s">
        <v>320</v>
      </c>
      <c r="I22" s="538" t="s">
        <v>320</v>
      </c>
      <c r="J22" s="538" t="s">
        <v>320</v>
      </c>
      <c r="K22" s="538" t="s">
        <v>320</v>
      </c>
      <c r="L22" s="538" t="s">
        <v>320</v>
      </c>
      <c r="N22" s="549"/>
    </row>
    <row r="23" spans="2:14" s="513" customFormat="1" ht="10" customHeight="1">
      <c r="B23" s="520" t="s">
        <v>327</v>
      </c>
      <c r="C23" s="529"/>
      <c r="D23" s="537">
        <v>2</v>
      </c>
      <c r="E23" s="537" t="s">
        <v>51</v>
      </c>
      <c r="F23" s="537" t="s">
        <v>51</v>
      </c>
      <c r="G23" s="537" t="s">
        <v>51</v>
      </c>
      <c r="H23" s="537" t="s">
        <v>51</v>
      </c>
      <c r="I23" s="537" t="s">
        <v>51</v>
      </c>
      <c r="J23" s="537" t="s">
        <v>51</v>
      </c>
      <c r="K23" s="537" t="s">
        <v>51</v>
      </c>
      <c r="L23" s="537" t="s">
        <v>51</v>
      </c>
      <c r="N23" s="549"/>
    </row>
    <row r="24" spans="2:14" s="513" customFormat="1" ht="10" customHeight="1">
      <c r="B24" s="520"/>
      <c r="C24" s="529"/>
      <c r="D24" s="538">
        <v>2</v>
      </c>
      <c r="E24" s="538" t="s">
        <v>320</v>
      </c>
      <c r="F24" s="538" t="s">
        <v>320</v>
      </c>
      <c r="G24" s="538" t="s">
        <v>320</v>
      </c>
      <c r="H24" s="538" t="s">
        <v>320</v>
      </c>
      <c r="I24" s="538" t="s">
        <v>320</v>
      </c>
      <c r="J24" s="538" t="s">
        <v>320</v>
      </c>
      <c r="K24" s="538" t="s">
        <v>320</v>
      </c>
      <c r="L24" s="538" t="s">
        <v>320</v>
      </c>
      <c r="N24" s="549"/>
    </row>
    <row r="25" spans="2:14" s="513" customFormat="1" ht="10" customHeight="1">
      <c r="B25" s="520" t="s">
        <v>214</v>
      </c>
      <c r="C25" s="529"/>
      <c r="D25" s="537">
        <v>15</v>
      </c>
      <c r="E25" s="537">
        <f>SUM(F25:L25)</f>
        <v>5487002</v>
      </c>
      <c r="F25" s="537">
        <v>3062402</v>
      </c>
      <c r="G25" s="537">
        <v>2424600</v>
      </c>
      <c r="H25" s="537" t="s">
        <v>51</v>
      </c>
      <c r="I25" s="537" t="s">
        <v>51</v>
      </c>
      <c r="J25" s="537" t="s">
        <v>51</v>
      </c>
      <c r="K25" s="537" t="s">
        <v>51</v>
      </c>
      <c r="L25" s="537" t="s">
        <v>51</v>
      </c>
      <c r="N25" s="549"/>
    </row>
    <row r="26" spans="2:14" s="513" customFormat="1" ht="10" customHeight="1">
      <c r="B26" s="520"/>
      <c r="C26" s="529"/>
      <c r="D26" s="538">
        <v>1</v>
      </c>
      <c r="E26" s="538">
        <v>123388</v>
      </c>
      <c r="F26" s="538">
        <v>123388</v>
      </c>
      <c r="G26" s="538" t="s">
        <v>320</v>
      </c>
      <c r="H26" s="538" t="s">
        <v>320</v>
      </c>
      <c r="I26" s="538" t="s">
        <v>320</v>
      </c>
      <c r="J26" s="538" t="s">
        <v>320</v>
      </c>
      <c r="K26" s="538" t="s">
        <v>320</v>
      </c>
      <c r="L26" s="538" t="s">
        <v>320</v>
      </c>
      <c r="N26" s="549"/>
    </row>
    <row r="27" spans="2:14" s="513" customFormat="1" ht="10" customHeight="1">
      <c r="B27" s="520" t="s">
        <v>328</v>
      </c>
      <c r="C27" s="529"/>
      <c r="D27" s="537" t="s">
        <v>51</v>
      </c>
      <c r="E27" s="537">
        <f>SUM(F27:L27)</f>
        <v>4607832</v>
      </c>
      <c r="F27" s="537" t="s">
        <v>51</v>
      </c>
      <c r="G27" s="537" t="s">
        <v>51</v>
      </c>
      <c r="H27" s="537">
        <v>4607832</v>
      </c>
      <c r="I27" s="537" t="s">
        <v>51</v>
      </c>
      <c r="J27" s="537" t="s">
        <v>51</v>
      </c>
      <c r="K27" s="537" t="s">
        <v>51</v>
      </c>
      <c r="L27" s="537" t="s">
        <v>51</v>
      </c>
      <c r="N27" s="549"/>
    </row>
    <row r="28" spans="2:14" s="513" customFormat="1" ht="10" customHeight="1">
      <c r="B28" s="520"/>
      <c r="C28" s="529"/>
      <c r="D28" s="538" t="s">
        <v>320</v>
      </c>
      <c r="E28" s="538" t="s">
        <v>320</v>
      </c>
      <c r="F28" s="538" t="s">
        <v>320</v>
      </c>
      <c r="G28" s="538" t="s">
        <v>320</v>
      </c>
      <c r="H28" s="538" t="s">
        <v>320</v>
      </c>
      <c r="I28" s="538" t="s">
        <v>320</v>
      </c>
      <c r="J28" s="538" t="s">
        <v>320</v>
      </c>
      <c r="K28" s="538" t="s">
        <v>320</v>
      </c>
      <c r="L28" s="538" t="s">
        <v>320</v>
      </c>
      <c r="N28" s="549"/>
    </row>
    <row r="29" spans="2:14" s="513" customFormat="1" ht="10" customHeight="1">
      <c r="B29" s="520" t="s">
        <v>0</v>
      </c>
      <c r="C29" s="529"/>
      <c r="D29" s="537">
        <v>80</v>
      </c>
      <c r="E29" s="537">
        <f>SUM(F29:L29)</f>
        <v>100406723</v>
      </c>
      <c r="F29" s="537">
        <v>13877351</v>
      </c>
      <c r="G29" s="537">
        <v>26942179</v>
      </c>
      <c r="H29" s="537">
        <v>56245479</v>
      </c>
      <c r="I29" s="537">
        <v>1765200</v>
      </c>
      <c r="J29" s="537" t="s">
        <v>51</v>
      </c>
      <c r="K29" s="537" t="s">
        <v>51</v>
      </c>
      <c r="L29" s="537">
        <v>1576514</v>
      </c>
      <c r="N29" s="549"/>
    </row>
    <row r="30" spans="2:14" s="513" customFormat="1" ht="10" customHeight="1">
      <c r="B30" s="520"/>
      <c r="C30" s="529"/>
      <c r="D30" s="538">
        <v>14</v>
      </c>
      <c r="E30" s="538">
        <f>SUM(F30:L30)</f>
        <v>20070116</v>
      </c>
      <c r="F30" s="538">
        <v>3221319</v>
      </c>
      <c r="G30" s="538">
        <v>6026141</v>
      </c>
      <c r="H30" s="538">
        <v>10095132</v>
      </c>
      <c r="I30" s="538" t="s">
        <v>320</v>
      </c>
      <c r="J30" s="538" t="s">
        <v>320</v>
      </c>
      <c r="K30" s="538" t="s">
        <v>320</v>
      </c>
      <c r="L30" s="538">
        <v>727524</v>
      </c>
      <c r="N30" s="549"/>
    </row>
    <row r="31" spans="2:14" s="513" customFormat="1" ht="10" customHeight="1">
      <c r="B31" s="522"/>
      <c r="C31" s="531"/>
      <c r="D31" s="537"/>
      <c r="E31" s="537"/>
      <c r="F31" s="537"/>
      <c r="G31" s="537"/>
      <c r="H31" s="537"/>
      <c r="I31" s="537"/>
      <c r="J31" s="537"/>
      <c r="K31" s="537"/>
      <c r="L31" s="537"/>
      <c r="N31" s="549"/>
    </row>
    <row r="32" spans="2:14" s="513" customFormat="1" ht="10" customHeight="1">
      <c r="B32" s="523" t="s">
        <v>126</v>
      </c>
      <c r="C32" s="532" t="s">
        <v>330</v>
      </c>
      <c r="D32" s="537">
        <v>103</v>
      </c>
      <c r="E32" s="537">
        <f>SUM(F32:L32)</f>
        <v>140081976</v>
      </c>
      <c r="F32" s="537">
        <v>47157575</v>
      </c>
      <c r="G32" s="537">
        <v>29577371</v>
      </c>
      <c r="H32" s="537">
        <v>62498040</v>
      </c>
      <c r="I32" s="538" t="s">
        <v>51</v>
      </c>
      <c r="J32" s="538" t="s">
        <v>51</v>
      </c>
      <c r="K32" s="538" t="s">
        <v>51</v>
      </c>
      <c r="L32" s="537">
        <v>848990</v>
      </c>
      <c r="N32" s="549"/>
    </row>
    <row r="33" spans="1:14" s="513" customFormat="1" ht="10" customHeight="1">
      <c r="A33" s="514"/>
      <c r="B33" s="524"/>
      <c r="C33" s="533"/>
      <c r="D33" s="538">
        <v>5</v>
      </c>
      <c r="E33" s="538">
        <f>SUM(F33:L33)</f>
        <v>22912542</v>
      </c>
      <c r="F33" s="538">
        <v>492911</v>
      </c>
      <c r="G33" s="538">
        <v>9318983</v>
      </c>
      <c r="H33" s="538">
        <v>13100648</v>
      </c>
      <c r="I33" s="537" t="s">
        <v>320</v>
      </c>
      <c r="J33" s="537" t="s">
        <v>320</v>
      </c>
      <c r="K33" s="537" t="s">
        <v>320</v>
      </c>
      <c r="L33" s="538" t="s">
        <v>320</v>
      </c>
      <c r="N33" s="549"/>
    </row>
    <row r="34" spans="1:14" s="513" customFormat="1" ht="10" customHeight="1">
      <c r="A34" s="515"/>
      <c r="B34" s="524"/>
      <c r="C34" s="533" t="s">
        <v>332</v>
      </c>
      <c r="D34" s="537">
        <v>55</v>
      </c>
      <c r="E34" s="537">
        <f>SUM(F34:L34)</f>
        <v>49447826</v>
      </c>
      <c r="F34" s="537">
        <v>13781118</v>
      </c>
      <c r="G34" s="537">
        <v>12082655</v>
      </c>
      <c r="H34" s="537">
        <v>22856529</v>
      </c>
      <c r="I34" s="538" t="s">
        <v>51</v>
      </c>
      <c r="J34" s="538" t="s">
        <v>51</v>
      </c>
      <c r="K34" s="538" t="s">
        <v>51</v>
      </c>
      <c r="L34" s="537">
        <v>727524</v>
      </c>
      <c r="N34" s="549"/>
    </row>
    <row r="35" spans="1:14" s="513" customFormat="1" ht="10" customHeight="1">
      <c r="A35" s="515"/>
      <c r="B35" s="524"/>
      <c r="C35" s="533"/>
      <c r="D35" s="538">
        <v>12</v>
      </c>
      <c r="E35" s="538">
        <f>SUM(F35:L35)</f>
        <v>10836692</v>
      </c>
      <c r="F35" s="538">
        <v>3069311</v>
      </c>
      <c r="G35" s="538">
        <v>4735941</v>
      </c>
      <c r="H35" s="538">
        <v>2303916</v>
      </c>
      <c r="I35" s="537" t="s">
        <v>320</v>
      </c>
      <c r="J35" s="537" t="s">
        <v>320</v>
      </c>
      <c r="K35" s="537" t="s">
        <v>320</v>
      </c>
      <c r="L35" s="538">
        <v>727524</v>
      </c>
      <c r="N35" s="549"/>
    </row>
    <row r="36" spans="1:14" s="513" customFormat="1" ht="10" customHeight="1">
      <c r="A36" s="515"/>
      <c r="B36" s="524"/>
      <c r="C36" s="533" t="s">
        <v>334</v>
      </c>
      <c r="D36" s="537">
        <v>11</v>
      </c>
      <c r="E36" s="537">
        <f>SUM(F36:L36)</f>
        <v>35655657</v>
      </c>
      <c r="F36" s="537">
        <v>682141</v>
      </c>
      <c r="G36" s="537">
        <v>2424600</v>
      </c>
      <c r="H36" s="537">
        <v>30783716</v>
      </c>
      <c r="I36" s="537">
        <v>1765200</v>
      </c>
      <c r="J36" s="538" t="s">
        <v>51</v>
      </c>
      <c r="K36" s="538" t="s">
        <v>51</v>
      </c>
      <c r="L36" s="537" t="s">
        <v>51</v>
      </c>
      <c r="N36" s="549"/>
    </row>
    <row r="37" spans="1:14" s="513" customFormat="1" ht="10" customHeight="1">
      <c r="B37" s="524"/>
      <c r="C37" s="533"/>
      <c r="D37" s="538">
        <v>2</v>
      </c>
      <c r="E37" s="538" t="s">
        <v>320</v>
      </c>
      <c r="F37" s="538" t="s">
        <v>320</v>
      </c>
      <c r="G37" s="538" t="s">
        <v>320</v>
      </c>
      <c r="H37" s="538" t="s">
        <v>320</v>
      </c>
      <c r="I37" s="537" t="s">
        <v>320</v>
      </c>
      <c r="J37" s="537" t="s">
        <v>320</v>
      </c>
      <c r="K37" s="537" t="s">
        <v>320</v>
      </c>
      <c r="L37" s="538" t="s">
        <v>320</v>
      </c>
      <c r="N37" s="549"/>
    </row>
    <row r="38" spans="1:14" s="513" customFormat="1" ht="10" customHeight="1">
      <c r="B38" s="524"/>
      <c r="C38" s="533" t="s">
        <v>224</v>
      </c>
      <c r="D38" s="537">
        <v>16</v>
      </c>
      <c r="E38" s="537">
        <f>SUM(F38:L38)</f>
        <v>1132100</v>
      </c>
      <c r="F38" s="537">
        <v>1132100</v>
      </c>
      <c r="G38" s="537" t="s">
        <v>51</v>
      </c>
      <c r="H38" s="537" t="s">
        <v>51</v>
      </c>
      <c r="I38" s="538" t="s">
        <v>51</v>
      </c>
      <c r="J38" s="538" t="s">
        <v>51</v>
      </c>
      <c r="K38" s="538" t="s">
        <v>51</v>
      </c>
      <c r="L38" s="537" t="s">
        <v>51</v>
      </c>
      <c r="N38" s="549"/>
    </row>
    <row r="39" spans="1:14" s="513" customFormat="1" ht="15" customHeight="1">
      <c r="B39" s="525"/>
      <c r="C39" s="534"/>
      <c r="D39" s="540" t="s">
        <v>320</v>
      </c>
      <c r="E39" s="543" t="s">
        <v>320</v>
      </c>
      <c r="F39" s="543" t="s">
        <v>320</v>
      </c>
      <c r="G39" s="543" t="s">
        <v>320</v>
      </c>
      <c r="H39" s="543" t="s">
        <v>320</v>
      </c>
      <c r="I39" s="546" t="s">
        <v>320</v>
      </c>
      <c r="J39" s="546" t="s">
        <v>320</v>
      </c>
      <c r="K39" s="546" t="s">
        <v>320</v>
      </c>
      <c r="L39" s="543" t="s">
        <v>320</v>
      </c>
      <c r="N39" s="549"/>
    </row>
    <row r="40" spans="1:14" s="513" customFormat="1" ht="15" customHeight="1">
      <c r="A40" s="121"/>
      <c r="B40" s="228" t="s">
        <v>350</v>
      </c>
      <c r="C40" s="228"/>
      <c r="D40" s="195"/>
      <c r="E40" s="195"/>
      <c r="F40" s="195"/>
      <c r="G40" s="25"/>
      <c r="H40" s="25"/>
      <c r="I40" s="25"/>
      <c r="J40" s="25"/>
      <c r="K40" s="25"/>
      <c r="L40" s="25"/>
      <c r="N40" s="549"/>
    </row>
    <row r="41" spans="1:14" s="513" customFormat="1" ht="18" customHeight="1">
      <c r="A41" s="121"/>
      <c r="B41" s="195" t="s">
        <v>24</v>
      </c>
      <c r="C41" s="195"/>
      <c r="D41" s="195"/>
      <c r="E41" s="195"/>
      <c r="F41" s="195"/>
      <c r="G41" s="25"/>
      <c r="H41" s="25"/>
      <c r="I41" s="25"/>
      <c r="J41" s="25"/>
      <c r="K41" s="25"/>
      <c r="L41" s="25"/>
      <c r="N41" s="549"/>
    </row>
    <row r="42" spans="1:14" ht="15" customHeight="1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4" ht="15" customHeight="1"/>
    <row r="44" spans="1:14" ht="18" customHeight="1"/>
  </sheetData>
  <mergeCells count="23">
    <mergeCell ref="B2:L2"/>
    <mergeCell ref="E4:L4"/>
    <mergeCell ref="B40:F40"/>
    <mergeCell ref="B41:F41"/>
    <mergeCell ref="B4:C5"/>
    <mergeCell ref="D4:D5"/>
    <mergeCell ref="B6:C7"/>
    <mergeCell ref="B8:C9"/>
    <mergeCell ref="B10:C11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C32:C33"/>
    <mergeCell ref="C34:C35"/>
    <mergeCell ref="C36:C37"/>
    <mergeCell ref="C38:C39"/>
    <mergeCell ref="B32:B39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93" fitToWidth="1" fitToHeight="1" orientation="portrait" usePrinterDefaults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2:K38"/>
  <sheetViews>
    <sheetView showGridLines="0" view="pageBreakPreview" zoomScaleSheetLayoutView="100" workbookViewId="0"/>
  </sheetViews>
  <sheetFormatPr defaultColWidth="14.6328125" defaultRowHeight="13"/>
  <cols>
    <col min="1" max="1" width="14.6328125" style="248"/>
    <col min="2" max="2" width="16.90625" style="248" customWidth="1"/>
    <col min="3" max="10" width="9.6328125" style="248" customWidth="1"/>
    <col min="11" max="11" width="13.36328125" style="248" customWidth="1"/>
    <col min="12" max="12" width="12.08984375" style="248" customWidth="1"/>
    <col min="13" max="16384" width="14.6328125" style="248"/>
  </cols>
  <sheetData>
    <row r="2" spans="1:11" ht="28.5" customHeight="1">
      <c r="A2" s="550"/>
      <c r="B2" s="551" t="s">
        <v>448</v>
      </c>
      <c r="C2" s="551"/>
      <c r="D2" s="551"/>
      <c r="E2" s="551"/>
      <c r="F2" s="551"/>
      <c r="G2" s="551"/>
      <c r="H2" s="551"/>
      <c r="I2" s="551"/>
      <c r="J2" s="551"/>
    </row>
    <row r="3" spans="1:11" ht="19.5" customHeight="1">
      <c r="B3" s="552"/>
      <c r="C3" s="552"/>
      <c r="D3" s="552"/>
      <c r="E3" s="552"/>
      <c r="F3" s="552"/>
      <c r="G3" s="552"/>
      <c r="H3" s="552"/>
      <c r="I3" s="552"/>
      <c r="J3" s="552"/>
    </row>
    <row r="4" spans="1:11" ht="25.5" customHeight="1">
      <c r="B4" s="553" t="s">
        <v>4</v>
      </c>
      <c r="C4" s="557" t="s">
        <v>113</v>
      </c>
      <c r="D4" s="562"/>
      <c r="E4" s="562"/>
      <c r="F4" s="564"/>
      <c r="G4" s="565" t="s">
        <v>176</v>
      </c>
      <c r="H4" s="566"/>
      <c r="I4" s="566"/>
      <c r="J4" s="566"/>
    </row>
    <row r="5" spans="1:11" ht="25.5" customHeight="1">
      <c r="B5" s="554"/>
      <c r="C5" s="558" t="s">
        <v>106</v>
      </c>
      <c r="D5" s="558" t="s">
        <v>164</v>
      </c>
      <c r="E5" s="558" t="s">
        <v>22</v>
      </c>
      <c r="F5" s="558" t="s">
        <v>169</v>
      </c>
      <c r="G5" s="558" t="s">
        <v>106</v>
      </c>
      <c r="H5" s="558" t="s">
        <v>164</v>
      </c>
      <c r="I5" s="558" t="s">
        <v>22</v>
      </c>
      <c r="J5" s="558" t="s">
        <v>169</v>
      </c>
    </row>
    <row r="6" spans="1:11" ht="25.5" customHeight="1">
      <c r="B6" s="421" t="s">
        <v>339</v>
      </c>
      <c r="C6" s="559">
        <v>1086.5759430084938</v>
      </c>
      <c r="D6" s="559">
        <v>31.604103875544187</v>
      </c>
      <c r="E6" s="559">
        <v>862.2814868937802</v>
      </c>
      <c r="F6" s="559">
        <v>192.69035223916947</v>
      </c>
      <c r="G6" s="130">
        <v>31182.158964953393</v>
      </c>
      <c r="H6" s="130">
        <v>550894.93218379735</v>
      </c>
      <c r="I6" s="130">
        <v>15895.727872681773</v>
      </c>
      <c r="J6" s="130">
        <v>14347.637147867852</v>
      </c>
      <c r="K6" s="567"/>
    </row>
    <row r="7" spans="1:11" ht="25.5" customHeight="1">
      <c r="B7" s="421" t="s">
        <v>198</v>
      </c>
      <c r="C7" s="559">
        <v>1130.885966537013</v>
      </c>
      <c r="D7" s="559">
        <v>31.747237142680746</v>
      </c>
      <c r="E7" s="559">
        <v>897.03463604371177</v>
      </c>
      <c r="F7" s="559">
        <v>202.1040933506205</v>
      </c>
      <c r="G7" s="130">
        <v>31064.773192713201</v>
      </c>
      <c r="H7" s="130">
        <v>561716.37867797201</v>
      </c>
      <c r="I7" s="130">
        <v>16063.413103342426</v>
      </c>
      <c r="J7" s="130">
        <v>14291.32385106981</v>
      </c>
    </row>
    <row r="8" spans="1:11" ht="25.5" customHeight="1">
      <c r="B8" s="452" t="s">
        <v>335</v>
      </c>
      <c r="C8" s="559">
        <v>1160.9857612267251</v>
      </c>
      <c r="D8" s="559">
        <v>31.654532568777782</v>
      </c>
      <c r="E8" s="559">
        <v>919.33702725339867</v>
      </c>
      <c r="F8" s="559">
        <v>209.9942014045487</v>
      </c>
      <c r="G8" s="130">
        <v>31031.936712457395</v>
      </c>
      <c r="H8" s="130">
        <v>570937.22429830453</v>
      </c>
      <c r="I8" s="130">
        <v>16251.784214484096</v>
      </c>
      <c r="J8" s="130">
        <v>14352.866401580697</v>
      </c>
    </row>
    <row r="9" spans="1:11" ht="25.5" customHeight="1">
      <c r="B9" s="555" t="s">
        <v>175</v>
      </c>
      <c r="C9" s="561">
        <v>1169.0479331574318</v>
      </c>
      <c r="D9" s="559">
        <v>29.448109058927002</v>
      </c>
      <c r="E9" s="561">
        <v>914.81530343007921</v>
      </c>
      <c r="F9" s="559">
        <v>224.78452066842567</v>
      </c>
      <c r="G9" s="130">
        <v>29844.493201776248</v>
      </c>
      <c r="H9" s="130">
        <v>583590.60688419326</v>
      </c>
      <c r="I9" s="130">
        <v>15885.685676035553</v>
      </c>
      <c r="J9" s="130">
        <v>14109.222846075592</v>
      </c>
    </row>
    <row r="10" spans="1:11" ht="25.5" customHeight="1">
      <c r="B10" s="555" t="s">
        <v>82</v>
      </c>
      <c r="C10" s="561">
        <v>1202.8331017446349</v>
      </c>
      <c r="D10" s="559">
        <v>31.07920333487726</v>
      </c>
      <c r="E10" s="559">
        <v>946.46441253666819</v>
      </c>
      <c r="F10" s="559">
        <v>225.2894858730894</v>
      </c>
      <c r="G10" s="130">
        <v>29169.685864647177</v>
      </c>
      <c r="H10" s="130">
        <v>559414.53204172873</v>
      </c>
      <c r="I10" s="130">
        <v>15246.469189674157</v>
      </c>
      <c r="J10" s="130">
        <v>14514.060512609649</v>
      </c>
    </row>
    <row r="11" spans="1:11" ht="25.5" customHeight="1">
      <c r="B11" s="555" t="s">
        <v>128</v>
      </c>
      <c r="C11" s="561">
        <v>1239.7145934302639</v>
      </c>
      <c r="D11" s="559">
        <v>37.775982767905226</v>
      </c>
      <c r="E11" s="559">
        <v>964.51265481960138</v>
      </c>
      <c r="F11" s="559">
        <v>237.42595584275711</v>
      </c>
      <c r="G11" s="130">
        <v>33266.344504050561</v>
      </c>
      <c r="H11" s="130">
        <v>571734.73806129722</v>
      </c>
      <c r="I11" s="130">
        <v>16831.17448774496</v>
      </c>
      <c r="J11" s="130">
        <v>14358.372646858697</v>
      </c>
    </row>
    <row r="12" spans="1:11" ht="25.5" customHeight="1">
      <c r="B12" s="555" t="s">
        <v>177</v>
      </c>
      <c r="C12" s="561">
        <v>1185.7792779571471</v>
      </c>
      <c r="D12" s="559">
        <v>33.607279131200471</v>
      </c>
      <c r="E12" s="559">
        <v>938.31816847666562</v>
      </c>
      <c r="F12" s="559">
        <v>213.85383034928088</v>
      </c>
      <c r="G12" s="130">
        <v>33306.849162737162</v>
      </c>
      <c r="H12" s="130">
        <v>572412.65196506551</v>
      </c>
      <c r="I12" s="130">
        <v>18107.731243255079</v>
      </c>
      <c r="J12" s="130">
        <v>15274.575898984354</v>
      </c>
    </row>
    <row r="13" spans="1:11" ht="25.5" customHeight="1">
      <c r="B13" s="555" t="s">
        <v>178</v>
      </c>
      <c r="C13" s="561">
        <v>1126.6014234875445</v>
      </c>
      <c r="D13" s="559">
        <v>29.181494661921707</v>
      </c>
      <c r="E13" s="559">
        <v>868.6832740213523</v>
      </c>
      <c r="F13" s="559">
        <v>228.73665480427044</v>
      </c>
      <c r="G13" s="130">
        <v>30946.558477454</v>
      </c>
      <c r="H13" s="130">
        <v>560087.01219512196</v>
      </c>
      <c r="I13" s="130">
        <v>17402.046292503073</v>
      </c>
      <c r="J13" s="130">
        <v>14879.093737845196</v>
      </c>
    </row>
    <row r="14" spans="1:11" ht="25.5" customHeight="1">
      <c r="B14" s="555" t="s">
        <v>179</v>
      </c>
      <c r="C14" s="561">
        <v>1057.6368876080692</v>
      </c>
      <c r="D14" s="559">
        <v>25.648414985590779</v>
      </c>
      <c r="E14" s="559">
        <v>825.93659942363115</v>
      </c>
      <c r="F14" s="559">
        <v>206.05187319884726</v>
      </c>
      <c r="G14" s="130">
        <v>30129.727520435968</v>
      </c>
      <c r="H14" s="130">
        <v>723475.50561797759</v>
      </c>
      <c r="I14" s="130">
        <v>12653.206559665039</v>
      </c>
      <c r="J14" s="130">
        <v>13877.888111888113</v>
      </c>
    </row>
    <row r="15" spans="1:11" ht="25.5" customHeight="1">
      <c r="B15" s="555" t="s">
        <v>159</v>
      </c>
      <c r="C15" s="561">
        <v>1226.5957446808511</v>
      </c>
      <c r="D15" s="559">
        <v>34.219858156028373</v>
      </c>
      <c r="E15" s="559">
        <v>1000.177304964539</v>
      </c>
      <c r="F15" s="559">
        <v>192.19858156028369</v>
      </c>
      <c r="G15" s="130">
        <v>31170.800809482509</v>
      </c>
      <c r="H15" s="130">
        <v>638500.88082901551</v>
      </c>
      <c r="I15" s="130">
        <v>13555.504343201561</v>
      </c>
      <c r="J15" s="130">
        <v>14706.946494464944</v>
      </c>
    </row>
    <row r="16" spans="1:11" ht="25.5" customHeight="1">
      <c r="B16" s="555" t="s">
        <v>78</v>
      </c>
      <c r="C16" s="561">
        <v>1223.0171383021125</v>
      </c>
      <c r="D16" s="559">
        <v>30.231167795934631</v>
      </c>
      <c r="E16" s="559">
        <v>958.60900757273816</v>
      </c>
      <c r="F16" s="559">
        <v>234.17696293343963</v>
      </c>
      <c r="G16" s="130">
        <v>28530.57535317984</v>
      </c>
      <c r="H16" s="130">
        <v>588645.47132498352</v>
      </c>
      <c r="I16" s="130">
        <v>14625.016734922978</v>
      </c>
      <c r="J16" s="130">
        <v>13145.058292911242</v>
      </c>
    </row>
    <row r="17" spans="2:10" ht="25.5" customHeight="1">
      <c r="B17" s="555" t="s">
        <v>171</v>
      </c>
      <c r="C17" s="561">
        <v>1203.3463035019456</v>
      </c>
      <c r="D17" s="559">
        <v>32.918287937743187</v>
      </c>
      <c r="E17" s="559">
        <v>938.98832684824902</v>
      </c>
      <c r="F17" s="559">
        <v>231.43968871595334</v>
      </c>
      <c r="G17" s="130">
        <v>30079.029942443252</v>
      </c>
      <c r="H17" s="130">
        <v>554192.55319148931</v>
      </c>
      <c r="I17" s="130">
        <v>15254.264047737444</v>
      </c>
      <c r="J17" s="130">
        <v>15679.435104236718</v>
      </c>
    </row>
    <row r="18" spans="2:10" ht="25.5" customHeight="1">
      <c r="B18" s="555" t="s">
        <v>163</v>
      </c>
      <c r="C18" s="561">
        <v>1110.909090909091</v>
      </c>
      <c r="D18" s="559">
        <v>43.030303030303031</v>
      </c>
      <c r="E18" s="559">
        <v>881.01010101010093</v>
      </c>
      <c r="F18" s="559">
        <v>186.86868686868686</v>
      </c>
      <c r="G18" s="130">
        <v>33133.392434988178</v>
      </c>
      <c r="H18" s="130">
        <v>510316.73708920187</v>
      </c>
      <c r="I18" s="130">
        <v>13647.405411602844</v>
      </c>
      <c r="J18" s="130">
        <v>15120.783783783783</v>
      </c>
    </row>
    <row r="19" spans="2:10" ht="25.5" customHeight="1">
      <c r="B19" s="555" t="s">
        <v>31</v>
      </c>
      <c r="C19" s="561">
        <v>1195.16295025729</v>
      </c>
      <c r="D19" s="559">
        <v>31.732418524871353</v>
      </c>
      <c r="E19" s="559">
        <v>946.10634648370501</v>
      </c>
      <c r="F19" s="559">
        <v>217.32418524871355</v>
      </c>
      <c r="G19" s="130">
        <v>30568.137747926176</v>
      </c>
      <c r="H19" s="130">
        <v>576309.95891891897</v>
      </c>
      <c r="I19" s="130">
        <v>16182.834729323036</v>
      </c>
      <c r="J19" s="130">
        <v>13507.53591160221</v>
      </c>
    </row>
    <row r="20" spans="2:10" ht="25.5" customHeight="1">
      <c r="B20" s="555" t="s">
        <v>181</v>
      </c>
      <c r="C20" s="561">
        <v>1182.5100806451612</v>
      </c>
      <c r="D20" s="559">
        <v>29.989919354838712</v>
      </c>
      <c r="E20" s="559">
        <v>929.66229838709683</v>
      </c>
      <c r="F20" s="559">
        <v>222.85786290322579</v>
      </c>
      <c r="G20" s="130">
        <v>29319.493350667064</v>
      </c>
      <c r="H20" s="130">
        <v>594704.17983193276</v>
      </c>
      <c r="I20" s="130">
        <v>14926.36539347773</v>
      </c>
      <c r="J20" s="130">
        <v>13277.462399638132</v>
      </c>
    </row>
    <row r="21" spans="2:10" ht="25.5" customHeight="1">
      <c r="B21" s="555" t="s">
        <v>23</v>
      </c>
      <c r="C21" s="561">
        <v>1165.1970406160351</v>
      </c>
      <c r="D21" s="559">
        <v>25.305752680054354</v>
      </c>
      <c r="E21" s="559">
        <v>947.92390155518649</v>
      </c>
      <c r="F21" s="559">
        <v>191.96738638079421</v>
      </c>
      <c r="G21" s="130">
        <v>28103.637260110663</v>
      </c>
      <c r="H21" s="130">
        <v>588999.60262529831</v>
      </c>
      <c r="I21" s="130">
        <v>16039.418725410555</v>
      </c>
      <c r="J21" s="130">
        <v>13736.960044045934</v>
      </c>
    </row>
    <row r="22" spans="2:10" ht="25.5" customHeight="1">
      <c r="B22" s="555" t="s">
        <v>182</v>
      </c>
      <c r="C22" s="561">
        <v>1170.1051248357426</v>
      </c>
      <c r="D22" s="559">
        <v>29.730617608409986</v>
      </c>
      <c r="E22" s="559">
        <v>944.71090670170827</v>
      </c>
      <c r="F22" s="559">
        <v>195.66360052562416</v>
      </c>
      <c r="G22" s="130">
        <v>27923.354511763715</v>
      </c>
      <c r="H22" s="130">
        <v>561805.90055248619</v>
      </c>
      <c r="I22" s="130">
        <v>13975.579893591126</v>
      </c>
      <c r="J22" s="130">
        <v>14144.383814640698</v>
      </c>
    </row>
    <row r="23" spans="2:10" ht="25.5" customHeight="1">
      <c r="B23" s="555" t="s">
        <v>183</v>
      </c>
      <c r="C23" s="561">
        <v>1251.2801484230056</v>
      </c>
      <c r="D23" s="559">
        <v>33.951762523191093</v>
      </c>
      <c r="E23" s="559">
        <v>1017.4397031539888</v>
      </c>
      <c r="F23" s="559">
        <v>199.88868274582561</v>
      </c>
      <c r="G23" s="130">
        <v>28998.666063697288</v>
      </c>
      <c r="H23" s="130">
        <v>550395.09289617487</v>
      </c>
      <c r="I23" s="130">
        <v>14574.073194748358</v>
      </c>
      <c r="J23" s="130">
        <v>13859.368850937442</v>
      </c>
    </row>
    <row r="24" spans="2:10" ht="25.5" customHeight="1">
      <c r="B24" s="555" t="s">
        <v>184</v>
      </c>
      <c r="C24" s="561">
        <v>1174.2422398052342</v>
      </c>
      <c r="D24" s="559">
        <v>30.821667681071212</v>
      </c>
      <c r="E24" s="559">
        <v>953.53621424223979</v>
      </c>
      <c r="F24" s="559">
        <v>189.88435788192331</v>
      </c>
      <c r="G24" s="130">
        <v>32226.207994692322</v>
      </c>
      <c r="H24" s="130">
        <v>580315.76263823069</v>
      </c>
      <c r="I24" s="130">
        <v>17965.891348473822</v>
      </c>
      <c r="J24" s="130">
        <v>14871.930893005961</v>
      </c>
    </row>
    <row r="25" spans="2:10" ht="25.5" customHeight="1">
      <c r="B25" s="555" t="s">
        <v>157</v>
      </c>
      <c r="C25" s="561">
        <v>1232.2097834022877</v>
      </c>
      <c r="D25" s="559">
        <v>34.205402774397662</v>
      </c>
      <c r="E25" s="559">
        <v>1008.9924555853006</v>
      </c>
      <c r="F25" s="559">
        <v>189.01192504258944</v>
      </c>
      <c r="G25" s="130">
        <v>32865.548857924412</v>
      </c>
      <c r="H25" s="130">
        <v>579881.90501600853</v>
      </c>
      <c r="I25" s="130">
        <v>17643.456131887746</v>
      </c>
      <c r="J25" s="130">
        <v>15131.545741324921</v>
      </c>
    </row>
    <row r="26" spans="2:10" ht="25.5" customHeight="1">
      <c r="B26" s="555" t="s">
        <v>185</v>
      </c>
      <c r="C26" s="561">
        <v>1209.3609360936093</v>
      </c>
      <c r="D26" s="559">
        <v>41.998199819981998</v>
      </c>
      <c r="E26" s="559">
        <v>952.81728172817282</v>
      </c>
      <c r="F26" s="559">
        <v>214.54545454545456</v>
      </c>
      <c r="G26" s="130">
        <v>35696.177731467702</v>
      </c>
      <c r="H26" s="130">
        <v>550386.81954564934</v>
      </c>
      <c r="I26" s="130">
        <v>17754.944170492548</v>
      </c>
      <c r="J26" s="130">
        <v>14622.028024836382</v>
      </c>
    </row>
    <row r="27" spans="2:10" ht="25.5" customHeight="1">
      <c r="B27" s="555" t="s">
        <v>186</v>
      </c>
      <c r="C27" s="561">
        <v>1078.8846993451082</v>
      </c>
      <c r="D27" s="559">
        <v>51.4983131573725</v>
      </c>
      <c r="E27" s="559">
        <v>862.63147449890846</v>
      </c>
      <c r="F27" s="559">
        <v>164.75491168882715</v>
      </c>
      <c r="G27" s="130">
        <v>41347.0840430424</v>
      </c>
      <c r="H27" s="130">
        <v>531346.64894026972</v>
      </c>
      <c r="I27" s="130">
        <v>17223.523971657312</v>
      </c>
      <c r="J27" s="130">
        <v>14492.595760057817</v>
      </c>
    </row>
    <row r="28" spans="2:10" ht="25.5" customHeight="1">
      <c r="B28" s="555" t="s">
        <v>173</v>
      </c>
      <c r="C28" s="561">
        <v>1079.85285795133</v>
      </c>
      <c r="D28" s="559">
        <v>47.707979626485567</v>
      </c>
      <c r="E28" s="559">
        <v>861.23372948500287</v>
      </c>
      <c r="F28" s="559">
        <v>170.91114883984153</v>
      </c>
      <c r="G28" s="130">
        <v>40195.852942717887</v>
      </c>
      <c r="H28" s="130">
        <v>545335.69395017799</v>
      </c>
      <c r="I28" s="130">
        <v>17070.737284794322</v>
      </c>
      <c r="J28" s="130">
        <v>15720.728476821192</v>
      </c>
    </row>
    <row r="29" spans="2:10" ht="25.5" customHeight="1">
      <c r="B29" s="555" t="s">
        <v>187</v>
      </c>
      <c r="C29" s="561">
        <v>1190.060975609756</v>
      </c>
      <c r="D29" s="559">
        <v>37.134146341463413</v>
      </c>
      <c r="E29" s="559">
        <v>973.78048780487813</v>
      </c>
      <c r="F29" s="559">
        <v>179.14634146341464</v>
      </c>
      <c r="G29" s="130">
        <v>34372.327714300351</v>
      </c>
      <c r="H29" s="130">
        <v>613780.77175697871</v>
      </c>
      <c r="I29" s="130">
        <v>15386.711333750784</v>
      </c>
      <c r="J29" s="130">
        <v>17469.860449285228</v>
      </c>
    </row>
    <row r="30" spans="2:10" ht="25.5" customHeight="1">
      <c r="B30" s="555" t="s">
        <v>67</v>
      </c>
      <c r="C30" s="561">
        <v>1037.2823618470854</v>
      </c>
      <c r="D30" s="559">
        <v>39.401968205904616</v>
      </c>
      <c r="E30" s="559">
        <v>809.00832702498099</v>
      </c>
      <c r="F30" s="559">
        <v>188.87206661619985</v>
      </c>
      <c r="G30" s="130">
        <v>36510.058310527274</v>
      </c>
      <c r="H30" s="130">
        <v>528213.81364073011</v>
      </c>
      <c r="I30" s="130">
        <v>17839.970899223357</v>
      </c>
      <c r="J30" s="130">
        <v>13903.012024048096</v>
      </c>
    </row>
    <row r="31" spans="2:10" ht="25.5" customHeight="1">
      <c r="B31" s="555" t="s">
        <v>111</v>
      </c>
      <c r="C31" s="561">
        <v>1058.0730897009967</v>
      </c>
      <c r="D31" s="559">
        <v>42.458471760797337</v>
      </c>
      <c r="E31" s="559">
        <v>864.31893687707645</v>
      </c>
      <c r="F31" s="559">
        <v>151.29568106312291</v>
      </c>
      <c r="G31" s="130">
        <v>37740.54822908817</v>
      </c>
      <c r="H31" s="130">
        <v>512038.45070422534</v>
      </c>
      <c r="I31" s="130">
        <v>18452.89667896679</v>
      </c>
      <c r="J31" s="130">
        <v>14823.293807641634</v>
      </c>
    </row>
    <row r="32" spans="2:10" ht="25.5" customHeight="1">
      <c r="B32" s="555" t="s">
        <v>131</v>
      </c>
      <c r="C32" s="561">
        <v>1111.4042553191489</v>
      </c>
      <c r="D32" s="559">
        <v>42.127659574468083</v>
      </c>
      <c r="E32" s="559">
        <v>861.82978723404256</v>
      </c>
      <c r="F32" s="559">
        <v>207.44680851063828</v>
      </c>
      <c r="G32" s="130">
        <v>35000.981430431122</v>
      </c>
      <c r="H32" s="130">
        <v>539878.24242424243</v>
      </c>
      <c r="I32" s="130">
        <v>15448.261146496816</v>
      </c>
      <c r="J32" s="130">
        <v>13703.085128205128</v>
      </c>
    </row>
    <row r="33" spans="2:10" ht="25.5" customHeight="1">
      <c r="B33" s="555" t="s">
        <v>45</v>
      </c>
      <c r="C33" s="561">
        <v>917.79891304347836</v>
      </c>
      <c r="D33" s="559">
        <v>12.703804347826086</v>
      </c>
      <c r="E33" s="559">
        <v>678.80434782608688</v>
      </c>
      <c r="F33" s="559">
        <v>226.29076086956525</v>
      </c>
      <c r="G33" s="130">
        <v>26065.672094744634</v>
      </c>
      <c r="H33" s="130">
        <v>755120.69518716575</v>
      </c>
      <c r="I33" s="130">
        <v>17097.144715772618</v>
      </c>
      <c r="J33" s="130">
        <v>12039.924947463223</v>
      </c>
    </row>
    <row r="34" spans="2:10" ht="25.5" customHeight="1">
      <c r="B34" s="556" t="s">
        <v>119</v>
      </c>
      <c r="C34" s="560">
        <v>921.79780420860027</v>
      </c>
      <c r="D34" s="563">
        <v>13.2548032936871</v>
      </c>
      <c r="E34" s="563">
        <v>739.59286367795062</v>
      </c>
      <c r="F34" s="563">
        <v>168.95013723696249</v>
      </c>
      <c r="G34" s="411">
        <v>22221.850239448151</v>
      </c>
      <c r="H34" s="411">
        <v>562438.37100949092</v>
      </c>
      <c r="I34" s="411">
        <v>14315.097897015617</v>
      </c>
      <c r="J34" s="411">
        <v>14452.184390442022</v>
      </c>
    </row>
    <row r="35" spans="2:10" ht="15" customHeight="1">
      <c r="B35" s="130" t="s">
        <v>351</v>
      </c>
      <c r="C35" s="130"/>
      <c r="D35" s="130"/>
      <c r="E35" s="130"/>
      <c r="F35" s="130"/>
      <c r="G35" s="130"/>
      <c r="H35" s="130"/>
      <c r="I35" s="130"/>
      <c r="J35" s="130"/>
    </row>
    <row r="36" spans="2:10" ht="15" customHeight="1">
      <c r="B36" s="130" t="s">
        <v>353</v>
      </c>
      <c r="C36" s="130"/>
      <c r="D36" s="130"/>
      <c r="E36" s="130"/>
      <c r="F36" s="130"/>
      <c r="G36" s="130"/>
      <c r="H36" s="130"/>
      <c r="I36" s="130"/>
      <c r="J36" s="130"/>
    </row>
    <row r="37" spans="2:10" ht="15" customHeight="1">
      <c r="B37" s="130" t="s">
        <v>336</v>
      </c>
      <c r="C37" s="130"/>
      <c r="D37" s="130"/>
      <c r="E37" s="130"/>
      <c r="F37" s="130"/>
      <c r="G37" s="130"/>
      <c r="H37" s="130"/>
      <c r="I37" s="130"/>
      <c r="J37" s="130"/>
    </row>
    <row r="38" spans="2:10" ht="8.25" customHeight="1">
      <c r="B38" s="248"/>
      <c r="C38" s="248"/>
      <c r="D38" s="248"/>
      <c r="E38" s="248"/>
      <c r="F38" s="248"/>
      <c r="G38" s="248"/>
      <c r="H38" s="248"/>
      <c r="I38" s="248"/>
      <c r="J38" s="248"/>
    </row>
    <row r="39" spans="2:10" ht="4.5" customHeight="1"/>
  </sheetData>
  <mergeCells count="7">
    <mergeCell ref="B2:J2"/>
    <mergeCell ref="C4:F4"/>
    <mergeCell ref="G4:J4"/>
    <mergeCell ref="B35:J35"/>
    <mergeCell ref="B36:J36"/>
    <mergeCell ref="B37:J37"/>
    <mergeCell ref="B4:B5"/>
  </mergeCells>
  <phoneticPr fontId="21"/>
  <printOptions horizontalCentered="1"/>
  <pageMargins left="0.51181102362204722" right="0.51181102362204722" top="0.74803149606299213" bottom="0.35433070866141736" header="0.51181102362204722" footer="0.51181102362204722"/>
  <pageSetup paperSize="9" scale="91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/>
  <dimension ref="A2:P17"/>
  <sheetViews>
    <sheetView showGridLines="0" view="pageBreakPreview" zoomScaleNormal="170" zoomScaleSheetLayoutView="100" workbookViewId="0"/>
  </sheetViews>
  <sheetFormatPr defaultColWidth="16.90625" defaultRowHeight="13"/>
  <cols>
    <col min="1" max="1" width="16.90625" style="25"/>
    <col min="2" max="2" width="12.08984375" style="25" customWidth="1"/>
    <col min="3" max="3" width="8.08984375" style="25" customWidth="1"/>
    <col min="4" max="4" width="10" style="25" customWidth="1"/>
    <col min="5" max="5" width="8.08984375" style="25" customWidth="1"/>
    <col min="6" max="6" width="10.36328125" style="25" customWidth="1"/>
    <col min="7" max="12" width="8.08984375" style="25" customWidth="1"/>
    <col min="13" max="13" width="7.36328125" style="25" customWidth="1"/>
    <col min="14" max="14" width="6.453125" style="25" customWidth="1"/>
    <col min="15" max="15" width="8.6328125" style="25" customWidth="1"/>
    <col min="16" max="16384" width="16.90625" style="25"/>
  </cols>
  <sheetData>
    <row r="2" spans="1:16" s="26" customFormat="1" ht="21">
      <c r="A2" s="27"/>
      <c r="B2" s="78" t="s">
        <v>368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110"/>
    </row>
    <row r="3" spans="1:16" ht="13.5" customHeight="1">
      <c r="O3" s="116" t="s">
        <v>27</v>
      </c>
      <c r="P3" s="116"/>
    </row>
    <row r="4" spans="1:16" ht="13.5" customHeight="1">
      <c r="B4" s="79" t="s">
        <v>298</v>
      </c>
      <c r="C4" s="88" t="s">
        <v>308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ht="11.25" customHeight="1">
      <c r="B5" s="80"/>
      <c r="C5" s="89" t="s">
        <v>219</v>
      </c>
      <c r="D5" s="97"/>
      <c r="E5" s="101" t="s">
        <v>199</v>
      </c>
      <c r="F5" s="103"/>
      <c r="G5" s="105" t="s">
        <v>364</v>
      </c>
      <c r="H5" s="103"/>
      <c r="I5" s="105" t="s">
        <v>367</v>
      </c>
      <c r="J5" s="103"/>
      <c r="K5" s="89" t="s">
        <v>201</v>
      </c>
      <c r="L5" s="108"/>
      <c r="M5" s="111" t="s">
        <v>139</v>
      </c>
      <c r="N5" s="103"/>
      <c r="O5" s="117" t="s">
        <v>94</v>
      </c>
      <c r="P5" s="119"/>
    </row>
    <row r="6" spans="1:16" ht="11.25" customHeight="1">
      <c r="B6" s="80"/>
      <c r="C6" s="90"/>
      <c r="D6" s="98"/>
      <c r="E6" s="102"/>
      <c r="F6" s="104"/>
      <c r="G6" s="106"/>
      <c r="H6" s="104"/>
      <c r="I6" s="106"/>
      <c r="J6" s="104"/>
      <c r="K6" s="90"/>
      <c r="L6" s="109"/>
      <c r="M6" s="102"/>
      <c r="N6" s="104"/>
      <c r="O6" s="118" t="s">
        <v>338</v>
      </c>
      <c r="P6" s="120"/>
    </row>
    <row r="7" spans="1:16" s="22" customFormat="1" ht="13.5" customHeight="1">
      <c r="B7" s="81"/>
      <c r="C7" s="91" t="s">
        <v>47</v>
      </c>
      <c r="D7" s="99" t="s">
        <v>39</v>
      </c>
      <c r="E7" s="99" t="s">
        <v>47</v>
      </c>
      <c r="F7" s="99" t="s">
        <v>39</v>
      </c>
      <c r="G7" s="107" t="s">
        <v>47</v>
      </c>
      <c r="H7" s="107" t="s">
        <v>39</v>
      </c>
      <c r="I7" s="107" t="s">
        <v>47</v>
      </c>
      <c r="J7" s="99" t="s">
        <v>39</v>
      </c>
      <c r="K7" s="107" t="s">
        <v>47</v>
      </c>
      <c r="L7" s="99" t="s">
        <v>39</v>
      </c>
      <c r="M7" s="91" t="s">
        <v>47</v>
      </c>
      <c r="N7" s="107" t="s">
        <v>39</v>
      </c>
      <c r="O7" s="99" t="s">
        <v>47</v>
      </c>
      <c r="P7" s="99" t="s">
        <v>39</v>
      </c>
    </row>
    <row r="8" spans="1:16" ht="13.5" customHeight="1">
      <c r="B8" s="82" t="s">
        <v>205</v>
      </c>
      <c r="C8" s="92">
        <v>135</v>
      </c>
      <c r="D8" s="92">
        <v>76816</v>
      </c>
      <c r="E8" s="92" t="s">
        <v>51</v>
      </c>
      <c r="F8" s="92" t="s">
        <v>51</v>
      </c>
      <c r="G8" s="92">
        <v>22</v>
      </c>
      <c r="H8" s="92">
        <v>7662</v>
      </c>
      <c r="I8" s="92">
        <v>78</v>
      </c>
      <c r="J8" s="92">
        <v>9557</v>
      </c>
      <c r="K8" s="92">
        <v>35</v>
      </c>
      <c r="L8" s="92">
        <v>59597</v>
      </c>
      <c r="M8" s="112" t="s">
        <v>51</v>
      </c>
      <c r="N8" s="112" t="s">
        <v>51</v>
      </c>
      <c r="O8" s="92" t="s">
        <v>51</v>
      </c>
      <c r="P8" s="92" t="s">
        <v>51</v>
      </c>
    </row>
    <row r="9" spans="1:16" ht="13.5" customHeight="1">
      <c r="B9" s="83" t="s">
        <v>36</v>
      </c>
      <c r="C9" s="92">
        <v>7721</v>
      </c>
      <c r="D9" s="92">
        <v>2365489</v>
      </c>
      <c r="E9" s="92">
        <v>3181</v>
      </c>
      <c r="F9" s="92">
        <v>1410736</v>
      </c>
      <c r="G9" s="92">
        <v>22</v>
      </c>
      <c r="H9" s="92">
        <v>11798</v>
      </c>
      <c r="I9" s="92">
        <v>4472</v>
      </c>
      <c r="J9" s="92">
        <v>847025</v>
      </c>
      <c r="K9" s="92">
        <v>45</v>
      </c>
      <c r="L9" s="92">
        <v>86787</v>
      </c>
      <c r="M9" s="112" t="s">
        <v>51</v>
      </c>
      <c r="N9" s="112" t="s">
        <v>51</v>
      </c>
      <c r="O9" s="92">
        <v>1</v>
      </c>
      <c r="P9" s="92">
        <v>9143</v>
      </c>
    </row>
    <row r="10" spans="1:16" ht="13.5" customHeight="1">
      <c r="B10" s="83" t="s">
        <v>198</v>
      </c>
      <c r="C10" s="93">
        <v>2651</v>
      </c>
      <c r="D10" s="92">
        <v>946716</v>
      </c>
      <c r="E10" s="92">
        <v>1614</v>
      </c>
      <c r="F10" s="92">
        <v>618684</v>
      </c>
      <c r="G10" s="92">
        <v>13</v>
      </c>
      <c r="H10" s="92">
        <v>8319</v>
      </c>
      <c r="I10" s="92">
        <v>958</v>
      </c>
      <c r="J10" s="92">
        <v>183126</v>
      </c>
      <c r="K10" s="92">
        <v>62</v>
      </c>
      <c r="L10" s="92">
        <v>115618</v>
      </c>
      <c r="M10" s="92" t="s">
        <v>51</v>
      </c>
      <c r="N10" s="92" t="s">
        <v>51</v>
      </c>
      <c r="O10" s="92">
        <v>4</v>
      </c>
      <c r="P10" s="92">
        <v>20969</v>
      </c>
    </row>
    <row r="11" spans="1:16" ht="13.5" customHeight="1">
      <c r="B11" s="84" t="s">
        <v>335</v>
      </c>
      <c r="C11" s="95">
        <v>551</v>
      </c>
      <c r="D11" s="95">
        <v>244081</v>
      </c>
      <c r="E11" s="95">
        <v>185</v>
      </c>
      <c r="F11" s="95">
        <v>97950</v>
      </c>
      <c r="G11" s="95">
        <v>10</v>
      </c>
      <c r="H11" s="95">
        <v>2847</v>
      </c>
      <c r="I11" s="95">
        <v>309</v>
      </c>
      <c r="J11" s="95">
        <v>58746</v>
      </c>
      <c r="K11" s="95">
        <v>45</v>
      </c>
      <c r="L11" s="95">
        <v>75997</v>
      </c>
      <c r="M11" s="95" t="s">
        <v>51</v>
      </c>
      <c r="N11" s="95" t="s">
        <v>51</v>
      </c>
      <c r="O11" s="95">
        <v>2</v>
      </c>
      <c r="P11" s="95">
        <v>8542</v>
      </c>
    </row>
    <row r="12" spans="1:16" ht="13.5" customHeight="1">
      <c r="B12" s="85" t="s">
        <v>354</v>
      </c>
      <c r="C12" s="94">
        <v>80</v>
      </c>
      <c r="D12" s="94">
        <v>110727</v>
      </c>
      <c r="E12" s="94">
        <v>0</v>
      </c>
      <c r="F12" s="94">
        <v>0</v>
      </c>
      <c r="G12" s="94">
        <v>6</v>
      </c>
      <c r="H12" s="94">
        <v>3143</v>
      </c>
      <c r="I12" s="94">
        <v>12</v>
      </c>
      <c r="J12" s="94">
        <v>845</v>
      </c>
      <c r="K12" s="94">
        <v>61</v>
      </c>
      <c r="L12" s="94">
        <v>102388</v>
      </c>
      <c r="M12" s="113" t="s">
        <v>51</v>
      </c>
      <c r="N12" s="94" t="s">
        <v>51</v>
      </c>
      <c r="O12" s="94">
        <v>1</v>
      </c>
      <c r="P12" s="94">
        <v>4351</v>
      </c>
    </row>
    <row r="13" spans="1:16" ht="13.5" customHeight="1">
      <c r="B13" s="86" t="s">
        <v>363</v>
      </c>
      <c r="M13" s="86"/>
      <c r="N13" s="86"/>
      <c r="O13" s="86"/>
      <c r="P13" s="86"/>
    </row>
    <row r="14" spans="1:16" ht="13.5" customHeight="1">
      <c r="B14" s="25"/>
      <c r="C14" s="86"/>
      <c r="D14" s="100"/>
      <c r="E14" s="86"/>
      <c r="F14" s="86"/>
      <c r="G14" s="86"/>
      <c r="H14" s="86"/>
      <c r="I14" s="86"/>
      <c r="J14" s="86"/>
      <c r="K14" s="86"/>
      <c r="L14" s="86"/>
      <c r="M14" s="114"/>
      <c r="N14" s="86"/>
      <c r="O14" s="86"/>
      <c r="P14" s="86"/>
    </row>
    <row r="15" spans="1:16" ht="13.5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15"/>
      <c r="N15" s="25"/>
      <c r="O15" s="25"/>
      <c r="P15" s="25"/>
    </row>
    <row r="16" spans="1:16" ht="17.149999999999999" customHeight="1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2:12" ht="17.149999999999999" customHeight="1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</sheetData>
  <mergeCells count="12">
    <mergeCell ref="B2:L2"/>
    <mergeCell ref="O3:P3"/>
    <mergeCell ref="C4:P4"/>
    <mergeCell ref="O5:P5"/>
    <mergeCell ref="O6:P6"/>
    <mergeCell ref="B4:B7"/>
    <mergeCell ref="C5:D6"/>
    <mergeCell ref="E5:F6"/>
    <mergeCell ref="G5:H6"/>
    <mergeCell ref="I5:J6"/>
    <mergeCell ref="K5:L6"/>
    <mergeCell ref="M5:N6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65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2:AD16"/>
  <sheetViews>
    <sheetView showGridLines="0" view="pageBreakPreview" zoomScaleSheetLayoutView="100" workbookViewId="0"/>
  </sheetViews>
  <sheetFormatPr defaultColWidth="16.90625" defaultRowHeight="13"/>
  <cols>
    <col min="1" max="1" width="16.90625" style="121"/>
    <col min="2" max="2" width="12.08984375" style="121" customWidth="1"/>
    <col min="3" max="3" width="6.6328125" style="121" customWidth="1"/>
    <col min="4" max="4" width="8.90625" style="121" customWidth="1"/>
    <col min="5" max="5" width="6" style="121" customWidth="1"/>
    <col min="6" max="6" width="6.6328125" style="121" customWidth="1"/>
    <col min="7" max="7" width="6" style="121" customWidth="1"/>
    <col min="8" max="9" width="6.6328125" style="121" customWidth="1"/>
    <col min="10" max="10" width="7.6328125" style="121" customWidth="1"/>
    <col min="11" max="11" width="6.26953125" style="121" customWidth="1"/>
    <col min="12" max="12" width="6.6328125" style="121" customWidth="1"/>
    <col min="13" max="13" width="6.26953125" style="121" customWidth="1"/>
    <col min="14" max="14" width="7.36328125" style="121" customWidth="1"/>
    <col min="15" max="15" width="5.6328125" style="121" customWidth="1"/>
    <col min="16" max="16" width="7" style="121" customWidth="1"/>
    <col min="17" max="19" width="5.6328125" style="121" customWidth="1"/>
    <col min="20" max="20" width="7.08984375" style="121" customWidth="1"/>
    <col min="21" max="21" width="5.6328125" style="121" customWidth="1"/>
    <col min="22" max="22" width="6" style="121" bestFit="1" customWidth="1"/>
    <col min="23" max="23" width="5.6328125" style="121" customWidth="1"/>
    <col min="24" max="24" width="7" style="121" customWidth="1"/>
    <col min="25" max="25" width="5.6328125" style="121" customWidth="1"/>
    <col min="26" max="26" width="7.08984375" style="121" customWidth="1"/>
    <col min="27" max="28" width="5.08984375" style="121" customWidth="1"/>
    <col min="29" max="30" width="5.6328125" style="121" customWidth="1"/>
    <col min="31" max="16384" width="16.90625" style="121"/>
  </cols>
  <sheetData>
    <row r="2" spans="1:30" s="122" customFormat="1" ht="21">
      <c r="A2" s="123"/>
      <c r="B2" s="78" t="s">
        <v>376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10"/>
      <c r="P2" s="110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ht="13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13"/>
      <c r="AD3" s="116" t="s">
        <v>27</v>
      </c>
    </row>
    <row r="4" spans="1:30" ht="13.5" customHeight="1">
      <c r="B4" s="125" t="s">
        <v>298</v>
      </c>
      <c r="C4" s="127" t="s">
        <v>219</v>
      </c>
      <c r="D4" s="132"/>
      <c r="E4" s="135" t="s">
        <v>208</v>
      </c>
      <c r="F4" s="126"/>
      <c r="G4" s="135" t="s">
        <v>35</v>
      </c>
      <c r="H4" s="126"/>
      <c r="I4" s="135" t="s">
        <v>369</v>
      </c>
      <c r="J4" s="126"/>
      <c r="K4" s="135" t="s">
        <v>209</v>
      </c>
      <c r="L4" s="126"/>
      <c r="M4" s="127" t="s">
        <v>370</v>
      </c>
      <c r="N4" s="138"/>
      <c r="O4" s="139" t="s">
        <v>210</v>
      </c>
      <c r="P4" s="141"/>
      <c r="Q4" s="142" t="s">
        <v>204</v>
      </c>
      <c r="R4" s="143"/>
      <c r="S4" s="144" t="s">
        <v>372</v>
      </c>
      <c r="T4" s="141"/>
      <c r="U4" s="144" t="s">
        <v>373</v>
      </c>
      <c r="V4" s="141"/>
      <c r="W4" s="144" t="s">
        <v>374</v>
      </c>
      <c r="X4" s="141"/>
      <c r="Y4" s="144" t="s">
        <v>211</v>
      </c>
      <c r="Z4" s="141"/>
      <c r="AA4" s="144" t="s">
        <v>357</v>
      </c>
      <c r="AB4" s="141"/>
      <c r="AC4" s="142" t="s">
        <v>212</v>
      </c>
      <c r="AD4" s="146"/>
    </row>
    <row r="5" spans="1:30" ht="13.5" customHeight="1">
      <c r="B5" s="126"/>
      <c r="C5" s="128" t="s">
        <v>47</v>
      </c>
      <c r="D5" s="133" t="s">
        <v>39</v>
      </c>
      <c r="E5" s="128" t="s">
        <v>47</v>
      </c>
      <c r="F5" s="133" t="s">
        <v>39</v>
      </c>
      <c r="G5" s="128" t="s">
        <v>47</v>
      </c>
      <c r="H5" s="133" t="s">
        <v>39</v>
      </c>
      <c r="I5" s="128" t="s">
        <v>47</v>
      </c>
      <c r="J5" s="133" t="s">
        <v>39</v>
      </c>
      <c r="K5" s="128" t="s">
        <v>47</v>
      </c>
      <c r="L5" s="133" t="s">
        <v>39</v>
      </c>
      <c r="M5" s="128" t="s">
        <v>47</v>
      </c>
      <c r="N5" s="128" t="s">
        <v>39</v>
      </c>
      <c r="O5" s="140" t="s">
        <v>47</v>
      </c>
      <c r="P5" s="133" t="s">
        <v>39</v>
      </c>
      <c r="Q5" s="128" t="s">
        <v>47</v>
      </c>
      <c r="R5" s="133" t="s">
        <v>39</v>
      </c>
      <c r="S5" s="128" t="s">
        <v>47</v>
      </c>
      <c r="T5" s="133" t="s">
        <v>39</v>
      </c>
      <c r="U5" s="128" t="s">
        <v>47</v>
      </c>
      <c r="V5" s="133" t="s">
        <v>39</v>
      </c>
      <c r="W5" s="128" t="s">
        <v>47</v>
      </c>
      <c r="X5" s="133" t="s">
        <v>39</v>
      </c>
      <c r="Y5" s="128" t="s">
        <v>47</v>
      </c>
      <c r="Z5" s="133" t="s">
        <v>39</v>
      </c>
      <c r="AA5" s="128" t="s">
        <v>47</v>
      </c>
      <c r="AB5" s="133" t="s">
        <v>39</v>
      </c>
      <c r="AC5" s="128" t="s">
        <v>47</v>
      </c>
      <c r="AD5" s="133" t="s">
        <v>39</v>
      </c>
    </row>
    <row r="6" spans="1:30" ht="13.5" customHeight="1">
      <c r="B6" s="82" t="s">
        <v>205</v>
      </c>
      <c r="C6" s="130">
        <v>91</v>
      </c>
      <c r="D6" s="130">
        <v>41984</v>
      </c>
      <c r="E6" s="95" t="s">
        <v>51</v>
      </c>
      <c r="F6" s="95" t="s">
        <v>51</v>
      </c>
      <c r="G6" s="95" t="s">
        <v>51</v>
      </c>
      <c r="H6" s="95" t="s">
        <v>51</v>
      </c>
      <c r="I6" s="130">
        <v>60</v>
      </c>
      <c r="J6" s="130">
        <v>28009</v>
      </c>
      <c r="K6" s="95" t="s">
        <v>51</v>
      </c>
      <c r="L6" s="95" t="s">
        <v>51</v>
      </c>
      <c r="M6" s="130">
        <v>3</v>
      </c>
      <c r="N6" s="130">
        <v>1416</v>
      </c>
      <c r="O6" s="95" t="s">
        <v>51</v>
      </c>
      <c r="P6" s="95" t="s">
        <v>51</v>
      </c>
      <c r="Q6" s="95" t="s">
        <v>51</v>
      </c>
      <c r="R6" s="95" t="s">
        <v>51</v>
      </c>
      <c r="S6" s="130">
        <v>3</v>
      </c>
      <c r="T6" s="130">
        <v>1615</v>
      </c>
      <c r="U6" s="95" t="s">
        <v>51</v>
      </c>
      <c r="V6" s="95" t="s">
        <v>51</v>
      </c>
      <c r="W6" s="130">
        <v>2</v>
      </c>
      <c r="X6" s="130">
        <v>489</v>
      </c>
      <c r="Y6" s="130">
        <v>23</v>
      </c>
      <c r="Z6" s="130">
        <v>10455</v>
      </c>
      <c r="AA6" s="95" t="s">
        <v>51</v>
      </c>
      <c r="AB6" s="95" t="s">
        <v>51</v>
      </c>
      <c r="AC6" s="95" t="s">
        <v>51</v>
      </c>
      <c r="AD6" s="95" t="s">
        <v>51</v>
      </c>
    </row>
    <row r="7" spans="1:30" ht="13.5" customHeight="1">
      <c r="B7" s="83" t="s">
        <v>36</v>
      </c>
      <c r="C7" s="130">
        <v>79</v>
      </c>
      <c r="D7" s="130">
        <v>32284</v>
      </c>
      <c r="E7" s="95" t="s">
        <v>51</v>
      </c>
      <c r="F7" s="95" t="s">
        <v>51</v>
      </c>
      <c r="G7" s="95" t="s">
        <v>51</v>
      </c>
      <c r="H7" s="95" t="s">
        <v>51</v>
      </c>
      <c r="I7" s="130">
        <v>51</v>
      </c>
      <c r="J7" s="130">
        <v>20720</v>
      </c>
      <c r="K7" s="95">
        <v>1</v>
      </c>
      <c r="L7" s="95">
        <v>816</v>
      </c>
      <c r="M7" s="130">
        <v>1</v>
      </c>
      <c r="N7" s="130">
        <v>544</v>
      </c>
      <c r="O7" s="95" t="s">
        <v>51</v>
      </c>
      <c r="P7" s="95" t="s">
        <v>51</v>
      </c>
      <c r="Q7" s="95" t="s">
        <v>51</v>
      </c>
      <c r="R7" s="95" t="s">
        <v>51</v>
      </c>
      <c r="S7" s="130">
        <v>5</v>
      </c>
      <c r="T7" s="130">
        <v>2411</v>
      </c>
      <c r="U7" s="95" t="s">
        <v>51</v>
      </c>
      <c r="V7" s="145" t="s">
        <v>51</v>
      </c>
      <c r="W7" s="130">
        <v>2</v>
      </c>
      <c r="X7" s="130">
        <v>502</v>
      </c>
      <c r="Y7" s="130">
        <v>19</v>
      </c>
      <c r="Z7" s="130">
        <v>7292</v>
      </c>
      <c r="AA7" s="95" t="s">
        <v>51</v>
      </c>
      <c r="AB7" s="95" t="s">
        <v>51</v>
      </c>
      <c r="AC7" s="95" t="s">
        <v>51</v>
      </c>
      <c r="AD7" s="95" t="s">
        <v>51</v>
      </c>
    </row>
    <row r="8" spans="1:30" ht="13.5" customHeight="1">
      <c r="B8" s="83" t="s">
        <v>198</v>
      </c>
      <c r="C8" s="129">
        <v>74</v>
      </c>
      <c r="D8" s="130">
        <v>29027</v>
      </c>
      <c r="E8" s="95" t="s">
        <v>51</v>
      </c>
      <c r="F8" s="95" t="s">
        <v>51</v>
      </c>
      <c r="G8" s="95" t="s">
        <v>51</v>
      </c>
      <c r="H8" s="95" t="s">
        <v>51</v>
      </c>
      <c r="I8" s="130">
        <v>43</v>
      </c>
      <c r="J8" s="130">
        <v>18094</v>
      </c>
      <c r="K8" s="95">
        <v>1</v>
      </c>
      <c r="L8" s="95">
        <v>408</v>
      </c>
      <c r="M8" s="130">
        <v>2</v>
      </c>
      <c r="N8" s="130">
        <v>739</v>
      </c>
      <c r="O8" s="95" t="s">
        <v>51</v>
      </c>
      <c r="P8" s="95" t="s">
        <v>51</v>
      </c>
      <c r="Q8" s="95" t="s">
        <v>51</v>
      </c>
      <c r="R8" s="95" t="s">
        <v>51</v>
      </c>
      <c r="S8" s="130">
        <v>3</v>
      </c>
      <c r="T8" s="130">
        <v>1090</v>
      </c>
      <c r="U8" s="95" t="s">
        <v>51</v>
      </c>
      <c r="V8" s="145" t="s">
        <v>51</v>
      </c>
      <c r="W8" s="130">
        <v>1</v>
      </c>
      <c r="X8" s="130">
        <v>200</v>
      </c>
      <c r="Y8" s="130">
        <v>24</v>
      </c>
      <c r="Z8" s="130">
        <v>8496</v>
      </c>
      <c r="AA8" s="95" t="s">
        <v>51</v>
      </c>
      <c r="AB8" s="95" t="s">
        <v>51</v>
      </c>
      <c r="AC8" s="95" t="s">
        <v>51</v>
      </c>
      <c r="AD8" s="95" t="s">
        <v>51</v>
      </c>
    </row>
    <row r="9" spans="1:30" ht="13.5" customHeight="1">
      <c r="B9" s="84" t="s">
        <v>335</v>
      </c>
      <c r="C9" s="129">
        <v>67</v>
      </c>
      <c r="D9" s="130">
        <v>30379</v>
      </c>
      <c r="E9" s="95" t="s">
        <v>51</v>
      </c>
      <c r="F9" s="95" t="s">
        <v>51</v>
      </c>
      <c r="G9" s="95" t="s">
        <v>51</v>
      </c>
      <c r="H9" s="95" t="s">
        <v>51</v>
      </c>
      <c r="I9" s="130">
        <v>43</v>
      </c>
      <c r="J9" s="130">
        <v>19580</v>
      </c>
      <c r="K9" s="95" t="s">
        <v>51</v>
      </c>
      <c r="L9" s="95" t="s">
        <v>51</v>
      </c>
      <c r="M9" s="130">
        <v>3</v>
      </c>
      <c r="N9" s="130">
        <v>1314</v>
      </c>
      <c r="O9" s="95" t="s">
        <v>51</v>
      </c>
      <c r="P9" s="95" t="s">
        <v>51</v>
      </c>
      <c r="Q9" s="95" t="s">
        <v>51</v>
      </c>
      <c r="R9" s="95" t="s">
        <v>51</v>
      </c>
      <c r="S9" s="130">
        <v>2</v>
      </c>
      <c r="T9" s="130">
        <v>1445</v>
      </c>
      <c r="U9" s="95" t="s">
        <v>51</v>
      </c>
      <c r="V9" s="145" t="s">
        <v>51</v>
      </c>
      <c r="W9" s="130">
        <v>1</v>
      </c>
      <c r="X9" s="130">
        <v>260</v>
      </c>
      <c r="Y9" s="130">
        <v>18</v>
      </c>
      <c r="Z9" s="130">
        <v>7780</v>
      </c>
      <c r="AA9" s="95" t="s">
        <v>51</v>
      </c>
      <c r="AB9" s="95" t="s">
        <v>51</v>
      </c>
      <c r="AC9" s="95" t="s">
        <v>51</v>
      </c>
      <c r="AD9" s="95" t="s">
        <v>51</v>
      </c>
    </row>
    <row r="10" spans="1:30" ht="13.5" customHeight="1">
      <c r="B10" s="85" t="s">
        <v>354</v>
      </c>
      <c r="C10" s="131">
        <v>49</v>
      </c>
      <c r="D10" s="134">
        <v>21662</v>
      </c>
      <c r="E10" s="94" t="s">
        <v>51</v>
      </c>
      <c r="F10" s="94" t="s">
        <v>51</v>
      </c>
      <c r="G10" s="94" t="s">
        <v>51</v>
      </c>
      <c r="H10" s="94" t="s">
        <v>51</v>
      </c>
      <c r="I10" s="134">
        <v>32</v>
      </c>
      <c r="J10" s="134">
        <v>14406</v>
      </c>
      <c r="K10" s="137">
        <v>2</v>
      </c>
      <c r="L10" s="137">
        <v>960</v>
      </c>
      <c r="M10" s="134">
        <v>2</v>
      </c>
      <c r="N10" s="134">
        <v>621</v>
      </c>
      <c r="O10" s="94">
        <v>2</v>
      </c>
      <c r="P10" s="94">
        <v>445</v>
      </c>
      <c r="Q10" s="94" t="s">
        <v>51</v>
      </c>
      <c r="R10" s="94" t="s">
        <v>51</v>
      </c>
      <c r="S10" s="137" t="s">
        <v>51</v>
      </c>
      <c r="T10" s="137" t="s">
        <v>51</v>
      </c>
      <c r="U10" s="94" t="s">
        <v>51</v>
      </c>
      <c r="V10" s="94" t="s">
        <v>51</v>
      </c>
      <c r="W10" s="137" t="s">
        <v>51</v>
      </c>
      <c r="X10" s="137" t="s">
        <v>51</v>
      </c>
      <c r="Y10" s="134">
        <v>11</v>
      </c>
      <c r="Z10" s="134">
        <v>5230</v>
      </c>
      <c r="AA10" s="94" t="s">
        <v>51</v>
      </c>
      <c r="AB10" s="94" t="s">
        <v>51</v>
      </c>
      <c r="AC10" s="94" t="s">
        <v>51</v>
      </c>
      <c r="AD10" s="94" t="s">
        <v>51</v>
      </c>
    </row>
    <row r="11" spans="1:30" ht="13.5" customHeight="1">
      <c r="B11" s="86" t="s">
        <v>375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</row>
    <row r="16" spans="1:30">
      <c r="F16" s="136"/>
    </row>
  </sheetData>
  <mergeCells count="16">
    <mergeCell ref="B2:N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B4:B5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73" fitToWidth="1" fitToHeight="1" orientation="landscape" usePrinterDefaults="1" r:id="rId1"/>
  <headerFooter alignWithMargins="0"/>
  <colBreaks count="1" manualBreakCount="1">
    <brk id="14" min="1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pageSetUpPr fitToPage="1"/>
  </sheetPr>
  <dimension ref="A2:AD16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2.08984375" style="25" customWidth="1"/>
    <col min="3" max="3" width="6.6328125" style="25" customWidth="1"/>
    <col min="4" max="4" width="8.90625" style="25" customWidth="1"/>
    <col min="5" max="5" width="6" style="25" customWidth="1"/>
    <col min="6" max="6" width="6.6328125" style="25" customWidth="1"/>
    <col min="7" max="7" width="6" style="25" customWidth="1"/>
    <col min="8" max="9" width="6.6328125" style="25" customWidth="1"/>
    <col min="10" max="10" width="7.6328125" style="25" customWidth="1"/>
    <col min="11" max="11" width="6.26953125" style="25" customWidth="1"/>
    <col min="12" max="12" width="6.6328125" style="25" customWidth="1"/>
    <col min="13" max="13" width="6.26953125" style="25" customWidth="1"/>
    <col min="14" max="14" width="7.36328125" style="25" customWidth="1"/>
    <col min="15" max="15" width="5.6328125" style="25" customWidth="1"/>
    <col min="16" max="16" width="7" style="25" customWidth="1"/>
    <col min="17" max="19" width="5.6328125" style="25" customWidth="1"/>
    <col min="20" max="20" width="7.08984375" style="25" customWidth="1"/>
    <col min="21" max="21" width="5.6328125" style="25" customWidth="1"/>
    <col min="22" max="22" width="5.08984375" style="25" customWidth="1"/>
    <col min="23" max="23" width="5.6328125" style="25" customWidth="1"/>
    <col min="24" max="24" width="7" style="25" customWidth="1"/>
    <col min="25" max="25" width="5.6328125" style="25" customWidth="1"/>
    <col min="26" max="26" width="7.08984375" style="25" customWidth="1"/>
    <col min="27" max="28" width="5.08984375" style="25" customWidth="1"/>
    <col min="29" max="30" width="5.6328125" style="25" customWidth="1"/>
    <col min="31" max="16384" width="16.90625" style="25"/>
  </cols>
  <sheetData>
    <row r="2" spans="1:30" s="26" customFormat="1" ht="21">
      <c r="A2" s="27"/>
      <c r="B2" s="78" t="s">
        <v>377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10"/>
      <c r="P2" s="110"/>
    </row>
    <row r="3" spans="1:30" ht="1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13"/>
      <c r="AD3" s="116" t="s">
        <v>27</v>
      </c>
    </row>
    <row r="4" spans="1:30" ht="13.5" customHeight="1">
      <c r="B4" s="125" t="s">
        <v>298</v>
      </c>
      <c r="C4" s="127" t="s">
        <v>219</v>
      </c>
      <c r="D4" s="132"/>
      <c r="E4" s="135" t="s">
        <v>208</v>
      </c>
      <c r="F4" s="126"/>
      <c r="G4" s="135" t="s">
        <v>35</v>
      </c>
      <c r="H4" s="126"/>
      <c r="I4" s="135" t="s">
        <v>369</v>
      </c>
      <c r="J4" s="126"/>
      <c r="K4" s="135" t="s">
        <v>209</v>
      </c>
      <c r="L4" s="126"/>
      <c r="M4" s="127" t="s">
        <v>370</v>
      </c>
      <c r="N4" s="138"/>
      <c r="O4" s="139" t="s">
        <v>210</v>
      </c>
      <c r="P4" s="141"/>
      <c r="Q4" s="142" t="s">
        <v>204</v>
      </c>
      <c r="R4" s="143"/>
      <c r="S4" s="144" t="s">
        <v>372</v>
      </c>
      <c r="T4" s="141"/>
      <c r="U4" s="144" t="s">
        <v>373</v>
      </c>
      <c r="V4" s="141"/>
      <c r="W4" s="144" t="s">
        <v>374</v>
      </c>
      <c r="X4" s="141"/>
      <c r="Y4" s="144" t="s">
        <v>211</v>
      </c>
      <c r="Z4" s="141"/>
      <c r="AA4" s="144" t="s">
        <v>357</v>
      </c>
      <c r="AB4" s="141"/>
      <c r="AC4" s="142" t="s">
        <v>212</v>
      </c>
      <c r="AD4" s="146"/>
    </row>
    <row r="5" spans="1:30" ht="13.5" customHeight="1">
      <c r="B5" s="126"/>
      <c r="C5" s="128" t="s">
        <v>47</v>
      </c>
      <c r="D5" s="133" t="s">
        <v>39</v>
      </c>
      <c r="E5" s="128" t="s">
        <v>47</v>
      </c>
      <c r="F5" s="133" t="s">
        <v>39</v>
      </c>
      <c r="G5" s="128" t="s">
        <v>47</v>
      </c>
      <c r="H5" s="133" t="s">
        <v>39</v>
      </c>
      <c r="I5" s="128" t="s">
        <v>47</v>
      </c>
      <c r="J5" s="133" t="s">
        <v>39</v>
      </c>
      <c r="K5" s="128" t="s">
        <v>47</v>
      </c>
      <c r="L5" s="133" t="s">
        <v>39</v>
      </c>
      <c r="M5" s="128" t="s">
        <v>47</v>
      </c>
      <c r="N5" s="128" t="s">
        <v>39</v>
      </c>
      <c r="O5" s="140" t="s">
        <v>47</v>
      </c>
      <c r="P5" s="133" t="s">
        <v>39</v>
      </c>
      <c r="Q5" s="128" t="s">
        <v>47</v>
      </c>
      <c r="R5" s="133" t="s">
        <v>39</v>
      </c>
      <c r="S5" s="128" t="s">
        <v>47</v>
      </c>
      <c r="T5" s="133" t="s">
        <v>39</v>
      </c>
      <c r="U5" s="128" t="s">
        <v>47</v>
      </c>
      <c r="V5" s="133" t="s">
        <v>39</v>
      </c>
      <c r="W5" s="128" t="s">
        <v>47</v>
      </c>
      <c r="X5" s="133" t="s">
        <v>39</v>
      </c>
      <c r="Y5" s="128" t="s">
        <v>47</v>
      </c>
      <c r="Z5" s="133" t="s">
        <v>39</v>
      </c>
      <c r="AA5" s="128" t="s">
        <v>47</v>
      </c>
      <c r="AB5" s="133" t="s">
        <v>39</v>
      </c>
      <c r="AC5" s="128" t="s">
        <v>47</v>
      </c>
      <c r="AD5" s="133" t="s">
        <v>39</v>
      </c>
    </row>
    <row r="6" spans="1:30" ht="13.5" customHeight="1">
      <c r="B6" s="82" t="s">
        <v>205</v>
      </c>
      <c r="C6" s="92">
        <v>7</v>
      </c>
      <c r="D6" s="92">
        <v>2844</v>
      </c>
      <c r="E6" s="147" t="s">
        <v>51</v>
      </c>
      <c r="F6" s="147" t="s">
        <v>51</v>
      </c>
      <c r="G6" s="147" t="s">
        <v>51</v>
      </c>
      <c r="H6" s="147" t="s">
        <v>51</v>
      </c>
      <c r="I6" s="92">
        <v>7</v>
      </c>
      <c r="J6" s="92">
        <v>2844</v>
      </c>
      <c r="K6" s="147" t="s">
        <v>51</v>
      </c>
      <c r="L6" s="147" t="s">
        <v>51</v>
      </c>
      <c r="M6" s="147" t="s">
        <v>51</v>
      </c>
      <c r="N6" s="147" t="s">
        <v>51</v>
      </c>
      <c r="O6" s="147" t="s">
        <v>51</v>
      </c>
      <c r="P6" s="147" t="s">
        <v>51</v>
      </c>
      <c r="Q6" s="147" t="s">
        <v>51</v>
      </c>
      <c r="R6" s="147" t="s">
        <v>51</v>
      </c>
      <c r="S6" s="147" t="s">
        <v>51</v>
      </c>
      <c r="T6" s="147" t="s">
        <v>51</v>
      </c>
      <c r="U6" s="147" t="s">
        <v>51</v>
      </c>
      <c r="V6" s="147" t="s">
        <v>51</v>
      </c>
      <c r="W6" s="147" t="s">
        <v>51</v>
      </c>
      <c r="X6" s="147" t="s">
        <v>51</v>
      </c>
      <c r="Y6" s="147" t="s">
        <v>51</v>
      </c>
      <c r="Z6" s="147" t="s">
        <v>51</v>
      </c>
      <c r="AA6" s="147" t="s">
        <v>51</v>
      </c>
      <c r="AB6" s="147" t="s">
        <v>51</v>
      </c>
      <c r="AC6" s="147" t="s">
        <v>51</v>
      </c>
      <c r="AD6" s="147" t="s">
        <v>51</v>
      </c>
    </row>
    <row r="7" spans="1:30" ht="13.5" customHeight="1">
      <c r="B7" s="83" t="s">
        <v>36</v>
      </c>
      <c r="C7" s="130">
        <v>9</v>
      </c>
      <c r="D7" s="130">
        <v>2735</v>
      </c>
      <c r="E7" s="95" t="s">
        <v>51</v>
      </c>
      <c r="F7" s="95" t="s">
        <v>51</v>
      </c>
      <c r="G7" s="95" t="s">
        <v>51</v>
      </c>
      <c r="H7" s="95" t="s">
        <v>51</v>
      </c>
      <c r="I7" s="95">
        <v>6</v>
      </c>
      <c r="J7" s="95">
        <v>1884</v>
      </c>
      <c r="K7" s="95" t="s">
        <v>51</v>
      </c>
      <c r="L7" s="95" t="s">
        <v>51</v>
      </c>
      <c r="M7" s="95">
        <v>1</v>
      </c>
      <c r="N7" s="95">
        <v>281</v>
      </c>
      <c r="O7" s="95" t="s">
        <v>51</v>
      </c>
      <c r="P7" s="95" t="s">
        <v>51</v>
      </c>
      <c r="Q7" s="95" t="s">
        <v>51</v>
      </c>
      <c r="R7" s="95" t="s">
        <v>51</v>
      </c>
      <c r="S7" s="95" t="s">
        <v>51</v>
      </c>
      <c r="T7" s="95" t="s">
        <v>51</v>
      </c>
      <c r="U7" s="95" t="s">
        <v>51</v>
      </c>
      <c r="V7" s="145" t="s">
        <v>51</v>
      </c>
      <c r="W7" s="95" t="s">
        <v>51</v>
      </c>
      <c r="X7" s="95" t="s">
        <v>51</v>
      </c>
      <c r="Y7" s="95">
        <v>2</v>
      </c>
      <c r="Z7" s="95">
        <v>570</v>
      </c>
      <c r="AA7" s="95" t="s">
        <v>51</v>
      </c>
      <c r="AB7" s="95" t="s">
        <v>51</v>
      </c>
      <c r="AC7" s="95" t="s">
        <v>51</v>
      </c>
      <c r="AD7" s="95" t="s">
        <v>51</v>
      </c>
    </row>
    <row r="8" spans="1:30" ht="13.5" customHeight="1">
      <c r="B8" s="83" t="s">
        <v>198</v>
      </c>
      <c r="C8" s="129">
        <v>9</v>
      </c>
      <c r="D8" s="130">
        <v>2732</v>
      </c>
      <c r="E8" s="95" t="s">
        <v>51</v>
      </c>
      <c r="F8" s="95" t="s">
        <v>51</v>
      </c>
      <c r="G8" s="95" t="s">
        <v>51</v>
      </c>
      <c r="H8" s="95" t="s">
        <v>51</v>
      </c>
      <c r="I8" s="95">
        <v>7</v>
      </c>
      <c r="J8" s="95">
        <v>2284</v>
      </c>
      <c r="K8" s="95" t="s">
        <v>51</v>
      </c>
      <c r="L8" s="95" t="s">
        <v>51</v>
      </c>
      <c r="M8" s="95">
        <v>1</v>
      </c>
      <c r="N8" s="95">
        <v>288</v>
      </c>
      <c r="O8" s="95" t="s">
        <v>51</v>
      </c>
      <c r="P8" s="95" t="s">
        <v>51</v>
      </c>
      <c r="Q8" s="95" t="s">
        <v>51</v>
      </c>
      <c r="R8" s="95" t="s">
        <v>51</v>
      </c>
      <c r="S8" s="95" t="s">
        <v>51</v>
      </c>
      <c r="T8" s="95" t="s">
        <v>51</v>
      </c>
      <c r="U8" s="95" t="s">
        <v>51</v>
      </c>
      <c r="V8" s="145" t="s">
        <v>51</v>
      </c>
      <c r="W8" s="95" t="s">
        <v>51</v>
      </c>
      <c r="X8" s="95" t="s">
        <v>51</v>
      </c>
      <c r="Y8" s="95">
        <v>1</v>
      </c>
      <c r="Z8" s="95">
        <v>160</v>
      </c>
      <c r="AA8" s="95" t="s">
        <v>51</v>
      </c>
      <c r="AB8" s="95" t="s">
        <v>51</v>
      </c>
      <c r="AC8" s="95" t="s">
        <v>51</v>
      </c>
      <c r="AD8" s="95" t="s">
        <v>51</v>
      </c>
    </row>
    <row r="9" spans="1:30" ht="13.5" customHeight="1">
      <c r="B9" s="84" t="s">
        <v>335</v>
      </c>
      <c r="C9" s="129">
        <v>6</v>
      </c>
      <c r="D9" s="130">
        <v>1936</v>
      </c>
      <c r="E9" s="95" t="s">
        <v>51</v>
      </c>
      <c r="F9" s="95" t="s">
        <v>51</v>
      </c>
      <c r="G9" s="95" t="s">
        <v>51</v>
      </c>
      <c r="H9" s="95" t="s">
        <v>51</v>
      </c>
      <c r="I9" s="95">
        <v>3</v>
      </c>
      <c r="J9" s="95">
        <v>486</v>
      </c>
      <c r="K9" s="95" t="s">
        <v>51</v>
      </c>
      <c r="L9" s="95" t="s">
        <v>51</v>
      </c>
      <c r="M9" s="95" t="s">
        <v>51</v>
      </c>
      <c r="N9" s="95" t="s">
        <v>51</v>
      </c>
      <c r="O9" s="95" t="s">
        <v>51</v>
      </c>
      <c r="P9" s="95" t="s">
        <v>51</v>
      </c>
      <c r="Q9" s="95" t="s">
        <v>51</v>
      </c>
      <c r="R9" s="95" t="s">
        <v>51</v>
      </c>
      <c r="S9" s="95" t="s">
        <v>51</v>
      </c>
      <c r="T9" s="95" t="s">
        <v>51</v>
      </c>
      <c r="U9" s="95" t="s">
        <v>51</v>
      </c>
      <c r="V9" s="145" t="s">
        <v>51</v>
      </c>
      <c r="W9" s="95" t="s">
        <v>51</v>
      </c>
      <c r="X9" s="95" t="s">
        <v>51</v>
      </c>
      <c r="Y9" s="95">
        <v>3</v>
      </c>
      <c r="Z9" s="95">
        <v>1450</v>
      </c>
      <c r="AA9" s="95" t="s">
        <v>51</v>
      </c>
      <c r="AB9" s="95" t="s">
        <v>51</v>
      </c>
      <c r="AC9" s="95" t="s">
        <v>51</v>
      </c>
      <c r="AD9" s="95" t="s">
        <v>51</v>
      </c>
    </row>
    <row r="10" spans="1:30" ht="13.5" customHeight="1">
      <c r="B10" s="85" t="s">
        <v>354</v>
      </c>
      <c r="C10" s="94">
        <v>6</v>
      </c>
      <c r="D10" s="94">
        <v>2118</v>
      </c>
      <c r="E10" s="94" t="s">
        <v>51</v>
      </c>
      <c r="F10" s="94" t="s">
        <v>51</v>
      </c>
      <c r="G10" s="94" t="s">
        <v>51</v>
      </c>
      <c r="H10" s="94" t="s">
        <v>51</v>
      </c>
      <c r="I10" s="94">
        <v>5</v>
      </c>
      <c r="J10" s="94">
        <v>1968</v>
      </c>
      <c r="K10" s="94" t="s">
        <v>51</v>
      </c>
      <c r="L10" s="94" t="s">
        <v>51</v>
      </c>
      <c r="M10" s="137" t="s">
        <v>51</v>
      </c>
      <c r="N10" s="137" t="s">
        <v>51</v>
      </c>
      <c r="O10" s="94" t="s">
        <v>51</v>
      </c>
      <c r="P10" s="94" t="s">
        <v>51</v>
      </c>
      <c r="Q10" s="94" t="s">
        <v>51</v>
      </c>
      <c r="R10" s="94" t="s">
        <v>51</v>
      </c>
      <c r="S10" s="94" t="s">
        <v>51</v>
      </c>
      <c r="T10" s="94" t="s">
        <v>51</v>
      </c>
      <c r="U10" s="94" t="s">
        <v>51</v>
      </c>
      <c r="V10" s="94" t="s">
        <v>51</v>
      </c>
      <c r="W10" s="94" t="s">
        <v>51</v>
      </c>
      <c r="X10" s="94" t="s">
        <v>51</v>
      </c>
      <c r="Y10" s="137">
        <v>1</v>
      </c>
      <c r="Z10" s="137">
        <v>150</v>
      </c>
      <c r="AA10" s="94" t="s">
        <v>51</v>
      </c>
      <c r="AB10" s="94" t="s">
        <v>51</v>
      </c>
      <c r="AC10" s="94" t="s">
        <v>51</v>
      </c>
      <c r="AD10" s="94" t="s">
        <v>51</v>
      </c>
    </row>
    <row r="11" spans="1:30">
      <c r="B11" s="86" t="s">
        <v>375</v>
      </c>
    </row>
    <row r="16" spans="1:30">
      <c r="F16" s="4"/>
    </row>
  </sheetData>
  <mergeCells count="16">
    <mergeCell ref="B2:N2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B4:B5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73" fitToWidth="1" fitToHeight="1" orientation="landscape" usePrinterDefaults="1" r:id="rId1"/>
  <headerFooter alignWithMargins="0"/>
  <colBreaks count="1" manualBreakCount="1">
    <brk id="14" min="1" max="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>
    <pageSetUpPr fitToPage="1"/>
  </sheetPr>
  <dimension ref="A2:AB16"/>
  <sheetViews>
    <sheetView showGridLines="0" view="pageBreakPreview" zoomScaleSheetLayoutView="100" workbookViewId="0"/>
  </sheetViews>
  <sheetFormatPr defaultColWidth="16.90625" defaultRowHeight="13"/>
  <cols>
    <col min="1" max="1" width="16.90625" style="121"/>
    <col min="2" max="2" width="12.08984375" style="121" customWidth="1"/>
    <col min="3" max="3" width="6.6328125" style="121" customWidth="1"/>
    <col min="4" max="4" width="7.6328125" style="121" customWidth="1"/>
    <col min="5" max="9" width="6.6328125" style="121" customWidth="1"/>
    <col min="10" max="10" width="7.6328125" style="121" customWidth="1"/>
    <col min="11" max="28" width="6.6328125" style="121" customWidth="1"/>
    <col min="29" max="16384" width="16.90625" style="121"/>
  </cols>
  <sheetData>
    <row r="2" spans="1:28" s="122" customFormat="1" ht="21">
      <c r="A2" s="123"/>
      <c r="B2" s="78" t="s">
        <v>379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154"/>
      <c r="P2" s="154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</row>
    <row r="3" spans="1:28" ht="13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37" t="s">
        <v>27</v>
      </c>
    </row>
    <row r="4" spans="1:28" ht="13.5" customHeight="1">
      <c r="B4" s="125" t="s">
        <v>298</v>
      </c>
      <c r="C4" s="144" t="s">
        <v>219</v>
      </c>
      <c r="D4" s="149"/>
      <c r="E4" s="144" t="s">
        <v>208</v>
      </c>
      <c r="F4" s="141"/>
      <c r="G4" s="144" t="s">
        <v>35</v>
      </c>
      <c r="H4" s="141"/>
      <c r="I4" s="144" t="s">
        <v>125</v>
      </c>
      <c r="J4" s="141"/>
      <c r="K4" s="144" t="s">
        <v>209</v>
      </c>
      <c r="L4" s="141"/>
      <c r="M4" s="150" t="s">
        <v>196</v>
      </c>
      <c r="N4" s="152"/>
      <c r="O4" s="156" t="s">
        <v>210</v>
      </c>
      <c r="P4" s="159"/>
      <c r="Q4" s="162" t="s">
        <v>204</v>
      </c>
      <c r="R4" s="159"/>
      <c r="S4" s="162" t="s">
        <v>372</v>
      </c>
      <c r="T4" s="159"/>
      <c r="U4" s="162" t="s">
        <v>373</v>
      </c>
      <c r="V4" s="159"/>
      <c r="W4" s="162" t="s">
        <v>374</v>
      </c>
      <c r="X4" s="159"/>
      <c r="Y4" s="164" t="s">
        <v>211</v>
      </c>
      <c r="Z4" s="166"/>
      <c r="AA4" s="164" t="s">
        <v>357</v>
      </c>
      <c r="AB4" s="168"/>
    </row>
    <row r="5" spans="1:28" ht="13.5" customHeight="1">
      <c r="B5" s="126"/>
      <c r="C5" s="135" t="s">
        <v>1</v>
      </c>
      <c r="D5" s="135" t="s">
        <v>49</v>
      </c>
      <c r="E5" s="135" t="s">
        <v>1</v>
      </c>
      <c r="F5" s="135" t="s">
        <v>49</v>
      </c>
      <c r="G5" s="135" t="s">
        <v>1</v>
      </c>
      <c r="H5" s="135" t="s">
        <v>49</v>
      </c>
      <c r="I5" s="135" t="s">
        <v>1</v>
      </c>
      <c r="J5" s="135" t="s">
        <v>49</v>
      </c>
      <c r="K5" s="135" t="s">
        <v>1</v>
      </c>
      <c r="L5" s="135" t="s">
        <v>49</v>
      </c>
      <c r="M5" s="151" t="s">
        <v>1</v>
      </c>
      <c r="N5" s="153" t="s">
        <v>49</v>
      </c>
      <c r="O5" s="157" t="s">
        <v>1</v>
      </c>
      <c r="P5" s="160" t="s">
        <v>49</v>
      </c>
      <c r="Q5" s="163" t="s">
        <v>1</v>
      </c>
      <c r="R5" s="163" t="s">
        <v>49</v>
      </c>
      <c r="S5" s="163" t="s">
        <v>1</v>
      </c>
      <c r="T5" s="163" t="s">
        <v>49</v>
      </c>
      <c r="U5" s="163" t="s">
        <v>1</v>
      </c>
      <c r="V5" s="163" t="s">
        <v>49</v>
      </c>
      <c r="W5" s="163" t="s">
        <v>1</v>
      </c>
      <c r="X5" s="163" t="s">
        <v>49</v>
      </c>
      <c r="Y5" s="165" t="s">
        <v>1</v>
      </c>
      <c r="Z5" s="167" t="s">
        <v>49</v>
      </c>
      <c r="AA5" s="165" t="s">
        <v>1</v>
      </c>
      <c r="AB5" s="167" t="s">
        <v>49</v>
      </c>
    </row>
    <row r="6" spans="1:28" ht="13.5" customHeight="1">
      <c r="B6" s="82" t="s">
        <v>205</v>
      </c>
      <c r="C6" s="147" t="s">
        <v>51</v>
      </c>
      <c r="D6" s="92" t="s">
        <v>51</v>
      </c>
      <c r="E6" s="147" t="s">
        <v>51</v>
      </c>
      <c r="F6" s="147" t="s">
        <v>51</v>
      </c>
      <c r="G6" s="147" t="s">
        <v>51</v>
      </c>
      <c r="H6" s="147" t="s">
        <v>51</v>
      </c>
      <c r="I6" s="147" t="s">
        <v>51</v>
      </c>
      <c r="J6" s="92" t="s">
        <v>51</v>
      </c>
      <c r="K6" s="147" t="s">
        <v>51</v>
      </c>
      <c r="L6" s="147" t="s">
        <v>51</v>
      </c>
      <c r="M6" s="147" t="s">
        <v>51</v>
      </c>
      <c r="N6" s="147" t="s">
        <v>51</v>
      </c>
      <c r="O6" s="92" t="s">
        <v>51</v>
      </c>
      <c r="P6" s="92" t="s">
        <v>51</v>
      </c>
      <c r="Q6" s="92" t="s">
        <v>51</v>
      </c>
      <c r="R6" s="92" t="s">
        <v>51</v>
      </c>
      <c r="S6" s="92" t="s">
        <v>51</v>
      </c>
      <c r="T6" s="92" t="s">
        <v>51</v>
      </c>
      <c r="U6" s="92" t="s">
        <v>51</v>
      </c>
      <c r="V6" s="92" t="s">
        <v>51</v>
      </c>
      <c r="W6" s="92" t="s">
        <v>51</v>
      </c>
      <c r="X6" s="92" t="s">
        <v>51</v>
      </c>
      <c r="Y6" s="92" t="s">
        <v>51</v>
      </c>
      <c r="Z6" s="92" t="s">
        <v>51</v>
      </c>
      <c r="AA6" s="92" t="s">
        <v>51</v>
      </c>
      <c r="AB6" s="92" t="s">
        <v>51</v>
      </c>
    </row>
    <row r="7" spans="1:28" ht="13.5" customHeight="1">
      <c r="B7" s="83" t="s">
        <v>36</v>
      </c>
      <c r="C7" s="147">
        <v>1</v>
      </c>
      <c r="D7" s="92">
        <v>612</v>
      </c>
      <c r="E7" s="147" t="s">
        <v>51</v>
      </c>
      <c r="F7" s="147" t="s">
        <v>51</v>
      </c>
      <c r="G7" s="147" t="s">
        <v>51</v>
      </c>
      <c r="H7" s="147" t="s">
        <v>51</v>
      </c>
      <c r="I7" s="147">
        <v>1</v>
      </c>
      <c r="J7" s="92">
        <v>612</v>
      </c>
      <c r="K7" s="147" t="s">
        <v>51</v>
      </c>
      <c r="L7" s="147" t="s">
        <v>51</v>
      </c>
      <c r="M7" s="147" t="s">
        <v>51</v>
      </c>
      <c r="N7" s="147" t="s">
        <v>51</v>
      </c>
      <c r="O7" s="92" t="s">
        <v>51</v>
      </c>
      <c r="P7" s="92" t="s">
        <v>51</v>
      </c>
      <c r="Q7" s="92" t="s">
        <v>51</v>
      </c>
      <c r="R7" s="92" t="s">
        <v>51</v>
      </c>
      <c r="S7" s="92" t="s">
        <v>51</v>
      </c>
      <c r="T7" s="92" t="s">
        <v>51</v>
      </c>
      <c r="U7" s="92" t="s">
        <v>51</v>
      </c>
      <c r="V7" s="92" t="s">
        <v>51</v>
      </c>
      <c r="W7" s="92" t="s">
        <v>51</v>
      </c>
      <c r="X7" s="92" t="s">
        <v>51</v>
      </c>
      <c r="Y7" s="92" t="s">
        <v>51</v>
      </c>
      <c r="Z7" s="92" t="s">
        <v>51</v>
      </c>
      <c r="AA7" s="92" t="s">
        <v>51</v>
      </c>
      <c r="AB7" s="92" t="s">
        <v>51</v>
      </c>
    </row>
    <row r="8" spans="1:28" ht="13.5" customHeight="1">
      <c r="B8" s="83" t="s">
        <v>198</v>
      </c>
      <c r="C8" s="148">
        <v>2</v>
      </c>
      <c r="D8" s="92">
        <v>1668</v>
      </c>
      <c r="E8" s="147" t="s">
        <v>51</v>
      </c>
      <c r="F8" s="147" t="s">
        <v>51</v>
      </c>
      <c r="G8" s="147" t="s">
        <v>51</v>
      </c>
      <c r="H8" s="147" t="s">
        <v>51</v>
      </c>
      <c r="I8" s="147">
        <v>2</v>
      </c>
      <c r="J8" s="92">
        <v>1668</v>
      </c>
      <c r="K8" s="147" t="s">
        <v>51</v>
      </c>
      <c r="L8" s="147" t="s">
        <v>51</v>
      </c>
      <c r="M8" s="147" t="s">
        <v>51</v>
      </c>
      <c r="N8" s="147" t="s">
        <v>51</v>
      </c>
      <c r="O8" s="92" t="s">
        <v>51</v>
      </c>
      <c r="P8" s="92" t="s">
        <v>51</v>
      </c>
      <c r="Q8" s="92" t="s">
        <v>51</v>
      </c>
      <c r="R8" s="92" t="s">
        <v>51</v>
      </c>
      <c r="S8" s="92" t="s">
        <v>51</v>
      </c>
      <c r="T8" s="92" t="s">
        <v>51</v>
      </c>
      <c r="U8" s="92" t="s">
        <v>51</v>
      </c>
      <c r="V8" s="92" t="s">
        <v>51</v>
      </c>
      <c r="W8" s="92" t="s">
        <v>51</v>
      </c>
      <c r="X8" s="92" t="s">
        <v>51</v>
      </c>
      <c r="Y8" s="92" t="s">
        <v>51</v>
      </c>
      <c r="Z8" s="92" t="s">
        <v>51</v>
      </c>
      <c r="AA8" s="92" t="s">
        <v>51</v>
      </c>
      <c r="AB8" s="92" t="s">
        <v>51</v>
      </c>
    </row>
    <row r="9" spans="1:28" ht="13.5" customHeight="1">
      <c r="B9" s="84" t="s">
        <v>335</v>
      </c>
      <c r="C9" s="148">
        <v>1</v>
      </c>
      <c r="D9" s="92">
        <v>1056</v>
      </c>
      <c r="E9" s="147" t="s">
        <v>51</v>
      </c>
      <c r="F9" s="147" t="s">
        <v>51</v>
      </c>
      <c r="G9" s="147" t="s">
        <v>51</v>
      </c>
      <c r="H9" s="147" t="s">
        <v>51</v>
      </c>
      <c r="I9" s="147">
        <v>1</v>
      </c>
      <c r="J9" s="92">
        <v>1056</v>
      </c>
      <c r="K9" s="147" t="s">
        <v>51</v>
      </c>
      <c r="L9" s="147" t="s">
        <v>51</v>
      </c>
      <c r="M9" s="147" t="s">
        <v>51</v>
      </c>
      <c r="N9" s="147" t="s">
        <v>51</v>
      </c>
      <c r="O9" s="92" t="s">
        <v>51</v>
      </c>
      <c r="P9" s="92" t="s">
        <v>51</v>
      </c>
      <c r="Q9" s="92" t="s">
        <v>51</v>
      </c>
      <c r="R9" s="92" t="s">
        <v>51</v>
      </c>
      <c r="S9" s="92" t="s">
        <v>51</v>
      </c>
      <c r="T9" s="92" t="s">
        <v>51</v>
      </c>
      <c r="U9" s="92" t="s">
        <v>51</v>
      </c>
      <c r="V9" s="92" t="s">
        <v>51</v>
      </c>
      <c r="W9" s="92" t="s">
        <v>51</v>
      </c>
      <c r="X9" s="92" t="s">
        <v>51</v>
      </c>
      <c r="Y9" s="92" t="s">
        <v>51</v>
      </c>
      <c r="Z9" s="92" t="s">
        <v>51</v>
      </c>
      <c r="AA9" s="92" t="s">
        <v>51</v>
      </c>
      <c r="AB9" s="92" t="s">
        <v>51</v>
      </c>
    </row>
    <row r="10" spans="1:28" ht="13.5" customHeight="1">
      <c r="B10" s="85" t="s">
        <v>354</v>
      </c>
      <c r="C10" s="137">
        <v>1</v>
      </c>
      <c r="D10" s="137">
        <v>1056</v>
      </c>
      <c r="E10" s="116" t="s">
        <v>51</v>
      </c>
      <c r="F10" s="116" t="s">
        <v>51</v>
      </c>
      <c r="G10" s="116" t="s">
        <v>51</v>
      </c>
      <c r="H10" s="116" t="s">
        <v>51</v>
      </c>
      <c r="I10" s="137">
        <v>1</v>
      </c>
      <c r="J10" s="137">
        <v>1056</v>
      </c>
      <c r="K10" s="116" t="s">
        <v>51</v>
      </c>
      <c r="L10" s="116" t="s">
        <v>51</v>
      </c>
      <c r="M10" s="116" t="s">
        <v>51</v>
      </c>
      <c r="N10" s="116" t="s">
        <v>51</v>
      </c>
      <c r="O10" s="116" t="s">
        <v>51</v>
      </c>
      <c r="P10" s="116" t="s">
        <v>51</v>
      </c>
      <c r="Q10" s="116" t="s">
        <v>51</v>
      </c>
      <c r="R10" s="116" t="s">
        <v>51</v>
      </c>
      <c r="S10" s="116" t="s">
        <v>51</v>
      </c>
      <c r="T10" s="116" t="s">
        <v>51</v>
      </c>
      <c r="U10" s="116" t="s">
        <v>51</v>
      </c>
      <c r="V10" s="116" t="s">
        <v>51</v>
      </c>
      <c r="W10" s="116" t="s">
        <v>51</v>
      </c>
      <c r="X10" s="116" t="s">
        <v>51</v>
      </c>
      <c r="Y10" s="116" t="s">
        <v>51</v>
      </c>
      <c r="Z10" s="116" t="s">
        <v>51</v>
      </c>
      <c r="AA10" s="116" t="s">
        <v>51</v>
      </c>
      <c r="AB10" s="116" t="s">
        <v>51</v>
      </c>
    </row>
    <row r="11" spans="1:28" ht="13.5" customHeight="1">
      <c r="B11" s="86" t="s">
        <v>378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</row>
    <row r="16" spans="1:28">
      <c r="F16" s="136"/>
    </row>
  </sheetData>
  <mergeCells count="14">
    <mergeCell ref="B2:N2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B4:B5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74" fitToWidth="1" fitToHeight="1" orientation="landscape" usePrinterDefaults="1" r:id="rId1"/>
  <headerFooter alignWithMargins="0"/>
  <colBreaks count="1" manualBreakCount="1">
    <brk id="14" min="1" max="1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2:H10"/>
  <sheetViews>
    <sheetView showGridLines="0" view="pageBreakPreview" zoomScaleSheetLayoutView="100" workbookViewId="0"/>
  </sheetViews>
  <sheetFormatPr defaultColWidth="16.90625" defaultRowHeight="13"/>
  <cols>
    <col min="1" max="1" width="16.90625" style="25"/>
    <col min="2" max="2" width="12.453125" style="25" customWidth="1"/>
    <col min="3" max="8" width="13.6328125" style="25" customWidth="1"/>
    <col min="9" max="16384" width="16.90625" style="25"/>
  </cols>
  <sheetData>
    <row r="2" spans="1:8" ht="28.5" customHeight="1">
      <c r="A2" s="169"/>
      <c r="B2" s="28" t="s">
        <v>380</v>
      </c>
      <c r="C2" s="28"/>
      <c r="D2" s="28"/>
      <c r="E2" s="28"/>
      <c r="F2" s="28"/>
      <c r="G2" s="28"/>
      <c r="H2" s="28"/>
    </row>
    <row r="3" spans="1:8" ht="19.5" customHeight="1">
      <c r="B3" s="29"/>
      <c r="C3" s="38"/>
      <c r="D3" s="38"/>
      <c r="E3" s="38"/>
      <c r="F3" s="38"/>
      <c r="G3" s="38"/>
      <c r="H3" s="73" t="s">
        <v>64</v>
      </c>
    </row>
    <row r="4" spans="1:8" ht="25.5" customHeight="1">
      <c r="B4" s="170" t="s">
        <v>298</v>
      </c>
      <c r="C4" s="173" t="s">
        <v>219</v>
      </c>
      <c r="D4" s="176" t="s">
        <v>65</v>
      </c>
      <c r="E4" s="176" t="s">
        <v>381</v>
      </c>
      <c r="F4" s="178" t="s">
        <v>68</v>
      </c>
      <c r="G4" s="176" t="s">
        <v>55</v>
      </c>
      <c r="H4" s="178" t="s">
        <v>69</v>
      </c>
    </row>
    <row r="5" spans="1:8" ht="25.5" customHeight="1">
      <c r="B5" s="171" t="s">
        <v>161</v>
      </c>
      <c r="C5" s="174">
        <v>2422</v>
      </c>
      <c r="D5" s="177">
        <v>711</v>
      </c>
      <c r="E5" s="177">
        <v>364</v>
      </c>
      <c r="F5" s="177">
        <v>36</v>
      </c>
      <c r="G5" s="177">
        <v>1</v>
      </c>
      <c r="H5" s="177">
        <v>103</v>
      </c>
    </row>
    <row r="6" spans="1:8" ht="25.5" customHeight="1">
      <c r="B6" s="171" t="s">
        <v>36</v>
      </c>
      <c r="C6" s="174">
        <v>2425</v>
      </c>
      <c r="D6" s="177">
        <v>605</v>
      </c>
      <c r="E6" s="177">
        <v>448</v>
      </c>
      <c r="F6" s="177">
        <v>40</v>
      </c>
      <c r="G6" s="177">
        <v>1</v>
      </c>
      <c r="H6" s="177">
        <v>96</v>
      </c>
    </row>
    <row r="7" spans="1:8" ht="25.5" customHeight="1">
      <c r="B7" s="171" t="s">
        <v>198</v>
      </c>
      <c r="C7" s="174">
        <v>2565</v>
      </c>
      <c r="D7" s="177">
        <v>688</v>
      </c>
      <c r="E7" s="177">
        <v>462</v>
      </c>
      <c r="F7" s="177">
        <v>28</v>
      </c>
      <c r="G7" s="177">
        <v>0</v>
      </c>
      <c r="H7" s="177">
        <v>103</v>
      </c>
    </row>
    <row r="8" spans="1:8" ht="25.5" customHeight="1">
      <c r="B8" s="171" t="s">
        <v>335</v>
      </c>
      <c r="C8" s="174">
        <v>2826</v>
      </c>
      <c r="D8" s="177">
        <v>677</v>
      </c>
      <c r="E8" s="177">
        <v>562</v>
      </c>
      <c r="F8" s="177">
        <v>31</v>
      </c>
      <c r="G8" s="177">
        <v>0</v>
      </c>
      <c r="H8" s="177">
        <v>166</v>
      </c>
    </row>
    <row r="9" spans="1:8" ht="25.5" customHeight="1">
      <c r="B9" s="172" t="s">
        <v>354</v>
      </c>
      <c r="C9" s="175">
        <v>3064</v>
      </c>
      <c r="D9" s="175">
        <v>785</v>
      </c>
      <c r="E9" s="175">
        <v>586</v>
      </c>
      <c r="F9" s="175">
        <v>48</v>
      </c>
      <c r="G9" s="175">
        <v>2</v>
      </c>
      <c r="H9" s="175">
        <v>167</v>
      </c>
    </row>
    <row r="10" spans="1:8" ht="25.5" customHeight="1">
      <c r="B10" s="25"/>
      <c r="C10" s="25"/>
      <c r="D10" s="25"/>
      <c r="E10" s="25"/>
      <c r="F10" s="25"/>
      <c r="G10" s="25"/>
      <c r="H10" s="25"/>
    </row>
    <row r="11" spans="1:8" ht="10.5" customHeight="1"/>
    <row r="12" spans="1:8" ht="10" customHeight="1"/>
    <row r="13" spans="1:8" ht="10" customHeight="1"/>
    <row r="14" spans="1:8" ht="10" customHeight="1"/>
    <row r="15" spans="1:8" ht="10" customHeight="1"/>
    <row r="16" spans="1:8" ht="10" customHeight="1"/>
    <row r="17" ht="10" customHeight="1"/>
    <row r="18" ht="10" customHeight="1"/>
    <row r="19" ht="10" customHeight="1"/>
    <row r="20" ht="10" customHeight="1"/>
    <row r="21" ht="10" customHeight="1"/>
    <row r="22" ht="10" customHeight="1"/>
    <row r="23" ht="10" customHeight="1"/>
    <row r="24" ht="10" customHeight="1"/>
    <row r="25" ht="10" customHeight="1"/>
    <row r="26" ht="10" customHeight="1"/>
    <row r="27" ht="10" customHeight="1"/>
    <row r="28" ht="10" customHeight="1"/>
    <row r="29" ht="10" customHeight="1"/>
    <row r="30" ht="10" customHeight="1"/>
    <row r="31" ht="10" customHeight="1"/>
    <row r="32" ht="10" customHeight="1"/>
    <row r="33" ht="10" customHeight="1"/>
    <row r="34" ht="10" customHeight="1"/>
    <row r="35" ht="10" customHeight="1"/>
    <row r="36" ht="10" customHeight="1"/>
    <row r="37" ht="10" customHeight="1"/>
    <row r="38" ht="10" customHeight="1"/>
  </sheetData>
  <mergeCells count="1">
    <mergeCell ref="B2:H2"/>
  </mergeCells>
  <phoneticPr fontId="21"/>
  <printOptions horizontalCentered="1"/>
  <pageMargins left="0.51181102362204722" right="0.51181102362204722" top="0.74803149606299213" bottom="0.55118110236220474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A2:I10"/>
  <sheetViews>
    <sheetView showGridLines="0" view="pageBreakPreview" zoomScaleSheetLayoutView="100" workbookViewId="0"/>
  </sheetViews>
  <sheetFormatPr defaultColWidth="16.90625" defaultRowHeight="13"/>
  <cols>
    <col min="1" max="1" width="16.90625" style="121"/>
    <col min="2" max="2" width="12.453125" style="121" customWidth="1"/>
    <col min="3" max="9" width="11.6328125" style="121" customWidth="1"/>
    <col min="10" max="16384" width="16.90625" style="121"/>
  </cols>
  <sheetData>
    <row r="2" spans="1:9" ht="28.5" customHeight="1">
      <c r="A2" s="179"/>
      <c r="B2" s="180"/>
      <c r="C2" s="180"/>
      <c r="D2" s="180"/>
      <c r="E2" s="180"/>
      <c r="F2" s="180"/>
      <c r="G2" s="180"/>
      <c r="H2" s="180"/>
    </row>
    <row r="3" spans="1:9" ht="19.5" customHeight="1">
      <c r="B3" s="86"/>
      <c r="C3" s="86"/>
      <c r="D3" s="86"/>
      <c r="E3" s="86"/>
      <c r="F3" s="86"/>
      <c r="G3" s="86"/>
      <c r="H3" s="147"/>
      <c r="I3" s="25"/>
    </row>
    <row r="4" spans="1:9" ht="25.5" customHeight="1">
      <c r="B4" s="181" t="s">
        <v>298</v>
      </c>
      <c r="C4" s="184" t="s">
        <v>213</v>
      </c>
      <c r="D4" s="187" t="s">
        <v>302</v>
      </c>
      <c r="E4" s="189" t="s">
        <v>215</v>
      </c>
      <c r="F4" s="190" t="s">
        <v>216</v>
      </c>
      <c r="G4" s="187" t="s">
        <v>8</v>
      </c>
      <c r="H4" s="187" t="s">
        <v>217</v>
      </c>
      <c r="I4" s="187" t="s">
        <v>383</v>
      </c>
    </row>
    <row r="5" spans="1:9" ht="25.5" customHeight="1">
      <c r="B5" s="182" t="s">
        <v>161</v>
      </c>
      <c r="C5" s="185">
        <v>67</v>
      </c>
      <c r="D5" s="188">
        <v>131</v>
      </c>
      <c r="E5" s="188">
        <v>8</v>
      </c>
      <c r="F5" s="191">
        <v>838</v>
      </c>
      <c r="G5" s="188">
        <v>125</v>
      </c>
      <c r="H5" s="188">
        <v>26</v>
      </c>
      <c r="I5" s="188">
        <v>12</v>
      </c>
    </row>
    <row r="6" spans="1:9" ht="25.5" customHeight="1">
      <c r="B6" s="182" t="s">
        <v>36</v>
      </c>
      <c r="C6" s="185">
        <v>76</v>
      </c>
      <c r="D6" s="188">
        <v>136</v>
      </c>
      <c r="E6" s="188">
        <v>2</v>
      </c>
      <c r="F6" s="191">
        <v>807</v>
      </c>
      <c r="G6" s="188">
        <v>172</v>
      </c>
      <c r="H6" s="188">
        <v>16</v>
      </c>
      <c r="I6" s="188">
        <v>26</v>
      </c>
    </row>
    <row r="7" spans="1:9" ht="25.5" customHeight="1">
      <c r="B7" s="182" t="s">
        <v>198</v>
      </c>
      <c r="C7" s="185">
        <v>58</v>
      </c>
      <c r="D7" s="188">
        <v>120</v>
      </c>
      <c r="E7" s="188">
        <v>5</v>
      </c>
      <c r="F7" s="191">
        <v>910</v>
      </c>
      <c r="G7" s="188">
        <v>149</v>
      </c>
      <c r="H7" s="188">
        <v>31</v>
      </c>
      <c r="I7" s="188">
        <v>11</v>
      </c>
    </row>
    <row r="8" spans="1:9" ht="25.5" customHeight="1">
      <c r="B8" s="182" t="s">
        <v>335</v>
      </c>
      <c r="C8" s="185">
        <v>68</v>
      </c>
      <c r="D8" s="188">
        <v>150</v>
      </c>
      <c r="E8" s="188">
        <v>2</v>
      </c>
      <c r="F8" s="191">
        <v>977</v>
      </c>
      <c r="G8" s="188">
        <v>125</v>
      </c>
      <c r="H8" s="188">
        <v>29</v>
      </c>
      <c r="I8" s="188">
        <v>39</v>
      </c>
    </row>
    <row r="9" spans="1:9" ht="25.5" customHeight="1">
      <c r="B9" s="183" t="s">
        <v>354</v>
      </c>
      <c r="C9" s="186">
        <v>75</v>
      </c>
      <c r="D9" s="186">
        <v>184</v>
      </c>
      <c r="E9" s="186">
        <v>0</v>
      </c>
      <c r="F9" s="186">
        <v>995</v>
      </c>
      <c r="G9" s="186">
        <v>146</v>
      </c>
      <c r="H9" s="186">
        <v>42</v>
      </c>
      <c r="I9" s="186">
        <v>34</v>
      </c>
    </row>
    <row r="10" spans="1:9" ht="25.5" customHeight="1">
      <c r="B10" s="86" t="s">
        <v>378</v>
      </c>
      <c r="C10" s="86"/>
      <c r="D10" s="86"/>
      <c r="E10" s="25"/>
      <c r="F10" s="25"/>
      <c r="G10" s="25"/>
      <c r="H10" s="25"/>
      <c r="I10" s="25"/>
    </row>
    <row r="11" spans="1:9" ht="20.25" customHeight="1"/>
  </sheetData>
  <mergeCells count="1">
    <mergeCell ref="B2:H2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5"/>
  <dimension ref="A2:R16"/>
  <sheetViews>
    <sheetView showGridLines="0" view="pageBreakPreview" zoomScaleSheetLayoutView="100" workbookViewId="0"/>
  </sheetViews>
  <sheetFormatPr defaultColWidth="16.90625" defaultRowHeight="13"/>
  <cols>
    <col min="1" max="1" width="16.90625" style="121"/>
    <col min="2" max="2" width="8.6328125" style="121" customWidth="1"/>
    <col min="3" max="3" width="6.6328125" style="121" customWidth="1"/>
    <col min="4" max="6" width="5.6328125" style="121" customWidth="1"/>
    <col min="7" max="7" width="6.90625" style="121" customWidth="1"/>
    <col min="8" max="8" width="6.7265625" style="121" customWidth="1"/>
    <col min="9" max="17" width="5.6328125" style="121" customWidth="1"/>
    <col min="18" max="16384" width="16.90625" style="121"/>
  </cols>
  <sheetData>
    <row r="2" spans="1:18" ht="28.5" customHeight="1">
      <c r="A2" s="179"/>
      <c r="B2" s="78" t="s">
        <v>329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9.5" customHeigh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16" t="s">
        <v>77</v>
      </c>
      <c r="Q3" s="116"/>
      <c r="R3" s="213"/>
    </row>
    <row r="4" spans="1:18" ht="59.25" customHeight="1">
      <c r="B4" s="192" t="s">
        <v>218</v>
      </c>
      <c r="C4" s="198" t="s">
        <v>219</v>
      </c>
      <c r="D4" s="198" t="s">
        <v>221</v>
      </c>
      <c r="E4" s="198" t="s">
        <v>222</v>
      </c>
      <c r="F4" s="198" t="s">
        <v>223</v>
      </c>
      <c r="G4" s="209" t="s">
        <v>81</v>
      </c>
      <c r="H4" s="198" t="s">
        <v>38</v>
      </c>
      <c r="I4" s="198" t="s">
        <v>225</v>
      </c>
      <c r="J4" s="198" t="s">
        <v>29</v>
      </c>
      <c r="K4" s="198" t="s">
        <v>226</v>
      </c>
      <c r="L4" s="198" t="s">
        <v>227</v>
      </c>
      <c r="M4" s="198" t="s">
        <v>3</v>
      </c>
      <c r="N4" s="198" t="s">
        <v>72</v>
      </c>
      <c r="O4" s="198" t="s">
        <v>228</v>
      </c>
      <c r="P4" s="198" t="s">
        <v>70</v>
      </c>
      <c r="Q4" s="198" t="s">
        <v>44</v>
      </c>
    </row>
    <row r="5" spans="1:18" ht="19.5" customHeight="1">
      <c r="B5" s="193" t="s">
        <v>321</v>
      </c>
      <c r="C5" s="188">
        <v>2425</v>
      </c>
      <c r="D5" s="195">
        <v>1139</v>
      </c>
      <c r="E5" s="205" t="s">
        <v>51</v>
      </c>
      <c r="F5" s="205" t="s">
        <v>51</v>
      </c>
      <c r="G5" s="195">
        <v>18</v>
      </c>
      <c r="H5" s="195">
        <v>44</v>
      </c>
      <c r="I5" s="195">
        <v>773</v>
      </c>
      <c r="J5" s="195">
        <v>253</v>
      </c>
      <c r="K5" s="195">
        <v>32</v>
      </c>
      <c r="L5" s="195">
        <v>11</v>
      </c>
      <c r="M5" s="195">
        <v>21</v>
      </c>
      <c r="N5" s="195">
        <v>108</v>
      </c>
      <c r="O5" s="195">
        <v>22</v>
      </c>
      <c r="P5" s="195">
        <v>4</v>
      </c>
      <c r="Q5" s="205" t="s">
        <v>51</v>
      </c>
    </row>
    <row r="6" spans="1:18" ht="19.5" customHeight="1">
      <c r="B6" s="193" t="s">
        <v>198</v>
      </c>
      <c r="C6" s="188">
        <v>2565</v>
      </c>
      <c r="D6" s="195">
        <v>1127</v>
      </c>
      <c r="E6" s="206" t="s">
        <v>51</v>
      </c>
      <c r="F6" s="205" t="s">
        <v>51</v>
      </c>
      <c r="G6" s="195">
        <v>3</v>
      </c>
      <c r="H6" s="195">
        <v>35</v>
      </c>
      <c r="I6" s="195">
        <v>868</v>
      </c>
      <c r="J6" s="195">
        <v>305</v>
      </c>
      <c r="K6" s="195">
        <v>20</v>
      </c>
      <c r="L6" s="195">
        <v>12</v>
      </c>
      <c r="M6" s="195">
        <v>21</v>
      </c>
      <c r="N6" s="195">
        <v>128</v>
      </c>
      <c r="O6" s="195">
        <v>43</v>
      </c>
      <c r="P6" s="195">
        <v>3</v>
      </c>
      <c r="Q6" s="205" t="s">
        <v>51</v>
      </c>
    </row>
    <row r="7" spans="1:18" ht="19.5" customHeight="1">
      <c r="B7" s="194" t="s">
        <v>335</v>
      </c>
      <c r="C7" s="188">
        <v>2827</v>
      </c>
      <c r="D7" s="202">
        <v>1343</v>
      </c>
      <c r="E7" s="206" t="s">
        <v>51</v>
      </c>
      <c r="F7" s="205" t="s">
        <v>51</v>
      </c>
      <c r="G7" s="195">
        <v>3</v>
      </c>
      <c r="H7" s="195">
        <v>32</v>
      </c>
      <c r="I7" s="195">
        <v>912</v>
      </c>
      <c r="J7" s="195">
        <v>277</v>
      </c>
      <c r="K7" s="195">
        <v>40</v>
      </c>
      <c r="L7" s="195">
        <v>27</v>
      </c>
      <c r="M7" s="195">
        <v>26</v>
      </c>
      <c r="N7" s="195">
        <v>131</v>
      </c>
      <c r="O7" s="195">
        <v>31</v>
      </c>
      <c r="P7" s="195">
        <v>5</v>
      </c>
      <c r="Q7" s="205" t="s">
        <v>51</v>
      </c>
    </row>
    <row r="8" spans="1:18" ht="19.5" customHeight="1">
      <c r="B8" s="195"/>
      <c r="C8" s="199"/>
      <c r="D8" s="188"/>
      <c r="E8" s="203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</row>
    <row r="9" spans="1:18" ht="19.5" customHeight="1">
      <c r="B9" s="196" t="s">
        <v>83</v>
      </c>
      <c r="C9" s="199">
        <v>767</v>
      </c>
      <c r="D9" s="188">
        <v>503</v>
      </c>
      <c r="E9" s="206"/>
      <c r="F9" s="205"/>
      <c r="G9" s="188">
        <v>3</v>
      </c>
      <c r="H9" s="188">
        <v>5</v>
      </c>
      <c r="I9" s="188">
        <v>187</v>
      </c>
      <c r="J9" s="188">
        <v>47</v>
      </c>
      <c r="K9" s="203" t="s">
        <v>51</v>
      </c>
      <c r="L9" s="203" t="s">
        <v>51</v>
      </c>
      <c r="M9" s="203" t="s">
        <v>51</v>
      </c>
      <c r="N9" s="203">
        <v>11</v>
      </c>
      <c r="O9" s="203">
        <v>8</v>
      </c>
      <c r="P9" s="203">
        <v>3</v>
      </c>
      <c r="Q9" s="205" t="s">
        <v>51</v>
      </c>
      <c r="R9" s="201"/>
    </row>
    <row r="10" spans="1:18" ht="19.5" customHeight="1">
      <c r="B10" s="196" t="s">
        <v>230</v>
      </c>
      <c r="C10" s="199">
        <v>1003</v>
      </c>
      <c r="D10" s="188">
        <v>449</v>
      </c>
      <c r="E10" s="206"/>
      <c r="F10" s="205"/>
      <c r="G10" s="203" t="s">
        <v>51</v>
      </c>
      <c r="H10" s="188">
        <v>14</v>
      </c>
      <c r="I10" s="188">
        <v>353</v>
      </c>
      <c r="J10" s="188">
        <v>102</v>
      </c>
      <c r="K10" s="203">
        <v>3</v>
      </c>
      <c r="L10" s="188">
        <v>5</v>
      </c>
      <c r="M10" s="188">
        <v>12</v>
      </c>
      <c r="N10" s="188">
        <v>49</v>
      </c>
      <c r="O10" s="203">
        <v>14</v>
      </c>
      <c r="P10" s="203">
        <v>2</v>
      </c>
      <c r="Q10" s="205" t="s">
        <v>51</v>
      </c>
      <c r="R10" s="201"/>
    </row>
    <row r="11" spans="1:18" ht="19.5" customHeight="1">
      <c r="B11" s="196" t="s">
        <v>28</v>
      </c>
      <c r="C11" s="199">
        <v>608</v>
      </c>
      <c r="D11" s="188">
        <v>216</v>
      </c>
      <c r="E11" s="206"/>
      <c r="F11" s="205"/>
      <c r="G11" s="205" t="s">
        <v>51</v>
      </c>
      <c r="H11" s="188">
        <v>7</v>
      </c>
      <c r="I11" s="188">
        <v>204</v>
      </c>
      <c r="J11" s="188">
        <v>74</v>
      </c>
      <c r="K11" s="188">
        <v>24</v>
      </c>
      <c r="L11" s="188">
        <v>21</v>
      </c>
      <c r="M11" s="188">
        <v>12</v>
      </c>
      <c r="N11" s="188">
        <v>42</v>
      </c>
      <c r="O11" s="188">
        <v>8</v>
      </c>
      <c r="P11" s="205" t="s">
        <v>51</v>
      </c>
      <c r="Q11" s="205" t="s">
        <v>51</v>
      </c>
      <c r="R11" s="201"/>
    </row>
    <row r="12" spans="1:18" ht="19.5" customHeight="1">
      <c r="B12" s="196" t="s">
        <v>180</v>
      </c>
      <c r="C12" s="199">
        <v>406</v>
      </c>
      <c r="D12" s="203">
        <v>149</v>
      </c>
      <c r="E12" s="206"/>
      <c r="F12" s="205"/>
      <c r="G12" s="205" t="s">
        <v>51</v>
      </c>
      <c r="H12" s="203">
        <v>6</v>
      </c>
      <c r="I12" s="203">
        <v>158</v>
      </c>
      <c r="J12" s="203">
        <v>50</v>
      </c>
      <c r="K12" s="203">
        <v>13</v>
      </c>
      <c r="L12" s="203">
        <v>1</v>
      </c>
      <c r="M12" s="203">
        <v>2</v>
      </c>
      <c r="N12" s="212">
        <v>26</v>
      </c>
      <c r="O12" s="203">
        <v>1</v>
      </c>
      <c r="P12" s="205" t="s">
        <v>51</v>
      </c>
      <c r="Q12" s="205" t="s">
        <v>51</v>
      </c>
      <c r="R12" s="201"/>
    </row>
    <row r="13" spans="1:18" ht="19.5" customHeight="1">
      <c r="B13" s="197" t="s">
        <v>231</v>
      </c>
      <c r="C13" s="200">
        <v>43</v>
      </c>
      <c r="D13" s="204">
        <v>26</v>
      </c>
      <c r="E13" s="207"/>
      <c r="F13" s="208"/>
      <c r="G13" s="208" t="s">
        <v>51</v>
      </c>
      <c r="H13" s="208" t="s">
        <v>51</v>
      </c>
      <c r="I13" s="204">
        <v>10</v>
      </c>
      <c r="J13" s="210">
        <v>4</v>
      </c>
      <c r="K13" s="210" t="s">
        <v>51</v>
      </c>
      <c r="L13" s="208" t="s">
        <v>51</v>
      </c>
      <c r="M13" s="208" t="s">
        <v>51</v>
      </c>
      <c r="N13" s="211">
        <v>3</v>
      </c>
      <c r="O13" s="208" t="s">
        <v>51</v>
      </c>
      <c r="P13" s="208" t="s">
        <v>51</v>
      </c>
      <c r="Q13" s="208" t="s">
        <v>51</v>
      </c>
      <c r="R13" s="201"/>
    </row>
    <row r="14" spans="1:18" ht="16.5" customHeight="1">
      <c r="B14" s="86" t="s">
        <v>378</v>
      </c>
      <c r="C14" s="86"/>
      <c r="D14" s="86"/>
      <c r="E14" s="86"/>
      <c r="F14" s="86"/>
      <c r="G14" s="25"/>
      <c r="H14" s="25"/>
      <c r="I14" s="25"/>
      <c r="J14" s="25"/>
      <c r="K14" s="25"/>
      <c r="L14" s="25"/>
      <c r="M14" s="25"/>
      <c r="N14" s="115"/>
      <c r="O14" s="25"/>
      <c r="P14" s="25"/>
      <c r="Q14" s="25"/>
    </row>
    <row r="15" spans="1:18"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</row>
    <row r="16" spans="1:18">
      <c r="C16" s="201"/>
    </row>
  </sheetData>
  <mergeCells count="2">
    <mergeCell ref="B2:Q2"/>
    <mergeCell ref="P3:Q3"/>
  </mergeCells>
  <phoneticPr fontId="21"/>
  <printOptions horizontalCentered="1"/>
  <pageMargins left="0.51181102362204722" right="0.51181102362204722" top="0.74803149606299213" bottom="0.74803149606299213" header="0.51181102362204722" footer="0.51181102362204722"/>
  <pageSetup paperSize="9" scale="9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18社会保障</vt:lpstr>
      <vt:lpstr>154</vt:lpstr>
      <vt:lpstr>155</vt:lpstr>
      <vt:lpstr>156</vt:lpstr>
      <vt:lpstr>157</vt:lpstr>
      <vt:lpstr>158</vt:lpstr>
      <vt:lpstr>159-a</vt:lpstr>
      <vt:lpstr>159-b</vt:lpstr>
      <vt:lpstr>160</vt:lpstr>
      <vt:lpstr>161</vt:lpstr>
      <vt:lpstr>162</vt:lpstr>
      <vt:lpstr>163</vt:lpstr>
      <vt:lpstr>164</vt:lpstr>
      <vt:lpstr>165</vt:lpstr>
      <vt:lpstr>166</vt:lpstr>
      <vt:lpstr>167</vt:lpstr>
      <vt:lpstr>168</vt:lpstr>
      <vt:lpstr>169</vt:lpstr>
      <vt:lpstr>170-a</vt:lpstr>
      <vt:lpstr>170-b</vt:lpstr>
      <vt:lpstr>171</vt:lpstr>
      <vt:lpstr xml:space="preserve">172 </vt:lpstr>
    </vt:vector>
  </TitlesOfParts>
  <Company>統計調査課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21500SV001</dc:creator>
  <cp:lastModifiedBy>1510231</cp:lastModifiedBy>
  <cp:lastPrinted>2024-04-04T02:27:18Z</cp:lastPrinted>
  <dcterms:created xsi:type="dcterms:W3CDTF">2003-12-19T02:25:45Z</dcterms:created>
  <dcterms:modified xsi:type="dcterms:W3CDTF">2025-04-04T04:56:01Z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2025-04-04T04:56:01Z</vt:filetime>
  </property>
</Properties>
</file>