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2341E09C-4C9B-46FF-BBC2-67CFD5F8C27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22公務員・選挙" sheetId="29" r:id="rId1"/>
    <sheet name="224(1)" sheetId="21" r:id="rId2"/>
    <sheet name="224(2)" sheetId="30" r:id="rId3"/>
    <sheet name="224(3)" sheetId="26" r:id="rId4"/>
    <sheet name="225(1)" sheetId="37" r:id="rId5"/>
    <sheet name="225(2)" sheetId="38" r:id="rId6"/>
    <sheet name="225(3)" sheetId="39" r:id="rId7"/>
    <sheet name="225(4)" sheetId="42" r:id="rId8"/>
    <sheet name="225(5)" sheetId="40" r:id="rId9"/>
    <sheet name="225(6)" sheetId="41" r:id="rId10"/>
  </sheets>
  <definedNames>
    <definedName name="_xlnm.Print_Area" localSheetId="1">'224(1)'!$B$2:$K$21</definedName>
    <definedName name="_xlnm.Print_Area" localSheetId="2">'224(2)'!$B$2:$J$10</definedName>
    <definedName name="_xlnm.Print_Area" localSheetId="3">'224(3)'!$B$2:$O$34</definedName>
    <definedName name="_xlnm.Print_Area" localSheetId="4">'225(1)'!$B$2:$K$32</definedName>
    <definedName name="_xlnm.Print_Area" localSheetId="5">'225(2)'!$B$2:$L$32</definedName>
    <definedName name="_xlnm.Print_Area" localSheetId="6">'225(3)'!$B$2:$L$16</definedName>
    <definedName name="_xlnm.Print_Area" localSheetId="7">'225(4)'!$B$2:$L$19</definedName>
    <definedName name="_xlnm.Print_Area" localSheetId="8">'225(5)'!$B$2:$L$10</definedName>
    <definedName name="_xlnm.Print_Area" localSheetId="9">'225(6)'!$B$2:$K$32</definedName>
    <definedName name="_xlnm.Print_Area" localSheetId="0">'22公務員・選挙'!$B$1:$N$59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1" l="1"/>
  <c r="J31" i="41"/>
  <c r="I31" i="41"/>
  <c r="K30" i="41"/>
  <c r="J30" i="41"/>
  <c r="I30" i="41"/>
  <c r="K29" i="41"/>
  <c r="J29" i="41"/>
  <c r="I29" i="41"/>
  <c r="K28" i="41"/>
  <c r="J28" i="41"/>
  <c r="I28" i="41"/>
  <c r="K27" i="41"/>
  <c r="J27" i="41"/>
  <c r="I27" i="41"/>
  <c r="K26" i="41"/>
  <c r="J26" i="41"/>
  <c r="I26" i="41"/>
  <c r="K25" i="41"/>
  <c r="J25" i="41"/>
  <c r="I25" i="41"/>
  <c r="K24" i="41"/>
  <c r="J24" i="41"/>
  <c r="I24" i="41"/>
  <c r="K23" i="41"/>
  <c r="J23" i="41"/>
  <c r="I23" i="41"/>
  <c r="K22" i="41"/>
  <c r="J22" i="41"/>
  <c r="I22" i="41"/>
  <c r="K21" i="41"/>
  <c r="J21" i="41"/>
  <c r="I21" i="41"/>
  <c r="K20" i="41"/>
  <c r="J20" i="41"/>
  <c r="I20" i="41"/>
  <c r="K19" i="41"/>
  <c r="J19" i="41"/>
  <c r="I19" i="41"/>
  <c r="K18" i="41"/>
  <c r="J18" i="41"/>
  <c r="I18" i="41"/>
  <c r="K17" i="41"/>
  <c r="J17" i="41"/>
  <c r="I17" i="41"/>
  <c r="K16" i="41"/>
  <c r="J16" i="41"/>
  <c r="I16" i="41"/>
  <c r="K15" i="41"/>
  <c r="J15" i="41"/>
  <c r="I15" i="41"/>
  <c r="K14" i="41"/>
  <c r="J14" i="41"/>
  <c r="I14" i="41"/>
  <c r="K13" i="41"/>
  <c r="J13" i="41"/>
  <c r="I13" i="41"/>
  <c r="K12" i="41"/>
  <c r="J12" i="41"/>
  <c r="I12" i="41"/>
  <c r="K11" i="41"/>
  <c r="J11" i="41"/>
  <c r="I11" i="41"/>
  <c r="K10" i="41"/>
  <c r="J10" i="41"/>
  <c r="I10" i="41"/>
  <c r="K9" i="41"/>
  <c r="J9" i="41"/>
  <c r="I9" i="41"/>
  <c r="K8" i="41"/>
  <c r="J8" i="41"/>
  <c r="I8" i="41"/>
  <c r="K7" i="41"/>
  <c r="J7" i="41"/>
  <c r="I7" i="41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N12" i="29" l="1"/>
</calcChain>
</file>

<file path=xl/sharedStrings.xml><?xml version="1.0" encoding="utf-8"?>
<sst xmlns="http://schemas.openxmlformats.org/spreadsheetml/2006/main" count="471" uniqueCount="178">
  <si>
    <t>企業局</t>
  </si>
  <si>
    <t>議会事務局</t>
  </si>
  <si>
    <t>徳島海区漁業調整委員会事務局</t>
    <rPh sb="0" eb="2">
      <t>トクシマ</t>
    </rPh>
    <phoneticPr fontId="4"/>
  </si>
  <si>
    <t>知事部局</t>
  </si>
  <si>
    <t>教育委員会事務局</t>
  </si>
  <si>
    <t>人事委員会事務局</t>
  </si>
  <si>
    <t>収用委員会事務局</t>
    <rPh sb="0" eb="2">
      <t>シュウヨウ</t>
    </rPh>
    <rPh sb="2" eb="5">
      <t>イインカイ</t>
    </rPh>
    <rPh sb="5" eb="8">
      <t>ジムキョク</t>
    </rPh>
    <phoneticPr fontId="4"/>
  </si>
  <si>
    <t>病院局</t>
    <rPh sb="0" eb="2">
      <t>ビョウイン</t>
    </rPh>
    <rPh sb="2" eb="3">
      <t>キョク</t>
    </rPh>
    <phoneticPr fontId="4"/>
  </si>
  <si>
    <t>選挙管理委員会事務局</t>
  </si>
  <si>
    <t>監査事務局</t>
  </si>
  <si>
    <t>（単位：人）</t>
  </si>
  <si>
    <t>県土整備部</t>
    <rPh sb="0" eb="1">
      <t>ケン</t>
    </rPh>
    <rPh sb="1" eb="2">
      <t>ド</t>
    </rPh>
    <rPh sb="2" eb="4">
      <t>セイビ</t>
    </rPh>
    <rPh sb="4" eb="5">
      <t>ブ</t>
    </rPh>
    <phoneticPr fontId="16"/>
  </si>
  <si>
    <t>農林水産部</t>
    <rPh sb="0" eb="2">
      <t>ノウリン</t>
    </rPh>
    <rPh sb="2" eb="4">
      <t>スイサン</t>
    </rPh>
    <rPh sb="4" eb="5">
      <t>ブ</t>
    </rPh>
    <phoneticPr fontId="16"/>
  </si>
  <si>
    <t>区　　分</t>
  </si>
  <si>
    <t>男</t>
  </si>
  <si>
    <t>区　　　分</t>
  </si>
  <si>
    <t>労働委員会事務局</t>
  </si>
  <si>
    <t>西 部 総 合 県 民 局</t>
    <rPh sb="0" eb="1">
      <t>ニシ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</si>
  <si>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注　　他の地方公共団体への出向等については除く。</t>
    <rPh sb="0" eb="1">
      <t>チュウ</t>
    </rPh>
    <rPh sb="3" eb="4">
      <t>ホカ</t>
    </rPh>
    <rPh sb="5" eb="7">
      <t>チホウ</t>
    </rPh>
    <rPh sb="7" eb="9">
      <t>コウキョウ</t>
    </rPh>
    <rPh sb="9" eb="11">
      <t>ダンタイ</t>
    </rPh>
    <rPh sb="13" eb="15">
      <t>シュッコウ</t>
    </rPh>
    <rPh sb="15" eb="16">
      <t>トウ</t>
    </rPh>
    <rPh sb="21" eb="22">
      <t>ノゾ</t>
    </rPh>
    <phoneticPr fontId="16"/>
  </si>
  <si>
    <t>商工労働観光部</t>
    <rPh sb="0" eb="2">
      <t>ショウコウ</t>
    </rPh>
    <rPh sb="2" eb="4">
      <t>ロウドウ</t>
    </rPh>
    <rPh sb="4" eb="6">
      <t>カンコウ</t>
    </rPh>
    <rPh sb="6" eb="7">
      <t>ブ</t>
    </rPh>
    <phoneticPr fontId="16"/>
  </si>
  <si>
    <t>政策創造部</t>
    <rPh sb="0" eb="2">
      <t>セイサク</t>
    </rPh>
    <rPh sb="2" eb="4">
      <t>ソウゾウ</t>
    </rPh>
    <rPh sb="4" eb="5">
      <t>ブ</t>
    </rPh>
    <phoneticPr fontId="4"/>
  </si>
  <si>
    <t>経営戦略部</t>
    <rPh sb="0" eb="2">
      <t>ケイエイ</t>
    </rPh>
    <rPh sb="2" eb="4">
      <t>センリャク</t>
    </rPh>
    <rPh sb="4" eb="5">
      <t>ブ</t>
    </rPh>
    <phoneticPr fontId="16"/>
  </si>
  <si>
    <t>南 部 総 合 県 民 局</t>
    <rPh sb="0" eb="1">
      <t>ミナミ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</si>
  <si>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保健福祉部</t>
  </si>
  <si>
    <t>監　　察　　局</t>
    <rPh sb="0" eb="1">
      <t>ラン</t>
    </rPh>
    <rPh sb="3" eb="4">
      <t>サツ</t>
    </rPh>
    <rPh sb="6" eb="7">
      <t>キョク</t>
    </rPh>
    <phoneticPr fontId="4"/>
  </si>
  <si>
    <t>出      納    　局</t>
    <rPh sb="0" eb="1">
      <t>デ</t>
    </rPh>
    <rPh sb="13" eb="14">
      <t>キョク</t>
    </rPh>
    <phoneticPr fontId="16"/>
  </si>
  <si>
    <t>職員数</t>
  </si>
  <si>
    <t>計</t>
  </si>
  <si>
    <t>税務職</t>
  </si>
  <si>
    <t>福祉職</t>
  </si>
  <si>
    <t>消防職</t>
  </si>
  <si>
    <t>計(Ｃ)</t>
  </si>
  <si>
    <t>企業職</t>
  </si>
  <si>
    <t>教育職</t>
  </si>
  <si>
    <t>危機管理環境部
（危機管理部）</t>
    <rPh sb="0" eb="2">
      <t>キキ</t>
    </rPh>
    <rPh sb="2" eb="4">
      <t>カンリ</t>
    </rPh>
    <rPh sb="4" eb="7">
      <t>カンキョウブ</t>
    </rPh>
    <rPh sb="9" eb="11">
      <t>キキ</t>
    </rPh>
    <rPh sb="11" eb="13">
      <t>カンリ</t>
    </rPh>
    <rPh sb="13" eb="14">
      <t>ブ</t>
    </rPh>
    <phoneticPr fontId="4"/>
  </si>
  <si>
    <t xml:space="preserve">  （単位：人）</t>
  </si>
  <si>
    <t>女</t>
  </si>
  <si>
    <t>資料　県選挙管理委員会</t>
  </si>
  <si>
    <t>男(Ａ)</t>
  </si>
  <si>
    <t>女(Ｂ)</t>
  </si>
  <si>
    <t>公務員・選挙</t>
    <rPh sb="0" eb="3">
      <t>コウムイン</t>
    </rPh>
    <rPh sb="4" eb="6">
      <t>センキョ</t>
    </rPh>
    <phoneticPr fontId="4"/>
  </si>
  <si>
    <t>公務員・選挙</t>
    <rPh sb="0" eb="1">
      <t>コウ</t>
    </rPh>
    <rPh sb="1" eb="2">
      <t>ツトム</t>
    </rPh>
    <rPh sb="2" eb="3">
      <t>イン</t>
    </rPh>
    <rPh sb="4" eb="5">
      <t>セン</t>
    </rPh>
    <rPh sb="5" eb="6">
      <t>キョ</t>
    </rPh>
    <phoneticPr fontId="4"/>
  </si>
  <si>
    <t>未来創生文化部
（県民環境部）</t>
    <rPh sb="0" eb="2">
      <t>ミライ</t>
    </rPh>
    <rPh sb="2" eb="4">
      <t>ソウセイ</t>
    </rPh>
    <rPh sb="4" eb="7">
      <t>ブンカブ</t>
    </rPh>
    <rPh sb="9" eb="11">
      <t>ケンミン</t>
    </rPh>
    <rPh sb="11" eb="14">
      <t>カンキョウブ</t>
    </rPh>
    <phoneticPr fontId="16"/>
  </si>
  <si>
    <t>令和３年</t>
    <rPh sb="0" eb="2">
      <t>レイワ</t>
    </rPh>
    <rPh sb="3" eb="4">
      <t>ネン</t>
    </rPh>
    <phoneticPr fontId="16"/>
  </si>
  <si>
    <t>（単位：人）</t>
    <phoneticPr fontId="4"/>
  </si>
  <si>
    <t>全職種</t>
    <rPh sb="0" eb="1">
      <t>ゼン</t>
    </rPh>
    <rPh sb="1" eb="3">
      <t>ショクシュ</t>
    </rPh>
    <phoneticPr fontId="4"/>
  </si>
  <si>
    <t>徳島市</t>
    <rPh sb="0" eb="3">
      <t>トクシマシ</t>
    </rPh>
    <phoneticPr fontId="4"/>
  </si>
  <si>
    <t>鳴門市</t>
    <rPh sb="0" eb="3">
      <t>ナルトシ</t>
    </rPh>
    <phoneticPr fontId="4"/>
  </si>
  <si>
    <t>小松島市</t>
    <rPh sb="0" eb="4">
      <t>コマツシマシ</t>
    </rPh>
    <phoneticPr fontId="4"/>
  </si>
  <si>
    <t>阿南市</t>
    <rPh sb="0" eb="3">
      <t>アナンシ</t>
    </rPh>
    <phoneticPr fontId="4"/>
  </si>
  <si>
    <t>吉野川市</t>
    <rPh sb="0" eb="4">
      <t>ヨシノガワシ</t>
    </rPh>
    <phoneticPr fontId="4"/>
  </si>
  <si>
    <t>阿波市</t>
    <rPh sb="0" eb="3">
      <t>アワシ</t>
    </rPh>
    <phoneticPr fontId="4"/>
  </si>
  <si>
    <t>美馬市</t>
    <rPh sb="0" eb="2">
      <t>ミマ</t>
    </rPh>
    <rPh sb="2" eb="3">
      <t>シ</t>
    </rPh>
    <phoneticPr fontId="4"/>
  </si>
  <si>
    <t>三好市</t>
    <rPh sb="0" eb="3">
      <t>ミヨシシ</t>
    </rPh>
    <phoneticPr fontId="4"/>
  </si>
  <si>
    <t>勝浦町</t>
    <rPh sb="0" eb="3">
      <t>カツウラチョウ</t>
    </rPh>
    <phoneticPr fontId="4"/>
  </si>
  <si>
    <t>上勝町</t>
    <rPh sb="0" eb="3">
      <t>カミカツチョウ</t>
    </rPh>
    <phoneticPr fontId="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</si>
  <si>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"/>
  </si>
  <si>
    <t>石井町</t>
    <rPh sb="0" eb="3">
      <t>イシイチョウ</t>
    </rPh>
    <phoneticPr fontId="4"/>
  </si>
  <si>
    <t>神山町</t>
    <rPh sb="0" eb="3">
      <t>カミヤマチョウ</t>
    </rPh>
    <phoneticPr fontId="4"/>
  </si>
  <si>
    <t>那賀町</t>
    <rPh sb="0" eb="3">
      <t>ナカチョウ</t>
    </rPh>
    <phoneticPr fontId="4"/>
  </si>
  <si>
    <t>牟岐町</t>
    <rPh sb="0" eb="2">
      <t>ムギ</t>
    </rPh>
    <rPh sb="2" eb="3">
      <t>マチ</t>
    </rPh>
    <phoneticPr fontId="4"/>
  </si>
  <si>
    <t>美波町</t>
    <rPh sb="0" eb="1">
      <t>ミ</t>
    </rPh>
    <rPh sb="1" eb="2">
      <t>ナミ</t>
    </rPh>
    <rPh sb="2" eb="3">
      <t>チョウ</t>
    </rPh>
    <phoneticPr fontId="4"/>
  </si>
  <si>
    <t>海陽町</t>
    <rPh sb="0" eb="3">
      <t>カイヨウチョウ</t>
    </rPh>
    <phoneticPr fontId="4"/>
  </si>
  <si>
    <t>松茂町</t>
    <rPh sb="0" eb="2">
      <t>マツシゲ</t>
    </rPh>
    <rPh sb="2" eb="3">
      <t>マチ</t>
    </rPh>
    <phoneticPr fontId="4"/>
  </si>
  <si>
    <t>北島町</t>
    <rPh sb="0" eb="2">
      <t>キタジマ</t>
    </rPh>
    <rPh sb="2" eb="3">
      <t>マチ</t>
    </rPh>
    <phoneticPr fontId="4"/>
  </si>
  <si>
    <t>藍住町</t>
    <rPh sb="0" eb="3">
      <t>アイズミチョウ</t>
    </rPh>
    <phoneticPr fontId="4"/>
  </si>
  <si>
    <t>板野町</t>
    <rPh sb="0" eb="2">
      <t>イタノ</t>
    </rPh>
    <rPh sb="2" eb="3">
      <t>マチ</t>
    </rPh>
    <phoneticPr fontId="4"/>
  </si>
  <si>
    <t>上板町</t>
    <rPh sb="0" eb="2">
      <t>カミイタ</t>
    </rPh>
    <rPh sb="2" eb="3">
      <t>マチ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</si>
  <si>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</si>
  <si>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</si>
  <si>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資料　県市町村課</t>
    <rPh sb="0" eb="2">
      <t>シリョウ</t>
    </rPh>
    <rPh sb="3" eb="4">
      <t>ケン</t>
    </rPh>
    <rPh sb="4" eb="7">
      <t>シチョウソン</t>
    </rPh>
    <rPh sb="7" eb="8">
      <t>カ</t>
    </rPh>
    <phoneticPr fontId="4"/>
  </si>
  <si>
    <t>(Ｂ－Ｅ)</t>
    <phoneticPr fontId="17"/>
  </si>
  <si>
    <t>(Ｃ－Ｆ)</t>
    <phoneticPr fontId="17"/>
  </si>
  <si>
    <t>総数</t>
    <rPh sb="0" eb="2">
      <t>ソウスウ</t>
    </rPh>
    <phoneticPr fontId="4"/>
  </si>
  <si>
    <t>区　分</t>
  </si>
  <si>
    <t>一般職員</t>
  </si>
  <si>
    <t>警部補</t>
  </si>
  <si>
    <t>巡査部長</t>
  </si>
  <si>
    <t>資料　県警察本部警務課</t>
  </si>
  <si>
    <t>選挙の期日</t>
    <rPh sb="0" eb="2">
      <t>センキョ</t>
    </rPh>
    <rPh sb="3" eb="5">
      <t>キジツ</t>
    </rPh>
    <phoneticPr fontId="4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</si>
  <si>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4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</si>
  <si>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4"/>
  </si>
  <si>
    <t>（無投票）</t>
    <rPh sb="1" eb="4">
      <t>ムトウヒョウ</t>
    </rPh>
    <phoneticPr fontId="17"/>
  </si>
  <si>
    <t>（無投票）</t>
    <rPh sb="1" eb="2">
      <t>ム</t>
    </rPh>
    <rPh sb="2" eb="3">
      <t>トウ</t>
    </rPh>
    <rPh sb="3" eb="4">
      <t>ヒョウ</t>
    </rPh>
    <phoneticPr fontId="17"/>
  </si>
  <si>
    <t>令和４年</t>
    <rPh sb="0" eb="2">
      <t>レイワ</t>
    </rPh>
    <rPh sb="3" eb="4">
      <t>ネン</t>
    </rPh>
    <phoneticPr fontId="16"/>
  </si>
  <si>
    <t>男(Ｄ)</t>
    <phoneticPr fontId="17"/>
  </si>
  <si>
    <t>女(Ｅ)</t>
    <phoneticPr fontId="17"/>
  </si>
  <si>
    <t>計(Ｆ)</t>
    <phoneticPr fontId="17"/>
  </si>
  <si>
    <t>(Ａ－Ｄ)</t>
    <phoneticPr fontId="17"/>
  </si>
  <si>
    <t>224　公　務　員　数</t>
    <rPh sb="8" eb="9">
      <t>イン</t>
    </rPh>
    <rPh sb="10" eb="11">
      <t>スウ</t>
    </rPh>
    <phoneticPr fontId="16"/>
  </si>
  <si>
    <r>
      <t>(1)県職員数</t>
    </r>
    <r>
      <rPr>
        <b/>
        <sz val="10"/>
        <rFont val="ＭＳ 明朝"/>
        <family val="1"/>
        <charset val="128"/>
      </rPr>
      <t>（令和３年～５年、4月1日現在）</t>
    </r>
    <rPh sb="8" eb="10">
      <t>レイワ</t>
    </rPh>
    <rPh sb="11" eb="12">
      <t>ネン</t>
    </rPh>
    <rPh sb="14" eb="15">
      <t>ネン</t>
    </rPh>
    <rPh sb="17" eb="18">
      <t>ツキ</t>
    </rPh>
    <rPh sb="19" eb="20">
      <t>ヒ</t>
    </rPh>
    <phoneticPr fontId="4"/>
  </si>
  <si>
    <t>令和５年</t>
    <rPh sb="0" eb="2">
      <t>レイワ</t>
    </rPh>
    <rPh sb="3" eb="4">
      <t>ネン</t>
    </rPh>
    <phoneticPr fontId="16"/>
  </si>
  <si>
    <t>資料　県人事課、県企業局経営企画戦略課、県病院局総務課、県教育委員会事務局教育政策課</t>
    <rPh sb="8" eb="9">
      <t>ケン</t>
    </rPh>
    <rPh sb="9" eb="12">
      <t>キギョウキョク</t>
    </rPh>
    <rPh sb="12" eb="14">
      <t>ケイエイ</t>
    </rPh>
    <rPh sb="14" eb="16">
      <t>キカク</t>
    </rPh>
    <rPh sb="16" eb="19">
      <t>センリャクカ</t>
    </rPh>
    <rPh sb="20" eb="21">
      <t>ケン</t>
    </rPh>
    <rPh sb="21" eb="24">
      <t>ビョウインキョク</t>
    </rPh>
    <rPh sb="24" eb="27">
      <t>ソウムカ</t>
    </rPh>
    <rPh sb="28" eb="29">
      <t>ケン</t>
    </rPh>
    <rPh sb="29" eb="31">
      <t>キョウイク</t>
    </rPh>
    <rPh sb="31" eb="34">
      <t>イインカイ</t>
    </rPh>
    <rPh sb="34" eb="37">
      <t>ジムキョク</t>
    </rPh>
    <rPh sb="37" eb="39">
      <t>キョウイク</t>
    </rPh>
    <rPh sb="39" eb="41">
      <t>セイサク</t>
    </rPh>
    <rPh sb="41" eb="42">
      <t>カ</t>
    </rPh>
    <phoneticPr fontId="4"/>
  </si>
  <si>
    <r>
      <t>224　公　務　員　数</t>
    </r>
    <r>
      <rPr>
        <b/>
        <sz val="12"/>
        <rFont val="ＭＳ 明朝"/>
        <family val="1"/>
        <charset val="128"/>
      </rPr>
      <t>（続き）</t>
    </r>
    <rPh sb="12" eb="13">
      <t>ツヅ</t>
    </rPh>
    <phoneticPr fontId="4"/>
  </si>
  <si>
    <r>
      <t>(2)県警察職員数</t>
    </r>
    <r>
      <rPr>
        <b/>
        <sz val="10"/>
        <rFont val="ＭＳ 明朝"/>
        <family val="1"/>
        <charset val="128"/>
      </rPr>
      <t>（令和３年～５年、4月1日現在）</t>
    </r>
    <rPh sb="13" eb="14">
      <t>ネン</t>
    </rPh>
    <phoneticPr fontId="4"/>
  </si>
  <si>
    <t>総数</t>
  </si>
  <si>
    <t>警察官</t>
  </si>
  <si>
    <t>警視</t>
  </si>
  <si>
    <t>警部</t>
  </si>
  <si>
    <t>巡査</t>
  </si>
  <si>
    <t>令和３年４月</t>
    <phoneticPr fontId="4"/>
  </si>
  <si>
    <t>　  　４</t>
    <phoneticPr fontId="17"/>
  </si>
  <si>
    <t>　  　５</t>
    <phoneticPr fontId="17"/>
  </si>
  <si>
    <r>
      <t>(3)市町村別・職種別職員数</t>
    </r>
    <r>
      <rPr>
        <b/>
        <sz val="10"/>
        <rFont val="ＭＳ 明朝"/>
        <family val="1"/>
        <charset val="128"/>
      </rPr>
      <t>（令和５年4月1日現在）</t>
    </r>
    <rPh sb="15" eb="17">
      <t>レイワ</t>
    </rPh>
    <rPh sb="18" eb="19">
      <t>ネン</t>
    </rPh>
    <rPh sb="20" eb="21">
      <t>ツキ</t>
    </rPh>
    <rPh sb="22" eb="23">
      <t>ヒ</t>
    </rPh>
    <phoneticPr fontId="4"/>
  </si>
  <si>
    <t>市町村</t>
  </si>
  <si>
    <t>一般
行政職</t>
    <phoneticPr fontId="17"/>
  </si>
  <si>
    <t>医師・
歯科
医師職</t>
    <phoneticPr fontId="17"/>
  </si>
  <si>
    <t>薬剤師･
医療
技術職</t>
    <phoneticPr fontId="17"/>
  </si>
  <si>
    <t>看護・
保健職</t>
    <phoneticPr fontId="17"/>
  </si>
  <si>
    <t>技能
労務職</t>
    <phoneticPr fontId="17"/>
  </si>
  <si>
    <t>特定
任期付
職員</t>
    <rPh sb="0" eb="2">
      <t>トクテイ</t>
    </rPh>
    <rPh sb="3" eb="5">
      <t>ニンキ</t>
    </rPh>
    <rPh sb="5" eb="6">
      <t>ヅ</t>
    </rPh>
    <rPh sb="7" eb="9">
      <t>ショクイン</t>
    </rPh>
    <phoneticPr fontId="4"/>
  </si>
  <si>
    <t>臨時
職員</t>
    <rPh sb="0" eb="2">
      <t>リンジ</t>
    </rPh>
    <rPh sb="3" eb="5">
      <t>ショクイン</t>
    </rPh>
    <phoneticPr fontId="4"/>
  </si>
  <si>
    <t>令和３年</t>
    <rPh sb="0" eb="1">
      <t>モト</t>
    </rPh>
    <phoneticPr fontId="4"/>
  </si>
  <si>
    <t>　４</t>
    <phoneticPr fontId="17"/>
  </si>
  <si>
    <t>　５</t>
    <phoneticPr fontId="4"/>
  </si>
  <si>
    <t>-</t>
    <phoneticPr fontId="17"/>
  </si>
  <si>
    <t>225　選　　　挙</t>
    <rPh sb="8" eb="9">
      <t>キョ</t>
    </rPh>
    <phoneticPr fontId="4"/>
  </si>
  <si>
    <r>
      <t>(1)知事選挙投票結果</t>
    </r>
    <r>
      <rPr>
        <b/>
        <sz val="12"/>
        <rFont val="ＭＳ 明朝"/>
        <family val="1"/>
        <charset val="128"/>
      </rPr>
      <t>(令和５年)</t>
    </r>
    <rPh sb="3" eb="5">
      <t>チジ</t>
    </rPh>
    <rPh sb="5" eb="7">
      <t>センキョ</t>
    </rPh>
    <rPh sb="7" eb="9">
      <t>トウヒョウ</t>
    </rPh>
    <rPh sb="9" eb="11">
      <t>ケッカ</t>
    </rPh>
    <rPh sb="12" eb="14">
      <t>レイワ</t>
    </rPh>
    <rPh sb="15" eb="16">
      <t>ネン</t>
    </rPh>
    <phoneticPr fontId="4"/>
  </si>
  <si>
    <t>投票者数</t>
    <rPh sb="0" eb="1">
      <t>トウ</t>
    </rPh>
    <rPh sb="1" eb="2">
      <t>ヒョウ</t>
    </rPh>
    <rPh sb="2" eb="3">
      <t>シャ</t>
    </rPh>
    <rPh sb="3" eb="4">
      <t>スウ</t>
    </rPh>
    <phoneticPr fontId="4"/>
  </si>
  <si>
    <t>投票率（％）</t>
    <rPh sb="0" eb="3">
      <t>トウヒョウリツ</t>
    </rPh>
    <phoneticPr fontId="4"/>
  </si>
  <si>
    <t>美馬市</t>
    <rPh sb="0" eb="3">
      <t>ミマシ</t>
    </rPh>
    <phoneticPr fontId="4"/>
  </si>
  <si>
    <t>佐那河内村</t>
    <rPh sb="0" eb="5">
      <t>サナゴウチソン</t>
    </rPh>
    <phoneticPr fontId="4"/>
  </si>
  <si>
    <t>牟岐町</t>
    <rPh sb="0" eb="3">
      <t>ムギチョウ</t>
    </rPh>
    <phoneticPr fontId="4"/>
  </si>
  <si>
    <t>美波町</t>
    <rPh sb="0" eb="3">
      <t>ミナミチョウ</t>
    </rPh>
    <phoneticPr fontId="4"/>
  </si>
  <si>
    <t>松茂町</t>
    <rPh sb="0" eb="3">
      <t>マツシゲチョウ</t>
    </rPh>
    <phoneticPr fontId="4"/>
  </si>
  <si>
    <t>北島町</t>
    <rPh sb="0" eb="3">
      <t>キタジマチョウ</t>
    </rPh>
    <phoneticPr fontId="4"/>
  </si>
  <si>
    <t>板野町</t>
    <rPh sb="0" eb="3">
      <t>イタノチョウ</t>
    </rPh>
    <phoneticPr fontId="4"/>
  </si>
  <si>
    <t>上板町</t>
    <rPh sb="0" eb="3">
      <t>カミイタチョウ</t>
    </rPh>
    <phoneticPr fontId="4"/>
  </si>
  <si>
    <t>(2)徳島県議会議員一般選挙投票結果(令和５年)</t>
    <rPh sb="3" eb="5">
      <t>トクシマ</t>
    </rPh>
    <rPh sb="5" eb="8">
      <t>ケンギカイ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ケッカ</t>
    </rPh>
    <rPh sb="19" eb="21">
      <t>レイワ</t>
    </rPh>
    <rPh sb="22" eb="23">
      <t>ネン</t>
    </rPh>
    <phoneticPr fontId="4"/>
  </si>
  <si>
    <t>選挙区</t>
    <rPh sb="0" eb="1">
      <t>セン</t>
    </rPh>
    <rPh sb="1" eb="2">
      <t>コゾル</t>
    </rPh>
    <rPh sb="2" eb="3">
      <t>ク</t>
    </rPh>
    <phoneticPr fontId="4"/>
  </si>
  <si>
    <t>徳島</t>
    <rPh sb="0" eb="2">
      <t>トクシマ</t>
    </rPh>
    <phoneticPr fontId="4"/>
  </si>
  <si>
    <t>鳴門</t>
    <rPh sb="0" eb="2">
      <t>ナルト</t>
    </rPh>
    <phoneticPr fontId="4"/>
  </si>
  <si>
    <t>小松島・勝浦</t>
    <rPh sb="0" eb="3">
      <t>コマツシマ</t>
    </rPh>
    <rPh sb="4" eb="6">
      <t>カツウラ</t>
    </rPh>
    <phoneticPr fontId="4"/>
  </si>
  <si>
    <t>小松島市</t>
    <rPh sb="0" eb="3">
      <t>コマツシマ</t>
    </rPh>
    <rPh sb="3" eb="4">
      <t>シ</t>
    </rPh>
    <phoneticPr fontId="4"/>
  </si>
  <si>
    <t>阿南</t>
    <rPh sb="0" eb="2">
      <t>アナン</t>
    </rPh>
    <phoneticPr fontId="4"/>
  </si>
  <si>
    <t>吉野川</t>
    <rPh sb="0" eb="2">
      <t>ヨシノ</t>
    </rPh>
    <rPh sb="2" eb="3">
      <t>ガワ</t>
    </rPh>
    <phoneticPr fontId="4"/>
  </si>
  <si>
    <t>阿波</t>
    <rPh sb="0" eb="2">
      <t>アワ</t>
    </rPh>
    <phoneticPr fontId="4"/>
  </si>
  <si>
    <t>美馬</t>
    <rPh sb="0" eb="2">
      <t>ミマ</t>
    </rPh>
    <phoneticPr fontId="4"/>
  </si>
  <si>
    <t>三好第一</t>
    <rPh sb="0" eb="2">
      <t>ミヨシ</t>
    </rPh>
    <rPh sb="2" eb="4">
      <t>ダイイチ</t>
    </rPh>
    <phoneticPr fontId="4"/>
  </si>
  <si>
    <t>名西</t>
    <rPh sb="0" eb="2">
      <t>ミョウザイ</t>
    </rPh>
    <phoneticPr fontId="4"/>
  </si>
  <si>
    <t>那賀</t>
    <rPh sb="0" eb="2">
      <t>ナカ</t>
    </rPh>
    <phoneticPr fontId="4"/>
  </si>
  <si>
    <t>海部</t>
    <rPh sb="0" eb="2">
      <t>カイフ</t>
    </rPh>
    <phoneticPr fontId="4"/>
  </si>
  <si>
    <t>板野</t>
    <rPh sb="0" eb="2">
      <t>イタノ</t>
    </rPh>
    <phoneticPr fontId="4"/>
  </si>
  <si>
    <t>三好第二</t>
    <rPh sb="0" eb="2">
      <t>ミヨシ</t>
    </rPh>
    <rPh sb="2" eb="4">
      <t>タイジ</t>
    </rPh>
    <phoneticPr fontId="4"/>
  </si>
  <si>
    <r>
      <t>225　選　　　挙</t>
    </r>
    <r>
      <rPr>
        <b/>
        <sz val="12"/>
        <rFont val="ＭＳ 明朝"/>
        <family val="1"/>
        <charset val="128"/>
      </rPr>
      <t>（続き）</t>
    </r>
    <rPh sb="8" eb="9">
      <t>キョ</t>
    </rPh>
    <rPh sb="10" eb="11">
      <t>ツヅ</t>
    </rPh>
    <phoneticPr fontId="4"/>
  </si>
  <si>
    <t>(3)市町村長選挙投票結果（令和５年）</t>
    <rPh sb="3" eb="7">
      <t>シチョウソンチョウ</t>
    </rPh>
    <rPh sb="7" eb="9">
      <t>センキョ</t>
    </rPh>
    <rPh sb="9" eb="11">
      <t>トウヒョウ</t>
    </rPh>
    <rPh sb="11" eb="13">
      <t>ケッカ</t>
    </rPh>
    <phoneticPr fontId="4"/>
  </si>
  <si>
    <t>投票率（％）</t>
    <rPh sb="0" eb="1">
      <t>トウ</t>
    </rPh>
    <rPh sb="1" eb="2">
      <t>ヒョウ</t>
    </rPh>
    <rPh sb="2" eb="3">
      <t>リツ</t>
    </rPh>
    <phoneticPr fontId="4"/>
  </si>
  <si>
    <t>阿波市</t>
    <rPh sb="0" eb="3">
      <t>アワシ</t>
    </rPh>
    <phoneticPr fontId="29"/>
  </si>
  <si>
    <t>令和5.4.23</t>
    <rPh sb="0" eb="2">
      <t>レイワ</t>
    </rPh>
    <phoneticPr fontId="17"/>
  </si>
  <si>
    <t>石井町</t>
    <rPh sb="0" eb="3">
      <t>イシイチョウ</t>
    </rPh>
    <phoneticPr fontId="29"/>
  </si>
  <si>
    <t>神山町</t>
    <rPh sb="0" eb="3">
      <t>カミヤマチョウ</t>
    </rPh>
    <phoneticPr fontId="29"/>
  </si>
  <si>
    <t>那賀町</t>
    <rPh sb="0" eb="3">
      <t>ナカチョウ</t>
    </rPh>
    <phoneticPr fontId="29"/>
  </si>
  <si>
    <t>牟岐町</t>
    <rPh sb="0" eb="3">
      <t>ムギチョウ</t>
    </rPh>
    <phoneticPr fontId="29"/>
  </si>
  <si>
    <t>吉野川市</t>
    <rPh sb="0" eb="4">
      <t>ヨシノガワシ</t>
    </rPh>
    <phoneticPr fontId="29"/>
  </si>
  <si>
    <t>令和5.10.22</t>
    <rPh sb="0" eb="2">
      <t>レイワ</t>
    </rPh>
    <phoneticPr fontId="17"/>
  </si>
  <si>
    <t>佐那河内村</t>
    <rPh sb="0" eb="5">
      <t>サナゴウチソン</t>
    </rPh>
    <phoneticPr fontId="29"/>
  </si>
  <si>
    <t>阿南市</t>
    <rPh sb="0" eb="3">
      <t>アナンシ</t>
    </rPh>
    <phoneticPr fontId="29"/>
  </si>
  <si>
    <t>令和5.11.19</t>
    <rPh sb="0" eb="2">
      <t>レイワ</t>
    </rPh>
    <phoneticPr fontId="17"/>
  </si>
  <si>
    <t>(4)市町村議会議員一般選挙投票結果（令和５年）</t>
    <rPh sb="3" eb="6">
      <t>シチョウソン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ケッカ</t>
    </rPh>
    <rPh sb="22" eb="23">
      <t>ネン</t>
    </rPh>
    <phoneticPr fontId="4"/>
  </si>
  <si>
    <t>徳島市</t>
    <rPh sb="0" eb="3">
      <t>トクシマシ</t>
    </rPh>
    <phoneticPr fontId="29"/>
  </si>
  <si>
    <t>小松島市</t>
    <rPh sb="0" eb="4">
      <t>コマツシマシ</t>
    </rPh>
    <phoneticPr fontId="29"/>
  </si>
  <si>
    <t>松茂町</t>
    <rPh sb="0" eb="3">
      <t>マツシゲチョウ</t>
    </rPh>
    <phoneticPr fontId="29"/>
  </si>
  <si>
    <t>北島町</t>
    <rPh sb="0" eb="3">
      <t>キタジマチョウ</t>
    </rPh>
    <phoneticPr fontId="29"/>
  </si>
  <si>
    <t>勝浦町</t>
    <rPh sb="0" eb="3">
      <t>カツウラチョウ</t>
    </rPh>
    <phoneticPr fontId="29"/>
  </si>
  <si>
    <t>令和5.6.25</t>
    <rPh sb="0" eb="2">
      <t>レイワ</t>
    </rPh>
    <phoneticPr fontId="17"/>
  </si>
  <si>
    <t>上板町</t>
    <rPh sb="0" eb="3">
      <t>カミイタチョウ</t>
    </rPh>
    <phoneticPr fontId="29"/>
  </si>
  <si>
    <t>令和5.9.24</t>
    <rPh sb="0" eb="2">
      <t>レイワ</t>
    </rPh>
    <phoneticPr fontId="17"/>
  </si>
  <si>
    <t>板野町</t>
    <rPh sb="0" eb="3">
      <t>イタノチョウ</t>
    </rPh>
    <phoneticPr fontId="29"/>
  </si>
  <si>
    <t>令和5.10.1</t>
    <rPh sb="0" eb="2">
      <t>レイワ</t>
    </rPh>
    <phoneticPr fontId="17"/>
  </si>
  <si>
    <t>上勝町</t>
    <rPh sb="0" eb="3">
      <t>カミカツチョウ</t>
    </rPh>
    <phoneticPr fontId="29"/>
  </si>
  <si>
    <t>令和5.12.17</t>
    <rPh sb="0" eb="2">
      <t>レイワ</t>
    </rPh>
    <phoneticPr fontId="17"/>
  </si>
  <si>
    <t>(5)市町村議会議員補欠選挙投票結果（令和５年）</t>
    <rPh sb="3" eb="6">
      <t>シチョウソン</t>
    </rPh>
    <rPh sb="6" eb="8">
      <t>ギカイ</t>
    </rPh>
    <rPh sb="8" eb="10">
      <t>ギイン</t>
    </rPh>
    <rPh sb="10" eb="12">
      <t>ホケツ</t>
    </rPh>
    <rPh sb="12" eb="14">
      <t>センキョ</t>
    </rPh>
    <rPh sb="14" eb="16">
      <t>トウヒョウ</t>
    </rPh>
    <rPh sb="16" eb="18">
      <t>ケッカ</t>
    </rPh>
    <phoneticPr fontId="4"/>
  </si>
  <si>
    <t>美馬市</t>
    <rPh sb="0" eb="3">
      <t>ミマシ</t>
    </rPh>
    <phoneticPr fontId="29"/>
  </si>
  <si>
    <t>令和5.7.9</t>
    <rPh sb="0" eb="2">
      <t>レイワ</t>
    </rPh>
    <phoneticPr fontId="17"/>
  </si>
  <si>
    <t>(6)定時登録による選挙人名簿登録者数（令和５年9月1日現在）</t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</si>
  <si>
    <t>令和５年9月1日現在</t>
    <rPh sb="0" eb="2">
      <t>レイワ</t>
    </rPh>
    <rPh sb="3" eb="4">
      <t>ネン</t>
    </rPh>
    <rPh sb="5" eb="6">
      <t>ガツ</t>
    </rPh>
    <rPh sb="7" eb="8">
      <t>ニチ</t>
    </rPh>
    <phoneticPr fontId="4"/>
  </si>
  <si>
    <t>令和４年9月1日現在</t>
    <rPh sb="0" eb="2">
      <t>レイワ</t>
    </rPh>
    <rPh sb="3" eb="4">
      <t>ネン</t>
    </rPh>
    <rPh sb="5" eb="6">
      <t>ガツ</t>
    </rPh>
    <rPh sb="7" eb="8">
      <t>ニチ</t>
    </rPh>
    <phoneticPr fontId="4"/>
  </si>
  <si>
    <t>差引増減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</si>
</sst>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.00;[Red]#,##0.00"/>
    <numFmt numFmtId="177" formatCode="\ #,##0;&quot;△&quot;\ #,##0"/>
    <numFmt numFmtId="178" formatCode="[$-411]#,##0;\-#,##0"/>
    <numFmt numFmtId="184" formatCode="#,##0_ ;[Red]\-#,##0\ "/>
    <numFmt numFmtId="185" formatCode="#,##0.00_ ;[Red]\-#,##0.00\ "/>
    <numFmt numFmtId="186" formatCode="#,##0_);[Red]\(#,##0\)"/>
    <numFmt numFmtId="187" formatCode="0.00_);[Red]\(0.00\)"/>
  </numFmts>
  <fonts count="33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1.95"/>
      <name val="ＭＳ 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8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7"/>
      <name val="ＭＳ 明朝"/>
      <family val="1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  <charset val="128"/>
    </font>
    <font>
      <b/>
      <sz val="18"/>
      <name val="ＭＳ 明朝"/>
      <family val="1"/>
      <charset val="1"/>
    </font>
    <font>
      <sz val="11"/>
      <color theme="1"/>
      <name val="ＭＳ 明朝"/>
      <family val="1"/>
    </font>
    <font>
      <sz val="11"/>
      <name val="ＭＳ Ｐゴシック"/>
      <family val="3"/>
      <charset val="128"/>
    </font>
    <font>
      <sz val="9"/>
      <name val="ＭＳ 明朝"/>
      <family val="1"/>
    </font>
    <font>
      <b/>
      <sz val="16"/>
      <color theme="1"/>
      <name val="ＭＳ 明朝"/>
      <family val="1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6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</cellStyleXfs>
  <cellXfs count="280">
    <xf numFmtId="0" fontId="0" fillId="0" borderId="0" xfId="0">
      <alignment vertical="center"/>
    </xf>
    <xf numFmtId="0" fontId="5" fillId="0" borderId="0" xfId="8" applyFont="1"/>
    <xf numFmtId="0" fontId="7" fillId="0" borderId="0" xfId="10" applyFont="1" applyBorder="1" applyAlignment="1" applyProtection="1"/>
    <xf numFmtId="0" fontId="5" fillId="0" borderId="0" xfId="9" applyFont="1"/>
    <xf numFmtId="0" fontId="5" fillId="0" borderId="0" xfId="9" applyFont="1" applyAlignment="1">
      <alignment horizontal="center" vertical="top"/>
    </xf>
    <xf numFmtId="0" fontId="5" fillId="0" borderId="0" xfId="8" applyFont="1" applyAlignment="1">
      <alignment horizontal="center"/>
    </xf>
    <xf numFmtId="0" fontId="5" fillId="0" borderId="0" xfId="8" quotePrefix="1" applyFont="1" applyAlignment="1">
      <alignment horizontal="center"/>
    </xf>
    <xf numFmtId="37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 vertical="center"/>
    </xf>
    <xf numFmtId="37" fontId="5" fillId="0" borderId="0" xfId="8" applyNumberFormat="1" applyFont="1"/>
    <xf numFmtId="0" fontId="5" fillId="0" borderId="0" xfId="9" applyFont="1" applyAlignment="1">
      <alignment vertical="center" wrapText="1"/>
    </xf>
    <xf numFmtId="37" fontId="5" fillId="0" borderId="0" xfId="9" applyNumberFormat="1" applyFont="1"/>
    <xf numFmtId="0" fontId="5" fillId="0" borderId="0" xfId="9" applyFont="1" applyAlignment="1">
      <alignment horizontal="center" vertical="center" wrapText="1"/>
    </xf>
    <xf numFmtId="37" fontId="5" fillId="0" borderId="0" xfId="9" applyNumberFormat="1" applyFont="1" applyAlignment="1">
      <alignment horizontal="left"/>
    </xf>
    <xf numFmtId="0" fontId="5" fillId="0" borderId="0" xfId="8" applyFont="1" applyAlignment="1">
      <alignment horizontal="right"/>
    </xf>
    <xf numFmtId="37" fontId="5" fillId="0" borderId="0" xfId="8" applyNumberFormat="1" applyFont="1" applyAlignment="1">
      <alignment horizontal="center"/>
    </xf>
    <xf numFmtId="37" fontId="9" fillId="2" borderId="0" xfId="9" applyNumberFormat="1" applyFont="1" applyFill="1" applyAlignment="1">
      <alignment vertical="top" textRotation="255"/>
    </xf>
    <xf numFmtId="0" fontId="5" fillId="0" borderId="0" xfId="8" applyFont="1" applyAlignment="1">
      <alignment horizontal="center" vertical="center"/>
    </xf>
    <xf numFmtId="41" fontId="5" fillId="0" borderId="0" xfId="8" applyNumberFormat="1" applyFont="1" applyAlignment="1">
      <alignment horizontal="right"/>
    </xf>
    <xf numFmtId="0" fontId="10" fillId="0" borderId="0" xfId="8" applyFont="1" applyAlignment="1">
      <alignment horizontal="left"/>
    </xf>
    <xf numFmtId="0" fontId="5" fillId="0" borderId="0" xfId="0" applyFont="1">
      <alignment vertical="center"/>
    </xf>
    <xf numFmtId="0" fontId="11" fillId="0" borderId="0" xfId="10" applyFont="1" applyAlignment="1" applyProtection="1">
      <alignment vertical="center"/>
    </xf>
    <xf numFmtId="0" fontId="15" fillId="0" borderId="0" xfId="5" applyFont="1">
      <alignment vertical="center"/>
    </xf>
    <xf numFmtId="0" fontId="22" fillId="0" borderId="0" xfId="5" applyFont="1">
      <alignment vertical="center"/>
    </xf>
    <xf numFmtId="0" fontId="21" fillId="0" borderId="1" xfId="6" applyFont="1" applyBorder="1">
      <alignment vertical="center"/>
    </xf>
    <xf numFmtId="0" fontId="22" fillId="0" borderId="1" xfId="6" applyFont="1" applyBorder="1" applyAlignment="1">
      <alignment horizontal="right" vertical="center"/>
    </xf>
    <xf numFmtId="0" fontId="23" fillId="0" borderId="3" xfId="6" applyFont="1" applyBorder="1" applyAlignment="1">
      <alignment horizontal="distributed" vertical="center"/>
    </xf>
    <xf numFmtId="0" fontId="19" fillId="0" borderId="1" xfId="6" applyFont="1" applyBorder="1">
      <alignment vertical="center"/>
    </xf>
    <xf numFmtId="3" fontId="23" fillId="0" borderId="13" xfId="7" applyNumberFormat="1" applyFont="1" applyBorder="1" applyAlignment="1">
      <alignment vertical="center"/>
    </xf>
    <xf numFmtId="3" fontId="23" fillId="0" borderId="0" xfId="7" applyNumberFormat="1" applyFont="1" applyAlignment="1">
      <alignment vertical="center"/>
    </xf>
    <xf numFmtId="177" fontId="23" fillId="0" borderId="0" xfId="6" applyNumberFormat="1" applyFont="1">
      <alignment vertical="center"/>
    </xf>
    <xf numFmtId="0" fontId="23" fillId="0" borderId="0" xfId="6" applyFont="1" applyAlignment="1">
      <alignment horizontal="distributed" vertical="center"/>
    </xf>
    <xf numFmtId="3" fontId="23" fillId="0" borderId="0" xfId="7" applyNumberFormat="1" applyFont="1" applyAlignment="1" applyProtection="1">
      <alignment vertical="center"/>
      <protection locked="0"/>
    </xf>
    <xf numFmtId="0" fontId="23" fillId="0" borderId="1" xfId="6" applyFont="1" applyBorder="1" applyAlignment="1">
      <alignment horizontal="distributed" vertical="center"/>
    </xf>
    <xf numFmtId="3" fontId="23" fillId="0" borderId="11" xfId="7" applyNumberFormat="1" applyFont="1" applyBorder="1" applyAlignment="1" applyProtection="1">
      <alignment vertical="center"/>
      <protection locked="0"/>
    </xf>
    <xf numFmtId="3" fontId="23" fillId="0" borderId="1" xfId="7" applyNumberFormat="1" applyFont="1" applyBorder="1" applyAlignment="1" applyProtection="1">
      <alignment vertical="center"/>
      <protection locked="0"/>
    </xf>
    <xf numFmtId="3" fontId="23" fillId="0" borderId="1" xfId="7" applyNumberFormat="1" applyFont="1" applyBorder="1" applyAlignment="1">
      <alignment vertical="center"/>
    </xf>
    <xf numFmtId="177" fontId="23" fillId="0" borderId="1" xfId="6" applyNumberFormat="1" applyFont="1" applyBorder="1">
      <alignment vertical="center"/>
    </xf>
    <xf numFmtId="0" fontId="14" fillId="0" borderId="1" xfId="5" applyFont="1" applyBorder="1">
      <alignment vertical="center"/>
    </xf>
    <xf numFmtId="0" fontId="5" fillId="0" borderId="1" xfId="0" applyFont="1" applyBorder="1">
      <alignment vertical="center"/>
    </xf>
    <xf numFmtId="0" fontId="15" fillId="0" borderId="0" xfId="5" applyFont="1" applyAlignment="1">
      <alignment horizontal="right" vertical="center"/>
    </xf>
    <xf numFmtId="37" fontId="15" fillId="0" borderId="0" xfId="5" applyNumberFormat="1" applyFont="1">
      <alignment vertical="center"/>
    </xf>
    <xf numFmtId="0" fontId="5" fillId="0" borderId="0" xfId="5" applyFont="1">
      <alignment vertical="center"/>
    </xf>
    <xf numFmtId="0" fontId="15" fillId="0" borderId="3" xfId="5" applyFont="1" applyBorder="1" applyAlignment="1">
      <alignment horizontal="distributed" vertical="center" wrapText="1"/>
    </xf>
    <xf numFmtId="0" fontId="15" fillId="0" borderId="7" xfId="5" applyFont="1" applyBorder="1" applyAlignment="1">
      <alignment horizontal="distributed" vertical="center"/>
    </xf>
    <xf numFmtId="0" fontId="16" fillId="0" borderId="7" xfId="5" applyFont="1" applyBorder="1" applyAlignment="1">
      <alignment horizontal="distributed" vertical="center" shrinkToFit="1"/>
    </xf>
    <xf numFmtId="0" fontId="24" fillId="0" borderId="7" xfId="5" applyFont="1" applyBorder="1" applyAlignment="1">
      <alignment horizontal="distributed" vertical="center" shrinkToFit="1"/>
    </xf>
    <xf numFmtId="0" fontId="15" fillId="0" borderId="7" xfId="5" applyFont="1" applyBorder="1" applyAlignment="1">
      <alignment horizontal="distributed" vertical="center" shrinkToFit="1"/>
    </xf>
    <xf numFmtId="37" fontId="15" fillId="0" borderId="1" xfId="5" applyNumberFormat="1" applyFont="1" applyBorder="1">
      <alignment vertical="center"/>
    </xf>
    <xf numFmtId="0" fontId="15" fillId="0" borderId="8" xfId="5" applyFont="1" applyBorder="1" applyAlignment="1">
      <alignment horizontal="distributed" vertical="center"/>
    </xf>
    <xf numFmtId="0" fontId="15" fillId="0" borderId="0" xfId="0" applyFont="1">
      <alignment vertical="center"/>
    </xf>
    <xf numFmtId="0" fontId="25" fillId="0" borderId="0" xfId="10" applyFont="1" applyAlignment="1" applyProtection="1">
      <alignment vertical="center"/>
    </xf>
    <xf numFmtId="38" fontId="5" fillId="0" borderId="0" xfId="11" applyFont="1">
      <alignment vertical="center"/>
    </xf>
    <xf numFmtId="38" fontId="21" fillId="0" borderId="9" xfId="2" applyFont="1" applyBorder="1" applyAlignment="1">
      <alignment vertical="center"/>
    </xf>
    <xf numFmtId="38" fontId="22" fillId="0" borderId="9" xfId="2" applyFont="1" applyBorder="1" applyAlignment="1">
      <alignment horizontal="right" vertical="center"/>
    </xf>
    <xf numFmtId="38" fontId="23" fillId="0" borderId="0" xfId="2" applyFont="1" applyFill="1" applyAlignment="1">
      <alignment vertical="center"/>
    </xf>
    <xf numFmtId="38" fontId="23" fillId="0" borderId="0" xfId="11" applyFont="1" applyAlignment="1">
      <alignment horizontal="right" vertical="center"/>
    </xf>
    <xf numFmtId="38" fontId="23" fillId="0" borderId="0" xfId="11" applyFont="1">
      <alignment vertical="center"/>
    </xf>
    <xf numFmtId="38" fontId="23" fillId="0" borderId="0" xfId="2" applyFont="1" applyFill="1" applyAlignment="1">
      <alignment horizontal="distributed" vertical="center"/>
    </xf>
    <xf numFmtId="38" fontId="23" fillId="0" borderId="0" xfId="2" applyFont="1" applyAlignment="1" applyProtection="1">
      <alignment vertical="center"/>
    </xf>
    <xf numFmtId="0" fontId="23" fillId="0" borderId="0" xfId="2" applyNumberFormat="1" applyFont="1" applyFill="1" applyAlignment="1" applyProtection="1">
      <alignment horizontal="right" vertical="center"/>
    </xf>
    <xf numFmtId="38" fontId="23" fillId="0" borderId="0" xfId="2" applyFont="1" applyFill="1" applyAlignment="1" applyProtection="1">
      <alignment horizontal="right" vertical="center"/>
    </xf>
    <xf numFmtId="38" fontId="23" fillId="0" borderId="0" xfId="2" applyFont="1" applyAlignment="1" applyProtection="1">
      <alignment horizontal="right" vertical="center"/>
    </xf>
    <xf numFmtId="38" fontId="23" fillId="0" borderId="2" xfId="2" applyFont="1" applyFill="1" applyBorder="1" applyAlignment="1">
      <alignment horizontal="distributed" vertical="center"/>
    </xf>
    <xf numFmtId="38" fontId="23" fillId="0" borderId="0" xfId="2" applyFont="1" applyFill="1" applyAlignment="1">
      <alignment horizontal="right" vertical="center"/>
    </xf>
    <xf numFmtId="38" fontId="23" fillId="0" borderId="10" xfId="2" applyFont="1" applyFill="1" applyBorder="1" applyAlignment="1">
      <alignment horizontal="distributed" vertical="center"/>
    </xf>
    <xf numFmtId="38" fontId="23" fillId="0" borderId="11" xfId="2" applyFont="1" applyFill="1" applyBorder="1" applyAlignment="1" applyProtection="1">
      <alignment vertical="center"/>
    </xf>
    <xf numFmtId="38" fontId="23" fillId="0" borderId="1" xfId="2" applyFont="1" applyFill="1" applyBorder="1" applyAlignment="1" applyProtection="1">
      <alignment vertical="center"/>
    </xf>
    <xf numFmtId="38" fontId="23" fillId="0" borderId="1" xfId="2" applyFont="1" applyFill="1" applyBorder="1" applyAlignment="1" applyProtection="1">
      <alignment horizontal="right" vertical="center"/>
    </xf>
    <xf numFmtId="38" fontId="23" fillId="0" borderId="1" xfId="2" applyFont="1" applyFill="1" applyBorder="1" applyAlignment="1">
      <alignment vertical="center"/>
    </xf>
    <xf numFmtId="38" fontId="23" fillId="0" borderId="1" xfId="11" applyFont="1" applyBorder="1" applyAlignment="1">
      <alignment horizontal="right" vertical="center"/>
    </xf>
    <xf numFmtId="38" fontId="21" fillId="0" borderId="0" xfId="2" applyFont="1" applyFill="1" applyBorder="1" applyAlignment="1">
      <alignment vertical="center"/>
    </xf>
    <xf numFmtId="0" fontId="21" fillId="0" borderId="0" xfId="5" applyFont="1">
      <alignment vertical="center"/>
    </xf>
    <xf numFmtId="0" fontId="26" fillId="0" borderId="0" xfId="0" applyFont="1">
      <alignment vertical="center"/>
    </xf>
    <xf numFmtId="3" fontId="21" fillId="0" borderId="0" xfId="0" applyNumberFormat="1" applyFont="1">
      <alignment vertical="center"/>
    </xf>
    <xf numFmtId="0" fontId="28" fillId="0" borderId="0" xfId="0" applyFont="1">
      <alignment vertical="center"/>
    </xf>
    <xf numFmtId="0" fontId="19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78" fontId="22" fillId="0" borderId="0" xfId="5" applyNumberFormat="1" applyFont="1">
      <alignment vertical="center"/>
    </xf>
    <xf numFmtId="178" fontId="22" fillId="0" borderId="0" xfId="0" applyNumberFormat="1" applyFont="1">
      <alignment vertical="center"/>
    </xf>
    <xf numFmtId="49" fontId="22" fillId="0" borderId="4" xfId="0" applyNumberFormat="1" applyFont="1" applyBorder="1" applyAlignment="1">
      <alignment horizontal="left" vertical="center"/>
    </xf>
    <xf numFmtId="178" fontId="22" fillId="0" borderId="16" xfId="0" applyNumberFormat="1" applyFont="1" applyBorder="1">
      <alignment vertical="center"/>
    </xf>
    <xf numFmtId="178" fontId="22" fillId="0" borderId="1" xfId="0" applyNumberFormat="1" applyFont="1" applyBorder="1">
      <alignment vertical="center"/>
    </xf>
    <xf numFmtId="0" fontId="22" fillId="0" borderId="0" xfId="0" applyFont="1">
      <alignment vertical="center"/>
    </xf>
    <xf numFmtId="38" fontId="23" fillId="0" borderId="17" xfId="3" applyFont="1" applyBorder="1" applyAlignment="1">
      <alignment vertical="center"/>
    </xf>
    <xf numFmtId="176" fontId="23" fillId="0" borderId="17" xfId="3" applyNumberFormat="1" applyFont="1" applyBorder="1" applyAlignment="1">
      <alignment vertical="center"/>
    </xf>
    <xf numFmtId="0" fontId="23" fillId="0" borderId="0" xfId="6" applyFont="1" applyAlignment="1">
      <alignment horizontal="center" vertical="center"/>
    </xf>
    <xf numFmtId="38" fontId="23" fillId="0" borderId="17" xfId="3" applyFont="1" applyBorder="1" applyAlignment="1">
      <alignment horizontal="right" vertical="center"/>
    </xf>
    <xf numFmtId="176" fontId="23" fillId="0" borderId="17" xfId="3" applyNumberFormat="1" applyFont="1" applyBorder="1" applyAlignment="1">
      <alignment horizontal="right" vertical="center"/>
    </xf>
    <xf numFmtId="0" fontId="23" fillId="0" borderId="4" xfId="6" applyFont="1" applyBorder="1" applyAlignment="1">
      <alignment horizontal="distributed" vertical="center"/>
    </xf>
    <xf numFmtId="0" fontId="23" fillId="0" borderId="1" xfId="6" applyFont="1" applyBorder="1" applyAlignment="1">
      <alignment horizontal="center" vertical="center"/>
    </xf>
    <xf numFmtId="0" fontId="27" fillId="0" borderId="0" xfId="6" applyFont="1">
      <alignment vertical="center"/>
    </xf>
    <xf numFmtId="0" fontId="15" fillId="0" borderId="3" xfId="5" applyFont="1" applyBorder="1" applyAlignment="1">
      <alignment horizontal="distributed" vertical="center"/>
    </xf>
    <xf numFmtId="37" fontId="22" fillId="0" borderId="0" xfId="5" applyNumberFormat="1" applyFont="1">
      <alignment vertical="center"/>
    </xf>
    <xf numFmtId="37" fontId="22" fillId="0" borderId="5" xfId="5" applyNumberFormat="1" applyFont="1" applyBorder="1">
      <alignment vertical="center"/>
    </xf>
    <xf numFmtId="178" fontId="22" fillId="0" borderId="25" xfId="0" applyNumberFormat="1" applyFont="1" applyBorder="1">
      <alignment vertical="center"/>
    </xf>
    <xf numFmtId="3" fontId="23" fillId="0" borderId="32" xfId="7" applyNumberFormat="1" applyFont="1" applyBorder="1" applyAlignment="1" applyProtection="1">
      <alignment vertical="center"/>
      <protection locked="0"/>
    </xf>
    <xf numFmtId="37" fontId="9" fillId="2" borderId="0" xfId="9" applyNumberFormat="1" applyFont="1" applyFill="1" applyAlignment="1">
      <alignment horizontal="center" vertical="center"/>
    </xf>
    <xf numFmtId="37" fontId="8" fillId="0" borderId="0" xfId="9" applyNumberFormat="1" applyFont="1" applyAlignment="1">
      <alignment horizontal="center"/>
    </xf>
    <xf numFmtId="37" fontId="8" fillId="0" borderId="0" xfId="9" applyNumberFormat="1" applyFont="1"/>
    <xf numFmtId="37" fontId="9" fillId="2" borderId="0" xfId="9" applyNumberFormat="1" applyFont="1" applyFill="1" applyAlignment="1">
      <alignment horizontal="center" vertical="distributed" textRotation="255"/>
    </xf>
    <xf numFmtId="0" fontId="15" fillId="0" borderId="0" xfId="5" applyFont="1" applyAlignment="1">
      <alignment horizontal="distributed" vertical="center"/>
    </xf>
    <xf numFmtId="0" fontId="15" fillId="0" borderId="3" xfId="5" applyFont="1" applyBorder="1" applyAlignment="1">
      <alignment horizontal="distributed" vertical="center"/>
    </xf>
    <xf numFmtId="0" fontId="15" fillId="0" borderId="1" xfId="5" applyFont="1" applyBorder="1" applyAlignment="1">
      <alignment horizontal="distributed" vertical="center"/>
    </xf>
    <xf numFmtId="0" fontId="15" fillId="0" borderId="4" xfId="5" applyFont="1" applyBorder="1" applyAlignment="1">
      <alignment horizontal="distributed" vertical="center"/>
    </xf>
    <xf numFmtId="0" fontId="15" fillId="0" borderId="17" xfId="5" applyFont="1" applyBorder="1" applyAlignment="1">
      <alignment horizontal="center" vertical="center"/>
    </xf>
    <xf numFmtId="0" fontId="15" fillId="0" borderId="18" xfId="5" applyFont="1" applyBorder="1" applyAlignment="1">
      <alignment horizontal="center" vertical="center"/>
    </xf>
    <xf numFmtId="0" fontId="15" fillId="3" borderId="20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2" xfId="5" applyFont="1" applyBorder="1" applyAlignment="1">
      <alignment horizontal="distributed" vertical="center"/>
    </xf>
    <xf numFmtId="0" fontId="18" fillId="0" borderId="0" xfId="6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38" fontId="22" fillId="0" borderId="0" xfId="2" applyFont="1" applyFill="1" applyBorder="1" applyAlignment="1">
      <alignment horizontal="left" vertical="center"/>
    </xf>
    <xf numFmtId="0" fontId="27" fillId="0" borderId="0" xfId="6" applyFont="1" applyAlignment="1">
      <alignment horizontal="center" vertical="center"/>
    </xf>
    <xf numFmtId="38" fontId="23" fillId="0" borderId="0" xfId="4" applyFont="1" applyBorder="1" applyAlignment="1">
      <alignment horizontal="distributed" vertical="center"/>
    </xf>
    <xf numFmtId="0" fontId="22" fillId="0" borderId="17" xfId="6" applyFont="1" applyBorder="1" applyAlignment="1">
      <alignment horizontal="left" vertical="center"/>
    </xf>
    <xf numFmtId="0" fontId="22" fillId="0" borderId="0" xfId="6" applyFont="1" applyAlignment="1">
      <alignment horizontal="distributed" vertical="center" wrapText="1"/>
    </xf>
    <xf numFmtId="0" fontId="13" fillId="0" borderId="0" xfId="6" applyFont="1" applyAlignment="1">
      <alignment horizontal="center" vertical="center"/>
    </xf>
    <xf numFmtId="0" fontId="22" fillId="0" borderId="0" xfId="6" applyFont="1" applyAlignment="1">
      <alignment horizontal="left" vertical="center"/>
    </xf>
    <xf numFmtId="0" fontId="15" fillId="0" borderId="17" xfId="5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15" fillId="0" borderId="21" xfId="5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15" fillId="0" borderId="31" xfId="5" applyFont="1" applyBorder="1" applyAlignment="1">
      <alignment horizontal="center" vertical="center"/>
    </xf>
    <xf numFmtId="0" fontId="15" fillId="0" borderId="33" xfId="5" applyFont="1" applyBorder="1" applyAlignment="1">
      <alignment horizontal="center" vertical="center"/>
    </xf>
    <xf numFmtId="0" fontId="15" fillId="0" borderId="23" xfId="5" applyFont="1" applyBorder="1" applyAlignment="1">
      <alignment horizontal="distributed" vertical="center" justifyLastLine="1"/>
    </xf>
    <xf numFmtId="0" fontId="15" fillId="0" borderId="34" xfId="5" applyFont="1" applyBorder="1" applyAlignment="1">
      <alignment horizontal="distributed" vertical="center" justifyLastLine="1"/>
    </xf>
    <xf numFmtId="0" fontId="15" fillId="0" borderId="35" xfId="5" applyFont="1" applyBorder="1" applyAlignment="1">
      <alignment horizontal="distributed" vertical="center"/>
    </xf>
    <xf numFmtId="0" fontId="12" fillId="0" borderId="0" xfId="6" applyFont="1" applyAlignment="1">
      <alignment horizontal="center" vertical="center"/>
    </xf>
    <xf numFmtId="0" fontId="22" fillId="0" borderId="36" xfId="0" applyFont="1" applyBorder="1" applyAlignment="1">
      <alignment horizontal="distributed" vertical="center" wrapText="1" justifyLastLine="1"/>
    </xf>
    <xf numFmtId="0" fontId="22" fillId="0" borderId="37" xfId="0" applyFont="1" applyBorder="1" applyAlignment="1">
      <alignment horizontal="distributed" vertical="center" justifyLastLine="1"/>
    </xf>
    <xf numFmtId="0" fontId="22" fillId="0" borderId="38" xfId="0" applyFont="1" applyBorder="1" applyAlignment="1">
      <alignment horizontal="center" vertical="center"/>
    </xf>
    <xf numFmtId="0" fontId="22" fillId="4" borderId="39" xfId="0" applyFont="1" applyFill="1" applyBorder="1" applyAlignment="1">
      <alignment horizontal="distributed" vertical="center" justifyLastLine="1" shrinkToFit="1"/>
    </xf>
    <xf numFmtId="0" fontId="22" fillId="0" borderId="39" xfId="0" applyFont="1" applyBorder="1" applyAlignment="1">
      <alignment horizontal="distributed" vertical="center" justifyLastLine="1" shrinkToFit="1"/>
    </xf>
    <xf numFmtId="49" fontId="22" fillId="0" borderId="3" xfId="0" applyNumberFormat="1" applyFont="1" applyBorder="1" applyAlignment="1">
      <alignment horizontal="center" vertical="center"/>
    </xf>
    <xf numFmtId="49" fontId="22" fillId="0" borderId="3" xfId="0" quotePrefix="1" applyNumberFormat="1" applyFont="1" applyBorder="1" applyAlignment="1">
      <alignment horizontal="left" vertical="center"/>
    </xf>
    <xf numFmtId="38" fontId="19" fillId="0" borderId="9" xfId="2" applyFont="1" applyBorder="1" applyAlignment="1">
      <alignment vertical="center"/>
    </xf>
    <xf numFmtId="38" fontId="15" fillId="0" borderId="0" xfId="11" applyFont="1" applyAlignment="1">
      <alignment horizontal="center" vertical="center"/>
    </xf>
    <xf numFmtId="38" fontId="23" fillId="0" borderId="40" xfId="2" applyFont="1" applyBorder="1" applyAlignment="1">
      <alignment horizontal="distributed" vertical="center" justifyLastLine="1"/>
    </xf>
    <xf numFmtId="38" fontId="23" fillId="0" borderId="41" xfId="2" applyFont="1" applyBorder="1" applyAlignment="1">
      <alignment horizontal="distributed" vertical="center" wrapText="1" justifyLastLine="1"/>
    </xf>
    <xf numFmtId="38" fontId="23" fillId="0" borderId="42" xfId="2" applyFont="1" applyBorder="1" applyAlignment="1">
      <alignment horizontal="distributed" vertical="center" wrapText="1" justifyLastLine="1"/>
    </xf>
    <xf numFmtId="38" fontId="23" fillId="0" borderId="15" xfId="11" applyFont="1" applyBorder="1" applyAlignment="1">
      <alignment horizontal="distributed" vertical="center" wrapText="1" justifyLastLine="1"/>
    </xf>
    <xf numFmtId="38" fontId="23" fillId="0" borderId="43" xfId="2" applyFont="1" applyBorder="1" applyAlignment="1">
      <alignment horizontal="distributed" vertical="center" justifyLastLine="1"/>
    </xf>
    <xf numFmtId="38" fontId="23" fillId="0" borderId="44" xfId="2" applyFont="1" applyBorder="1" applyAlignment="1">
      <alignment horizontal="distributed" vertical="center" wrapText="1" justifyLastLine="1"/>
    </xf>
    <xf numFmtId="38" fontId="23" fillId="0" borderId="45" xfId="2" applyFont="1" applyBorder="1" applyAlignment="1">
      <alignment horizontal="distributed" vertical="center" wrapText="1" justifyLastLine="1"/>
    </xf>
    <xf numFmtId="38" fontId="23" fillId="0" borderId="46" xfId="11" applyFont="1" applyBorder="1" applyAlignment="1">
      <alignment horizontal="distributed" vertical="center" wrapText="1" justifyLastLine="1"/>
    </xf>
    <xf numFmtId="38" fontId="15" fillId="0" borderId="0" xfId="11" applyFont="1">
      <alignment vertical="center"/>
    </xf>
    <xf numFmtId="49" fontId="23" fillId="0" borderId="2" xfId="2" quotePrefix="1" applyNumberFormat="1" applyFont="1" applyBorder="1" applyAlignment="1">
      <alignment horizontal="center" vertical="center"/>
    </xf>
    <xf numFmtId="38" fontId="23" fillId="0" borderId="32" xfId="2" applyFont="1" applyFill="1" applyBorder="1" applyAlignment="1">
      <alignment vertical="center"/>
    </xf>
    <xf numFmtId="38" fontId="23" fillId="0" borderId="25" xfId="2" applyFont="1" applyFill="1" applyBorder="1" applyAlignment="1">
      <alignment vertical="center"/>
    </xf>
    <xf numFmtId="38" fontId="15" fillId="0" borderId="0" xfId="11" applyFont="1" applyAlignment="1" applyProtection="1">
      <alignment horizontal="right"/>
    </xf>
    <xf numFmtId="0" fontId="5" fillId="0" borderId="0" xfId="0" applyFont="1" applyAlignment="1">
      <alignment horizontal="left"/>
    </xf>
    <xf numFmtId="38" fontId="5" fillId="0" borderId="0" xfId="2" applyFont="1" applyFill="1" applyBorder="1" applyAlignment="1">
      <alignment vertical="center"/>
    </xf>
    <xf numFmtId="0" fontId="13" fillId="0" borderId="0" xfId="12" applyFont="1" applyAlignment="1">
      <alignment horizontal="center" vertical="center"/>
    </xf>
    <xf numFmtId="0" fontId="5" fillId="0" borderId="0" xfId="12" applyFont="1">
      <alignment vertical="center"/>
    </xf>
    <xf numFmtId="0" fontId="14" fillId="0" borderId="1" xfId="12" applyFont="1" applyBorder="1">
      <alignment vertical="center"/>
    </xf>
    <xf numFmtId="0" fontId="19" fillId="0" borderId="1" xfId="12" applyFont="1" applyBorder="1">
      <alignment vertical="center"/>
    </xf>
    <xf numFmtId="0" fontId="5" fillId="0" borderId="1" xfId="12" applyFont="1" applyBorder="1">
      <alignment vertical="center"/>
    </xf>
    <xf numFmtId="0" fontId="15" fillId="0" borderId="1" xfId="12" applyFont="1" applyBorder="1" applyAlignment="1">
      <alignment horizontal="right" vertical="center"/>
    </xf>
    <xf numFmtId="0" fontId="15" fillId="0" borderId="47" xfId="12" applyFont="1" applyBorder="1" applyAlignment="1">
      <alignment horizontal="distributed" vertical="center" justifyLastLine="1"/>
    </xf>
    <xf numFmtId="0" fontId="15" fillId="0" borderId="28" xfId="12" applyFont="1" applyBorder="1" applyAlignment="1">
      <alignment horizontal="distributed" vertical="center" justifyLastLine="1"/>
    </xf>
    <xf numFmtId="0" fontId="15" fillId="0" borderId="30" xfId="12" applyFont="1" applyBorder="1" applyAlignment="1">
      <alignment horizontal="distributed" vertical="center" justifyLastLine="1"/>
    </xf>
    <xf numFmtId="0" fontId="15" fillId="0" borderId="29" xfId="12" applyFont="1" applyBorder="1" applyAlignment="1">
      <alignment horizontal="distributed" vertical="center" justifyLastLine="1"/>
    </xf>
    <xf numFmtId="0" fontId="15" fillId="0" borderId="3" xfId="12" applyFont="1" applyBorder="1" applyAlignment="1">
      <alignment horizontal="distributed" vertical="center" justifyLastLine="1"/>
    </xf>
    <xf numFmtId="0" fontId="15" fillId="0" borderId="48" xfId="12" applyFont="1" applyBorder="1" applyAlignment="1">
      <alignment horizontal="distributed" vertical="center" wrapText="1" justifyLastLine="1"/>
    </xf>
    <xf numFmtId="0" fontId="15" fillId="0" borderId="48" xfId="12" applyFont="1" applyBorder="1" applyAlignment="1">
      <alignment horizontal="distributed" vertical="center" justifyLastLine="1"/>
    </xf>
    <xf numFmtId="0" fontId="15" fillId="0" borderId="49" xfId="12" applyFont="1" applyBorder="1" applyAlignment="1">
      <alignment horizontal="distributed" vertical="center" justifyLastLine="1"/>
    </xf>
    <xf numFmtId="0" fontId="15" fillId="0" borderId="27" xfId="12" applyFont="1" applyBorder="1" applyAlignment="1">
      <alignment horizontal="distributed" vertical="center" justifyLastLine="1"/>
    </xf>
    <xf numFmtId="0" fontId="15" fillId="0" borderId="14" xfId="12" applyFont="1" applyBorder="1" applyAlignment="1">
      <alignment horizontal="distributed" vertical="center" wrapText="1" justifyLastLine="1"/>
    </xf>
    <xf numFmtId="0" fontId="15" fillId="0" borderId="14" xfId="12" applyFont="1" applyBorder="1" applyAlignment="1">
      <alignment horizontal="distributed" vertical="center" justifyLastLine="1"/>
    </xf>
    <xf numFmtId="0" fontId="15" fillId="0" borderId="26" xfId="12" applyFont="1" applyBorder="1" applyAlignment="1">
      <alignment horizontal="distributed" vertical="center" justifyLastLine="1"/>
    </xf>
    <xf numFmtId="0" fontId="30" fillId="0" borderId="3" xfId="12" applyFont="1" applyBorder="1" applyAlignment="1">
      <alignment horizontal="distributed" vertical="center"/>
    </xf>
    <xf numFmtId="38" fontId="30" fillId="0" borderId="0" xfId="13" applyFont="1" applyFill="1" applyAlignment="1">
      <alignment vertical="center"/>
    </xf>
    <xf numFmtId="38" fontId="30" fillId="0" borderId="0" xfId="13" applyFont="1" applyFill="1" applyAlignment="1">
      <alignment horizontal="right" vertical="center"/>
    </xf>
    <xf numFmtId="176" fontId="30" fillId="0" borderId="0" xfId="13" applyNumberFormat="1" applyFont="1" applyAlignment="1">
      <alignment horizontal="right" vertical="center"/>
    </xf>
    <xf numFmtId="176" fontId="30" fillId="0" borderId="0" xfId="13" applyNumberFormat="1" applyFont="1" applyAlignment="1">
      <alignment vertical="center"/>
    </xf>
    <xf numFmtId="38" fontId="30" fillId="0" borderId="0" xfId="13" applyFont="1" applyBorder="1" applyAlignment="1">
      <alignment vertical="center"/>
    </xf>
    <xf numFmtId="38" fontId="30" fillId="0" borderId="0" xfId="13" applyFont="1" applyBorder="1" applyAlignment="1">
      <alignment horizontal="right" vertical="center"/>
    </xf>
    <xf numFmtId="176" fontId="30" fillId="0" borderId="0" xfId="13" applyNumberFormat="1" applyFont="1" applyBorder="1" applyAlignment="1">
      <alignment horizontal="right" vertical="center"/>
    </xf>
    <xf numFmtId="176" fontId="30" fillId="0" borderId="0" xfId="13" applyNumberFormat="1" applyFont="1" applyBorder="1" applyAlignment="1">
      <alignment vertical="center"/>
    </xf>
    <xf numFmtId="0" fontId="30" fillId="0" borderId="4" xfId="12" applyFont="1" applyBorder="1" applyAlignment="1">
      <alignment horizontal="distributed" vertical="center"/>
    </xf>
    <xf numFmtId="38" fontId="30" fillId="0" borderId="1" xfId="13" applyFont="1" applyFill="1" applyBorder="1" applyAlignment="1">
      <alignment vertical="center"/>
    </xf>
    <xf numFmtId="38" fontId="30" fillId="0" borderId="1" xfId="13" applyFont="1" applyBorder="1" applyAlignment="1">
      <alignment horizontal="right" vertical="center"/>
    </xf>
    <xf numFmtId="176" fontId="30" fillId="0" borderId="1" xfId="13" applyNumberFormat="1" applyFont="1" applyBorder="1" applyAlignment="1">
      <alignment horizontal="right" vertical="center"/>
    </xf>
    <xf numFmtId="176" fontId="30" fillId="0" borderId="1" xfId="13" applyNumberFormat="1" applyFont="1" applyBorder="1" applyAlignment="1">
      <alignment vertical="center"/>
    </xf>
    <xf numFmtId="0" fontId="15" fillId="0" borderId="17" xfId="12" applyFont="1" applyBorder="1" applyAlignment="1">
      <alignment horizontal="left" vertical="center"/>
    </xf>
    <xf numFmtId="0" fontId="15" fillId="0" borderId="0" xfId="14" applyFont="1">
      <alignment vertical="center"/>
    </xf>
    <xf numFmtId="0" fontId="15" fillId="0" borderId="0" xfId="12" applyFont="1">
      <alignment vertical="center"/>
    </xf>
    <xf numFmtId="0" fontId="28" fillId="0" borderId="0" xfId="15" applyFont="1">
      <alignment vertical="center"/>
    </xf>
    <xf numFmtId="0" fontId="19" fillId="0" borderId="1" xfId="14" applyFont="1" applyBorder="1">
      <alignment vertical="center"/>
    </xf>
    <xf numFmtId="0" fontId="14" fillId="0" borderId="1" xfId="14" applyFont="1" applyBorder="1">
      <alignment vertical="center"/>
    </xf>
    <xf numFmtId="0" fontId="5" fillId="0" borderId="1" xfId="14" applyFont="1" applyBorder="1">
      <alignment vertical="center"/>
    </xf>
    <xf numFmtId="0" fontId="15" fillId="0" borderId="1" xfId="14" applyFont="1" applyBorder="1" applyAlignment="1">
      <alignment horizontal="right" vertical="center"/>
    </xf>
    <xf numFmtId="0" fontId="5" fillId="0" borderId="0" xfId="14" applyFont="1">
      <alignment vertical="center"/>
    </xf>
    <xf numFmtId="0" fontId="15" fillId="0" borderId="47" xfId="14" applyFont="1" applyBorder="1" applyAlignment="1">
      <alignment horizontal="distributed" vertical="center" wrapText="1"/>
    </xf>
    <xf numFmtId="0" fontId="15" fillId="0" borderId="50" xfId="14" applyFont="1" applyBorder="1" applyAlignment="1">
      <alignment horizontal="distributed" vertical="center"/>
    </xf>
    <xf numFmtId="0" fontId="15" fillId="0" borderId="26" xfId="14" applyFont="1" applyBorder="1" applyAlignment="1">
      <alignment horizontal="distributed" vertical="center" justifyLastLine="1"/>
    </xf>
    <xf numFmtId="0" fontId="15" fillId="0" borderId="31" xfId="14" applyFont="1" applyBorder="1" applyAlignment="1">
      <alignment horizontal="distributed" vertical="center" justifyLastLine="1"/>
    </xf>
    <xf numFmtId="0" fontId="15" fillId="0" borderId="27" xfId="14" applyFont="1" applyBorder="1" applyAlignment="1">
      <alignment horizontal="distributed" vertical="center" justifyLastLine="1"/>
    </xf>
    <xf numFmtId="0" fontId="15" fillId="0" borderId="3" xfId="14" applyFont="1" applyBorder="1" applyAlignment="1">
      <alignment horizontal="distributed" vertical="center" wrapText="1"/>
    </xf>
    <xf numFmtId="0" fontId="15" fillId="0" borderId="12" xfId="14" applyFont="1" applyBorder="1" applyAlignment="1">
      <alignment horizontal="distributed" vertical="center"/>
    </xf>
    <xf numFmtId="0" fontId="15" fillId="0" borderId="48" xfId="14" applyFont="1" applyBorder="1" applyAlignment="1">
      <alignment horizontal="distributed" vertical="center" wrapText="1" justifyLastLine="1"/>
    </xf>
    <xf numFmtId="0" fontId="15" fillId="0" borderId="48" xfId="14" applyFont="1" applyBorder="1" applyAlignment="1">
      <alignment horizontal="distributed" vertical="center" justifyLastLine="1"/>
    </xf>
    <xf numFmtId="0" fontId="15" fillId="0" borderId="49" xfId="14" applyFont="1" applyBorder="1" applyAlignment="1">
      <alignment horizontal="distributed" vertical="center" justifyLastLine="1"/>
    </xf>
    <xf numFmtId="0" fontId="15" fillId="0" borderId="27" xfId="14" applyFont="1" applyBorder="1" applyAlignment="1">
      <alignment horizontal="distributed" vertical="center" wrapText="1"/>
    </xf>
    <xf numFmtId="0" fontId="15" fillId="0" borderId="14" xfId="14" applyFont="1" applyBorder="1" applyAlignment="1">
      <alignment horizontal="distributed" vertical="center"/>
    </xf>
    <xf numFmtId="0" fontId="15" fillId="0" borderId="14" xfId="14" applyFont="1" applyBorder="1" applyAlignment="1">
      <alignment horizontal="distributed" vertical="center" wrapText="1" justifyLastLine="1"/>
    </xf>
    <xf numFmtId="0" fontId="15" fillId="0" borderId="14" xfId="14" applyFont="1" applyBorder="1" applyAlignment="1">
      <alignment horizontal="distributed" vertical="center" justifyLastLine="1"/>
    </xf>
    <xf numFmtId="0" fontId="30" fillId="0" borderId="51" xfId="14" applyFont="1" applyBorder="1" applyAlignment="1">
      <alignment horizontal="distributed" vertical="center"/>
    </xf>
    <xf numFmtId="0" fontId="29" fillId="0" borderId="52" xfId="14" applyBorder="1">
      <alignment vertical="center"/>
    </xf>
    <xf numFmtId="0" fontId="30" fillId="0" borderId="52" xfId="14" applyFont="1" applyBorder="1" applyAlignment="1">
      <alignment horizontal="distributed" vertical="center"/>
    </xf>
    <xf numFmtId="0" fontId="30" fillId="0" borderId="39" xfId="14" applyFont="1" applyBorder="1" applyAlignment="1">
      <alignment horizontal="distributed" vertical="center"/>
    </xf>
    <xf numFmtId="0" fontId="29" fillId="0" borderId="52" xfId="14" applyBorder="1" applyAlignment="1">
      <alignment horizontal="distributed" vertical="center"/>
    </xf>
    <xf numFmtId="0" fontId="30" fillId="0" borderId="52" xfId="14" applyFont="1" applyBorder="1" applyAlignment="1">
      <alignment horizontal="distributed" vertical="center"/>
    </xf>
    <xf numFmtId="0" fontId="30" fillId="0" borderId="53" xfId="14" applyFont="1" applyBorder="1" applyAlignment="1">
      <alignment horizontal="center" vertical="center" shrinkToFit="1"/>
    </xf>
    <xf numFmtId="38" fontId="30" fillId="0" borderId="0" xfId="13" applyFont="1" applyFill="1" applyAlignment="1">
      <alignment horizontal="center" vertical="center"/>
    </xf>
    <xf numFmtId="0" fontId="30" fillId="0" borderId="3" xfId="14" applyFont="1" applyBorder="1" applyAlignment="1">
      <alignment horizontal="center" vertical="center" shrinkToFit="1"/>
    </xf>
    <xf numFmtId="0" fontId="30" fillId="0" borderId="27" xfId="14" applyFont="1" applyBorder="1" applyAlignment="1">
      <alignment horizontal="center" vertical="center" shrinkToFit="1"/>
    </xf>
    <xf numFmtId="38" fontId="30" fillId="0" borderId="0" xfId="13" applyFont="1" applyFill="1" applyAlignment="1" applyProtection="1">
      <alignment horizontal="right" vertical="center"/>
    </xf>
    <xf numFmtId="0" fontId="30" fillId="0" borderId="54" xfId="14" applyFont="1" applyBorder="1" applyAlignment="1">
      <alignment horizontal="distributed" vertical="center"/>
    </xf>
    <xf numFmtId="0" fontId="30" fillId="0" borderId="55" xfId="14" applyFont="1" applyBorder="1" applyAlignment="1">
      <alignment horizontal="distributed" vertical="center"/>
    </xf>
    <xf numFmtId="38" fontId="30" fillId="0" borderId="56" xfId="13" applyFont="1" applyBorder="1" applyAlignment="1">
      <alignment horizontal="distributed" vertical="center"/>
    </xf>
    <xf numFmtId="0" fontId="29" fillId="0" borderId="1" xfId="14" applyBorder="1" applyAlignment="1">
      <alignment horizontal="distributed" vertical="center"/>
    </xf>
    <xf numFmtId="0" fontId="15" fillId="0" borderId="0" xfId="14" applyFont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31" fillId="0" borderId="0" xfId="15" applyFont="1" applyAlignment="1">
      <alignment horizontal="center" vertical="center"/>
    </xf>
    <xf numFmtId="0" fontId="22" fillId="0" borderId="47" xfId="6" applyFont="1" applyBorder="1" applyAlignment="1">
      <alignment horizontal="distributed" vertical="center" justifyLastLine="1"/>
    </xf>
    <xf numFmtId="0" fontId="22" fillId="0" borderId="50" xfId="6" applyFont="1" applyBorder="1" applyAlignment="1">
      <alignment horizontal="distributed" vertical="center" wrapText="1" justifyLastLine="1"/>
    </xf>
    <xf numFmtId="0" fontId="22" fillId="0" borderId="28" xfId="6" applyFont="1" applyBorder="1" applyAlignment="1">
      <alignment horizontal="distributed" vertical="center" justifyLastLine="1"/>
    </xf>
    <xf numFmtId="0" fontId="22" fillId="0" borderId="30" xfId="6" applyFont="1" applyBorder="1" applyAlignment="1">
      <alignment horizontal="distributed" vertical="center" justifyLastLine="1"/>
    </xf>
    <xf numFmtId="0" fontId="22" fillId="0" borderId="29" xfId="6" applyFont="1" applyBorder="1" applyAlignment="1">
      <alignment horizontal="distributed" vertical="center" justifyLastLine="1"/>
    </xf>
    <xf numFmtId="0" fontId="22" fillId="0" borderId="3" xfId="6" applyFont="1" applyBorder="1" applyAlignment="1">
      <alignment horizontal="distributed" vertical="center" justifyLastLine="1"/>
    </xf>
    <xf numFmtId="0" fontId="22" fillId="0" borderId="12" xfId="6" applyFont="1" applyBorder="1" applyAlignment="1">
      <alignment horizontal="distributed" vertical="center" wrapText="1" justifyLastLine="1"/>
    </xf>
    <xf numFmtId="0" fontId="22" fillId="0" borderId="48" xfId="6" applyFont="1" applyBorder="1" applyAlignment="1">
      <alignment horizontal="distributed" vertical="center" wrapText="1" justifyLastLine="1"/>
    </xf>
    <xf numFmtId="0" fontId="22" fillId="0" borderId="48" xfId="6" applyFont="1" applyBorder="1" applyAlignment="1">
      <alignment horizontal="distributed" vertical="center" justifyLastLine="1"/>
    </xf>
    <xf numFmtId="0" fontId="22" fillId="0" borderId="49" xfId="6" applyFont="1" applyBorder="1" applyAlignment="1">
      <alignment horizontal="distributed" vertical="center" justifyLastLine="1"/>
    </xf>
    <xf numFmtId="0" fontId="22" fillId="0" borderId="27" xfId="6" applyFont="1" applyBorder="1" applyAlignment="1">
      <alignment horizontal="distributed" vertical="center" justifyLastLine="1"/>
    </xf>
    <xf numFmtId="0" fontId="22" fillId="0" borderId="14" xfId="6" applyFont="1" applyBorder="1" applyAlignment="1">
      <alignment horizontal="distributed" vertical="center" wrapText="1" justifyLastLine="1"/>
    </xf>
    <xf numFmtId="0" fontId="22" fillId="0" borderId="14" xfId="6" applyFont="1" applyBorder="1" applyAlignment="1">
      <alignment horizontal="distributed" vertical="center" justifyLastLine="1"/>
    </xf>
    <xf numFmtId="0" fontId="22" fillId="0" borderId="26" xfId="6" applyFont="1" applyBorder="1" applyAlignment="1">
      <alignment horizontal="distributed" vertical="center" justifyLastLine="1"/>
    </xf>
    <xf numFmtId="38" fontId="23" fillId="0" borderId="57" xfId="4" applyFont="1" applyBorder="1" applyAlignment="1">
      <alignment horizontal="distributed" vertical="center"/>
    </xf>
    <xf numFmtId="184" fontId="23" fillId="0" borderId="0" xfId="4" applyNumberFormat="1" applyFont="1" applyBorder="1" applyAlignment="1">
      <alignment vertical="center"/>
    </xf>
    <xf numFmtId="185" fontId="23" fillId="0" borderId="0" xfId="4" applyNumberFormat="1" applyFont="1" applyBorder="1" applyAlignment="1">
      <alignment vertical="center"/>
    </xf>
    <xf numFmtId="0" fontId="14" fillId="0" borderId="1" xfId="6" applyFont="1" applyBorder="1">
      <alignment vertical="center"/>
    </xf>
    <xf numFmtId="0" fontId="30" fillId="0" borderId="53" xfId="6" applyFont="1" applyBorder="1" applyAlignment="1">
      <alignment horizontal="distributed" vertical="center"/>
    </xf>
    <xf numFmtId="0" fontId="23" fillId="0" borderId="57" xfId="6" applyFont="1" applyBorder="1" applyAlignment="1">
      <alignment horizontal="center" vertical="center" wrapText="1"/>
    </xf>
    <xf numFmtId="186" fontId="23" fillId="0" borderId="57" xfId="6" applyNumberFormat="1" applyFont="1" applyBorder="1" applyAlignment="1">
      <alignment vertical="center" wrapText="1"/>
    </xf>
    <xf numFmtId="187" fontId="23" fillId="0" borderId="57" xfId="6" applyNumberFormat="1" applyFont="1" applyBorder="1">
      <alignment vertical="center"/>
    </xf>
    <xf numFmtId="0" fontId="32" fillId="0" borderId="0" xfId="0" applyFont="1">
      <alignment vertical="center"/>
    </xf>
    <xf numFmtId="0" fontId="23" fillId="0" borderId="0" xfId="6" applyFont="1" applyAlignment="1">
      <alignment horizontal="center" vertical="center" wrapText="1"/>
    </xf>
    <xf numFmtId="186" fontId="23" fillId="0" borderId="0" xfId="6" applyNumberFormat="1" applyFont="1" applyAlignment="1">
      <alignment vertical="center" wrapText="1"/>
    </xf>
    <xf numFmtId="187" fontId="23" fillId="0" borderId="0" xfId="6" applyNumberFormat="1" applyFont="1">
      <alignment vertical="center"/>
    </xf>
    <xf numFmtId="0" fontId="28" fillId="0" borderId="0" xfId="14" applyFont="1">
      <alignment vertical="center"/>
    </xf>
    <xf numFmtId="0" fontId="22" fillId="0" borderId="39" xfId="6" applyFont="1" applyBorder="1" applyAlignment="1">
      <alignment horizontal="distributed" vertical="center" wrapText="1" justifyLastLine="1"/>
    </xf>
    <xf numFmtId="0" fontId="22" fillId="0" borderId="39" xfId="6" applyFont="1" applyBorder="1" applyAlignment="1">
      <alignment horizontal="distributed" vertical="center" justifyLastLine="1"/>
    </xf>
    <xf numFmtId="0" fontId="22" fillId="0" borderId="58" xfId="6" applyFont="1" applyBorder="1" applyAlignment="1">
      <alignment horizontal="distributed" vertical="center" justifyLastLine="1"/>
    </xf>
    <xf numFmtId="0" fontId="23" fillId="0" borderId="53" xfId="6" applyFont="1" applyBorder="1" applyAlignment="1">
      <alignment horizontal="distributed" vertical="center"/>
    </xf>
    <xf numFmtId="0" fontId="23" fillId="0" borderId="57" xfId="6" applyFont="1" applyBorder="1" applyAlignment="1">
      <alignment horizontal="center" vertical="center"/>
    </xf>
    <xf numFmtId="184" fontId="23" fillId="0" borderId="0" xfId="3" applyNumberFormat="1" applyFont="1" applyBorder="1" applyAlignment="1">
      <alignment vertical="center"/>
    </xf>
    <xf numFmtId="185" fontId="23" fillId="0" borderId="0" xfId="3" applyNumberFormat="1" applyFont="1" applyBorder="1" applyAlignment="1">
      <alignment vertical="center"/>
    </xf>
    <xf numFmtId="0" fontId="23" fillId="0" borderId="47" xfId="6" applyFont="1" applyBorder="1" applyAlignment="1">
      <alignment horizontal="distributed" vertical="center" justifyLastLine="1"/>
    </xf>
    <xf numFmtId="0" fontId="23" fillId="0" borderId="26" xfId="6" applyFont="1" applyBorder="1" applyAlignment="1">
      <alignment horizontal="distributed" vertical="center" justifyLastLine="1"/>
    </xf>
    <xf numFmtId="0" fontId="23" fillId="0" borderId="31" xfId="6" applyFont="1" applyBorder="1" applyAlignment="1">
      <alignment horizontal="distributed" vertical="center" justifyLastLine="1"/>
    </xf>
    <xf numFmtId="0" fontId="23" fillId="0" borderId="27" xfId="6" applyFont="1" applyBorder="1" applyAlignment="1">
      <alignment horizontal="distributed" vertical="center" justifyLastLine="1"/>
    </xf>
    <xf numFmtId="0" fontId="23" fillId="0" borderId="3" xfId="6" applyFont="1" applyBorder="1" applyAlignment="1">
      <alignment horizontal="distributed" vertical="center" justifyLastLine="1"/>
    </xf>
    <xf numFmtId="0" fontId="23" fillId="0" borderId="48" xfId="6" applyFont="1" applyBorder="1" applyAlignment="1">
      <alignment horizontal="distributed" vertical="center" wrapText="1" justifyLastLine="1"/>
    </xf>
    <xf numFmtId="0" fontId="23" fillId="0" borderId="48" xfId="6" applyFont="1" applyBorder="1" applyAlignment="1">
      <alignment horizontal="distributed" vertical="center" justifyLastLine="1"/>
    </xf>
    <xf numFmtId="0" fontId="23" fillId="0" borderId="49" xfId="6" applyFont="1" applyBorder="1" applyAlignment="1">
      <alignment horizontal="distributed" vertical="center" justifyLastLine="1"/>
    </xf>
    <xf numFmtId="0" fontId="23" fillId="0" borderId="12" xfId="6" applyFont="1" applyBorder="1" applyAlignment="1">
      <alignment horizontal="distributed" vertical="center" wrapText="1" justifyLastLine="1"/>
    </xf>
    <xf numFmtId="0" fontId="23" fillId="0" borderId="14" xfId="6" applyFont="1" applyBorder="1" applyAlignment="1">
      <alignment horizontal="distributed" vertical="center" wrapText="1" justifyLastLine="1"/>
    </xf>
    <xf numFmtId="0" fontId="23" fillId="0" borderId="14" xfId="6" applyFont="1" applyBorder="1" applyAlignment="1">
      <alignment horizontal="distributed" vertical="center" justifyLastLine="1"/>
    </xf>
    <xf numFmtId="0" fontId="23" fillId="0" borderId="26" xfId="6" applyFont="1" applyBorder="1" applyAlignment="1">
      <alignment horizontal="distributed" vertical="center" justifyLastLine="1"/>
    </xf>
    <xf numFmtId="3" fontId="23" fillId="0" borderId="59" xfId="7" applyNumberFormat="1" applyFont="1" applyBorder="1" applyAlignment="1">
      <alignment vertical="center"/>
    </xf>
    <xf numFmtId="3" fontId="23" fillId="0" borderId="57" xfId="7" applyNumberFormat="1" applyFont="1" applyBorder="1" applyAlignment="1">
      <alignment vertical="center"/>
    </xf>
    <xf numFmtId="0" fontId="23" fillId="0" borderId="17" xfId="6" applyFont="1" applyBorder="1">
      <alignment vertical="center"/>
    </xf>
  </cellXfs>
  <cellStyles count="16">
    <cellStyle name="ハイパーリンク" xfId="10" builtinId="8"/>
    <cellStyle name="桁区切り" xfId="11" builtinId="6"/>
    <cellStyle name="桁区切り 2" xfId="2" xr:uid="{00000000-0005-0000-0000-000002000000}"/>
    <cellStyle name="桁区切り 2 2" xfId="3" xr:uid="{00000000-0005-0000-0000-000003000000}"/>
    <cellStyle name="桁区切り 2 3" xfId="13" xr:uid="{C5C926F1-5017-4899-86F4-C7CF6AF4AB22}"/>
    <cellStyle name="桁区切り 3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14" xr:uid="{1DEBEB27-BFD4-48ED-A6EA-4662FE99D3EB}"/>
    <cellStyle name="標準 3" xfId="12" xr:uid="{CA4E8FEC-1E8D-43BE-A1D3-4DF7A65CD002}"/>
    <cellStyle name="標準 3 2" xfId="15" xr:uid="{2880975D-DD07-4A1D-A30B-0141E59704A3}"/>
    <cellStyle name="標準_H13.3.2定時登録現在選挙人名簿登録者数 2" xfId="7" xr:uid="{00000000-0005-0000-0000-000008000000}"/>
    <cellStyle name="標準_章見出し" xfId="8" xr:uid="{00000000-0005-0000-0000-000009000000}"/>
    <cellStyle name="標準_表106～表107" xfId="9" xr:uid="{00000000-0005-0000-0000-00000A000000}"/>
    <cellStyle name="未定義" xfId="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2"/>
    <row r="2" spans="1:28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2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2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2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2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2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2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2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2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9">
        <f>C20</f>
        <v>22</v>
      </c>
      <c r="O12" s="3"/>
      <c r="P12" s="3"/>
      <c r="Q12" s="18"/>
      <c r="R12" s="11"/>
    </row>
    <row r="13" spans="1:28" ht="13.5" customHeight="1" x14ac:dyDescent="0.2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9"/>
      <c r="O13" s="3"/>
      <c r="P13" s="11"/>
      <c r="Q13" s="18"/>
      <c r="R13" s="18"/>
      <c r="V13" s="18"/>
    </row>
    <row r="14" spans="1:28" ht="13.5" customHeight="1" x14ac:dyDescent="0.2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9"/>
      <c r="O14" s="3"/>
      <c r="P14" s="11"/>
      <c r="Q14" s="18"/>
      <c r="R14" s="11"/>
      <c r="S14" s="12"/>
      <c r="T14" s="12"/>
      <c r="V14" s="14"/>
    </row>
    <row r="15" spans="1:28" ht="13.5" customHeight="1" x14ac:dyDescent="0.2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102" t="s">
        <v>40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2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102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2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102"/>
      <c r="O17" s="3"/>
      <c r="P17" s="11"/>
      <c r="Q17" s="9"/>
      <c r="R17" s="9"/>
      <c r="S17" s="15"/>
      <c r="T17" s="15"/>
    </row>
    <row r="18" spans="2:32" ht="13.5" customHeight="1" x14ac:dyDescent="0.2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102"/>
      <c r="O18" s="3"/>
      <c r="P18" s="11"/>
      <c r="Q18" s="9"/>
      <c r="R18" s="9"/>
      <c r="S18" s="15"/>
      <c r="T18" s="15"/>
    </row>
    <row r="19" spans="2:32" ht="13.5" customHeight="1" x14ac:dyDescent="0.2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102"/>
      <c r="O19" s="3"/>
      <c r="P19" s="7"/>
      <c r="Q19" s="15"/>
      <c r="R19" s="18"/>
      <c r="S19" s="18"/>
      <c r="T19" s="18"/>
      <c r="U19" s="18"/>
    </row>
    <row r="20" spans="2:32" ht="13.5" customHeight="1" x14ac:dyDescent="0.2">
      <c r="B20" s="6"/>
      <c r="C20" s="100">
        <v>22</v>
      </c>
      <c r="D20" s="101" t="s">
        <v>41</v>
      </c>
      <c r="E20" s="101"/>
      <c r="F20" s="101"/>
      <c r="G20" s="101"/>
      <c r="H20" s="101"/>
      <c r="I20" s="101"/>
      <c r="J20" s="101"/>
      <c r="K20" s="101"/>
      <c r="L20" s="101"/>
      <c r="M20" s="3"/>
      <c r="N20" s="102"/>
      <c r="O20" s="3"/>
      <c r="P20" s="11"/>
    </row>
    <row r="21" spans="2:32" ht="13.5" customHeight="1" x14ac:dyDescent="0.2">
      <c r="B21" s="6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3"/>
      <c r="N21" s="102"/>
      <c r="O21" s="3"/>
      <c r="P21" s="11"/>
    </row>
    <row r="22" spans="2:32" ht="13.5" customHeight="1" x14ac:dyDescent="0.2">
      <c r="B22" s="6"/>
      <c r="C22" s="100"/>
      <c r="D22" s="101"/>
      <c r="E22" s="101"/>
      <c r="F22" s="101"/>
      <c r="G22" s="101"/>
      <c r="H22" s="101"/>
      <c r="I22" s="101"/>
      <c r="J22" s="101"/>
      <c r="K22" s="101"/>
      <c r="L22" s="101"/>
      <c r="M22" s="3"/>
      <c r="N22" s="102"/>
      <c r="O22" s="3"/>
      <c r="P22" s="11"/>
      <c r="Q22" s="14"/>
      <c r="R22" s="14"/>
      <c r="V22" s="18"/>
    </row>
    <row r="23" spans="2:32" ht="13.5" customHeight="1" x14ac:dyDescent="0.2">
      <c r="B23" s="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1"/>
      <c r="N23" s="102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3"/>
      <c r="C24" s="100"/>
      <c r="D24" s="101"/>
      <c r="E24" s="101"/>
      <c r="F24" s="101"/>
      <c r="G24" s="101"/>
      <c r="H24" s="101"/>
      <c r="I24" s="101"/>
      <c r="J24" s="101"/>
      <c r="K24" s="101"/>
      <c r="L24" s="101"/>
      <c r="M24" s="3"/>
      <c r="N24" s="102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6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3"/>
      <c r="N25" s="16"/>
      <c r="O25" s="3"/>
      <c r="P25" s="11"/>
      <c r="Q25" s="9"/>
      <c r="R25" s="9"/>
      <c r="S25" s="15"/>
      <c r="T25" s="15"/>
    </row>
    <row r="26" spans="2:32" x14ac:dyDescent="0.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2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2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2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2">
      <c r="I41" s="5"/>
      <c r="J41" s="5"/>
      <c r="K41" s="5"/>
      <c r="L41" s="5"/>
      <c r="M41" s="5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showGridLines="0" view="pageBreakPreview" zoomScaleSheetLayoutView="100" workbookViewId="0"/>
  </sheetViews>
  <sheetFormatPr defaultColWidth="9" defaultRowHeight="13" x14ac:dyDescent="0.2"/>
  <cols>
    <col min="1" max="1" width="15.453125" style="20" bestFit="1" customWidth="1"/>
    <col min="2" max="3" width="1.90625" style="20" customWidth="1"/>
    <col min="4" max="4" width="18.08984375" style="20" customWidth="1"/>
    <col min="5" max="7" width="8.08984375" style="20" customWidth="1"/>
    <col min="8" max="8" width="22" style="20" customWidth="1"/>
    <col min="9" max="10" width="8.08984375" style="20" customWidth="1"/>
    <col min="11" max="11" width="9" style="20" customWidth="1"/>
    <col min="12" max="16384" width="9" style="20"/>
  </cols>
  <sheetData>
    <row r="1" spans="1:11" ht="21" x14ac:dyDescent="0.3">
      <c r="D1" s="111"/>
      <c r="E1" s="111"/>
      <c r="F1" s="111"/>
      <c r="G1" s="111"/>
      <c r="H1" s="111"/>
      <c r="I1" s="111"/>
      <c r="J1" s="111"/>
    </row>
    <row r="2" spans="1:11" ht="28.5" customHeight="1" x14ac:dyDescent="0.2">
      <c r="A2" s="21"/>
      <c r="B2" s="112" t="s">
        <v>89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3.25" customHeight="1" x14ac:dyDescent="0.2">
      <c r="B3" s="38" t="s">
        <v>90</v>
      </c>
      <c r="C3" s="39"/>
      <c r="E3" s="38"/>
      <c r="F3" s="38"/>
      <c r="G3" s="38"/>
      <c r="H3" s="38"/>
      <c r="K3" s="40" t="s">
        <v>10</v>
      </c>
    </row>
    <row r="4" spans="1:11" ht="21" customHeight="1" x14ac:dyDescent="0.2">
      <c r="B4" s="107" t="s">
        <v>13</v>
      </c>
      <c r="C4" s="107"/>
      <c r="D4" s="108"/>
      <c r="E4" s="123" t="s">
        <v>26</v>
      </c>
      <c r="F4" s="124"/>
      <c r="G4" s="125"/>
      <c r="H4" s="109" t="s">
        <v>15</v>
      </c>
      <c r="I4" s="126" t="s">
        <v>26</v>
      </c>
      <c r="J4" s="127"/>
      <c r="K4" s="127"/>
    </row>
    <row r="5" spans="1:11" ht="19.5" customHeight="1" x14ac:dyDescent="0.2">
      <c r="B5" s="128"/>
      <c r="C5" s="128"/>
      <c r="D5" s="129"/>
      <c r="E5" s="130" t="s">
        <v>43</v>
      </c>
      <c r="F5" s="130" t="s">
        <v>84</v>
      </c>
      <c r="G5" s="130" t="s">
        <v>91</v>
      </c>
      <c r="H5" s="110"/>
      <c r="I5" s="130" t="s">
        <v>43</v>
      </c>
      <c r="J5" s="130" t="s">
        <v>84</v>
      </c>
      <c r="K5" s="131" t="s">
        <v>91</v>
      </c>
    </row>
    <row r="6" spans="1:11" ht="27" customHeight="1" x14ac:dyDescent="0.2">
      <c r="B6" s="103" t="s">
        <v>3</v>
      </c>
      <c r="C6" s="103"/>
      <c r="D6" s="113"/>
      <c r="E6" s="41">
        <v>2902</v>
      </c>
      <c r="F6" s="41">
        <v>2868</v>
      </c>
      <c r="G6" s="95">
        <v>2896</v>
      </c>
      <c r="H6" s="132" t="s">
        <v>0</v>
      </c>
      <c r="I6" s="42">
        <v>107</v>
      </c>
      <c r="J6" s="42">
        <v>109</v>
      </c>
      <c r="K6" s="72">
        <v>109</v>
      </c>
    </row>
    <row r="7" spans="1:11" ht="27" customHeight="1" x14ac:dyDescent="0.2">
      <c r="D7" s="43" t="s">
        <v>34</v>
      </c>
      <c r="E7" s="41">
        <v>207</v>
      </c>
      <c r="F7" s="41">
        <v>211</v>
      </c>
      <c r="G7" s="95">
        <v>218</v>
      </c>
      <c r="H7" s="44" t="s">
        <v>7</v>
      </c>
      <c r="I7" s="41">
        <v>1084</v>
      </c>
      <c r="J7" s="41">
        <v>1121</v>
      </c>
      <c r="K7" s="95">
        <v>1150</v>
      </c>
    </row>
    <row r="8" spans="1:11" ht="27" customHeight="1" x14ac:dyDescent="0.2">
      <c r="D8" s="94" t="s">
        <v>20</v>
      </c>
      <c r="E8" s="41">
        <v>141</v>
      </c>
      <c r="F8" s="41">
        <v>139</v>
      </c>
      <c r="G8" s="95">
        <v>143</v>
      </c>
      <c r="H8" s="44" t="s">
        <v>1</v>
      </c>
      <c r="I8" s="42">
        <v>27</v>
      </c>
      <c r="J8" s="42">
        <v>26</v>
      </c>
      <c r="K8" s="72">
        <v>26</v>
      </c>
    </row>
    <row r="9" spans="1:11" ht="27" customHeight="1" x14ac:dyDescent="0.2">
      <c r="D9" s="94" t="s">
        <v>21</v>
      </c>
      <c r="E9" s="41">
        <v>248</v>
      </c>
      <c r="F9" s="41">
        <v>246</v>
      </c>
      <c r="G9" s="95">
        <v>229</v>
      </c>
      <c r="H9" s="44" t="s">
        <v>4</v>
      </c>
      <c r="I9" s="42">
        <v>158</v>
      </c>
      <c r="J9" s="42">
        <v>162</v>
      </c>
      <c r="K9" s="72">
        <v>175</v>
      </c>
    </row>
    <row r="10" spans="1:11" ht="27" customHeight="1" x14ac:dyDescent="0.2">
      <c r="D10" s="43" t="s">
        <v>42</v>
      </c>
      <c r="E10" s="41">
        <v>233</v>
      </c>
      <c r="F10" s="41">
        <v>232</v>
      </c>
      <c r="G10" s="95">
        <v>238</v>
      </c>
      <c r="H10" s="44" t="s">
        <v>8</v>
      </c>
      <c r="I10" s="42">
        <v>2</v>
      </c>
      <c r="J10" s="42">
        <v>2</v>
      </c>
      <c r="K10" s="72">
        <v>2</v>
      </c>
    </row>
    <row r="11" spans="1:11" ht="27" customHeight="1" x14ac:dyDescent="0.2">
      <c r="D11" s="94" t="s">
        <v>23</v>
      </c>
      <c r="E11" s="41">
        <v>337</v>
      </c>
      <c r="F11" s="41">
        <v>328</v>
      </c>
      <c r="G11" s="95">
        <v>343</v>
      </c>
      <c r="H11" s="44" t="s">
        <v>5</v>
      </c>
      <c r="I11" s="42">
        <v>12</v>
      </c>
      <c r="J11" s="42">
        <v>12</v>
      </c>
      <c r="K11" s="72">
        <v>12</v>
      </c>
    </row>
    <row r="12" spans="1:11" ht="27" customHeight="1" x14ac:dyDescent="0.2">
      <c r="D12" s="94" t="s">
        <v>19</v>
      </c>
      <c r="E12" s="41">
        <v>178</v>
      </c>
      <c r="F12" s="41">
        <v>175</v>
      </c>
      <c r="G12" s="95">
        <v>166</v>
      </c>
      <c r="H12" s="44" t="s">
        <v>9</v>
      </c>
      <c r="I12" s="42">
        <v>14</v>
      </c>
      <c r="J12" s="42">
        <v>14</v>
      </c>
      <c r="K12" s="72">
        <v>13</v>
      </c>
    </row>
    <row r="13" spans="1:11" ht="27" customHeight="1" x14ac:dyDescent="0.2">
      <c r="D13" s="94" t="s">
        <v>12</v>
      </c>
      <c r="E13" s="41">
        <v>465</v>
      </c>
      <c r="F13" s="41">
        <v>455</v>
      </c>
      <c r="G13" s="95">
        <v>469</v>
      </c>
      <c r="H13" s="44" t="s">
        <v>16</v>
      </c>
      <c r="I13" s="42">
        <v>8</v>
      </c>
      <c r="J13" s="42">
        <v>8</v>
      </c>
      <c r="K13" s="72">
        <v>8</v>
      </c>
    </row>
    <row r="14" spans="1:11" ht="27" customHeight="1" x14ac:dyDescent="0.2">
      <c r="D14" s="94" t="s">
        <v>11</v>
      </c>
      <c r="E14" s="41">
        <v>444</v>
      </c>
      <c r="F14" s="41">
        <v>438</v>
      </c>
      <c r="G14" s="95">
        <v>448</v>
      </c>
      <c r="H14" s="45" t="s">
        <v>2</v>
      </c>
      <c r="I14" s="42">
        <v>3</v>
      </c>
      <c r="J14" s="42">
        <v>3</v>
      </c>
      <c r="K14" s="72">
        <v>4</v>
      </c>
    </row>
    <row r="15" spans="1:11" ht="27" customHeight="1" x14ac:dyDescent="0.2">
      <c r="D15" s="94" t="s">
        <v>24</v>
      </c>
      <c r="E15" s="41">
        <v>48</v>
      </c>
      <c r="F15" s="41">
        <v>47</v>
      </c>
      <c r="G15" s="95">
        <v>47</v>
      </c>
      <c r="H15" s="46" t="s">
        <v>6</v>
      </c>
      <c r="I15" s="42">
        <v>5</v>
      </c>
      <c r="J15" s="42">
        <v>5</v>
      </c>
      <c r="K15" s="72">
        <v>4</v>
      </c>
    </row>
    <row r="16" spans="1:11" ht="27" customHeight="1" x14ac:dyDescent="0.2">
      <c r="D16" s="94" t="s">
        <v>25</v>
      </c>
      <c r="E16" s="41">
        <v>36</v>
      </c>
      <c r="F16" s="41">
        <v>36</v>
      </c>
      <c r="G16" s="95">
        <v>36</v>
      </c>
      <c r="H16" s="46"/>
      <c r="I16" s="42"/>
      <c r="J16" s="42"/>
      <c r="K16" s="42"/>
    </row>
    <row r="17" spans="2:11" ht="27" customHeight="1" x14ac:dyDescent="0.2">
      <c r="C17" s="103" t="s">
        <v>22</v>
      </c>
      <c r="D17" s="104"/>
      <c r="E17" s="41">
        <v>297</v>
      </c>
      <c r="F17" s="41">
        <v>292</v>
      </c>
      <c r="G17" s="95">
        <v>294</v>
      </c>
      <c r="H17" s="47"/>
      <c r="I17" s="42"/>
      <c r="J17" s="42"/>
      <c r="K17" s="42"/>
    </row>
    <row r="18" spans="2:11" ht="27" customHeight="1" x14ac:dyDescent="0.2">
      <c r="B18" s="39"/>
      <c r="C18" s="105" t="s">
        <v>17</v>
      </c>
      <c r="D18" s="106"/>
      <c r="E18" s="48">
        <v>268</v>
      </c>
      <c r="F18" s="48">
        <v>269</v>
      </c>
      <c r="G18" s="96">
        <v>265</v>
      </c>
      <c r="H18" s="49"/>
      <c r="I18" s="39"/>
      <c r="J18" s="39"/>
      <c r="K18" s="39"/>
    </row>
    <row r="19" spans="2:11" ht="16.5" customHeight="1" x14ac:dyDescent="0.2">
      <c r="B19" s="22" t="s">
        <v>18</v>
      </c>
      <c r="E19" s="42"/>
      <c r="F19" s="42"/>
      <c r="G19" s="42"/>
    </row>
    <row r="20" spans="2:11" ht="16.5" customHeight="1" x14ac:dyDescent="0.2">
      <c r="B20" s="22" t="s">
        <v>92</v>
      </c>
      <c r="E20" s="42"/>
      <c r="F20" s="42"/>
      <c r="G20" s="42"/>
    </row>
    <row r="21" spans="2:11" x14ac:dyDescent="0.2">
      <c r="D21" s="50"/>
    </row>
    <row r="22" spans="2:11" ht="10" customHeight="1" x14ac:dyDescent="0.2"/>
    <row r="23" spans="2:11" ht="10" customHeight="1" x14ac:dyDescent="0.2"/>
    <row r="24" spans="2:11" ht="10" customHeight="1" x14ac:dyDescent="0.2"/>
    <row r="25" spans="2:11" ht="10" customHeight="1" x14ac:dyDescent="0.2"/>
    <row r="26" spans="2:11" ht="10" customHeight="1" x14ac:dyDescent="0.2"/>
    <row r="27" spans="2:11" ht="10" customHeight="1" x14ac:dyDescent="0.2"/>
    <row r="28" spans="2:11" ht="10" customHeight="1" x14ac:dyDescent="0.2"/>
    <row r="29" spans="2:11" ht="10" customHeight="1" x14ac:dyDescent="0.2"/>
    <row r="30" spans="2:11" ht="10" customHeight="1" x14ac:dyDescent="0.2"/>
    <row r="31" spans="2:11" ht="10" customHeight="1" x14ac:dyDescent="0.2"/>
    <row r="32" spans="2:11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</sheetData>
  <mergeCells count="9">
    <mergeCell ref="C17:D17"/>
    <mergeCell ref="C18:D18"/>
    <mergeCell ref="B4:D5"/>
    <mergeCell ref="H4:H5"/>
    <mergeCell ref="D1:J1"/>
    <mergeCell ref="B2:K2"/>
    <mergeCell ref="E4:G4"/>
    <mergeCell ref="I4:K4"/>
    <mergeCell ref="B6:D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6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9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5.453125" style="75" bestFit="1" customWidth="1"/>
    <col min="2" max="2" width="14.6328125" style="75" customWidth="1"/>
    <col min="3" max="3" width="11.6328125" style="75" customWidth="1"/>
    <col min="4" max="9" width="9.36328125" style="75" customWidth="1"/>
    <col min="10" max="10" width="10" style="75" customWidth="1"/>
    <col min="11" max="11" width="8.08984375" style="75" customWidth="1"/>
    <col min="12" max="12" width="5" style="75" customWidth="1"/>
    <col min="13" max="13" width="9" style="75" customWidth="1"/>
    <col min="14" max="16384" width="9" style="75"/>
  </cols>
  <sheetData>
    <row r="2" spans="2:15" ht="21" x14ac:dyDescent="0.2">
      <c r="B2" s="133" t="s">
        <v>93</v>
      </c>
      <c r="C2" s="133"/>
      <c r="D2" s="133"/>
      <c r="E2" s="133"/>
      <c r="F2" s="133"/>
      <c r="G2" s="133"/>
      <c r="H2" s="133"/>
      <c r="I2" s="133"/>
      <c r="J2" s="133"/>
      <c r="K2" s="93"/>
      <c r="L2" s="93"/>
      <c r="M2" s="93"/>
      <c r="N2" s="93"/>
      <c r="O2" s="93"/>
    </row>
    <row r="3" spans="2:15" ht="23.25" customHeight="1" thickBot="1" x14ac:dyDescent="0.25">
      <c r="B3" s="76" t="s">
        <v>94</v>
      </c>
      <c r="C3" s="76"/>
      <c r="D3" s="76"/>
      <c r="E3" s="76"/>
      <c r="F3" s="77"/>
      <c r="G3" s="77"/>
      <c r="H3" s="77"/>
      <c r="I3" s="77"/>
      <c r="J3" s="78" t="s">
        <v>10</v>
      </c>
    </row>
    <row r="4" spans="2:15" s="79" customFormat="1" ht="18" customHeight="1" thickBot="1" x14ac:dyDescent="0.25">
      <c r="B4" s="115" t="s">
        <v>74</v>
      </c>
      <c r="C4" s="134" t="s">
        <v>95</v>
      </c>
      <c r="D4" s="134" t="s">
        <v>96</v>
      </c>
      <c r="E4" s="134"/>
      <c r="F4" s="134"/>
      <c r="G4" s="134"/>
      <c r="H4" s="134"/>
      <c r="I4" s="134"/>
      <c r="J4" s="135" t="s">
        <v>75</v>
      </c>
    </row>
    <row r="5" spans="2:15" s="79" customFormat="1" ht="18" customHeight="1" x14ac:dyDescent="0.2">
      <c r="B5" s="136"/>
      <c r="C5" s="134"/>
      <c r="D5" s="137" t="s">
        <v>27</v>
      </c>
      <c r="E5" s="137" t="s">
        <v>97</v>
      </c>
      <c r="F5" s="137" t="s">
        <v>98</v>
      </c>
      <c r="G5" s="137" t="s">
        <v>76</v>
      </c>
      <c r="H5" s="138" t="s">
        <v>77</v>
      </c>
      <c r="I5" s="137" t="s">
        <v>99</v>
      </c>
      <c r="J5" s="135"/>
    </row>
    <row r="6" spans="2:15" ht="25.5" customHeight="1" x14ac:dyDescent="0.2">
      <c r="B6" s="139" t="s">
        <v>100</v>
      </c>
      <c r="C6" s="97">
        <v>1854</v>
      </c>
      <c r="D6" s="80">
        <v>1555</v>
      </c>
      <c r="E6" s="80">
        <v>75</v>
      </c>
      <c r="F6" s="80">
        <v>152</v>
      </c>
      <c r="G6" s="80">
        <v>429</v>
      </c>
      <c r="H6" s="80">
        <v>443</v>
      </c>
      <c r="I6" s="80">
        <v>456</v>
      </c>
      <c r="J6" s="80">
        <v>299</v>
      </c>
    </row>
    <row r="7" spans="2:15" ht="25.5" customHeight="1" x14ac:dyDescent="0.2">
      <c r="B7" s="140" t="s">
        <v>101</v>
      </c>
      <c r="C7" s="97">
        <v>1854</v>
      </c>
      <c r="D7" s="81">
        <v>1555</v>
      </c>
      <c r="E7" s="81">
        <v>75</v>
      </c>
      <c r="F7" s="81">
        <v>152</v>
      </c>
      <c r="G7" s="81">
        <v>429</v>
      </c>
      <c r="H7" s="81">
        <v>443</v>
      </c>
      <c r="I7" s="81">
        <v>456</v>
      </c>
      <c r="J7" s="81">
        <v>299</v>
      </c>
    </row>
    <row r="8" spans="2:15" ht="25.5" customHeight="1" thickBot="1" x14ac:dyDescent="0.25">
      <c r="B8" s="82" t="s">
        <v>102</v>
      </c>
      <c r="C8" s="83">
        <v>1879</v>
      </c>
      <c r="D8" s="84">
        <v>1580</v>
      </c>
      <c r="E8" s="84">
        <v>76</v>
      </c>
      <c r="F8" s="84">
        <v>154</v>
      </c>
      <c r="G8" s="84">
        <v>436</v>
      </c>
      <c r="H8" s="84">
        <v>451</v>
      </c>
      <c r="I8" s="84">
        <v>463</v>
      </c>
      <c r="J8" s="84">
        <v>299</v>
      </c>
    </row>
    <row r="9" spans="2:15" ht="25.5" customHeight="1" x14ac:dyDescent="0.2">
      <c r="B9" s="23" t="s">
        <v>78</v>
      </c>
      <c r="C9" s="23"/>
      <c r="D9" s="23"/>
      <c r="E9" s="85"/>
      <c r="F9" s="85"/>
      <c r="G9" s="85"/>
      <c r="H9" s="85"/>
      <c r="I9" s="85"/>
      <c r="J9" s="85"/>
    </row>
  </sheetData>
  <mergeCells count="5">
    <mergeCell ref="B2:J2"/>
    <mergeCell ref="B4:B5"/>
    <mergeCell ref="C4:C5"/>
    <mergeCell ref="D4:I4"/>
    <mergeCell ref="J4:J5"/>
  </mergeCells>
  <phoneticPr fontId="1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6"/>
  <sheetViews>
    <sheetView showGridLines="0" view="pageBreakPreview" zoomScaleSheetLayoutView="100" workbookViewId="0"/>
  </sheetViews>
  <sheetFormatPr defaultColWidth="9" defaultRowHeight="13" x14ac:dyDescent="0.2"/>
  <cols>
    <col min="1" max="1" width="18.453125" style="20" bestFit="1" customWidth="1"/>
    <col min="2" max="2" width="9.6328125" style="20" customWidth="1"/>
    <col min="3" max="14" width="6.90625" style="20" customWidth="1"/>
    <col min="15" max="16" width="6.36328125" style="20" customWidth="1"/>
    <col min="17" max="17" width="9" style="20" customWidth="1"/>
    <col min="18" max="18" width="4.453125" style="20" bestFit="1" customWidth="1"/>
    <col min="19" max="19" width="9" style="20" customWidth="1"/>
    <col min="20" max="16384" width="9" style="20"/>
  </cols>
  <sheetData>
    <row r="1" spans="1:16" ht="21" x14ac:dyDescent="0.3"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6" ht="28.5" customHeight="1" x14ac:dyDescent="0.2">
      <c r="A2" s="51"/>
      <c r="B2" s="114" t="s">
        <v>93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6" s="52" customFormat="1" ht="23.25" customHeight="1" thickBot="1" x14ac:dyDescent="0.25">
      <c r="B3" s="141" t="s">
        <v>103</v>
      </c>
      <c r="C3" s="141"/>
      <c r="D3" s="141"/>
      <c r="E3" s="141"/>
      <c r="F3" s="141"/>
      <c r="G3" s="141"/>
      <c r="H3" s="141"/>
      <c r="I3" s="141"/>
      <c r="J3" s="53"/>
      <c r="K3" s="53"/>
      <c r="L3" s="53"/>
      <c r="M3" s="54"/>
      <c r="O3" s="54" t="s">
        <v>44</v>
      </c>
    </row>
    <row r="4" spans="1:16" s="142" customFormat="1" ht="24" customHeight="1" x14ac:dyDescent="0.2">
      <c r="B4" s="143" t="s">
        <v>104</v>
      </c>
      <c r="C4" s="144" t="s">
        <v>45</v>
      </c>
      <c r="D4" s="144" t="s">
        <v>105</v>
      </c>
      <c r="E4" s="144" t="s">
        <v>28</v>
      </c>
      <c r="F4" s="144" t="s">
        <v>106</v>
      </c>
      <c r="G4" s="144" t="s">
        <v>107</v>
      </c>
      <c r="H4" s="144" t="s">
        <v>108</v>
      </c>
      <c r="I4" s="144" t="s">
        <v>29</v>
      </c>
      <c r="J4" s="144" t="s">
        <v>30</v>
      </c>
      <c r="K4" s="144" t="s">
        <v>32</v>
      </c>
      <c r="L4" s="144" t="s">
        <v>109</v>
      </c>
      <c r="M4" s="145" t="s">
        <v>110</v>
      </c>
      <c r="N4" s="145" t="s">
        <v>33</v>
      </c>
      <c r="O4" s="146" t="s">
        <v>111</v>
      </c>
    </row>
    <row r="5" spans="1:16" s="142" customFormat="1" ht="24" customHeight="1" x14ac:dyDescent="0.2"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9"/>
      <c r="N5" s="149"/>
      <c r="O5" s="150"/>
    </row>
    <row r="6" spans="1:16" s="151" customFormat="1" ht="24" customHeight="1" x14ac:dyDescent="0.2">
      <c r="B6" s="152" t="s">
        <v>112</v>
      </c>
      <c r="C6" s="55">
        <v>8699</v>
      </c>
      <c r="D6" s="55">
        <v>4157</v>
      </c>
      <c r="E6" s="55">
        <v>381</v>
      </c>
      <c r="F6" s="55">
        <v>20</v>
      </c>
      <c r="G6" s="55">
        <v>105</v>
      </c>
      <c r="H6" s="55">
        <v>393</v>
      </c>
      <c r="I6" s="55">
        <v>841</v>
      </c>
      <c r="J6" s="55">
        <v>567</v>
      </c>
      <c r="K6" s="55">
        <v>1042</v>
      </c>
      <c r="L6" s="55">
        <v>775</v>
      </c>
      <c r="M6" s="55">
        <v>1</v>
      </c>
      <c r="N6" s="55">
        <v>407</v>
      </c>
      <c r="O6" s="56">
        <v>10</v>
      </c>
    </row>
    <row r="7" spans="1:16" s="151" customFormat="1" ht="24" customHeight="1" x14ac:dyDescent="0.2">
      <c r="B7" s="152" t="s">
        <v>113</v>
      </c>
      <c r="C7" s="55">
        <v>8637</v>
      </c>
      <c r="D7" s="55">
        <v>4161</v>
      </c>
      <c r="E7" s="55">
        <v>377</v>
      </c>
      <c r="F7" s="55">
        <v>17</v>
      </c>
      <c r="G7" s="55">
        <v>105</v>
      </c>
      <c r="H7" s="55">
        <v>393</v>
      </c>
      <c r="I7" s="55">
        <v>832</v>
      </c>
      <c r="J7" s="55">
        <v>568</v>
      </c>
      <c r="K7" s="55">
        <v>1029</v>
      </c>
      <c r="L7" s="55">
        <v>739</v>
      </c>
      <c r="M7" s="55">
        <v>2</v>
      </c>
      <c r="N7" s="55">
        <v>399</v>
      </c>
      <c r="O7" s="56">
        <v>15</v>
      </c>
    </row>
    <row r="8" spans="1:16" s="151" customFormat="1" ht="24" customHeight="1" x14ac:dyDescent="0.2">
      <c r="A8" s="142"/>
      <c r="B8" s="152" t="s">
        <v>114</v>
      </c>
      <c r="C8" s="55">
        <f>SUM(C10:C33)</f>
        <v>8618</v>
      </c>
      <c r="D8" s="55">
        <f t="shared" ref="D8:N8" si="0">SUM(D10:D33)</f>
        <v>4178</v>
      </c>
      <c r="E8" s="55">
        <f t="shared" si="0"/>
        <v>366</v>
      </c>
      <c r="F8" s="55">
        <f t="shared" si="0"/>
        <v>18</v>
      </c>
      <c r="G8" s="55">
        <f t="shared" si="0"/>
        <v>108</v>
      </c>
      <c r="H8" s="55">
        <f t="shared" si="0"/>
        <v>404</v>
      </c>
      <c r="I8" s="55">
        <f t="shared" si="0"/>
        <v>820</v>
      </c>
      <c r="J8" s="55">
        <f t="shared" si="0"/>
        <v>566</v>
      </c>
      <c r="K8" s="55">
        <f t="shared" si="0"/>
        <v>1033</v>
      </c>
      <c r="L8" s="55">
        <f t="shared" si="0"/>
        <v>711</v>
      </c>
      <c r="M8" s="55">
        <f t="shared" si="0"/>
        <v>2</v>
      </c>
      <c r="N8" s="55">
        <f t="shared" si="0"/>
        <v>393</v>
      </c>
      <c r="O8" s="57">
        <f>SUM(O10:O33)</f>
        <v>19</v>
      </c>
    </row>
    <row r="9" spans="1:16" s="151" customFormat="1" ht="15" customHeight="1" x14ac:dyDescent="0.2">
      <c r="A9" s="142"/>
      <c r="B9" s="55"/>
      <c r="C9" s="153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7"/>
    </row>
    <row r="10" spans="1:16" s="151" customFormat="1" ht="24" customHeight="1" x14ac:dyDescent="0.2">
      <c r="B10" s="58" t="s">
        <v>46</v>
      </c>
      <c r="C10" s="154">
        <v>2752</v>
      </c>
      <c r="D10" s="59">
        <v>976</v>
      </c>
      <c r="E10" s="59">
        <v>90</v>
      </c>
      <c r="F10" s="60" t="s">
        <v>115</v>
      </c>
      <c r="G10" s="59">
        <v>7</v>
      </c>
      <c r="H10" s="59">
        <v>36</v>
      </c>
      <c r="I10" s="59">
        <v>195</v>
      </c>
      <c r="J10" s="55">
        <v>252</v>
      </c>
      <c r="K10" s="55">
        <v>686</v>
      </c>
      <c r="L10" s="59">
        <v>351</v>
      </c>
      <c r="M10" s="61" t="s">
        <v>115</v>
      </c>
      <c r="N10" s="59">
        <v>148</v>
      </c>
      <c r="O10" s="57">
        <v>11</v>
      </c>
    </row>
    <row r="11" spans="1:16" s="151" customFormat="1" ht="25.5" customHeight="1" x14ac:dyDescent="0.2">
      <c r="B11" s="58" t="s">
        <v>47</v>
      </c>
      <c r="C11" s="154">
        <v>559</v>
      </c>
      <c r="D11" s="59">
        <v>303</v>
      </c>
      <c r="E11" s="59">
        <v>20</v>
      </c>
      <c r="F11" s="61" t="s">
        <v>115</v>
      </c>
      <c r="G11" s="62">
        <v>5</v>
      </c>
      <c r="H11" s="59">
        <v>19</v>
      </c>
      <c r="I11" s="59">
        <v>23</v>
      </c>
      <c r="J11" s="55">
        <v>76</v>
      </c>
      <c r="K11" s="55">
        <v>34</v>
      </c>
      <c r="L11" s="59">
        <v>37</v>
      </c>
      <c r="M11" s="61" t="s">
        <v>115</v>
      </c>
      <c r="N11" s="59">
        <v>42</v>
      </c>
      <c r="O11" s="56" t="s">
        <v>115</v>
      </c>
    </row>
    <row r="12" spans="1:16" s="151" customFormat="1" ht="25.5" customHeight="1" x14ac:dyDescent="0.2">
      <c r="B12" s="58" t="s">
        <v>48</v>
      </c>
      <c r="C12" s="154">
        <v>399</v>
      </c>
      <c r="D12" s="59">
        <v>244</v>
      </c>
      <c r="E12" s="59">
        <v>26</v>
      </c>
      <c r="F12" s="61" t="s">
        <v>115</v>
      </c>
      <c r="G12" s="61" t="s">
        <v>115</v>
      </c>
      <c r="H12" s="59">
        <v>15</v>
      </c>
      <c r="I12" s="59">
        <v>30</v>
      </c>
      <c r="J12" s="55">
        <v>39</v>
      </c>
      <c r="K12" s="55">
        <v>17</v>
      </c>
      <c r="L12" s="59">
        <v>21</v>
      </c>
      <c r="M12" s="61" t="s">
        <v>115</v>
      </c>
      <c r="N12" s="59">
        <v>7</v>
      </c>
      <c r="O12" s="56" t="s">
        <v>115</v>
      </c>
      <c r="P12" s="155"/>
    </row>
    <row r="13" spans="1:16" s="151" customFormat="1" ht="25.5" customHeight="1" x14ac:dyDescent="0.2">
      <c r="B13" s="58" t="s">
        <v>49</v>
      </c>
      <c r="C13" s="154">
        <v>819</v>
      </c>
      <c r="D13" s="59">
        <v>410</v>
      </c>
      <c r="E13" s="59">
        <v>31</v>
      </c>
      <c r="F13" s="61" t="s">
        <v>115</v>
      </c>
      <c r="G13" s="61" t="s">
        <v>115</v>
      </c>
      <c r="H13" s="59">
        <v>19</v>
      </c>
      <c r="I13" s="59">
        <v>142</v>
      </c>
      <c r="J13" s="61">
        <v>103</v>
      </c>
      <c r="K13" s="55">
        <v>16</v>
      </c>
      <c r="L13" s="59">
        <v>72</v>
      </c>
      <c r="M13" s="61">
        <v>1</v>
      </c>
      <c r="N13" s="59">
        <v>25</v>
      </c>
      <c r="O13" s="56" t="s">
        <v>115</v>
      </c>
    </row>
    <row r="14" spans="1:16" s="151" customFormat="1" ht="25.5" customHeight="1" x14ac:dyDescent="0.2">
      <c r="B14" s="58" t="s">
        <v>50</v>
      </c>
      <c r="C14" s="154">
        <v>385</v>
      </c>
      <c r="D14" s="59">
        <v>239</v>
      </c>
      <c r="E14" s="59">
        <v>23</v>
      </c>
      <c r="F14" s="61" t="s">
        <v>115</v>
      </c>
      <c r="G14" s="62">
        <v>4</v>
      </c>
      <c r="H14" s="59">
        <v>14</v>
      </c>
      <c r="I14" s="59">
        <v>54</v>
      </c>
      <c r="J14" s="61" t="s">
        <v>115</v>
      </c>
      <c r="K14" s="55">
        <v>21</v>
      </c>
      <c r="L14" s="59">
        <v>30</v>
      </c>
      <c r="M14" s="61" t="s">
        <v>115</v>
      </c>
      <c r="N14" s="62" t="s">
        <v>115</v>
      </c>
      <c r="O14" s="56" t="s">
        <v>115</v>
      </c>
    </row>
    <row r="15" spans="1:16" s="151" customFormat="1" ht="25.5" customHeight="1" x14ac:dyDescent="0.2">
      <c r="B15" s="63" t="s">
        <v>51</v>
      </c>
      <c r="C15" s="154">
        <v>362</v>
      </c>
      <c r="D15" s="59">
        <v>242</v>
      </c>
      <c r="E15" s="59">
        <v>18</v>
      </c>
      <c r="F15" s="61" t="s">
        <v>115</v>
      </c>
      <c r="G15" s="62">
        <v>5</v>
      </c>
      <c r="H15" s="59">
        <v>18</v>
      </c>
      <c r="I15" s="59">
        <v>52</v>
      </c>
      <c r="J15" s="61" t="s">
        <v>115</v>
      </c>
      <c r="K15" s="61">
        <v>13</v>
      </c>
      <c r="L15" s="59">
        <v>14</v>
      </c>
      <c r="M15" s="61" t="s">
        <v>115</v>
      </c>
      <c r="N15" s="61" t="s">
        <v>115</v>
      </c>
      <c r="O15" s="56" t="s">
        <v>115</v>
      </c>
    </row>
    <row r="16" spans="1:16" s="151" customFormat="1" ht="25.5" customHeight="1" x14ac:dyDescent="0.2">
      <c r="B16" s="63" t="s">
        <v>52</v>
      </c>
      <c r="C16" s="154">
        <v>398</v>
      </c>
      <c r="D16" s="59">
        <v>198</v>
      </c>
      <c r="E16" s="59">
        <v>11</v>
      </c>
      <c r="F16" s="61">
        <v>1</v>
      </c>
      <c r="G16" s="61">
        <v>7</v>
      </c>
      <c r="H16" s="59">
        <v>17</v>
      </c>
      <c r="I16" s="59">
        <v>50</v>
      </c>
      <c r="J16" s="61">
        <v>62</v>
      </c>
      <c r="K16" s="61">
        <v>10</v>
      </c>
      <c r="L16" s="59">
        <v>18</v>
      </c>
      <c r="M16" s="61" t="s">
        <v>115</v>
      </c>
      <c r="N16" s="59">
        <v>24</v>
      </c>
      <c r="O16" s="56" t="s">
        <v>115</v>
      </c>
    </row>
    <row r="17" spans="2:15" s="151" customFormat="1" ht="25.5" customHeight="1" x14ac:dyDescent="0.2">
      <c r="B17" s="63" t="s">
        <v>53</v>
      </c>
      <c r="C17" s="154">
        <v>420</v>
      </c>
      <c r="D17" s="59">
        <v>233</v>
      </c>
      <c r="E17" s="59">
        <v>20</v>
      </c>
      <c r="F17" s="61">
        <v>4</v>
      </c>
      <c r="G17" s="61">
        <v>25</v>
      </c>
      <c r="H17" s="59">
        <v>51</v>
      </c>
      <c r="I17" s="59">
        <v>43</v>
      </c>
      <c r="J17" s="61" t="s">
        <v>115</v>
      </c>
      <c r="K17" s="55">
        <v>12</v>
      </c>
      <c r="L17" s="59">
        <v>22</v>
      </c>
      <c r="M17" s="61" t="s">
        <v>115</v>
      </c>
      <c r="N17" s="61">
        <v>10</v>
      </c>
      <c r="O17" s="56" t="s">
        <v>115</v>
      </c>
    </row>
    <row r="18" spans="2:15" s="151" customFormat="1" ht="25.5" customHeight="1" x14ac:dyDescent="0.2">
      <c r="B18" s="63" t="s">
        <v>54</v>
      </c>
      <c r="C18" s="154">
        <v>112</v>
      </c>
      <c r="D18" s="59">
        <v>58</v>
      </c>
      <c r="E18" s="59">
        <v>6</v>
      </c>
      <c r="F18" s="61">
        <v>2</v>
      </c>
      <c r="G18" s="61">
        <v>12</v>
      </c>
      <c r="H18" s="59">
        <v>26</v>
      </c>
      <c r="I18" s="61" t="s">
        <v>115</v>
      </c>
      <c r="J18" s="61" t="s">
        <v>115</v>
      </c>
      <c r="K18" s="64" t="s">
        <v>115</v>
      </c>
      <c r="L18" s="59">
        <v>7</v>
      </c>
      <c r="M18" s="61">
        <v>1</v>
      </c>
      <c r="N18" s="64" t="s">
        <v>115</v>
      </c>
      <c r="O18" s="56" t="s">
        <v>115</v>
      </c>
    </row>
    <row r="19" spans="2:15" s="151" customFormat="1" ht="25.5" customHeight="1" x14ac:dyDescent="0.2">
      <c r="B19" s="63" t="s">
        <v>55</v>
      </c>
      <c r="C19" s="154">
        <v>56</v>
      </c>
      <c r="D19" s="59">
        <v>42</v>
      </c>
      <c r="E19" s="59">
        <v>4</v>
      </c>
      <c r="F19" s="61">
        <v>1</v>
      </c>
      <c r="G19" s="61">
        <v>1</v>
      </c>
      <c r="H19" s="59">
        <v>6</v>
      </c>
      <c r="I19" s="61" t="s">
        <v>115</v>
      </c>
      <c r="J19" s="61" t="s">
        <v>115</v>
      </c>
      <c r="K19" s="64" t="s">
        <v>115</v>
      </c>
      <c r="L19" s="59">
        <v>2</v>
      </c>
      <c r="M19" s="61" t="s">
        <v>115</v>
      </c>
      <c r="N19" s="64" t="s">
        <v>115</v>
      </c>
      <c r="O19" s="56" t="s">
        <v>115</v>
      </c>
    </row>
    <row r="20" spans="2:15" s="151" customFormat="1" ht="25.5" customHeight="1" x14ac:dyDescent="0.2">
      <c r="B20" s="63" t="s">
        <v>56</v>
      </c>
      <c r="C20" s="154">
        <v>59</v>
      </c>
      <c r="D20" s="55">
        <v>44</v>
      </c>
      <c r="E20" s="55">
        <v>3</v>
      </c>
      <c r="F20" s="61" t="s">
        <v>115</v>
      </c>
      <c r="G20" s="61" t="s">
        <v>115</v>
      </c>
      <c r="H20" s="55">
        <v>3</v>
      </c>
      <c r="I20" s="55">
        <v>6</v>
      </c>
      <c r="J20" s="64" t="s">
        <v>115</v>
      </c>
      <c r="K20" s="64">
        <v>2</v>
      </c>
      <c r="L20" s="55">
        <v>1</v>
      </c>
      <c r="M20" s="61" t="s">
        <v>115</v>
      </c>
      <c r="N20" s="64" t="s">
        <v>115</v>
      </c>
      <c r="O20" s="56" t="s">
        <v>115</v>
      </c>
    </row>
    <row r="21" spans="2:15" s="151" customFormat="1" ht="25.5" customHeight="1" x14ac:dyDescent="0.2">
      <c r="B21" s="63" t="s">
        <v>57</v>
      </c>
      <c r="C21" s="154">
        <v>230</v>
      </c>
      <c r="D21" s="55">
        <v>127</v>
      </c>
      <c r="E21" s="55">
        <v>12</v>
      </c>
      <c r="F21" s="61" t="s">
        <v>115</v>
      </c>
      <c r="G21" s="61">
        <v>1</v>
      </c>
      <c r="H21" s="55">
        <v>11</v>
      </c>
      <c r="I21" s="55">
        <v>26</v>
      </c>
      <c r="J21" s="61" t="s">
        <v>115</v>
      </c>
      <c r="K21" s="55">
        <v>7</v>
      </c>
      <c r="L21" s="55">
        <v>20</v>
      </c>
      <c r="M21" s="64" t="s">
        <v>115</v>
      </c>
      <c r="N21" s="59">
        <v>26</v>
      </c>
      <c r="O21" s="56" t="s">
        <v>115</v>
      </c>
    </row>
    <row r="22" spans="2:15" s="151" customFormat="1" ht="25.5" customHeight="1" x14ac:dyDescent="0.2">
      <c r="B22" s="63" t="s">
        <v>58</v>
      </c>
      <c r="C22" s="154">
        <v>102</v>
      </c>
      <c r="D22" s="59">
        <v>70</v>
      </c>
      <c r="E22" s="59">
        <v>8</v>
      </c>
      <c r="F22" s="61" t="s">
        <v>115</v>
      </c>
      <c r="G22" s="61" t="s">
        <v>115</v>
      </c>
      <c r="H22" s="59">
        <v>4</v>
      </c>
      <c r="I22" s="59">
        <v>14</v>
      </c>
      <c r="J22" s="61" t="s">
        <v>115</v>
      </c>
      <c r="K22" s="55">
        <v>2</v>
      </c>
      <c r="L22" s="59">
        <v>4</v>
      </c>
      <c r="M22" s="61" t="s">
        <v>115</v>
      </c>
      <c r="N22" s="64" t="s">
        <v>115</v>
      </c>
      <c r="O22" s="56" t="s">
        <v>115</v>
      </c>
    </row>
    <row r="23" spans="2:15" s="151" customFormat="1" ht="25.5" customHeight="1" x14ac:dyDescent="0.2">
      <c r="B23" s="63" t="s">
        <v>59</v>
      </c>
      <c r="C23" s="154">
        <v>302</v>
      </c>
      <c r="D23" s="59">
        <v>148</v>
      </c>
      <c r="E23" s="59">
        <v>6</v>
      </c>
      <c r="F23" s="61">
        <v>7</v>
      </c>
      <c r="G23" s="61">
        <v>10</v>
      </c>
      <c r="H23" s="59">
        <v>38</v>
      </c>
      <c r="I23" s="59">
        <v>28</v>
      </c>
      <c r="J23" s="61">
        <v>34</v>
      </c>
      <c r="K23" s="64" t="s">
        <v>115</v>
      </c>
      <c r="L23" s="59">
        <v>23</v>
      </c>
      <c r="M23" s="61" t="s">
        <v>115</v>
      </c>
      <c r="N23" s="64" t="s">
        <v>115</v>
      </c>
      <c r="O23" s="56">
        <v>8</v>
      </c>
    </row>
    <row r="24" spans="2:15" s="151" customFormat="1" ht="25.5" customHeight="1" x14ac:dyDescent="0.2">
      <c r="B24" s="63" t="s">
        <v>60</v>
      </c>
      <c r="C24" s="154">
        <v>78</v>
      </c>
      <c r="D24" s="59">
        <v>49</v>
      </c>
      <c r="E24" s="59">
        <v>4</v>
      </c>
      <c r="F24" s="61" t="s">
        <v>115</v>
      </c>
      <c r="G24" s="61">
        <v>4</v>
      </c>
      <c r="H24" s="59">
        <v>3</v>
      </c>
      <c r="I24" s="59">
        <v>11</v>
      </c>
      <c r="J24" s="61" t="s">
        <v>115</v>
      </c>
      <c r="K24" s="61">
        <v>3</v>
      </c>
      <c r="L24" s="59">
        <v>4</v>
      </c>
      <c r="M24" s="61" t="s">
        <v>115</v>
      </c>
      <c r="N24" s="64" t="s">
        <v>115</v>
      </c>
      <c r="O24" s="56" t="s">
        <v>115</v>
      </c>
    </row>
    <row r="25" spans="2:15" s="151" customFormat="1" ht="25.5" customHeight="1" x14ac:dyDescent="0.2">
      <c r="B25" s="63" t="s">
        <v>61</v>
      </c>
      <c r="C25" s="154">
        <v>171</v>
      </c>
      <c r="D25" s="59">
        <v>77</v>
      </c>
      <c r="E25" s="59">
        <v>8</v>
      </c>
      <c r="F25" s="61">
        <v>1</v>
      </c>
      <c r="G25" s="61">
        <v>16</v>
      </c>
      <c r="H25" s="59">
        <v>40</v>
      </c>
      <c r="I25" s="59">
        <v>19</v>
      </c>
      <c r="J25" s="61" t="s">
        <v>115</v>
      </c>
      <c r="K25" s="61">
        <v>3</v>
      </c>
      <c r="L25" s="59">
        <v>7</v>
      </c>
      <c r="M25" s="61" t="s">
        <v>115</v>
      </c>
      <c r="N25" s="64" t="s">
        <v>115</v>
      </c>
      <c r="O25" s="56" t="s">
        <v>115</v>
      </c>
    </row>
    <row r="26" spans="2:15" s="151" customFormat="1" ht="25.5" customHeight="1" x14ac:dyDescent="0.2">
      <c r="B26" s="63" t="s">
        <v>62</v>
      </c>
      <c r="C26" s="154">
        <v>141</v>
      </c>
      <c r="D26" s="55">
        <v>85</v>
      </c>
      <c r="E26" s="55">
        <v>6</v>
      </c>
      <c r="F26" s="64">
        <v>2</v>
      </c>
      <c r="G26" s="55">
        <v>9</v>
      </c>
      <c r="H26" s="55">
        <v>26</v>
      </c>
      <c r="I26" s="55">
        <v>7</v>
      </c>
      <c r="J26" s="61" t="s">
        <v>115</v>
      </c>
      <c r="K26" s="55">
        <v>2</v>
      </c>
      <c r="L26" s="55">
        <v>1</v>
      </c>
      <c r="M26" s="61" t="s">
        <v>115</v>
      </c>
      <c r="N26" s="55">
        <v>3</v>
      </c>
      <c r="O26" s="56" t="s">
        <v>115</v>
      </c>
    </row>
    <row r="27" spans="2:15" s="151" customFormat="1" ht="25.5" customHeight="1" x14ac:dyDescent="0.2">
      <c r="B27" s="63" t="s">
        <v>63</v>
      </c>
      <c r="C27" s="154">
        <v>126</v>
      </c>
      <c r="D27" s="59">
        <v>73</v>
      </c>
      <c r="E27" s="59">
        <v>9</v>
      </c>
      <c r="F27" s="61" t="s">
        <v>115</v>
      </c>
      <c r="G27" s="61" t="s">
        <v>115</v>
      </c>
      <c r="H27" s="59">
        <v>8</v>
      </c>
      <c r="I27" s="61">
        <v>2</v>
      </c>
      <c r="J27" s="61" t="s">
        <v>115</v>
      </c>
      <c r="K27" s="61">
        <v>9</v>
      </c>
      <c r="L27" s="59">
        <v>12</v>
      </c>
      <c r="M27" s="61" t="s">
        <v>115</v>
      </c>
      <c r="N27" s="59">
        <v>13</v>
      </c>
      <c r="O27" s="56" t="s">
        <v>115</v>
      </c>
    </row>
    <row r="28" spans="2:15" s="151" customFormat="1" ht="25.5" customHeight="1" x14ac:dyDescent="0.2">
      <c r="B28" s="63" t="s">
        <v>64</v>
      </c>
      <c r="C28" s="154">
        <v>167</v>
      </c>
      <c r="D28" s="55">
        <v>73</v>
      </c>
      <c r="E28" s="55">
        <v>11</v>
      </c>
      <c r="F28" s="61" t="s">
        <v>115</v>
      </c>
      <c r="G28" s="61" t="s">
        <v>115</v>
      </c>
      <c r="H28" s="55">
        <v>14</v>
      </c>
      <c r="I28" s="55">
        <v>17</v>
      </c>
      <c r="J28" s="61" t="s">
        <v>115</v>
      </c>
      <c r="K28" s="61">
        <v>11</v>
      </c>
      <c r="L28" s="55">
        <v>18</v>
      </c>
      <c r="M28" s="61" t="s">
        <v>115</v>
      </c>
      <c r="N28" s="59">
        <v>23</v>
      </c>
      <c r="O28" s="56" t="s">
        <v>115</v>
      </c>
    </row>
    <row r="29" spans="2:15" s="151" customFormat="1" ht="25.5" customHeight="1" x14ac:dyDescent="0.2">
      <c r="B29" s="63" t="s">
        <v>65</v>
      </c>
      <c r="C29" s="154">
        <v>202</v>
      </c>
      <c r="D29" s="59">
        <v>100</v>
      </c>
      <c r="E29" s="59">
        <v>17</v>
      </c>
      <c r="F29" s="61" t="s">
        <v>115</v>
      </c>
      <c r="G29" s="61" t="s">
        <v>115</v>
      </c>
      <c r="H29" s="59">
        <v>12</v>
      </c>
      <c r="I29" s="59">
        <v>12</v>
      </c>
      <c r="J29" s="61" t="s">
        <v>115</v>
      </c>
      <c r="K29" s="61">
        <v>7</v>
      </c>
      <c r="L29" s="59">
        <v>16</v>
      </c>
      <c r="M29" s="61" t="s">
        <v>115</v>
      </c>
      <c r="N29" s="59">
        <v>38</v>
      </c>
      <c r="O29" s="56" t="s">
        <v>115</v>
      </c>
    </row>
    <row r="30" spans="2:15" s="151" customFormat="1" ht="25.5" customHeight="1" x14ac:dyDescent="0.2">
      <c r="B30" s="63" t="s">
        <v>66</v>
      </c>
      <c r="C30" s="154">
        <v>138</v>
      </c>
      <c r="D30" s="59">
        <v>77</v>
      </c>
      <c r="E30" s="59">
        <v>8</v>
      </c>
      <c r="F30" s="61" t="s">
        <v>115</v>
      </c>
      <c r="G30" s="61" t="s">
        <v>115</v>
      </c>
      <c r="H30" s="59">
        <v>4</v>
      </c>
      <c r="I30" s="59">
        <v>24</v>
      </c>
      <c r="J30" s="61" t="s">
        <v>115</v>
      </c>
      <c r="K30" s="61">
        <v>7</v>
      </c>
      <c r="L30" s="59">
        <v>6</v>
      </c>
      <c r="M30" s="61" t="s">
        <v>115</v>
      </c>
      <c r="N30" s="59">
        <v>12</v>
      </c>
      <c r="O30" s="56" t="s">
        <v>115</v>
      </c>
    </row>
    <row r="31" spans="2:15" s="151" customFormat="1" ht="25.5" customHeight="1" x14ac:dyDescent="0.2">
      <c r="B31" s="63" t="s">
        <v>67</v>
      </c>
      <c r="C31" s="154">
        <v>119</v>
      </c>
      <c r="D31" s="59">
        <v>74</v>
      </c>
      <c r="E31" s="59">
        <v>7</v>
      </c>
      <c r="F31" s="61" t="s">
        <v>115</v>
      </c>
      <c r="G31" s="61" t="s">
        <v>115</v>
      </c>
      <c r="H31" s="59">
        <v>3</v>
      </c>
      <c r="I31" s="59">
        <v>19</v>
      </c>
      <c r="J31" s="61" t="s">
        <v>115</v>
      </c>
      <c r="K31" s="55">
        <v>5</v>
      </c>
      <c r="L31" s="62" t="s">
        <v>115</v>
      </c>
      <c r="M31" s="61" t="s">
        <v>115</v>
      </c>
      <c r="N31" s="61">
        <v>11</v>
      </c>
      <c r="O31" s="56" t="s">
        <v>115</v>
      </c>
    </row>
    <row r="32" spans="2:15" s="151" customFormat="1" ht="25.5" customHeight="1" x14ac:dyDescent="0.2">
      <c r="B32" s="63" t="s">
        <v>68</v>
      </c>
      <c r="C32" s="154">
        <v>357</v>
      </c>
      <c r="D32" s="55">
        <v>130</v>
      </c>
      <c r="E32" s="64">
        <v>6</v>
      </c>
      <c r="F32" s="64" t="s">
        <v>115</v>
      </c>
      <c r="G32" s="64">
        <v>1</v>
      </c>
      <c r="H32" s="55">
        <v>7</v>
      </c>
      <c r="I32" s="55">
        <v>22</v>
      </c>
      <c r="J32" s="64" t="s">
        <v>115</v>
      </c>
      <c r="K32" s="55">
        <v>162</v>
      </c>
      <c r="L32" s="64">
        <v>22</v>
      </c>
      <c r="M32" s="61" t="s">
        <v>115</v>
      </c>
      <c r="N32" s="55">
        <v>7</v>
      </c>
      <c r="O32" s="56" t="s">
        <v>115</v>
      </c>
    </row>
    <row r="33" spans="2:16" s="151" customFormat="1" ht="25.5" customHeight="1" thickBot="1" x14ac:dyDescent="0.25">
      <c r="B33" s="65" t="s">
        <v>69</v>
      </c>
      <c r="C33" s="66">
        <v>164</v>
      </c>
      <c r="D33" s="67">
        <v>106</v>
      </c>
      <c r="E33" s="67">
        <v>12</v>
      </c>
      <c r="F33" s="68" t="s">
        <v>115</v>
      </c>
      <c r="G33" s="68">
        <v>1</v>
      </c>
      <c r="H33" s="67">
        <v>10</v>
      </c>
      <c r="I33" s="67">
        <v>24</v>
      </c>
      <c r="J33" s="68" t="s">
        <v>115</v>
      </c>
      <c r="K33" s="69">
        <v>4</v>
      </c>
      <c r="L33" s="67">
        <v>3</v>
      </c>
      <c r="M33" s="68" t="s">
        <v>115</v>
      </c>
      <c r="N33" s="67">
        <v>4</v>
      </c>
      <c r="O33" s="70" t="s">
        <v>115</v>
      </c>
    </row>
    <row r="34" spans="2:16" s="151" customFormat="1" ht="25.5" customHeight="1" x14ac:dyDescent="0.2">
      <c r="B34" s="116" t="s">
        <v>70</v>
      </c>
      <c r="C34" s="116"/>
      <c r="D34" s="116"/>
      <c r="E34" s="116"/>
      <c r="F34" s="116"/>
      <c r="G34" s="71"/>
      <c r="H34" s="71"/>
      <c r="I34" s="71"/>
      <c r="J34" s="71"/>
      <c r="K34" s="71"/>
      <c r="L34" s="71"/>
      <c r="M34" s="71"/>
      <c r="N34" s="71"/>
      <c r="O34" s="71"/>
    </row>
    <row r="35" spans="2:16" s="52" customFormat="1" ht="16.5" customHeight="1" x14ac:dyDescent="0.2">
      <c r="B35" s="156"/>
      <c r="C35" s="156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57"/>
    </row>
    <row r="36" spans="2:16" x14ac:dyDescent="0.2">
      <c r="C36" s="52"/>
      <c r="P36" s="42"/>
    </row>
  </sheetData>
  <mergeCells count="18">
    <mergeCell ref="B1:N1"/>
    <mergeCell ref="B34:F34"/>
    <mergeCell ref="F4:F5"/>
    <mergeCell ref="G4:G5"/>
    <mergeCell ref="H4:H5"/>
    <mergeCell ref="I4:I5"/>
    <mergeCell ref="J4:J5"/>
    <mergeCell ref="K4:K5"/>
    <mergeCell ref="L4:L5"/>
    <mergeCell ref="B2:O2"/>
    <mergeCell ref="O4:O5"/>
    <mergeCell ref="M4:M5"/>
    <mergeCell ref="N4:N5"/>
    <mergeCell ref="B35:C35"/>
    <mergeCell ref="B4:B5"/>
    <mergeCell ref="C4:C5"/>
    <mergeCell ref="D4:D5"/>
    <mergeCell ref="E4:E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2C54-510C-462D-920A-590D88DDAAEA}">
  <dimension ref="B2:K84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8.453125" style="159" bestFit="1" customWidth="1"/>
    <col min="2" max="2" width="11.90625" style="159" customWidth="1"/>
    <col min="3" max="11" width="9.08984375" style="159" customWidth="1"/>
    <col min="12" max="12" width="9" style="159" customWidth="1"/>
    <col min="13" max="16384" width="9" style="159"/>
  </cols>
  <sheetData>
    <row r="2" spans="2:11" ht="28.5" customHeight="1" x14ac:dyDescent="0.2">
      <c r="B2" s="158" t="s">
        <v>116</v>
      </c>
      <c r="C2" s="158"/>
      <c r="D2" s="158"/>
      <c r="E2" s="158"/>
      <c r="F2" s="158"/>
      <c r="G2" s="158"/>
      <c r="H2" s="158"/>
      <c r="I2" s="158"/>
      <c r="J2" s="158"/>
      <c r="K2" s="158"/>
    </row>
    <row r="3" spans="2:11" ht="23.25" customHeight="1" thickBot="1" x14ac:dyDescent="0.25">
      <c r="B3" s="160" t="s">
        <v>117</v>
      </c>
      <c r="C3" s="161"/>
      <c r="D3" s="161"/>
      <c r="E3" s="161"/>
      <c r="F3" s="161"/>
      <c r="G3" s="162"/>
      <c r="H3" s="162"/>
      <c r="I3" s="162"/>
      <c r="J3" s="162"/>
      <c r="K3" s="163" t="s">
        <v>35</v>
      </c>
    </row>
    <row r="4" spans="2:11" ht="22.75" customHeight="1" x14ac:dyDescent="0.2">
      <c r="B4" s="164" t="s">
        <v>104</v>
      </c>
      <c r="C4" s="165" t="s">
        <v>80</v>
      </c>
      <c r="D4" s="166"/>
      <c r="E4" s="167"/>
      <c r="F4" s="165" t="s">
        <v>118</v>
      </c>
      <c r="G4" s="166"/>
      <c r="H4" s="167"/>
      <c r="I4" s="165" t="s">
        <v>119</v>
      </c>
      <c r="J4" s="166"/>
      <c r="K4" s="166"/>
    </row>
    <row r="5" spans="2:11" ht="11.25" customHeight="1" x14ac:dyDescent="0.2">
      <c r="B5" s="168"/>
      <c r="C5" s="169" t="s">
        <v>14</v>
      </c>
      <c r="D5" s="169" t="s">
        <v>36</v>
      </c>
      <c r="E5" s="169" t="s">
        <v>27</v>
      </c>
      <c r="F5" s="169" t="s">
        <v>14</v>
      </c>
      <c r="G5" s="169" t="s">
        <v>36</v>
      </c>
      <c r="H5" s="169" t="s">
        <v>27</v>
      </c>
      <c r="I5" s="170" t="s">
        <v>14</v>
      </c>
      <c r="J5" s="170" t="s">
        <v>36</v>
      </c>
      <c r="K5" s="171" t="s">
        <v>27</v>
      </c>
    </row>
    <row r="6" spans="2:11" ht="11.25" customHeight="1" x14ac:dyDescent="0.2">
      <c r="B6" s="172"/>
      <c r="C6" s="173"/>
      <c r="D6" s="173"/>
      <c r="E6" s="173"/>
      <c r="F6" s="173"/>
      <c r="G6" s="173"/>
      <c r="H6" s="173"/>
      <c r="I6" s="174"/>
      <c r="J6" s="174"/>
      <c r="K6" s="175"/>
    </row>
    <row r="7" spans="2:11" ht="28.5" customHeight="1" x14ac:dyDescent="0.2">
      <c r="B7" s="176" t="s">
        <v>73</v>
      </c>
      <c r="C7" s="177">
        <v>286978</v>
      </c>
      <c r="D7" s="177">
        <v>318936</v>
      </c>
      <c r="E7" s="178">
        <v>605914</v>
      </c>
      <c r="F7" s="178">
        <v>154733</v>
      </c>
      <c r="G7" s="178">
        <v>176084</v>
      </c>
      <c r="H7" s="178">
        <v>330817</v>
      </c>
      <c r="I7" s="179">
        <v>53.92</v>
      </c>
      <c r="J7" s="180">
        <v>55.21</v>
      </c>
      <c r="K7" s="180">
        <v>54.6</v>
      </c>
    </row>
    <row r="8" spans="2:11" ht="28.5" customHeight="1" x14ac:dyDescent="0.2">
      <c r="B8" s="176" t="s">
        <v>46</v>
      </c>
      <c r="C8" s="177">
        <v>96932</v>
      </c>
      <c r="D8" s="177">
        <v>110288</v>
      </c>
      <c r="E8" s="178">
        <v>207220</v>
      </c>
      <c r="F8" s="178">
        <v>50646</v>
      </c>
      <c r="G8" s="178">
        <v>59606</v>
      </c>
      <c r="H8" s="178">
        <v>110252</v>
      </c>
      <c r="I8" s="179">
        <v>52.25</v>
      </c>
      <c r="J8" s="180">
        <v>54.05</v>
      </c>
      <c r="K8" s="180">
        <v>53.21</v>
      </c>
    </row>
    <row r="9" spans="2:11" ht="28.5" customHeight="1" x14ac:dyDescent="0.2">
      <c r="B9" s="176" t="s">
        <v>47</v>
      </c>
      <c r="C9" s="177">
        <v>22217</v>
      </c>
      <c r="D9" s="177">
        <v>24592</v>
      </c>
      <c r="E9" s="178">
        <v>46809</v>
      </c>
      <c r="F9" s="178">
        <v>10808</v>
      </c>
      <c r="G9" s="178">
        <v>12369</v>
      </c>
      <c r="H9" s="178">
        <v>23177</v>
      </c>
      <c r="I9" s="179">
        <v>48.65</v>
      </c>
      <c r="J9" s="180">
        <v>50.3</v>
      </c>
      <c r="K9" s="180">
        <v>49.51</v>
      </c>
    </row>
    <row r="10" spans="2:11" ht="28.5" customHeight="1" x14ac:dyDescent="0.2">
      <c r="B10" s="176" t="s">
        <v>48</v>
      </c>
      <c r="C10" s="177">
        <v>14881</v>
      </c>
      <c r="D10" s="177">
        <v>15982</v>
      </c>
      <c r="E10" s="178">
        <v>30863</v>
      </c>
      <c r="F10" s="178">
        <v>7646</v>
      </c>
      <c r="G10" s="178">
        <v>8526</v>
      </c>
      <c r="H10" s="178">
        <v>16172</v>
      </c>
      <c r="I10" s="179">
        <v>51.38</v>
      </c>
      <c r="J10" s="180">
        <v>53.35</v>
      </c>
      <c r="K10" s="180">
        <v>52.4</v>
      </c>
    </row>
    <row r="11" spans="2:11" ht="28.5" customHeight="1" x14ac:dyDescent="0.2">
      <c r="B11" s="176" t="s">
        <v>49</v>
      </c>
      <c r="C11" s="177">
        <v>28336</v>
      </c>
      <c r="D11" s="177">
        <v>30468</v>
      </c>
      <c r="E11" s="177">
        <v>58804</v>
      </c>
      <c r="F11" s="177">
        <v>15693</v>
      </c>
      <c r="G11" s="177">
        <v>17594</v>
      </c>
      <c r="H11" s="177">
        <v>33287</v>
      </c>
      <c r="I11" s="180">
        <v>55.38</v>
      </c>
      <c r="J11" s="180">
        <v>57.75</v>
      </c>
      <c r="K11" s="180">
        <v>56.61</v>
      </c>
    </row>
    <row r="12" spans="2:11" ht="28.5" customHeight="1" x14ac:dyDescent="0.2">
      <c r="B12" s="176" t="s">
        <v>50</v>
      </c>
      <c r="C12" s="181">
        <v>15630</v>
      </c>
      <c r="D12" s="181">
        <v>17564</v>
      </c>
      <c r="E12" s="182">
        <v>33194</v>
      </c>
      <c r="F12" s="182">
        <v>9544</v>
      </c>
      <c r="G12" s="182">
        <v>10903</v>
      </c>
      <c r="H12" s="182">
        <v>20447</v>
      </c>
      <c r="I12" s="183">
        <v>61.06</v>
      </c>
      <c r="J12" s="184">
        <v>62.08</v>
      </c>
      <c r="K12" s="184">
        <v>61.6</v>
      </c>
    </row>
    <row r="13" spans="2:11" ht="28.5" customHeight="1" x14ac:dyDescent="0.2">
      <c r="B13" s="176" t="s">
        <v>51</v>
      </c>
      <c r="C13" s="181">
        <v>14535</v>
      </c>
      <c r="D13" s="181">
        <v>15733</v>
      </c>
      <c r="E13" s="182">
        <v>30268</v>
      </c>
      <c r="F13" s="182">
        <v>7625</v>
      </c>
      <c r="G13" s="182">
        <v>8314</v>
      </c>
      <c r="H13" s="182">
        <v>15939</v>
      </c>
      <c r="I13" s="183">
        <v>52.46</v>
      </c>
      <c r="J13" s="184">
        <v>52.84</v>
      </c>
      <c r="K13" s="184">
        <v>52.66</v>
      </c>
    </row>
    <row r="14" spans="2:11" ht="28.5" customHeight="1" x14ac:dyDescent="0.2">
      <c r="B14" s="176" t="s">
        <v>120</v>
      </c>
      <c r="C14" s="177">
        <v>11096</v>
      </c>
      <c r="D14" s="177">
        <v>12295</v>
      </c>
      <c r="E14" s="178">
        <v>23391</v>
      </c>
      <c r="F14" s="178">
        <v>6485</v>
      </c>
      <c r="G14" s="178">
        <v>7185</v>
      </c>
      <c r="H14" s="178">
        <v>13670</v>
      </c>
      <c r="I14" s="179">
        <v>58.44</v>
      </c>
      <c r="J14" s="180">
        <v>58.44</v>
      </c>
      <c r="K14" s="180">
        <v>58.44</v>
      </c>
    </row>
    <row r="15" spans="2:11" ht="28.5" customHeight="1" x14ac:dyDescent="0.2">
      <c r="B15" s="176" t="s">
        <v>53</v>
      </c>
      <c r="C15" s="177">
        <v>9675</v>
      </c>
      <c r="D15" s="177">
        <v>10913</v>
      </c>
      <c r="E15" s="178">
        <v>20588</v>
      </c>
      <c r="F15" s="178">
        <v>5814</v>
      </c>
      <c r="G15" s="178">
        <v>6435</v>
      </c>
      <c r="H15" s="178">
        <v>12249</v>
      </c>
      <c r="I15" s="179">
        <v>60.09</v>
      </c>
      <c r="J15" s="180">
        <v>58.97</v>
      </c>
      <c r="K15" s="180">
        <v>59.5</v>
      </c>
    </row>
    <row r="16" spans="2:11" ht="28.5" customHeight="1" x14ac:dyDescent="0.2">
      <c r="B16" s="176" t="s">
        <v>54</v>
      </c>
      <c r="C16" s="177">
        <v>2021</v>
      </c>
      <c r="D16" s="177">
        <v>2218</v>
      </c>
      <c r="E16" s="178">
        <v>4239</v>
      </c>
      <c r="F16" s="178">
        <v>1279</v>
      </c>
      <c r="G16" s="178">
        <v>1457</v>
      </c>
      <c r="H16" s="178">
        <v>2736</v>
      </c>
      <c r="I16" s="179">
        <v>63.29</v>
      </c>
      <c r="J16" s="180">
        <v>65.69</v>
      </c>
      <c r="K16" s="180">
        <v>64.540000000000006</v>
      </c>
    </row>
    <row r="17" spans="2:11" ht="28.5" customHeight="1" x14ac:dyDescent="0.2">
      <c r="B17" s="176" t="s">
        <v>55</v>
      </c>
      <c r="C17" s="177">
        <v>607</v>
      </c>
      <c r="D17" s="177">
        <v>673</v>
      </c>
      <c r="E17" s="177">
        <v>1280</v>
      </c>
      <c r="F17" s="177">
        <v>415</v>
      </c>
      <c r="G17" s="177">
        <v>453</v>
      </c>
      <c r="H17" s="177">
        <v>868</v>
      </c>
      <c r="I17" s="180">
        <v>68.37</v>
      </c>
      <c r="J17" s="180">
        <v>67.31</v>
      </c>
      <c r="K17" s="180">
        <v>67.81</v>
      </c>
    </row>
    <row r="18" spans="2:11" ht="28.5" customHeight="1" x14ac:dyDescent="0.2">
      <c r="B18" s="176" t="s">
        <v>121</v>
      </c>
      <c r="C18" s="181">
        <v>920</v>
      </c>
      <c r="D18" s="181">
        <v>1012</v>
      </c>
      <c r="E18" s="182">
        <v>1932</v>
      </c>
      <c r="F18" s="182">
        <v>680</v>
      </c>
      <c r="G18" s="182">
        <v>751</v>
      </c>
      <c r="H18" s="182">
        <v>1431</v>
      </c>
      <c r="I18" s="183">
        <v>73.91</v>
      </c>
      <c r="J18" s="184">
        <v>74.209999999999994</v>
      </c>
      <c r="K18" s="184">
        <v>74.069999999999993</v>
      </c>
    </row>
    <row r="19" spans="2:11" ht="28.5" customHeight="1" x14ac:dyDescent="0.2">
      <c r="B19" s="176" t="s">
        <v>57</v>
      </c>
      <c r="C19" s="181">
        <v>9907</v>
      </c>
      <c r="D19" s="181">
        <v>11136</v>
      </c>
      <c r="E19" s="182">
        <v>21043</v>
      </c>
      <c r="F19" s="182">
        <v>5552</v>
      </c>
      <c r="G19" s="182">
        <v>6304</v>
      </c>
      <c r="H19" s="182">
        <v>11856</v>
      </c>
      <c r="I19" s="183">
        <v>56.04</v>
      </c>
      <c r="J19" s="184">
        <v>56.61</v>
      </c>
      <c r="K19" s="184">
        <v>56.34</v>
      </c>
    </row>
    <row r="20" spans="2:11" ht="28.5" customHeight="1" x14ac:dyDescent="0.2">
      <c r="B20" s="176" t="s">
        <v>58</v>
      </c>
      <c r="C20" s="177">
        <v>2066</v>
      </c>
      <c r="D20" s="177">
        <v>2291</v>
      </c>
      <c r="E20" s="178">
        <v>4357</v>
      </c>
      <c r="F20" s="178">
        <v>1327</v>
      </c>
      <c r="G20" s="178">
        <v>1435</v>
      </c>
      <c r="H20" s="178">
        <v>2762</v>
      </c>
      <c r="I20" s="179">
        <v>64.23</v>
      </c>
      <c r="J20" s="180">
        <v>62.64</v>
      </c>
      <c r="K20" s="180">
        <v>63.39</v>
      </c>
    </row>
    <row r="21" spans="2:11" ht="28.5" customHeight="1" x14ac:dyDescent="0.2">
      <c r="B21" s="176" t="s">
        <v>59</v>
      </c>
      <c r="C21" s="177">
        <v>3129</v>
      </c>
      <c r="D21" s="177">
        <v>3528</v>
      </c>
      <c r="E21" s="178">
        <v>6657</v>
      </c>
      <c r="F21" s="178">
        <v>2357</v>
      </c>
      <c r="G21" s="178">
        <v>2611</v>
      </c>
      <c r="H21" s="178">
        <v>4968</v>
      </c>
      <c r="I21" s="179">
        <v>75.33</v>
      </c>
      <c r="J21" s="180">
        <v>74.010000000000005</v>
      </c>
      <c r="K21" s="180">
        <v>74.63</v>
      </c>
    </row>
    <row r="22" spans="2:11" ht="28.5" customHeight="1" x14ac:dyDescent="0.2">
      <c r="B22" s="176" t="s">
        <v>122</v>
      </c>
      <c r="C22" s="177">
        <v>1581</v>
      </c>
      <c r="D22" s="177">
        <v>1778</v>
      </c>
      <c r="E22" s="178">
        <v>3359</v>
      </c>
      <c r="F22" s="178">
        <v>993</v>
      </c>
      <c r="G22" s="178">
        <v>1186</v>
      </c>
      <c r="H22" s="178">
        <v>2179</v>
      </c>
      <c r="I22" s="179">
        <v>62.81</v>
      </c>
      <c r="J22" s="180">
        <v>66.7</v>
      </c>
      <c r="K22" s="180">
        <v>64.87</v>
      </c>
    </row>
    <row r="23" spans="2:11" ht="28.5" customHeight="1" x14ac:dyDescent="0.2">
      <c r="B23" s="176" t="s">
        <v>123</v>
      </c>
      <c r="C23" s="177">
        <v>2529</v>
      </c>
      <c r="D23" s="177">
        <v>2873</v>
      </c>
      <c r="E23" s="177">
        <v>5402</v>
      </c>
      <c r="F23" s="177">
        <v>1553</v>
      </c>
      <c r="G23" s="177">
        <v>1839</v>
      </c>
      <c r="H23" s="177">
        <v>3392</v>
      </c>
      <c r="I23" s="180">
        <v>61.41</v>
      </c>
      <c r="J23" s="180">
        <v>64.010000000000005</v>
      </c>
      <c r="K23" s="180">
        <v>62.79</v>
      </c>
    </row>
    <row r="24" spans="2:11" ht="28.5" customHeight="1" x14ac:dyDescent="0.2">
      <c r="B24" s="176" t="s">
        <v>62</v>
      </c>
      <c r="C24" s="181">
        <v>3604</v>
      </c>
      <c r="D24" s="181">
        <v>3971</v>
      </c>
      <c r="E24" s="182">
        <v>7575</v>
      </c>
      <c r="F24" s="182">
        <v>2162</v>
      </c>
      <c r="G24" s="182">
        <v>2590</v>
      </c>
      <c r="H24" s="182">
        <v>4752</v>
      </c>
      <c r="I24" s="183">
        <v>59.99</v>
      </c>
      <c r="J24" s="184">
        <v>65.22</v>
      </c>
      <c r="K24" s="184">
        <v>62.73</v>
      </c>
    </row>
    <row r="25" spans="2:11" ht="28.5" customHeight="1" x14ac:dyDescent="0.2">
      <c r="B25" s="176" t="s">
        <v>124</v>
      </c>
      <c r="C25" s="181">
        <v>5999</v>
      </c>
      <c r="D25" s="181">
        <v>6123</v>
      </c>
      <c r="E25" s="182">
        <v>12122</v>
      </c>
      <c r="F25" s="182">
        <v>2846</v>
      </c>
      <c r="G25" s="182">
        <v>2968</v>
      </c>
      <c r="H25" s="182">
        <v>5814</v>
      </c>
      <c r="I25" s="183">
        <v>47.44</v>
      </c>
      <c r="J25" s="184">
        <v>48.47</v>
      </c>
      <c r="K25" s="184">
        <v>47.96</v>
      </c>
    </row>
    <row r="26" spans="2:11" ht="28.5" customHeight="1" x14ac:dyDescent="0.2">
      <c r="B26" s="176" t="s">
        <v>125</v>
      </c>
      <c r="C26" s="177">
        <v>9050</v>
      </c>
      <c r="D26" s="177">
        <v>9884</v>
      </c>
      <c r="E26" s="178">
        <v>18934</v>
      </c>
      <c r="F26" s="178">
        <v>4459</v>
      </c>
      <c r="G26" s="178">
        <v>4912</v>
      </c>
      <c r="H26" s="178">
        <v>9371</v>
      </c>
      <c r="I26" s="179">
        <v>49.27</v>
      </c>
      <c r="J26" s="180">
        <v>49.7</v>
      </c>
      <c r="K26" s="180">
        <v>49.49</v>
      </c>
    </row>
    <row r="27" spans="2:11" ht="28.5" customHeight="1" x14ac:dyDescent="0.2">
      <c r="B27" s="176" t="s">
        <v>65</v>
      </c>
      <c r="C27" s="177">
        <v>13570</v>
      </c>
      <c r="D27" s="177">
        <v>14981</v>
      </c>
      <c r="E27" s="178">
        <v>28551</v>
      </c>
      <c r="F27" s="178">
        <v>6385</v>
      </c>
      <c r="G27" s="178">
        <v>7051</v>
      </c>
      <c r="H27" s="178">
        <v>13436</v>
      </c>
      <c r="I27" s="179">
        <v>47.05</v>
      </c>
      <c r="J27" s="180">
        <v>47.07</v>
      </c>
      <c r="K27" s="180">
        <v>47.06</v>
      </c>
    </row>
    <row r="28" spans="2:11" ht="28.5" customHeight="1" x14ac:dyDescent="0.2">
      <c r="B28" s="176" t="s">
        <v>126</v>
      </c>
      <c r="C28" s="177">
        <v>5266</v>
      </c>
      <c r="D28" s="177">
        <v>5752</v>
      </c>
      <c r="E28" s="178">
        <v>11018</v>
      </c>
      <c r="F28" s="178">
        <v>2619</v>
      </c>
      <c r="G28" s="178">
        <v>2936</v>
      </c>
      <c r="H28" s="178">
        <v>5555</v>
      </c>
      <c r="I28" s="179">
        <v>49.73</v>
      </c>
      <c r="J28" s="180">
        <v>51.04</v>
      </c>
      <c r="K28" s="180">
        <v>50.42</v>
      </c>
    </row>
    <row r="29" spans="2:11" ht="28.5" customHeight="1" x14ac:dyDescent="0.2">
      <c r="B29" s="176" t="s">
        <v>127</v>
      </c>
      <c r="C29" s="177">
        <v>4660</v>
      </c>
      <c r="D29" s="177">
        <v>5082</v>
      </c>
      <c r="E29" s="177">
        <v>9742</v>
      </c>
      <c r="F29" s="177">
        <v>2429</v>
      </c>
      <c r="G29" s="177">
        <v>2688</v>
      </c>
      <c r="H29" s="177">
        <v>5117</v>
      </c>
      <c r="I29" s="180">
        <v>52.12</v>
      </c>
      <c r="J29" s="180">
        <v>52.89</v>
      </c>
      <c r="K29" s="180">
        <v>52.53</v>
      </c>
    </row>
    <row r="30" spans="2:11" ht="28.5" customHeight="1" x14ac:dyDescent="0.2">
      <c r="B30" s="176" t="s">
        <v>68</v>
      </c>
      <c r="C30" s="181">
        <v>3256</v>
      </c>
      <c r="D30" s="181">
        <v>3782</v>
      </c>
      <c r="E30" s="182">
        <v>7038</v>
      </c>
      <c r="F30" s="182">
        <v>2183</v>
      </c>
      <c r="G30" s="182">
        <v>2477</v>
      </c>
      <c r="H30" s="182">
        <v>4660</v>
      </c>
      <c r="I30" s="183">
        <v>67.05</v>
      </c>
      <c r="J30" s="184">
        <v>65.489999999999995</v>
      </c>
      <c r="K30" s="184">
        <v>66.209999999999994</v>
      </c>
    </row>
    <row r="31" spans="2:11" ht="28.5" customHeight="1" thickBot="1" x14ac:dyDescent="0.25">
      <c r="B31" s="185" t="s">
        <v>69</v>
      </c>
      <c r="C31" s="186">
        <v>5511</v>
      </c>
      <c r="D31" s="186">
        <v>6017</v>
      </c>
      <c r="E31" s="187">
        <v>11528</v>
      </c>
      <c r="F31" s="187">
        <v>3233</v>
      </c>
      <c r="G31" s="187">
        <v>3494</v>
      </c>
      <c r="H31" s="187">
        <v>6727</v>
      </c>
      <c r="I31" s="188">
        <v>58.66</v>
      </c>
      <c r="J31" s="189">
        <v>58.07</v>
      </c>
      <c r="K31" s="189">
        <v>58.35</v>
      </c>
    </row>
    <row r="32" spans="2:11" ht="15.75" customHeight="1" x14ac:dyDescent="0.2">
      <c r="B32" s="190" t="s">
        <v>37</v>
      </c>
      <c r="C32" s="190"/>
      <c r="D32" s="191"/>
      <c r="E32" s="191"/>
      <c r="F32" s="191"/>
      <c r="G32" s="191"/>
      <c r="H32" s="191"/>
      <c r="I32" s="191"/>
      <c r="J32" s="191"/>
      <c r="K32" s="192"/>
    </row>
    <row r="33" ht="4.75" customHeight="1" x14ac:dyDescent="0.2"/>
    <row r="34" ht="10.15" customHeight="1" x14ac:dyDescent="0.2"/>
    <row r="35" ht="10.15" customHeight="1" x14ac:dyDescent="0.2"/>
    <row r="36" ht="10.15" customHeight="1" x14ac:dyDescent="0.2"/>
    <row r="37" ht="10.15" customHeight="1" x14ac:dyDescent="0.2"/>
    <row r="38" ht="10.15" customHeight="1" x14ac:dyDescent="0.2"/>
    <row r="39" ht="10.15" customHeight="1" x14ac:dyDescent="0.2"/>
    <row r="40" ht="10.15" customHeight="1" x14ac:dyDescent="0.2"/>
    <row r="41" ht="10.15" customHeight="1" x14ac:dyDescent="0.2"/>
    <row r="42" ht="10.15" customHeight="1" x14ac:dyDescent="0.2"/>
    <row r="43" ht="10.15" customHeight="1" x14ac:dyDescent="0.2"/>
    <row r="44" ht="10.15" customHeight="1" x14ac:dyDescent="0.2"/>
    <row r="45" ht="10.15" customHeight="1" x14ac:dyDescent="0.2"/>
    <row r="46" ht="10.15" customHeight="1" x14ac:dyDescent="0.2"/>
    <row r="47" ht="10.15" customHeight="1" x14ac:dyDescent="0.2"/>
    <row r="48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  <row r="72" ht="10.15" customHeight="1" x14ac:dyDescent="0.2"/>
    <row r="73" ht="10.15" customHeight="1" x14ac:dyDescent="0.2"/>
    <row r="74" ht="10.15" customHeight="1" x14ac:dyDescent="0.2"/>
    <row r="75" ht="10.15" customHeight="1" x14ac:dyDescent="0.2"/>
    <row r="76" ht="10.15" customHeight="1" x14ac:dyDescent="0.2"/>
    <row r="77" ht="10.15" customHeight="1" x14ac:dyDescent="0.2"/>
    <row r="78" ht="10.15" customHeight="1" x14ac:dyDescent="0.2"/>
    <row r="79" ht="10.15" customHeight="1" x14ac:dyDescent="0.2"/>
    <row r="80" ht="10.15" customHeight="1" x14ac:dyDescent="0.2"/>
    <row r="81" ht="10.15" customHeight="1" x14ac:dyDescent="0.2"/>
    <row r="82" ht="10.15" customHeight="1" x14ac:dyDescent="0.2"/>
    <row r="83" ht="10.15" customHeight="1" x14ac:dyDescent="0.2"/>
    <row r="84" ht="10.15" customHeight="1" x14ac:dyDescent="0.2"/>
  </sheetData>
  <mergeCells count="15">
    <mergeCell ref="H5:H6"/>
    <mergeCell ref="I5:I6"/>
    <mergeCell ref="J5:J6"/>
    <mergeCell ref="K5:K6"/>
    <mergeCell ref="B32:C32"/>
    <mergeCell ref="B2:K2"/>
    <mergeCell ref="B4:B6"/>
    <mergeCell ref="C4:E4"/>
    <mergeCell ref="F4:H4"/>
    <mergeCell ref="I4:K4"/>
    <mergeCell ref="C5:C6"/>
    <mergeCell ref="D5:D6"/>
    <mergeCell ref="E5:E6"/>
    <mergeCell ref="F5:F6"/>
    <mergeCell ref="G5:G6"/>
  </mergeCells>
  <phoneticPr fontId="17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A084-35FE-45F7-A4BA-224A9E1D2ED1}">
  <dimension ref="B2:M9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8.453125" style="198" bestFit="1" customWidth="1"/>
    <col min="2" max="2" width="9.6328125" style="198" customWidth="1"/>
    <col min="3" max="3" width="11.08984375" style="198" customWidth="1"/>
    <col min="4" max="12" width="8.08984375" style="198" customWidth="1"/>
    <col min="13" max="13" width="9" style="198" customWidth="1"/>
    <col min="14" max="16384" width="9" style="198"/>
  </cols>
  <sheetData>
    <row r="2" spans="2:13" s="193" customFormat="1" ht="28.5" customHeight="1" x14ac:dyDescent="0.2">
      <c r="B2" s="121" t="s">
        <v>144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2:13" ht="23.25" customHeight="1" thickBot="1" x14ac:dyDescent="0.25">
      <c r="B3" s="194" t="s">
        <v>128</v>
      </c>
      <c r="C3" s="195"/>
      <c r="D3" s="195"/>
      <c r="E3" s="195"/>
      <c r="F3" s="195"/>
      <c r="G3" s="195"/>
      <c r="H3" s="196"/>
      <c r="I3" s="196"/>
      <c r="J3" s="196"/>
      <c r="K3" s="196"/>
      <c r="L3" s="197" t="s">
        <v>35</v>
      </c>
    </row>
    <row r="4" spans="2:13" ht="21.25" customHeight="1" x14ac:dyDescent="0.2">
      <c r="B4" s="199" t="s">
        <v>129</v>
      </c>
      <c r="C4" s="200" t="s">
        <v>104</v>
      </c>
      <c r="D4" s="201" t="s">
        <v>80</v>
      </c>
      <c r="E4" s="202"/>
      <c r="F4" s="203"/>
      <c r="G4" s="201" t="s">
        <v>81</v>
      </c>
      <c r="H4" s="202"/>
      <c r="I4" s="203"/>
      <c r="J4" s="201" t="s">
        <v>119</v>
      </c>
      <c r="K4" s="202"/>
      <c r="L4" s="202"/>
    </row>
    <row r="5" spans="2:13" ht="10.5" customHeight="1" x14ac:dyDescent="0.2">
      <c r="B5" s="204"/>
      <c r="C5" s="205"/>
      <c r="D5" s="206" t="s">
        <v>14</v>
      </c>
      <c r="E5" s="206" t="s">
        <v>36</v>
      </c>
      <c r="F5" s="206" t="s">
        <v>27</v>
      </c>
      <c r="G5" s="206" t="s">
        <v>14</v>
      </c>
      <c r="H5" s="206" t="s">
        <v>36</v>
      </c>
      <c r="I5" s="206" t="s">
        <v>27</v>
      </c>
      <c r="J5" s="207" t="s">
        <v>14</v>
      </c>
      <c r="K5" s="207" t="s">
        <v>36</v>
      </c>
      <c r="L5" s="208" t="s">
        <v>27</v>
      </c>
    </row>
    <row r="6" spans="2:13" ht="10.5" customHeight="1" x14ac:dyDescent="0.2">
      <c r="B6" s="209"/>
      <c r="C6" s="210"/>
      <c r="D6" s="211"/>
      <c r="E6" s="211"/>
      <c r="F6" s="211"/>
      <c r="G6" s="211"/>
      <c r="H6" s="211"/>
      <c r="I6" s="211"/>
      <c r="J6" s="212"/>
      <c r="K6" s="212"/>
      <c r="L6" s="201"/>
    </row>
    <row r="7" spans="2:13" ht="29.25" customHeight="1" x14ac:dyDescent="0.2">
      <c r="B7" s="213" t="s">
        <v>73</v>
      </c>
      <c r="C7" s="214"/>
      <c r="D7" s="177">
        <v>167111</v>
      </c>
      <c r="E7" s="177">
        <v>187407</v>
      </c>
      <c r="F7" s="178">
        <v>354518</v>
      </c>
      <c r="G7" s="178">
        <v>88181</v>
      </c>
      <c r="H7" s="178">
        <v>101980</v>
      </c>
      <c r="I7" s="178">
        <v>190161</v>
      </c>
      <c r="J7" s="179">
        <v>52.77</v>
      </c>
      <c r="K7" s="180">
        <v>54.42</v>
      </c>
      <c r="L7" s="180">
        <v>53.64</v>
      </c>
    </row>
    <row r="8" spans="2:13" ht="29.25" customHeight="1" x14ac:dyDescent="0.2">
      <c r="B8" s="215" t="s">
        <v>130</v>
      </c>
      <c r="C8" s="216" t="s">
        <v>46</v>
      </c>
      <c r="D8" s="177">
        <v>96894</v>
      </c>
      <c r="E8" s="177">
        <v>110264</v>
      </c>
      <c r="F8" s="178">
        <v>207158</v>
      </c>
      <c r="G8" s="178">
        <v>49840</v>
      </c>
      <c r="H8" s="178">
        <v>58674</v>
      </c>
      <c r="I8" s="178">
        <v>108514</v>
      </c>
      <c r="J8" s="179">
        <v>51.44</v>
      </c>
      <c r="K8" s="180">
        <v>53.21</v>
      </c>
      <c r="L8" s="180">
        <v>52.38</v>
      </c>
    </row>
    <row r="9" spans="2:13" ht="29.25" customHeight="1" x14ac:dyDescent="0.2">
      <c r="B9" s="217"/>
      <c r="C9" s="216" t="s">
        <v>121</v>
      </c>
      <c r="D9" s="181">
        <v>920</v>
      </c>
      <c r="E9" s="181">
        <v>1012</v>
      </c>
      <c r="F9" s="182">
        <v>1932</v>
      </c>
      <c r="G9" s="178">
        <v>677</v>
      </c>
      <c r="H9" s="178">
        <v>748</v>
      </c>
      <c r="I9" s="178">
        <v>1425</v>
      </c>
      <c r="J9" s="179">
        <v>73.59</v>
      </c>
      <c r="K9" s="180">
        <v>73.91</v>
      </c>
      <c r="L9" s="180">
        <v>73.760000000000005</v>
      </c>
    </row>
    <row r="10" spans="2:13" ht="29.25" customHeight="1" x14ac:dyDescent="0.2">
      <c r="B10" s="218" t="s">
        <v>131</v>
      </c>
      <c r="C10" s="216" t="s">
        <v>47</v>
      </c>
      <c r="D10" s="178">
        <v>22217</v>
      </c>
      <c r="E10" s="178">
        <v>24592</v>
      </c>
      <c r="F10" s="178">
        <v>46809</v>
      </c>
      <c r="G10" s="178">
        <v>10559</v>
      </c>
      <c r="H10" s="178">
        <v>12051</v>
      </c>
      <c r="I10" s="178">
        <v>22610</v>
      </c>
      <c r="J10" s="179">
        <v>47.53</v>
      </c>
      <c r="K10" s="179">
        <v>49</v>
      </c>
      <c r="L10" s="179">
        <v>48.3</v>
      </c>
    </row>
    <row r="11" spans="2:13" ht="29.25" customHeight="1" x14ac:dyDescent="0.2">
      <c r="B11" s="219" t="s">
        <v>132</v>
      </c>
      <c r="C11" s="216" t="s">
        <v>133</v>
      </c>
      <c r="D11" s="118" t="s">
        <v>83</v>
      </c>
      <c r="E11" s="220"/>
      <c r="F11" s="220"/>
      <c r="G11" s="220"/>
      <c r="H11" s="220"/>
      <c r="I11" s="220"/>
      <c r="J11" s="118"/>
      <c r="K11" s="118"/>
      <c r="L11" s="118"/>
    </row>
    <row r="12" spans="2:13" ht="29.25" customHeight="1" x14ac:dyDescent="0.2">
      <c r="B12" s="221"/>
      <c r="C12" s="216" t="s">
        <v>54</v>
      </c>
      <c r="D12" s="118" t="s">
        <v>83</v>
      </c>
      <c r="E12" s="220"/>
      <c r="F12" s="220"/>
      <c r="G12" s="220"/>
      <c r="H12" s="220"/>
      <c r="I12" s="220"/>
      <c r="J12" s="118"/>
      <c r="K12" s="118"/>
      <c r="L12" s="118"/>
      <c r="M12" s="179"/>
    </row>
    <row r="13" spans="2:13" ht="29.25" customHeight="1" x14ac:dyDescent="0.2">
      <c r="B13" s="222"/>
      <c r="C13" s="216" t="s">
        <v>55</v>
      </c>
      <c r="D13" s="118" t="s">
        <v>83</v>
      </c>
      <c r="E13" s="220"/>
      <c r="F13" s="220"/>
      <c r="G13" s="220"/>
      <c r="H13" s="220"/>
      <c r="I13" s="220"/>
      <c r="J13" s="118"/>
      <c r="K13" s="118"/>
      <c r="L13" s="118"/>
    </row>
    <row r="14" spans="2:13" ht="29.25" customHeight="1" x14ac:dyDescent="0.2">
      <c r="B14" s="218" t="s">
        <v>134</v>
      </c>
      <c r="C14" s="216" t="s">
        <v>49</v>
      </c>
      <c r="D14" s="181">
        <v>28325</v>
      </c>
      <c r="E14" s="181">
        <v>30449</v>
      </c>
      <c r="F14" s="182">
        <v>58774</v>
      </c>
      <c r="G14" s="182">
        <v>15350</v>
      </c>
      <c r="H14" s="182">
        <v>17184</v>
      </c>
      <c r="I14" s="182">
        <v>32534</v>
      </c>
      <c r="J14" s="183">
        <v>54.19</v>
      </c>
      <c r="K14" s="184">
        <v>56.44</v>
      </c>
      <c r="L14" s="184">
        <v>55.35</v>
      </c>
    </row>
    <row r="15" spans="2:13" ht="29.25" customHeight="1" x14ac:dyDescent="0.2">
      <c r="B15" s="218" t="s">
        <v>135</v>
      </c>
      <c r="C15" s="216" t="s">
        <v>50</v>
      </c>
      <c r="D15" s="223">
        <v>15630</v>
      </c>
      <c r="E15" s="223">
        <v>17564</v>
      </c>
      <c r="F15" s="223">
        <v>33194</v>
      </c>
      <c r="G15" s="223">
        <v>9412</v>
      </c>
      <c r="H15" s="223">
        <v>10724</v>
      </c>
      <c r="I15" s="223">
        <v>20136</v>
      </c>
      <c r="J15" s="183">
        <v>60.22</v>
      </c>
      <c r="K15" s="184">
        <v>61.06</v>
      </c>
      <c r="L15" s="184">
        <v>60.66</v>
      </c>
    </row>
    <row r="16" spans="2:13" ht="29.25" customHeight="1" x14ac:dyDescent="0.2">
      <c r="B16" s="218" t="s">
        <v>136</v>
      </c>
      <c r="C16" s="216" t="s">
        <v>51</v>
      </c>
      <c r="D16" s="118" t="s">
        <v>83</v>
      </c>
      <c r="E16" s="220"/>
      <c r="F16" s="220"/>
      <c r="G16" s="220"/>
      <c r="H16" s="220"/>
      <c r="I16" s="220"/>
      <c r="J16" s="118"/>
      <c r="K16" s="118"/>
      <c r="L16" s="118"/>
    </row>
    <row r="17" spans="2:12" ht="29.25" customHeight="1" x14ac:dyDescent="0.2">
      <c r="B17" s="215" t="s">
        <v>137</v>
      </c>
      <c r="C17" s="216" t="s">
        <v>120</v>
      </c>
      <c r="D17" s="118" t="s">
        <v>83</v>
      </c>
      <c r="E17" s="220"/>
      <c r="F17" s="220"/>
      <c r="G17" s="220"/>
      <c r="H17" s="220"/>
      <c r="I17" s="220"/>
      <c r="J17" s="118"/>
      <c r="K17" s="118"/>
      <c r="L17" s="118"/>
    </row>
    <row r="18" spans="2:12" ht="29.25" customHeight="1" x14ac:dyDescent="0.2">
      <c r="B18" s="217"/>
      <c r="C18" s="216" t="s">
        <v>68</v>
      </c>
      <c r="D18" s="118" t="s">
        <v>83</v>
      </c>
      <c r="E18" s="220"/>
      <c r="F18" s="220"/>
      <c r="G18" s="220"/>
      <c r="H18" s="220"/>
      <c r="I18" s="220"/>
      <c r="J18" s="118"/>
      <c r="K18" s="118"/>
      <c r="L18" s="118"/>
    </row>
    <row r="19" spans="2:12" ht="29.25" customHeight="1" x14ac:dyDescent="0.2">
      <c r="B19" s="218" t="s">
        <v>138</v>
      </c>
      <c r="C19" s="216" t="s">
        <v>53</v>
      </c>
      <c r="D19" s="118" t="s">
        <v>83</v>
      </c>
      <c r="E19" s="220"/>
      <c r="F19" s="220"/>
      <c r="G19" s="220"/>
      <c r="H19" s="220"/>
      <c r="I19" s="220"/>
      <c r="J19" s="118"/>
      <c r="K19" s="118"/>
      <c r="L19" s="118"/>
    </row>
    <row r="20" spans="2:12" ht="29.25" customHeight="1" x14ac:dyDescent="0.2">
      <c r="B20" s="215" t="s">
        <v>139</v>
      </c>
      <c r="C20" s="216" t="s">
        <v>57</v>
      </c>
      <c r="D20" s="118" t="s">
        <v>83</v>
      </c>
      <c r="E20" s="220"/>
      <c r="F20" s="220"/>
      <c r="G20" s="220"/>
      <c r="H20" s="220"/>
      <c r="I20" s="220"/>
      <c r="J20" s="118"/>
      <c r="K20" s="118"/>
      <c r="L20" s="118"/>
    </row>
    <row r="21" spans="2:12" ht="29.25" customHeight="1" x14ac:dyDescent="0.2">
      <c r="B21" s="215"/>
      <c r="C21" s="216" t="s">
        <v>58</v>
      </c>
      <c r="D21" s="118" t="s">
        <v>83</v>
      </c>
      <c r="E21" s="220"/>
      <c r="F21" s="220"/>
      <c r="G21" s="220"/>
      <c r="H21" s="220"/>
      <c r="I21" s="220"/>
      <c r="J21" s="118"/>
      <c r="K21" s="118"/>
      <c r="L21" s="118"/>
    </row>
    <row r="22" spans="2:12" ht="29.25" customHeight="1" x14ac:dyDescent="0.2">
      <c r="B22" s="218" t="s">
        <v>140</v>
      </c>
      <c r="C22" s="216" t="s">
        <v>59</v>
      </c>
      <c r="D22" s="178">
        <v>3125</v>
      </c>
      <c r="E22" s="178">
        <v>3526</v>
      </c>
      <c r="F22" s="178">
        <v>6651</v>
      </c>
      <c r="G22" s="178">
        <v>2343</v>
      </c>
      <c r="H22" s="178">
        <v>2599</v>
      </c>
      <c r="I22" s="178">
        <v>4942</v>
      </c>
      <c r="J22" s="179">
        <v>74.98</v>
      </c>
      <c r="K22" s="179">
        <v>73.709999999999994</v>
      </c>
      <c r="L22" s="179">
        <v>74.3</v>
      </c>
    </row>
    <row r="23" spans="2:12" ht="29.25" customHeight="1" x14ac:dyDescent="0.2">
      <c r="B23" s="215" t="s">
        <v>141</v>
      </c>
      <c r="C23" s="216" t="s">
        <v>122</v>
      </c>
      <c r="D23" s="118" t="s">
        <v>83</v>
      </c>
      <c r="E23" s="220"/>
      <c r="F23" s="220"/>
      <c r="G23" s="220"/>
      <c r="H23" s="220"/>
      <c r="I23" s="220"/>
      <c r="J23" s="118"/>
      <c r="K23" s="118"/>
      <c r="L23" s="118"/>
    </row>
    <row r="24" spans="2:12" ht="29.25" customHeight="1" x14ac:dyDescent="0.2">
      <c r="B24" s="215"/>
      <c r="C24" s="216" t="s">
        <v>123</v>
      </c>
      <c r="D24" s="118" t="s">
        <v>83</v>
      </c>
      <c r="E24" s="220"/>
      <c r="F24" s="220"/>
      <c r="G24" s="220"/>
      <c r="H24" s="220"/>
      <c r="I24" s="220"/>
      <c r="J24" s="118"/>
      <c r="K24" s="118"/>
      <c r="L24" s="118"/>
    </row>
    <row r="25" spans="2:12" ht="29.25" customHeight="1" x14ac:dyDescent="0.2">
      <c r="B25" s="215"/>
      <c r="C25" s="216" t="s">
        <v>62</v>
      </c>
      <c r="D25" s="118" t="s">
        <v>83</v>
      </c>
      <c r="E25" s="220"/>
      <c r="F25" s="220"/>
      <c r="G25" s="220"/>
      <c r="H25" s="220"/>
      <c r="I25" s="220"/>
      <c r="J25" s="118"/>
      <c r="K25" s="118"/>
      <c r="L25" s="118"/>
    </row>
    <row r="26" spans="2:12" ht="29.25" customHeight="1" x14ac:dyDescent="0.2">
      <c r="B26" s="215" t="s">
        <v>142</v>
      </c>
      <c r="C26" s="216" t="s">
        <v>124</v>
      </c>
      <c r="D26" s="118" t="s">
        <v>83</v>
      </c>
      <c r="E26" s="220"/>
      <c r="F26" s="220"/>
      <c r="G26" s="220"/>
      <c r="H26" s="220"/>
      <c r="I26" s="220"/>
      <c r="J26" s="118"/>
      <c r="K26" s="118"/>
      <c r="L26" s="118"/>
    </row>
    <row r="27" spans="2:12" ht="29.25" customHeight="1" x14ac:dyDescent="0.2">
      <c r="B27" s="215"/>
      <c r="C27" s="216" t="s">
        <v>125</v>
      </c>
      <c r="D27" s="118" t="s">
        <v>83</v>
      </c>
      <c r="E27" s="220"/>
      <c r="F27" s="220"/>
      <c r="G27" s="220"/>
      <c r="H27" s="220"/>
      <c r="I27" s="220"/>
      <c r="J27" s="118"/>
      <c r="K27" s="118"/>
      <c r="L27" s="118"/>
    </row>
    <row r="28" spans="2:12" ht="29.25" customHeight="1" x14ac:dyDescent="0.2">
      <c r="B28" s="215"/>
      <c r="C28" s="216" t="s">
        <v>65</v>
      </c>
      <c r="D28" s="118" t="s">
        <v>83</v>
      </c>
      <c r="E28" s="220"/>
      <c r="F28" s="220"/>
      <c r="G28" s="220"/>
      <c r="H28" s="220"/>
      <c r="I28" s="220"/>
      <c r="J28" s="118"/>
      <c r="K28" s="118"/>
      <c r="L28" s="118"/>
    </row>
    <row r="29" spans="2:12" ht="29.25" customHeight="1" x14ac:dyDescent="0.2">
      <c r="B29" s="215"/>
      <c r="C29" s="216" t="s">
        <v>126</v>
      </c>
      <c r="D29" s="118" t="s">
        <v>83</v>
      </c>
      <c r="E29" s="220"/>
      <c r="F29" s="220"/>
      <c r="G29" s="220"/>
      <c r="H29" s="220"/>
      <c r="I29" s="220"/>
      <c r="J29" s="118"/>
      <c r="K29" s="118"/>
      <c r="L29" s="118"/>
    </row>
    <row r="30" spans="2:12" ht="29.25" customHeight="1" x14ac:dyDescent="0.2">
      <c r="B30" s="215"/>
      <c r="C30" s="216" t="s">
        <v>127</v>
      </c>
      <c r="D30" s="118" t="s">
        <v>83</v>
      </c>
      <c r="E30" s="220"/>
      <c r="F30" s="220"/>
      <c r="G30" s="220"/>
      <c r="H30" s="220"/>
      <c r="I30" s="220"/>
      <c r="J30" s="118"/>
      <c r="K30" s="118"/>
      <c r="L30" s="118"/>
    </row>
    <row r="31" spans="2:12" ht="29.25" customHeight="1" thickBot="1" x14ac:dyDescent="0.25">
      <c r="B31" s="224" t="s">
        <v>143</v>
      </c>
      <c r="C31" s="225" t="s">
        <v>69</v>
      </c>
      <c r="D31" s="226" t="s">
        <v>83</v>
      </c>
      <c r="E31" s="227"/>
      <c r="F31" s="227"/>
      <c r="G31" s="227"/>
      <c r="H31" s="227"/>
      <c r="I31" s="227"/>
      <c r="J31" s="227"/>
      <c r="K31" s="227"/>
      <c r="L31" s="227"/>
    </row>
    <row r="32" spans="2:12" ht="15" customHeight="1" x14ac:dyDescent="0.2">
      <c r="B32" s="228" t="s">
        <v>37</v>
      </c>
      <c r="C32" s="228"/>
      <c r="D32" s="228"/>
      <c r="E32" s="191"/>
      <c r="F32" s="191"/>
      <c r="G32" s="191"/>
      <c r="H32" s="191"/>
      <c r="I32" s="191"/>
      <c r="J32" s="191"/>
      <c r="K32" s="191"/>
      <c r="L32" s="191"/>
    </row>
    <row r="33" spans="2:12" ht="5.25" customHeight="1" x14ac:dyDescent="0.2">
      <c r="B33" s="229"/>
      <c r="C33" s="229"/>
      <c r="D33" s="229"/>
      <c r="E33" s="191"/>
      <c r="F33" s="191"/>
      <c r="G33" s="191"/>
      <c r="H33" s="191"/>
      <c r="I33" s="191"/>
      <c r="J33" s="191"/>
      <c r="K33" s="191"/>
      <c r="L33" s="191"/>
    </row>
    <row r="34" spans="2:12" ht="3.75" customHeight="1" x14ac:dyDescent="0.2">
      <c r="B34" s="229"/>
      <c r="C34" s="229"/>
      <c r="D34" s="229"/>
      <c r="E34" s="191"/>
      <c r="F34" s="191"/>
      <c r="G34" s="191"/>
      <c r="H34" s="191"/>
      <c r="I34" s="191"/>
      <c r="J34" s="191"/>
      <c r="K34" s="191"/>
      <c r="L34" s="191"/>
    </row>
    <row r="35" spans="2:12" ht="15" customHeight="1" x14ac:dyDescent="0.2">
      <c r="B35" s="229"/>
      <c r="C35" s="229"/>
      <c r="D35" s="229"/>
      <c r="E35" s="191"/>
      <c r="F35" s="191"/>
      <c r="G35" s="191"/>
      <c r="H35" s="191"/>
      <c r="I35" s="191"/>
      <c r="J35" s="191"/>
      <c r="K35" s="191"/>
      <c r="L35" s="191"/>
    </row>
    <row r="36" spans="2:12" ht="15" customHeight="1" x14ac:dyDescent="0.2">
      <c r="B36" s="229"/>
      <c r="C36" s="229"/>
      <c r="D36" s="229"/>
      <c r="E36" s="191"/>
      <c r="F36" s="191"/>
      <c r="G36" s="191"/>
      <c r="H36" s="191"/>
      <c r="I36" s="191"/>
      <c r="J36" s="191"/>
      <c r="K36" s="191"/>
      <c r="L36" s="191"/>
    </row>
    <row r="37" spans="2:12" ht="15" customHeight="1" x14ac:dyDescent="0.2">
      <c r="B37" s="229"/>
      <c r="C37" s="229"/>
      <c r="D37" s="229"/>
      <c r="E37" s="191"/>
      <c r="F37" s="191"/>
      <c r="G37" s="191"/>
      <c r="H37" s="191"/>
      <c r="I37" s="191"/>
      <c r="J37" s="191"/>
      <c r="K37" s="191"/>
      <c r="L37" s="191"/>
    </row>
    <row r="38" spans="2:12" ht="17.5" customHeight="1" x14ac:dyDescent="0.2"/>
    <row r="39" spans="2:12" ht="10.15" customHeight="1" x14ac:dyDescent="0.2"/>
    <row r="40" spans="2:12" ht="10.15" customHeight="1" x14ac:dyDescent="0.2"/>
    <row r="41" spans="2:12" ht="10.15" customHeight="1" x14ac:dyDescent="0.2"/>
    <row r="42" spans="2:12" ht="10.15" customHeight="1" x14ac:dyDescent="0.2"/>
    <row r="43" spans="2:12" ht="10.15" customHeight="1" x14ac:dyDescent="0.2"/>
    <row r="44" spans="2:12" ht="10.15" customHeight="1" x14ac:dyDescent="0.2"/>
    <row r="45" spans="2:12" ht="10.15" customHeight="1" x14ac:dyDescent="0.2"/>
    <row r="46" spans="2:12" ht="10.15" customHeight="1" x14ac:dyDescent="0.2"/>
    <row r="47" spans="2:12" ht="10.15" customHeight="1" x14ac:dyDescent="0.2"/>
    <row r="48" spans="2:12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  <row r="72" ht="10.15" customHeight="1" x14ac:dyDescent="0.2"/>
    <row r="73" ht="10.15" customHeight="1" x14ac:dyDescent="0.2"/>
    <row r="74" ht="10.15" customHeight="1" x14ac:dyDescent="0.2"/>
    <row r="75" ht="10.15" customHeight="1" x14ac:dyDescent="0.2"/>
    <row r="76" ht="10.15" customHeight="1" x14ac:dyDescent="0.2"/>
    <row r="77" ht="10.15" customHeight="1" x14ac:dyDescent="0.2"/>
    <row r="78" ht="10.15" customHeight="1" x14ac:dyDescent="0.2"/>
    <row r="79" ht="10.15" customHeight="1" x14ac:dyDescent="0.2"/>
    <row r="80" ht="10.15" customHeight="1" x14ac:dyDescent="0.2"/>
    <row r="81" ht="10.15" customHeight="1" x14ac:dyDescent="0.2"/>
    <row r="82" ht="10.15" customHeight="1" x14ac:dyDescent="0.2"/>
    <row r="83" ht="10.15" customHeight="1" x14ac:dyDescent="0.2"/>
    <row r="84" ht="10.15" customHeight="1" x14ac:dyDescent="0.2"/>
    <row r="85" ht="10.15" customHeight="1" x14ac:dyDescent="0.2"/>
    <row r="86" ht="10.15" customHeight="1" x14ac:dyDescent="0.2"/>
    <row r="87" ht="10.15" customHeight="1" x14ac:dyDescent="0.2"/>
    <row r="88" ht="10.15" customHeight="1" x14ac:dyDescent="0.2"/>
    <row r="89" ht="10.15" customHeight="1" x14ac:dyDescent="0.2"/>
    <row r="90" ht="10.15" customHeight="1" x14ac:dyDescent="0.2"/>
  </sheetData>
  <mergeCells count="41">
    <mergeCell ref="D31:L31"/>
    <mergeCell ref="B32:D32"/>
    <mergeCell ref="B2:L2"/>
    <mergeCell ref="B26:B30"/>
    <mergeCell ref="D26:L26"/>
    <mergeCell ref="D27:L27"/>
    <mergeCell ref="D28:L28"/>
    <mergeCell ref="D29:L29"/>
    <mergeCell ref="D30:L30"/>
    <mergeCell ref="D19:L19"/>
    <mergeCell ref="B20:B21"/>
    <mergeCell ref="D20:L20"/>
    <mergeCell ref="D21:L21"/>
    <mergeCell ref="B23:B25"/>
    <mergeCell ref="D23:L23"/>
    <mergeCell ref="D24:L24"/>
    <mergeCell ref="D25:L25"/>
    <mergeCell ref="B11:B13"/>
    <mergeCell ref="D11:L11"/>
    <mergeCell ref="D12:L12"/>
    <mergeCell ref="D13:L13"/>
    <mergeCell ref="D16:L16"/>
    <mergeCell ref="B17:B18"/>
    <mergeCell ref="D17:L17"/>
    <mergeCell ref="D18:L18"/>
    <mergeCell ref="I5:I6"/>
    <mergeCell ref="J5:J6"/>
    <mergeCell ref="K5:K6"/>
    <mergeCell ref="L5:L6"/>
    <mergeCell ref="B7:C7"/>
    <mergeCell ref="B8:B9"/>
    <mergeCell ref="B4:B6"/>
    <mergeCell ref="C4:C6"/>
    <mergeCell ref="D4:F4"/>
    <mergeCell ref="G4:I4"/>
    <mergeCell ref="J4:L4"/>
    <mergeCell ref="D5:D6"/>
    <mergeCell ref="E5:E6"/>
    <mergeCell ref="F5:F6"/>
    <mergeCell ref="G5:G6"/>
    <mergeCell ref="H5:H6"/>
  </mergeCells>
  <phoneticPr fontId="17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5D5E-2812-4CD8-B585-62E138C134EF}">
  <dimension ref="B2:L68"/>
  <sheetViews>
    <sheetView showGridLines="0" view="pageBreakPreview" zoomScaleNormal="130" zoomScaleSheetLayoutView="100" workbookViewId="0"/>
  </sheetViews>
  <sheetFormatPr defaultColWidth="9" defaultRowHeight="13" x14ac:dyDescent="0.2"/>
  <cols>
    <col min="1" max="1" width="18.453125" style="20" bestFit="1" customWidth="1"/>
    <col min="2" max="2" width="13.6328125" style="20" customWidth="1"/>
    <col min="3" max="3" width="11.08984375" style="20" bestFit="1" customWidth="1"/>
    <col min="4" max="12" width="7.453125" style="20" customWidth="1"/>
    <col min="13" max="16384" width="9" style="20"/>
  </cols>
  <sheetData>
    <row r="2" spans="2:12" s="193" customFormat="1" ht="28.5" customHeight="1" x14ac:dyDescent="0.2">
      <c r="B2" s="230" t="s">
        <v>144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2:12" s="198" customFormat="1" ht="23.25" customHeight="1" thickBot="1" x14ac:dyDescent="0.25">
      <c r="B3" s="194" t="s">
        <v>145</v>
      </c>
      <c r="C3" s="195"/>
      <c r="D3" s="195"/>
      <c r="E3" s="195"/>
      <c r="F3" s="195"/>
      <c r="G3" s="195"/>
      <c r="H3" s="196"/>
      <c r="I3" s="196"/>
      <c r="J3" s="196"/>
      <c r="K3" s="196"/>
      <c r="L3" s="197" t="s">
        <v>35</v>
      </c>
    </row>
    <row r="4" spans="2:12" ht="16.5" customHeight="1" x14ac:dyDescent="0.2">
      <c r="B4" s="231" t="s">
        <v>104</v>
      </c>
      <c r="C4" s="232" t="s">
        <v>79</v>
      </c>
      <c r="D4" s="233" t="s">
        <v>80</v>
      </c>
      <c r="E4" s="234"/>
      <c r="F4" s="235"/>
      <c r="G4" s="233" t="s">
        <v>118</v>
      </c>
      <c r="H4" s="234"/>
      <c r="I4" s="235"/>
      <c r="J4" s="233" t="s">
        <v>146</v>
      </c>
      <c r="K4" s="234"/>
      <c r="L4" s="234"/>
    </row>
    <row r="5" spans="2:12" ht="15" customHeight="1" x14ac:dyDescent="0.2">
      <c r="B5" s="236"/>
      <c r="C5" s="237"/>
      <c r="D5" s="238" t="s">
        <v>14</v>
      </c>
      <c r="E5" s="238" t="s">
        <v>36</v>
      </c>
      <c r="F5" s="238" t="s">
        <v>27</v>
      </c>
      <c r="G5" s="238" t="s">
        <v>14</v>
      </c>
      <c r="H5" s="238" t="s">
        <v>36</v>
      </c>
      <c r="I5" s="238" t="s">
        <v>27</v>
      </c>
      <c r="J5" s="239" t="s">
        <v>14</v>
      </c>
      <c r="K5" s="239" t="s">
        <v>36</v>
      </c>
      <c r="L5" s="240" t="s">
        <v>27</v>
      </c>
    </row>
    <row r="6" spans="2:12" ht="15" customHeight="1" x14ac:dyDescent="0.2">
      <c r="B6" s="241"/>
      <c r="C6" s="242"/>
      <c r="D6" s="242"/>
      <c r="E6" s="242"/>
      <c r="F6" s="242"/>
      <c r="G6" s="242"/>
      <c r="H6" s="242"/>
      <c r="I6" s="242"/>
      <c r="J6" s="243"/>
      <c r="K6" s="243"/>
      <c r="L6" s="244"/>
    </row>
    <row r="7" spans="2:12" ht="22" customHeight="1" x14ac:dyDescent="0.2">
      <c r="B7" s="26" t="s">
        <v>147</v>
      </c>
      <c r="C7" s="88" t="s">
        <v>148</v>
      </c>
      <c r="D7" s="245" t="s">
        <v>83</v>
      </c>
      <c r="E7" s="245"/>
      <c r="F7" s="245"/>
      <c r="G7" s="245"/>
      <c r="H7" s="245"/>
      <c r="I7" s="245"/>
      <c r="J7" s="245"/>
      <c r="K7" s="245"/>
      <c r="L7" s="245"/>
    </row>
    <row r="8" spans="2:12" ht="22" customHeight="1" x14ac:dyDescent="0.2">
      <c r="B8" s="26" t="s">
        <v>149</v>
      </c>
      <c r="C8" s="88" t="s">
        <v>148</v>
      </c>
      <c r="D8" s="246">
        <v>9839</v>
      </c>
      <c r="E8" s="246">
        <v>11083</v>
      </c>
      <c r="F8" s="246">
        <v>20922</v>
      </c>
      <c r="G8" s="246">
        <v>5652</v>
      </c>
      <c r="H8" s="246">
        <v>6546</v>
      </c>
      <c r="I8" s="246">
        <v>12198</v>
      </c>
      <c r="J8" s="247">
        <v>57.444862282752304</v>
      </c>
      <c r="K8" s="247">
        <v>59.063430479112156</v>
      </c>
      <c r="L8" s="247">
        <v>58.302265557786058</v>
      </c>
    </row>
    <row r="9" spans="2:12" ht="22" customHeight="1" x14ac:dyDescent="0.2">
      <c r="B9" s="26" t="s">
        <v>150</v>
      </c>
      <c r="C9" s="88" t="s">
        <v>148</v>
      </c>
      <c r="D9" s="246">
        <v>2052</v>
      </c>
      <c r="E9" s="246">
        <v>2274</v>
      </c>
      <c r="F9" s="246">
        <v>4326</v>
      </c>
      <c r="G9" s="246">
        <v>1510</v>
      </c>
      <c r="H9" s="246">
        <v>1623</v>
      </c>
      <c r="I9" s="246">
        <v>3133</v>
      </c>
      <c r="J9" s="247">
        <v>73.586744639376221</v>
      </c>
      <c r="K9" s="247">
        <v>71.372031662269137</v>
      </c>
      <c r="L9" s="247">
        <v>72.422561257512712</v>
      </c>
    </row>
    <row r="10" spans="2:12" ht="22" customHeight="1" x14ac:dyDescent="0.2">
      <c r="B10" s="26" t="s">
        <v>151</v>
      </c>
      <c r="C10" s="88" t="s">
        <v>148</v>
      </c>
      <c r="D10" s="246">
        <v>3123</v>
      </c>
      <c r="E10" s="246">
        <v>3522</v>
      </c>
      <c r="F10" s="246">
        <v>6645</v>
      </c>
      <c r="G10" s="246">
        <v>2401</v>
      </c>
      <c r="H10" s="246">
        <v>2671</v>
      </c>
      <c r="I10" s="246">
        <v>5072</v>
      </c>
      <c r="J10" s="247">
        <v>76.881203970541151</v>
      </c>
      <c r="K10" s="247">
        <v>75.837592277115277</v>
      </c>
      <c r="L10" s="247">
        <v>76.328066215199399</v>
      </c>
    </row>
    <row r="11" spans="2:12" ht="22" customHeight="1" x14ac:dyDescent="0.2">
      <c r="B11" s="26" t="s">
        <v>152</v>
      </c>
      <c r="C11" s="88" t="s">
        <v>148</v>
      </c>
      <c r="D11" s="246">
        <v>1567</v>
      </c>
      <c r="E11" s="246">
        <v>1770</v>
      </c>
      <c r="F11" s="246">
        <v>3337</v>
      </c>
      <c r="G11" s="246">
        <v>1173</v>
      </c>
      <c r="H11" s="246">
        <v>1361</v>
      </c>
      <c r="I11" s="246">
        <v>2534</v>
      </c>
      <c r="J11" s="247">
        <v>74.856413529036374</v>
      </c>
      <c r="K11" s="247">
        <v>76.89265536723164</v>
      </c>
      <c r="L11" s="247">
        <v>75.936469883128552</v>
      </c>
    </row>
    <row r="12" spans="2:12" ht="22" customHeight="1" x14ac:dyDescent="0.2">
      <c r="B12" s="26" t="s">
        <v>153</v>
      </c>
      <c r="C12" s="88" t="s">
        <v>154</v>
      </c>
      <c r="D12" s="118" t="s">
        <v>83</v>
      </c>
      <c r="E12" s="118"/>
      <c r="F12" s="118"/>
      <c r="G12" s="118"/>
      <c r="H12" s="118"/>
      <c r="I12" s="118"/>
      <c r="J12" s="118"/>
      <c r="K12" s="118"/>
      <c r="L12" s="118"/>
    </row>
    <row r="13" spans="2:12" ht="22" customHeight="1" x14ac:dyDescent="0.2">
      <c r="B13" s="26" t="s">
        <v>155</v>
      </c>
      <c r="C13" s="88" t="s">
        <v>154</v>
      </c>
      <c r="D13" s="246">
        <v>918</v>
      </c>
      <c r="E13" s="246">
        <v>1014</v>
      </c>
      <c r="F13" s="246">
        <v>1932</v>
      </c>
      <c r="G13" s="246">
        <v>757</v>
      </c>
      <c r="H13" s="246">
        <v>832</v>
      </c>
      <c r="I13" s="246">
        <v>1589</v>
      </c>
      <c r="J13" s="247">
        <v>82.46187363834423</v>
      </c>
      <c r="K13" s="247">
        <v>82.051282051282044</v>
      </c>
      <c r="L13" s="247">
        <v>82.246376811594203</v>
      </c>
    </row>
    <row r="14" spans="2:12" ht="22" customHeight="1" thickBot="1" x14ac:dyDescent="0.25">
      <c r="B14" s="91" t="s">
        <v>156</v>
      </c>
      <c r="C14" s="92" t="s">
        <v>157</v>
      </c>
      <c r="D14" s="246">
        <v>28304</v>
      </c>
      <c r="E14" s="246">
        <v>30378</v>
      </c>
      <c r="F14" s="246">
        <v>58682</v>
      </c>
      <c r="G14" s="246">
        <v>15186</v>
      </c>
      <c r="H14" s="246">
        <v>17449</v>
      </c>
      <c r="I14" s="246">
        <v>32635</v>
      </c>
      <c r="J14" s="247">
        <v>53.653193894855853</v>
      </c>
      <c r="K14" s="247">
        <v>57.439594443347161</v>
      </c>
      <c r="L14" s="247">
        <v>55.613305613305606</v>
      </c>
    </row>
    <row r="15" spans="2:12" ht="21.75" customHeight="1" x14ac:dyDescent="0.2">
      <c r="B15" s="119" t="s">
        <v>37</v>
      </c>
      <c r="C15" s="119"/>
      <c r="D15" s="119"/>
      <c r="E15" s="86"/>
      <c r="F15" s="89"/>
      <c r="G15" s="89"/>
      <c r="H15" s="89"/>
      <c r="I15" s="89"/>
      <c r="J15" s="90"/>
      <c r="K15" s="87"/>
      <c r="L15" s="87"/>
    </row>
    <row r="16" spans="2:12" ht="21.75" customHeight="1" x14ac:dyDescent="0.2"/>
    <row r="17" ht="10.15" customHeight="1" x14ac:dyDescent="0.2"/>
    <row r="18" ht="10.15" customHeight="1" x14ac:dyDescent="0.2"/>
    <row r="19" ht="10.15" customHeight="1" x14ac:dyDescent="0.2"/>
    <row r="20" ht="10.15" customHeight="1" x14ac:dyDescent="0.2"/>
    <row r="21" ht="10.15" customHeight="1" x14ac:dyDescent="0.2"/>
    <row r="22" ht="10.15" customHeight="1" x14ac:dyDescent="0.2"/>
    <row r="23" ht="10.15" customHeight="1" x14ac:dyDescent="0.2"/>
    <row r="24" ht="10.15" customHeight="1" x14ac:dyDescent="0.2"/>
    <row r="25" ht="10.15" customHeight="1" x14ac:dyDescent="0.2"/>
    <row r="26" ht="10.15" customHeight="1" x14ac:dyDescent="0.2"/>
    <row r="27" ht="10.15" customHeight="1" x14ac:dyDescent="0.2"/>
    <row r="28" ht="10.15" customHeight="1" x14ac:dyDescent="0.2"/>
    <row r="29" ht="10.15" customHeight="1" x14ac:dyDescent="0.2"/>
    <row r="30" ht="10.15" customHeight="1" x14ac:dyDescent="0.2"/>
    <row r="31" ht="10.15" customHeight="1" x14ac:dyDescent="0.2"/>
    <row r="32" ht="10.15" customHeight="1" x14ac:dyDescent="0.2"/>
    <row r="33" ht="10.15" customHeight="1" x14ac:dyDescent="0.2"/>
    <row r="34" ht="10.15" customHeight="1" x14ac:dyDescent="0.2"/>
    <row r="35" ht="10.15" customHeight="1" x14ac:dyDescent="0.2"/>
    <row r="36" ht="10.15" customHeight="1" x14ac:dyDescent="0.2"/>
    <row r="37" ht="10.15" customHeight="1" x14ac:dyDescent="0.2"/>
    <row r="38" ht="10.15" customHeight="1" x14ac:dyDescent="0.2"/>
    <row r="39" ht="10.15" customHeight="1" x14ac:dyDescent="0.2"/>
    <row r="40" ht="10.15" customHeight="1" x14ac:dyDescent="0.2"/>
    <row r="41" ht="10.15" customHeight="1" x14ac:dyDescent="0.2"/>
    <row r="42" ht="10.15" customHeight="1" x14ac:dyDescent="0.2"/>
    <row r="43" ht="10.15" customHeight="1" x14ac:dyDescent="0.2"/>
    <row r="44" ht="10.15" customHeight="1" x14ac:dyDescent="0.2"/>
    <row r="45" ht="10.15" customHeight="1" x14ac:dyDescent="0.2"/>
    <row r="46" ht="10.15" customHeight="1" x14ac:dyDescent="0.2"/>
    <row r="47" ht="10.15" customHeight="1" x14ac:dyDescent="0.2"/>
    <row r="48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</sheetData>
  <mergeCells count="18">
    <mergeCell ref="D12:L12"/>
    <mergeCell ref="B15:D15"/>
    <mergeCell ref="H5:H6"/>
    <mergeCell ref="I5:I6"/>
    <mergeCell ref="J5:J6"/>
    <mergeCell ref="K5:K6"/>
    <mergeCell ref="L5:L6"/>
    <mergeCell ref="D7:L7"/>
    <mergeCell ref="B2:L2"/>
    <mergeCell ref="B4:B6"/>
    <mergeCell ref="C4:C6"/>
    <mergeCell ref="D4:F4"/>
    <mergeCell ref="G4:I4"/>
    <mergeCell ref="J4:L4"/>
    <mergeCell ref="D5:D6"/>
    <mergeCell ref="E5:E6"/>
    <mergeCell ref="F5:F6"/>
    <mergeCell ref="G5:G6"/>
  </mergeCells>
  <phoneticPr fontId="1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5DBB-6212-4FF0-B9E5-80976616273D}">
  <dimension ref="B2:L71"/>
  <sheetViews>
    <sheetView showGridLines="0" view="pageBreakPreview" zoomScaleNormal="130" zoomScaleSheetLayoutView="100" workbookViewId="0"/>
  </sheetViews>
  <sheetFormatPr defaultColWidth="9" defaultRowHeight="13" x14ac:dyDescent="0.2"/>
  <cols>
    <col min="1" max="1" width="18.453125" style="20" bestFit="1" customWidth="1"/>
    <col min="2" max="2" width="13.6328125" style="20" customWidth="1"/>
    <col min="3" max="3" width="11.08984375" style="20" bestFit="1" customWidth="1"/>
    <col min="4" max="12" width="7.453125" style="20" customWidth="1"/>
    <col min="13" max="16384" width="9" style="20"/>
  </cols>
  <sheetData>
    <row r="2" spans="2:12" s="193" customFormat="1" ht="28.5" customHeight="1" x14ac:dyDescent="0.2">
      <c r="B2" s="230" t="s">
        <v>144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2:12" s="75" customFormat="1" ht="24.75" customHeight="1" thickBot="1" x14ac:dyDescent="0.25">
      <c r="B3" s="27" t="s">
        <v>158</v>
      </c>
      <c r="C3" s="248"/>
      <c r="D3" s="248"/>
      <c r="E3" s="248"/>
      <c r="F3" s="248"/>
      <c r="G3" s="248"/>
      <c r="H3" s="24"/>
      <c r="I3" s="24"/>
      <c r="J3" s="24"/>
      <c r="K3" s="24"/>
      <c r="L3" s="25" t="s">
        <v>35</v>
      </c>
    </row>
    <row r="4" spans="2:12" s="75" customFormat="1" x14ac:dyDescent="0.2">
      <c r="B4" s="231" t="s">
        <v>104</v>
      </c>
      <c r="C4" s="232" t="s">
        <v>79</v>
      </c>
      <c r="D4" s="233" t="s">
        <v>80</v>
      </c>
      <c r="E4" s="234"/>
      <c r="F4" s="235"/>
      <c r="G4" s="233" t="s">
        <v>118</v>
      </c>
      <c r="H4" s="234"/>
      <c r="I4" s="235"/>
      <c r="J4" s="233" t="s">
        <v>146</v>
      </c>
      <c r="K4" s="234"/>
      <c r="L4" s="234"/>
    </row>
    <row r="5" spans="2:12" s="75" customFormat="1" x14ac:dyDescent="0.2">
      <c r="B5" s="236"/>
      <c r="C5" s="237"/>
      <c r="D5" s="238" t="s">
        <v>14</v>
      </c>
      <c r="E5" s="238" t="s">
        <v>36</v>
      </c>
      <c r="F5" s="238" t="s">
        <v>27</v>
      </c>
      <c r="G5" s="238" t="s">
        <v>14</v>
      </c>
      <c r="H5" s="238" t="s">
        <v>36</v>
      </c>
      <c r="I5" s="238" t="s">
        <v>27</v>
      </c>
      <c r="J5" s="239" t="s">
        <v>14</v>
      </c>
      <c r="K5" s="239" t="s">
        <v>36</v>
      </c>
      <c r="L5" s="240" t="s">
        <v>27</v>
      </c>
    </row>
    <row r="6" spans="2:12" s="75" customFormat="1" x14ac:dyDescent="0.2">
      <c r="B6" s="241"/>
      <c r="C6" s="242"/>
      <c r="D6" s="242"/>
      <c r="E6" s="242"/>
      <c r="F6" s="242"/>
      <c r="G6" s="242"/>
      <c r="H6" s="242"/>
      <c r="I6" s="242"/>
      <c r="J6" s="243"/>
      <c r="K6" s="243"/>
      <c r="L6" s="244"/>
    </row>
    <row r="7" spans="2:12" s="253" customFormat="1" ht="25.5" customHeight="1" x14ac:dyDescent="0.2">
      <c r="B7" s="249" t="s">
        <v>159</v>
      </c>
      <c r="C7" s="250" t="s">
        <v>148</v>
      </c>
      <c r="D7" s="251">
        <v>96806</v>
      </c>
      <c r="E7" s="251">
        <v>110145</v>
      </c>
      <c r="F7" s="251">
        <v>206951</v>
      </c>
      <c r="G7" s="251">
        <v>39939</v>
      </c>
      <c r="H7" s="251">
        <v>45519</v>
      </c>
      <c r="I7" s="251">
        <v>85458</v>
      </c>
      <c r="J7" s="252">
        <v>41.256740284693102</v>
      </c>
      <c r="K7" s="252">
        <v>41.3264333378728</v>
      </c>
      <c r="L7" s="252">
        <v>41.293832839657696</v>
      </c>
    </row>
    <row r="8" spans="2:12" s="253" customFormat="1" ht="25.5" customHeight="1" x14ac:dyDescent="0.2">
      <c r="B8" s="26" t="s">
        <v>160</v>
      </c>
      <c r="C8" s="254" t="s">
        <v>148</v>
      </c>
      <c r="D8" s="255">
        <v>14847</v>
      </c>
      <c r="E8" s="255">
        <v>15974</v>
      </c>
      <c r="F8" s="255">
        <v>30821</v>
      </c>
      <c r="G8" s="255">
        <v>7908</v>
      </c>
      <c r="H8" s="255">
        <v>8861</v>
      </c>
      <c r="I8" s="255">
        <v>16769</v>
      </c>
      <c r="J8" s="256">
        <v>53.263285512224691</v>
      </c>
      <c r="K8" s="256">
        <v>55.471391010391891</v>
      </c>
      <c r="L8" s="256">
        <v>54.407709029557772</v>
      </c>
    </row>
    <row r="9" spans="2:12" s="253" customFormat="1" ht="25.5" customHeight="1" x14ac:dyDescent="0.2">
      <c r="B9" s="26" t="s">
        <v>155</v>
      </c>
      <c r="C9" s="254" t="s">
        <v>148</v>
      </c>
      <c r="D9" s="255">
        <v>921</v>
      </c>
      <c r="E9" s="255">
        <v>1010</v>
      </c>
      <c r="F9" s="255">
        <v>1931</v>
      </c>
      <c r="G9" s="255">
        <v>777</v>
      </c>
      <c r="H9" s="255">
        <v>852</v>
      </c>
      <c r="I9" s="255">
        <v>1629</v>
      </c>
      <c r="J9" s="256">
        <v>84.364820846905545</v>
      </c>
      <c r="K9" s="256">
        <v>84.356435643564353</v>
      </c>
      <c r="L9" s="256">
        <v>84.360435007768004</v>
      </c>
    </row>
    <row r="10" spans="2:12" s="253" customFormat="1" ht="25.5" customHeight="1" x14ac:dyDescent="0.2">
      <c r="B10" s="26" t="s">
        <v>149</v>
      </c>
      <c r="C10" s="254" t="s">
        <v>148</v>
      </c>
      <c r="D10" s="255">
        <v>9839</v>
      </c>
      <c r="E10" s="255">
        <v>11083</v>
      </c>
      <c r="F10" s="255">
        <v>20922</v>
      </c>
      <c r="G10" s="255">
        <v>5652</v>
      </c>
      <c r="H10" s="255">
        <v>6546</v>
      </c>
      <c r="I10" s="255">
        <v>12198</v>
      </c>
      <c r="J10" s="256">
        <v>57.444862282752304</v>
      </c>
      <c r="K10" s="256">
        <v>59.063430479112156</v>
      </c>
      <c r="L10" s="256">
        <v>58.302265557786058</v>
      </c>
    </row>
    <row r="11" spans="2:12" s="253" customFormat="1" ht="25.5" customHeight="1" x14ac:dyDescent="0.2">
      <c r="B11" s="26" t="s">
        <v>152</v>
      </c>
      <c r="C11" s="254" t="s">
        <v>148</v>
      </c>
      <c r="D11" s="255">
        <v>1567</v>
      </c>
      <c r="E11" s="255">
        <v>1770</v>
      </c>
      <c r="F11" s="255">
        <v>3337</v>
      </c>
      <c r="G11" s="255">
        <v>1171</v>
      </c>
      <c r="H11" s="255">
        <v>1360</v>
      </c>
      <c r="I11" s="255">
        <v>2531</v>
      </c>
      <c r="J11" s="256">
        <v>74.728781110402039</v>
      </c>
      <c r="K11" s="256">
        <v>76.836158192090394</v>
      </c>
      <c r="L11" s="256">
        <v>75.846568774348228</v>
      </c>
    </row>
    <row r="12" spans="2:12" s="253" customFormat="1" ht="25.5" customHeight="1" x14ac:dyDescent="0.2">
      <c r="B12" s="26" t="s">
        <v>161</v>
      </c>
      <c r="C12" s="254" t="s">
        <v>148</v>
      </c>
      <c r="D12" s="255">
        <v>5980</v>
      </c>
      <c r="E12" s="255">
        <v>6109</v>
      </c>
      <c r="F12" s="255">
        <v>12089</v>
      </c>
      <c r="G12" s="255">
        <v>2536</v>
      </c>
      <c r="H12" s="255">
        <v>2635</v>
      </c>
      <c r="I12" s="255">
        <v>5171</v>
      </c>
      <c r="J12" s="256">
        <v>42.408026755852838</v>
      </c>
      <c r="K12" s="256">
        <v>43.13308233753478</v>
      </c>
      <c r="L12" s="256">
        <v>42.774423029200101</v>
      </c>
    </row>
    <row r="13" spans="2:12" s="253" customFormat="1" ht="25.5" customHeight="1" x14ac:dyDescent="0.2">
      <c r="B13" s="26" t="s">
        <v>162</v>
      </c>
      <c r="C13" s="254" t="s">
        <v>148</v>
      </c>
      <c r="D13" s="255">
        <v>9051</v>
      </c>
      <c r="E13" s="255">
        <v>9866</v>
      </c>
      <c r="F13" s="255">
        <v>18917</v>
      </c>
      <c r="G13" s="255">
        <v>3709</v>
      </c>
      <c r="H13" s="255">
        <v>4100</v>
      </c>
      <c r="I13" s="255">
        <v>7809</v>
      </c>
      <c r="J13" s="256">
        <v>40.978897359407803</v>
      </c>
      <c r="K13" s="256">
        <v>41.556861950131768</v>
      </c>
      <c r="L13" s="256">
        <v>41.280329862028864</v>
      </c>
    </row>
    <row r="14" spans="2:12" s="253" customFormat="1" ht="25.5" customHeight="1" x14ac:dyDescent="0.2">
      <c r="B14" s="26" t="s">
        <v>163</v>
      </c>
      <c r="C14" s="254" t="s">
        <v>164</v>
      </c>
      <c r="D14" s="255">
        <v>2003</v>
      </c>
      <c r="E14" s="255">
        <v>2191</v>
      </c>
      <c r="F14" s="255">
        <v>4194</v>
      </c>
      <c r="G14" s="255">
        <v>1510</v>
      </c>
      <c r="H14" s="255">
        <v>1677</v>
      </c>
      <c r="I14" s="255">
        <v>3187</v>
      </c>
      <c r="J14" s="256">
        <v>75.386919620569145</v>
      </c>
      <c r="K14" s="256">
        <v>76.540392514833414</v>
      </c>
      <c r="L14" s="256">
        <v>75.989508822126851</v>
      </c>
    </row>
    <row r="15" spans="2:12" s="253" customFormat="1" ht="25.5" customHeight="1" x14ac:dyDescent="0.2">
      <c r="B15" s="26" t="s">
        <v>165</v>
      </c>
      <c r="C15" s="254" t="s">
        <v>166</v>
      </c>
      <c r="D15" s="120" t="s">
        <v>82</v>
      </c>
      <c r="E15" s="120"/>
      <c r="F15" s="120"/>
      <c r="G15" s="120"/>
      <c r="H15" s="120"/>
      <c r="I15" s="120"/>
      <c r="J15" s="120"/>
      <c r="K15" s="120"/>
      <c r="L15" s="120"/>
    </row>
    <row r="16" spans="2:12" s="253" customFormat="1" ht="25.5" customHeight="1" x14ac:dyDescent="0.2">
      <c r="B16" s="26" t="s">
        <v>167</v>
      </c>
      <c r="C16" s="254" t="s">
        <v>168</v>
      </c>
      <c r="D16" s="255">
        <v>5276</v>
      </c>
      <c r="E16" s="255">
        <v>5759</v>
      </c>
      <c r="F16" s="255">
        <v>11035</v>
      </c>
      <c r="G16" s="255">
        <v>3147</v>
      </c>
      <c r="H16" s="255">
        <v>3429</v>
      </c>
      <c r="I16" s="255">
        <v>6576</v>
      </c>
      <c r="J16" s="256">
        <v>59.647460197119031</v>
      </c>
      <c r="K16" s="256">
        <v>59.541587081090462</v>
      </c>
      <c r="L16" s="256">
        <v>59.5922066153149</v>
      </c>
    </row>
    <row r="17" spans="2:12" s="253" customFormat="1" ht="25.5" customHeight="1" x14ac:dyDescent="0.2">
      <c r="B17" s="26" t="s">
        <v>169</v>
      </c>
      <c r="C17" s="254" t="s">
        <v>170</v>
      </c>
      <c r="D17" s="255">
        <v>596</v>
      </c>
      <c r="E17" s="255">
        <v>671</v>
      </c>
      <c r="F17" s="255">
        <v>1267</v>
      </c>
      <c r="G17" s="255">
        <v>449</v>
      </c>
      <c r="H17" s="255">
        <v>481</v>
      </c>
      <c r="I17" s="255">
        <v>930</v>
      </c>
      <c r="J17" s="256">
        <v>75.335570469798668</v>
      </c>
      <c r="K17" s="256">
        <v>71.684053651266765</v>
      </c>
      <c r="L17" s="256">
        <v>73.401736385161797</v>
      </c>
    </row>
    <row r="18" spans="2:12" s="253" customFormat="1" ht="25.5" customHeight="1" thickBot="1" x14ac:dyDescent="0.25">
      <c r="B18" s="26" t="s">
        <v>150</v>
      </c>
      <c r="C18" s="254" t="s">
        <v>170</v>
      </c>
      <c r="D18" s="255">
        <v>2029</v>
      </c>
      <c r="E18" s="255">
        <v>2253</v>
      </c>
      <c r="F18" s="255">
        <v>4282</v>
      </c>
      <c r="G18" s="255">
        <v>1440</v>
      </c>
      <c r="H18" s="255">
        <v>1524</v>
      </c>
      <c r="I18" s="255">
        <v>2964</v>
      </c>
      <c r="J18" s="256">
        <v>70.970921636274028</v>
      </c>
      <c r="K18" s="256">
        <v>67.643142476697733</v>
      </c>
      <c r="L18" s="256">
        <v>69.219990658570765</v>
      </c>
    </row>
    <row r="19" spans="2:12" s="75" customFormat="1" ht="19.5" customHeight="1" x14ac:dyDescent="0.2">
      <c r="B19" s="119" t="s">
        <v>37</v>
      </c>
      <c r="C19" s="119"/>
      <c r="D19" s="119"/>
      <c r="E19" s="86"/>
      <c r="F19" s="86"/>
      <c r="G19" s="86"/>
      <c r="H19" s="86"/>
      <c r="I19" s="86"/>
      <c r="J19" s="87"/>
      <c r="K19" s="87"/>
      <c r="L19" s="87"/>
    </row>
    <row r="20" spans="2:12" ht="10.15" customHeight="1" x14ac:dyDescent="0.2"/>
    <row r="21" spans="2:12" ht="10.15" customHeight="1" x14ac:dyDescent="0.2"/>
    <row r="22" spans="2:12" ht="10.15" customHeight="1" x14ac:dyDescent="0.2"/>
    <row r="23" spans="2:12" ht="10.15" customHeight="1" x14ac:dyDescent="0.2"/>
    <row r="24" spans="2:12" ht="10.15" customHeight="1" x14ac:dyDescent="0.2"/>
    <row r="25" spans="2:12" ht="10.15" customHeight="1" x14ac:dyDescent="0.2"/>
    <row r="26" spans="2:12" ht="10.15" customHeight="1" x14ac:dyDescent="0.2"/>
    <row r="27" spans="2:12" ht="10.15" customHeight="1" x14ac:dyDescent="0.2"/>
    <row r="28" spans="2:12" ht="10.15" customHeight="1" x14ac:dyDescent="0.2"/>
    <row r="29" spans="2:12" ht="10.15" customHeight="1" x14ac:dyDescent="0.2"/>
    <row r="30" spans="2:12" ht="10.15" customHeight="1" x14ac:dyDescent="0.2"/>
    <row r="31" spans="2:12" ht="10.15" customHeight="1" x14ac:dyDescent="0.2"/>
    <row r="32" spans="2:12" ht="10.15" customHeight="1" x14ac:dyDescent="0.2"/>
    <row r="33" ht="10.15" customHeight="1" x14ac:dyDescent="0.2"/>
    <row r="34" ht="10.15" customHeight="1" x14ac:dyDescent="0.2"/>
    <row r="35" ht="10.15" customHeight="1" x14ac:dyDescent="0.2"/>
    <row r="36" ht="10.15" customHeight="1" x14ac:dyDescent="0.2"/>
    <row r="37" ht="10.15" customHeight="1" x14ac:dyDescent="0.2"/>
    <row r="38" ht="10.15" customHeight="1" x14ac:dyDescent="0.2"/>
    <row r="39" ht="10.15" customHeight="1" x14ac:dyDescent="0.2"/>
    <row r="40" ht="10.15" customHeight="1" x14ac:dyDescent="0.2"/>
    <row r="41" ht="10.15" customHeight="1" x14ac:dyDescent="0.2"/>
    <row r="42" ht="10.15" customHeight="1" x14ac:dyDescent="0.2"/>
    <row r="43" ht="10.15" customHeight="1" x14ac:dyDescent="0.2"/>
    <row r="44" ht="10.15" customHeight="1" x14ac:dyDescent="0.2"/>
    <row r="45" ht="10.15" customHeight="1" x14ac:dyDescent="0.2"/>
    <row r="46" ht="10.15" customHeight="1" x14ac:dyDescent="0.2"/>
    <row r="47" ht="10.15" customHeight="1" x14ac:dyDescent="0.2"/>
    <row r="48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</sheetData>
  <mergeCells count="17">
    <mergeCell ref="D15:L15"/>
    <mergeCell ref="B19:D19"/>
    <mergeCell ref="G5:G6"/>
    <mergeCell ref="H5:H6"/>
    <mergeCell ref="I5:I6"/>
    <mergeCell ref="J5:J6"/>
    <mergeCell ref="K5:K6"/>
    <mergeCell ref="L5:L6"/>
    <mergeCell ref="B4:B6"/>
    <mergeCell ref="C4:C6"/>
    <mergeCell ref="D4:F4"/>
    <mergeCell ref="G4:I4"/>
    <mergeCell ref="J4:L4"/>
    <mergeCell ref="D5:D6"/>
    <mergeCell ref="E5:E6"/>
    <mergeCell ref="F5:F6"/>
    <mergeCell ref="B2:L2"/>
  </mergeCells>
  <phoneticPr fontId="1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30B5-C1A2-4751-934D-F03CF3890580}">
  <sheetPr>
    <pageSetUpPr fitToPage="1"/>
  </sheetPr>
  <dimension ref="B2:L77"/>
  <sheetViews>
    <sheetView showGridLines="0" view="pageBreakPreview" zoomScaleSheetLayoutView="100" workbookViewId="0"/>
  </sheetViews>
  <sheetFormatPr defaultColWidth="9" defaultRowHeight="13" x14ac:dyDescent="0.2"/>
  <cols>
    <col min="1" max="1" width="18.453125" style="257" bestFit="1" customWidth="1"/>
    <col min="2" max="2" width="13.6328125" style="257" customWidth="1"/>
    <col min="3" max="3" width="11.36328125" style="257" bestFit="1" customWidth="1"/>
    <col min="4" max="12" width="7.453125" style="257" customWidth="1"/>
    <col min="13" max="13" width="9" style="257" customWidth="1"/>
    <col min="14" max="16384" width="9" style="257"/>
  </cols>
  <sheetData>
    <row r="2" spans="2:12" ht="28.5" customHeight="1" x14ac:dyDescent="0.2">
      <c r="B2" s="230" t="s">
        <v>144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2:12" ht="23" customHeight="1" thickBot="1" x14ac:dyDescent="0.25">
      <c r="B3" s="27" t="s">
        <v>171</v>
      </c>
      <c r="C3" s="248"/>
      <c r="D3" s="248"/>
      <c r="E3" s="248"/>
      <c r="F3" s="248"/>
      <c r="G3" s="248"/>
      <c r="H3" s="24"/>
      <c r="I3" s="24"/>
      <c r="J3" s="24"/>
      <c r="K3" s="24"/>
      <c r="L3" s="25" t="s">
        <v>35</v>
      </c>
    </row>
    <row r="4" spans="2:12" x14ac:dyDescent="0.2">
      <c r="B4" s="231" t="s">
        <v>104</v>
      </c>
      <c r="C4" s="232" t="s">
        <v>79</v>
      </c>
      <c r="D4" s="233" t="s">
        <v>80</v>
      </c>
      <c r="E4" s="234"/>
      <c r="F4" s="235"/>
      <c r="G4" s="233" t="s">
        <v>118</v>
      </c>
      <c r="H4" s="234"/>
      <c r="I4" s="235"/>
      <c r="J4" s="233" t="s">
        <v>146</v>
      </c>
      <c r="K4" s="234"/>
      <c r="L4" s="234"/>
    </row>
    <row r="5" spans="2:12" x14ac:dyDescent="0.2">
      <c r="B5" s="241"/>
      <c r="C5" s="242"/>
      <c r="D5" s="258" t="s">
        <v>14</v>
      </c>
      <c r="E5" s="258" t="s">
        <v>36</v>
      </c>
      <c r="F5" s="258" t="s">
        <v>27</v>
      </c>
      <c r="G5" s="258" t="s">
        <v>14</v>
      </c>
      <c r="H5" s="258" t="s">
        <v>36</v>
      </c>
      <c r="I5" s="258" t="s">
        <v>27</v>
      </c>
      <c r="J5" s="259" t="s">
        <v>14</v>
      </c>
      <c r="K5" s="259" t="s">
        <v>36</v>
      </c>
      <c r="L5" s="260" t="s">
        <v>27</v>
      </c>
    </row>
    <row r="6" spans="2:12" ht="30" customHeight="1" x14ac:dyDescent="0.2">
      <c r="B6" s="261" t="s">
        <v>151</v>
      </c>
      <c r="C6" s="262" t="s">
        <v>148</v>
      </c>
      <c r="D6" s="263">
        <v>3123</v>
      </c>
      <c r="E6" s="263">
        <v>3522</v>
      </c>
      <c r="F6" s="263">
        <v>6645</v>
      </c>
      <c r="G6" s="263">
        <v>2392</v>
      </c>
      <c r="H6" s="263">
        <v>2668</v>
      </c>
      <c r="I6" s="263">
        <v>5060</v>
      </c>
      <c r="J6" s="264">
        <v>76.593019532500804</v>
      </c>
      <c r="K6" s="264">
        <v>75.752413401476431</v>
      </c>
      <c r="L6" s="264">
        <v>76.147479307750189</v>
      </c>
    </row>
    <row r="7" spans="2:12" ht="30" customHeight="1" x14ac:dyDescent="0.2">
      <c r="B7" s="26" t="s">
        <v>172</v>
      </c>
      <c r="C7" s="88" t="s">
        <v>173</v>
      </c>
      <c r="D7" s="263">
        <v>11061</v>
      </c>
      <c r="E7" s="263">
        <v>12218</v>
      </c>
      <c r="F7" s="263">
        <v>23279</v>
      </c>
      <c r="G7" s="263">
        <v>4494</v>
      </c>
      <c r="H7" s="263">
        <v>4883</v>
      </c>
      <c r="I7" s="263">
        <v>9377</v>
      </c>
      <c r="J7" s="264">
        <v>40.629237862761052</v>
      </c>
      <c r="K7" s="264">
        <v>39.965624488459653</v>
      </c>
      <c r="L7" s="264">
        <v>40.280939902916792</v>
      </c>
    </row>
    <row r="8" spans="2:12" ht="30" customHeight="1" x14ac:dyDescent="0.2">
      <c r="B8" s="26" t="s">
        <v>153</v>
      </c>
      <c r="C8" s="88" t="s">
        <v>154</v>
      </c>
      <c r="D8" s="263">
        <v>15677</v>
      </c>
      <c r="E8" s="263">
        <v>17613</v>
      </c>
      <c r="F8" s="263">
        <v>33290</v>
      </c>
      <c r="G8" s="263">
        <v>4602</v>
      </c>
      <c r="H8" s="263">
        <v>4789</v>
      </c>
      <c r="I8" s="263">
        <v>9391</v>
      </c>
      <c r="J8" s="264">
        <v>29.355106206544619</v>
      </c>
      <c r="K8" s="264">
        <v>27.190143643899393</v>
      </c>
      <c r="L8" s="264">
        <v>28.209672574346651</v>
      </c>
    </row>
    <row r="9" spans="2:12" ht="30" customHeight="1" thickBot="1" x14ac:dyDescent="0.25">
      <c r="B9" s="26" t="s">
        <v>156</v>
      </c>
      <c r="C9" s="88" t="s">
        <v>157</v>
      </c>
      <c r="D9" s="263">
        <v>28304</v>
      </c>
      <c r="E9" s="263">
        <v>30378</v>
      </c>
      <c r="F9" s="263">
        <v>58682</v>
      </c>
      <c r="G9" s="263">
        <v>15153</v>
      </c>
      <c r="H9" s="263">
        <v>17425</v>
      </c>
      <c r="I9" s="263">
        <v>32578</v>
      </c>
      <c r="J9" s="264">
        <v>53.53660260033918</v>
      </c>
      <c r="K9" s="264">
        <v>57.360589900585943</v>
      </c>
      <c r="L9" s="264">
        <v>55.516171909614528</v>
      </c>
    </row>
    <row r="10" spans="2:12" ht="21.75" customHeight="1" x14ac:dyDescent="0.2">
      <c r="B10" s="119" t="s">
        <v>37</v>
      </c>
      <c r="C10" s="119"/>
      <c r="D10" s="119"/>
      <c r="E10" s="86"/>
      <c r="F10" s="89"/>
      <c r="G10" s="89"/>
      <c r="H10" s="89"/>
      <c r="I10" s="89"/>
      <c r="J10" s="90"/>
      <c r="K10" s="87"/>
      <c r="L10" s="87"/>
    </row>
    <row r="11" spans="2:12" ht="19.5" customHeight="1" x14ac:dyDescent="0.2"/>
    <row r="12" spans="2:12" ht="18" customHeight="1" x14ac:dyDescent="0.2"/>
    <row r="13" spans="2:12" ht="10.15" customHeight="1" x14ac:dyDescent="0.2"/>
    <row r="14" spans="2:12" ht="10.15" customHeight="1" x14ac:dyDescent="0.2"/>
    <row r="15" spans="2:12" ht="21.75" customHeight="1" x14ac:dyDescent="0.2"/>
    <row r="16" spans="2:12" ht="21.75" customHeight="1" x14ac:dyDescent="0.2"/>
    <row r="17" ht="15.75" customHeight="1" x14ac:dyDescent="0.2"/>
    <row r="18" ht="10.15" customHeight="1" x14ac:dyDescent="0.2"/>
    <row r="19" ht="10.15" customHeight="1" x14ac:dyDescent="0.2"/>
    <row r="20" ht="10.15" customHeight="1" x14ac:dyDescent="0.2"/>
    <row r="21" ht="10.15" customHeight="1" x14ac:dyDescent="0.2"/>
    <row r="22" ht="10.15" customHeight="1" x14ac:dyDescent="0.2"/>
    <row r="23" ht="10.15" customHeight="1" x14ac:dyDescent="0.2"/>
    <row r="24" ht="10.15" customHeight="1" x14ac:dyDescent="0.2"/>
    <row r="25" ht="10.15" customHeight="1" x14ac:dyDescent="0.2"/>
    <row r="26" ht="10.15" customHeight="1" x14ac:dyDescent="0.2"/>
    <row r="27" ht="10.15" customHeight="1" x14ac:dyDescent="0.2"/>
    <row r="28" ht="10.15" customHeight="1" x14ac:dyDescent="0.2"/>
    <row r="29" ht="10.15" customHeight="1" x14ac:dyDescent="0.2"/>
    <row r="30" ht="10.15" customHeight="1" x14ac:dyDescent="0.2"/>
    <row r="31" ht="10.15" customHeight="1" x14ac:dyDescent="0.2"/>
    <row r="32" ht="10.15" customHeight="1" x14ac:dyDescent="0.2"/>
    <row r="33" ht="10.15" customHeight="1" x14ac:dyDescent="0.2"/>
    <row r="34" ht="10.15" customHeight="1" x14ac:dyDescent="0.2"/>
    <row r="35" ht="10.15" customHeight="1" x14ac:dyDescent="0.2"/>
    <row r="36" ht="10.15" customHeight="1" x14ac:dyDescent="0.2"/>
    <row r="37" ht="10.15" customHeight="1" x14ac:dyDescent="0.2"/>
    <row r="38" ht="10.15" customHeight="1" x14ac:dyDescent="0.2"/>
    <row r="39" ht="10.15" customHeight="1" x14ac:dyDescent="0.2"/>
    <row r="40" ht="10.15" customHeight="1" x14ac:dyDescent="0.2"/>
    <row r="41" ht="10.15" customHeight="1" x14ac:dyDescent="0.2"/>
    <row r="42" ht="10.15" customHeight="1" x14ac:dyDescent="0.2"/>
    <row r="43" ht="10.15" customHeight="1" x14ac:dyDescent="0.2"/>
    <row r="44" ht="10.15" customHeight="1" x14ac:dyDescent="0.2"/>
    <row r="45" ht="10.15" customHeight="1" x14ac:dyDescent="0.2"/>
    <row r="46" ht="10.15" customHeight="1" x14ac:dyDescent="0.2"/>
    <row r="47" ht="10.15" customHeight="1" x14ac:dyDescent="0.2"/>
    <row r="48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  <row r="72" ht="10.15" customHeight="1" x14ac:dyDescent="0.2"/>
    <row r="73" ht="10.15" customHeight="1" x14ac:dyDescent="0.2"/>
    <row r="74" ht="10.15" customHeight="1" x14ac:dyDescent="0.2"/>
    <row r="75" ht="10.15" customHeight="1" x14ac:dyDescent="0.2"/>
    <row r="76" ht="10.15" customHeight="1" x14ac:dyDescent="0.2"/>
    <row r="77" ht="10.15" customHeight="1" x14ac:dyDescent="0.2"/>
  </sheetData>
  <mergeCells count="7">
    <mergeCell ref="B10:D10"/>
    <mergeCell ref="B2:L2"/>
    <mergeCell ref="B4:B5"/>
    <mergeCell ref="C4:C5"/>
    <mergeCell ref="D4:F4"/>
    <mergeCell ref="G4:I4"/>
    <mergeCell ref="J4:L4"/>
  </mergeCells>
  <phoneticPr fontId="17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30B5-D011-42B9-90DD-2297756A6D19}">
  <sheetPr>
    <pageSetUpPr fitToPage="1"/>
  </sheetPr>
  <dimension ref="B2:L34"/>
  <sheetViews>
    <sheetView showGridLines="0" view="pageBreakPreview" zoomScaleSheetLayoutView="100" workbookViewId="0"/>
  </sheetViews>
  <sheetFormatPr defaultColWidth="9" defaultRowHeight="13" x14ac:dyDescent="0.2"/>
  <cols>
    <col min="1" max="1" width="18.453125" style="20" bestFit="1" customWidth="1"/>
    <col min="2" max="2" width="11.6328125" style="20" customWidth="1"/>
    <col min="3" max="11" width="8.90625" style="20" customWidth="1"/>
    <col min="12" max="12" width="9" style="20" customWidth="1"/>
    <col min="13" max="16384" width="9" style="20"/>
  </cols>
  <sheetData>
    <row r="2" spans="2:12" ht="28.5" customHeight="1" x14ac:dyDescent="0.2">
      <c r="B2" s="121" t="s">
        <v>144</v>
      </c>
      <c r="C2" s="121"/>
      <c r="D2" s="121"/>
      <c r="E2" s="121"/>
      <c r="F2" s="121"/>
      <c r="G2" s="121"/>
      <c r="H2" s="121"/>
      <c r="I2" s="121"/>
      <c r="J2" s="121"/>
      <c r="K2" s="121"/>
      <c r="L2" s="73"/>
    </row>
    <row r="3" spans="2:12" ht="25" customHeight="1" thickBot="1" x14ac:dyDescent="0.25">
      <c r="B3" s="27" t="s">
        <v>174</v>
      </c>
      <c r="C3" s="27"/>
      <c r="D3" s="27"/>
      <c r="E3" s="27"/>
      <c r="F3" s="27"/>
      <c r="G3" s="27"/>
      <c r="H3" s="27"/>
      <c r="I3" s="27"/>
      <c r="J3" s="24"/>
      <c r="K3" s="25" t="s">
        <v>35</v>
      </c>
    </row>
    <row r="4" spans="2:12" ht="20.25" customHeight="1" x14ac:dyDescent="0.2">
      <c r="B4" s="265" t="s">
        <v>104</v>
      </c>
      <c r="C4" s="266" t="s">
        <v>175</v>
      </c>
      <c r="D4" s="267"/>
      <c r="E4" s="268"/>
      <c r="F4" s="266" t="s">
        <v>176</v>
      </c>
      <c r="G4" s="267"/>
      <c r="H4" s="268"/>
      <c r="I4" s="266" t="s">
        <v>177</v>
      </c>
      <c r="J4" s="267"/>
      <c r="K4" s="267"/>
    </row>
    <row r="5" spans="2:12" ht="20.25" customHeight="1" x14ac:dyDescent="0.2">
      <c r="B5" s="269"/>
      <c r="C5" s="270" t="s">
        <v>38</v>
      </c>
      <c r="D5" s="270" t="s">
        <v>39</v>
      </c>
      <c r="E5" s="270" t="s">
        <v>31</v>
      </c>
      <c r="F5" s="270" t="s">
        <v>85</v>
      </c>
      <c r="G5" s="270" t="s">
        <v>86</v>
      </c>
      <c r="H5" s="270" t="s">
        <v>87</v>
      </c>
      <c r="I5" s="271" t="s">
        <v>14</v>
      </c>
      <c r="J5" s="271" t="s">
        <v>36</v>
      </c>
      <c r="K5" s="272" t="s">
        <v>27</v>
      </c>
    </row>
    <row r="6" spans="2:12" ht="27" customHeight="1" x14ac:dyDescent="0.2">
      <c r="B6" s="268"/>
      <c r="C6" s="273"/>
      <c r="D6" s="273"/>
      <c r="E6" s="274"/>
      <c r="F6" s="273"/>
      <c r="G6" s="273"/>
      <c r="H6" s="274"/>
      <c r="I6" s="275" t="s">
        <v>88</v>
      </c>
      <c r="J6" s="275" t="s">
        <v>71</v>
      </c>
      <c r="K6" s="276" t="s">
        <v>72</v>
      </c>
    </row>
    <row r="7" spans="2:12" ht="27" customHeight="1" x14ac:dyDescent="0.2">
      <c r="B7" s="26" t="s">
        <v>73</v>
      </c>
      <c r="C7" s="28">
        <v>289956</v>
      </c>
      <c r="D7" s="277">
        <v>320908</v>
      </c>
      <c r="E7" s="278">
        <v>610864</v>
      </c>
      <c r="F7" s="277">
        <v>293224</v>
      </c>
      <c r="G7" s="277">
        <v>325108</v>
      </c>
      <c r="H7" s="29">
        <v>618332</v>
      </c>
      <c r="I7" s="30">
        <f>C7-F7</f>
        <v>-3268</v>
      </c>
      <c r="J7" s="30">
        <f>D7-G7</f>
        <v>-4200</v>
      </c>
      <c r="K7" s="30">
        <f t="shared" ref="I7:K31" si="0">E7-H7</f>
        <v>-7468</v>
      </c>
    </row>
    <row r="8" spans="2:12" ht="27" customHeight="1" x14ac:dyDescent="0.2">
      <c r="B8" s="31" t="s">
        <v>46</v>
      </c>
      <c r="C8" s="98">
        <v>98386</v>
      </c>
      <c r="D8" s="32">
        <v>111268</v>
      </c>
      <c r="E8" s="29">
        <v>209654</v>
      </c>
      <c r="F8" s="32">
        <v>99155</v>
      </c>
      <c r="G8" s="32">
        <v>112250</v>
      </c>
      <c r="H8" s="29">
        <v>211405</v>
      </c>
      <c r="I8" s="30">
        <f t="shared" si="0"/>
        <v>-769</v>
      </c>
      <c r="J8" s="30">
        <f t="shared" si="0"/>
        <v>-982</v>
      </c>
      <c r="K8" s="30">
        <f t="shared" si="0"/>
        <v>-1751</v>
      </c>
    </row>
    <row r="9" spans="2:12" ht="27" customHeight="1" x14ac:dyDescent="0.2">
      <c r="B9" s="31" t="s">
        <v>47</v>
      </c>
      <c r="C9" s="98">
        <v>22447</v>
      </c>
      <c r="D9" s="32">
        <v>24770</v>
      </c>
      <c r="E9" s="29">
        <v>47217</v>
      </c>
      <c r="F9" s="32">
        <v>22662</v>
      </c>
      <c r="G9" s="32">
        <v>25124</v>
      </c>
      <c r="H9" s="29">
        <v>47786</v>
      </c>
      <c r="I9" s="30">
        <f t="shared" si="0"/>
        <v>-215</v>
      </c>
      <c r="J9" s="30">
        <f t="shared" si="0"/>
        <v>-354</v>
      </c>
      <c r="K9" s="30">
        <f t="shared" si="0"/>
        <v>-569</v>
      </c>
    </row>
    <row r="10" spans="2:12" ht="27" customHeight="1" x14ac:dyDescent="0.2">
      <c r="B10" s="31" t="s">
        <v>48</v>
      </c>
      <c r="C10" s="98">
        <v>15069</v>
      </c>
      <c r="D10" s="32">
        <v>16103</v>
      </c>
      <c r="E10" s="29">
        <v>31172</v>
      </c>
      <c r="F10" s="32">
        <v>15260</v>
      </c>
      <c r="G10" s="32">
        <v>16324</v>
      </c>
      <c r="H10" s="29">
        <v>31584</v>
      </c>
      <c r="I10" s="30">
        <f t="shared" si="0"/>
        <v>-191</v>
      </c>
      <c r="J10" s="30">
        <f t="shared" si="0"/>
        <v>-221</v>
      </c>
      <c r="K10" s="30">
        <f t="shared" si="0"/>
        <v>-412</v>
      </c>
    </row>
    <row r="11" spans="2:12" ht="27" customHeight="1" x14ac:dyDescent="0.2">
      <c r="B11" s="31" t="s">
        <v>49</v>
      </c>
      <c r="C11" s="98">
        <v>28583</v>
      </c>
      <c r="D11" s="32">
        <v>30607</v>
      </c>
      <c r="E11" s="29">
        <v>59190</v>
      </c>
      <c r="F11" s="32">
        <v>28950</v>
      </c>
      <c r="G11" s="32">
        <v>30991</v>
      </c>
      <c r="H11" s="29">
        <v>59941</v>
      </c>
      <c r="I11" s="30">
        <f t="shared" si="0"/>
        <v>-367</v>
      </c>
      <c r="J11" s="30">
        <f t="shared" si="0"/>
        <v>-384</v>
      </c>
      <c r="K11" s="30">
        <f t="shared" si="0"/>
        <v>-751</v>
      </c>
    </row>
    <row r="12" spans="2:12" ht="27" customHeight="1" x14ac:dyDescent="0.2">
      <c r="B12" s="31" t="s">
        <v>50</v>
      </c>
      <c r="C12" s="98">
        <v>15708</v>
      </c>
      <c r="D12" s="32">
        <v>17630</v>
      </c>
      <c r="E12" s="29">
        <v>33338</v>
      </c>
      <c r="F12" s="32">
        <v>15978</v>
      </c>
      <c r="G12" s="32">
        <v>17944</v>
      </c>
      <c r="H12" s="29">
        <v>33922</v>
      </c>
      <c r="I12" s="30">
        <f t="shared" si="0"/>
        <v>-270</v>
      </c>
      <c r="J12" s="30">
        <f t="shared" si="0"/>
        <v>-314</v>
      </c>
      <c r="K12" s="30">
        <f t="shared" si="0"/>
        <v>-584</v>
      </c>
    </row>
    <row r="13" spans="2:12" ht="27" customHeight="1" x14ac:dyDescent="0.2">
      <c r="B13" s="31" t="s">
        <v>51</v>
      </c>
      <c r="C13" s="98">
        <v>14579</v>
      </c>
      <c r="D13" s="32">
        <v>15777</v>
      </c>
      <c r="E13" s="29">
        <v>30356</v>
      </c>
      <c r="F13" s="32">
        <v>14773</v>
      </c>
      <c r="G13" s="32">
        <v>16022</v>
      </c>
      <c r="H13" s="29">
        <v>30795</v>
      </c>
      <c r="I13" s="30">
        <f t="shared" si="0"/>
        <v>-194</v>
      </c>
      <c r="J13" s="30">
        <f t="shared" si="0"/>
        <v>-245</v>
      </c>
      <c r="K13" s="30">
        <f t="shared" si="0"/>
        <v>-439</v>
      </c>
    </row>
    <row r="14" spans="2:12" ht="27" customHeight="1" x14ac:dyDescent="0.2">
      <c r="B14" s="31" t="s">
        <v>52</v>
      </c>
      <c r="C14" s="98">
        <v>11150</v>
      </c>
      <c r="D14" s="32">
        <v>12277</v>
      </c>
      <c r="E14" s="29">
        <v>23427</v>
      </c>
      <c r="F14" s="32">
        <v>11310</v>
      </c>
      <c r="G14" s="32">
        <v>12579</v>
      </c>
      <c r="H14" s="29">
        <v>23889</v>
      </c>
      <c r="I14" s="30">
        <f t="shared" si="0"/>
        <v>-160</v>
      </c>
      <c r="J14" s="30">
        <f t="shared" si="0"/>
        <v>-302</v>
      </c>
      <c r="K14" s="30">
        <f t="shared" si="0"/>
        <v>-462</v>
      </c>
    </row>
    <row r="15" spans="2:12" ht="27" customHeight="1" x14ac:dyDescent="0.2">
      <c r="B15" s="31" t="s">
        <v>53</v>
      </c>
      <c r="C15" s="98">
        <v>9701</v>
      </c>
      <c r="D15" s="32">
        <v>10872</v>
      </c>
      <c r="E15" s="29">
        <v>20573</v>
      </c>
      <c r="F15" s="32">
        <v>9926</v>
      </c>
      <c r="G15" s="32">
        <v>11230</v>
      </c>
      <c r="H15" s="29">
        <v>21156</v>
      </c>
      <c r="I15" s="30">
        <f t="shared" si="0"/>
        <v>-225</v>
      </c>
      <c r="J15" s="30">
        <f t="shared" si="0"/>
        <v>-358</v>
      </c>
      <c r="K15" s="30">
        <f t="shared" si="0"/>
        <v>-583</v>
      </c>
    </row>
    <row r="16" spans="2:12" ht="27" customHeight="1" x14ac:dyDescent="0.2">
      <c r="B16" s="31" t="s">
        <v>54</v>
      </c>
      <c r="C16" s="98">
        <v>2026</v>
      </c>
      <c r="D16" s="32">
        <v>2216</v>
      </c>
      <c r="E16" s="29">
        <v>4242</v>
      </c>
      <c r="F16" s="32">
        <v>2048</v>
      </c>
      <c r="G16" s="32">
        <v>2282</v>
      </c>
      <c r="H16" s="29">
        <v>4330</v>
      </c>
      <c r="I16" s="30">
        <f t="shared" si="0"/>
        <v>-22</v>
      </c>
      <c r="J16" s="30">
        <f t="shared" si="0"/>
        <v>-66</v>
      </c>
      <c r="K16" s="30">
        <f t="shared" si="0"/>
        <v>-88</v>
      </c>
    </row>
    <row r="17" spans="2:11" ht="27" customHeight="1" x14ac:dyDescent="0.2">
      <c r="B17" s="31" t="s">
        <v>55</v>
      </c>
      <c r="C17" s="98">
        <v>604</v>
      </c>
      <c r="D17" s="32">
        <v>676</v>
      </c>
      <c r="E17" s="29">
        <v>1280</v>
      </c>
      <c r="F17" s="32">
        <v>630</v>
      </c>
      <c r="G17" s="32">
        <v>682</v>
      </c>
      <c r="H17" s="29">
        <v>1312</v>
      </c>
      <c r="I17" s="30">
        <f t="shared" si="0"/>
        <v>-26</v>
      </c>
      <c r="J17" s="30">
        <f t="shared" si="0"/>
        <v>-6</v>
      </c>
      <c r="K17" s="30">
        <f t="shared" si="0"/>
        <v>-32</v>
      </c>
    </row>
    <row r="18" spans="2:11" ht="27" customHeight="1" x14ac:dyDescent="0.2">
      <c r="B18" s="31" t="s">
        <v>56</v>
      </c>
      <c r="C18" s="98">
        <v>926</v>
      </c>
      <c r="D18" s="32">
        <v>1017</v>
      </c>
      <c r="E18" s="29">
        <v>1943</v>
      </c>
      <c r="F18" s="32">
        <v>940</v>
      </c>
      <c r="G18" s="32">
        <v>1031</v>
      </c>
      <c r="H18" s="29">
        <v>1971</v>
      </c>
      <c r="I18" s="30">
        <f t="shared" si="0"/>
        <v>-14</v>
      </c>
      <c r="J18" s="30">
        <f t="shared" si="0"/>
        <v>-14</v>
      </c>
      <c r="K18" s="30">
        <f t="shared" si="0"/>
        <v>-28</v>
      </c>
    </row>
    <row r="19" spans="2:11" ht="27" customHeight="1" x14ac:dyDescent="0.2">
      <c r="B19" s="31" t="s">
        <v>57</v>
      </c>
      <c r="C19" s="98">
        <v>9930</v>
      </c>
      <c r="D19" s="32">
        <v>11166</v>
      </c>
      <c r="E19" s="29">
        <v>21096</v>
      </c>
      <c r="F19" s="32">
        <v>10017</v>
      </c>
      <c r="G19" s="32">
        <v>11264</v>
      </c>
      <c r="H19" s="29">
        <v>21281</v>
      </c>
      <c r="I19" s="30">
        <f t="shared" si="0"/>
        <v>-87</v>
      </c>
      <c r="J19" s="30">
        <f t="shared" si="0"/>
        <v>-98</v>
      </c>
      <c r="K19" s="30">
        <f t="shared" si="0"/>
        <v>-185</v>
      </c>
    </row>
    <row r="20" spans="2:11" ht="27" customHeight="1" x14ac:dyDescent="0.2">
      <c r="B20" s="31" t="s">
        <v>58</v>
      </c>
      <c r="C20" s="98">
        <v>2059</v>
      </c>
      <c r="D20" s="32">
        <v>2289</v>
      </c>
      <c r="E20" s="29">
        <v>4348</v>
      </c>
      <c r="F20" s="32">
        <v>2120</v>
      </c>
      <c r="G20" s="32">
        <v>2360</v>
      </c>
      <c r="H20" s="29">
        <v>4480</v>
      </c>
      <c r="I20" s="30">
        <f t="shared" si="0"/>
        <v>-61</v>
      </c>
      <c r="J20" s="30">
        <f t="shared" si="0"/>
        <v>-71</v>
      </c>
      <c r="K20" s="30">
        <f t="shared" si="0"/>
        <v>-132</v>
      </c>
    </row>
    <row r="21" spans="2:11" ht="27" customHeight="1" x14ac:dyDescent="0.2">
      <c r="B21" s="31" t="s">
        <v>59</v>
      </c>
      <c r="C21" s="98">
        <v>3136</v>
      </c>
      <c r="D21" s="32">
        <v>3520</v>
      </c>
      <c r="E21" s="29">
        <v>6656</v>
      </c>
      <c r="F21" s="32">
        <v>3230</v>
      </c>
      <c r="G21" s="32">
        <v>3621</v>
      </c>
      <c r="H21" s="29">
        <v>6851</v>
      </c>
      <c r="I21" s="30">
        <f t="shared" si="0"/>
        <v>-94</v>
      </c>
      <c r="J21" s="30">
        <f t="shared" si="0"/>
        <v>-101</v>
      </c>
      <c r="K21" s="30">
        <f t="shared" si="0"/>
        <v>-195</v>
      </c>
    </row>
    <row r="22" spans="2:11" ht="27" customHeight="1" x14ac:dyDescent="0.2">
      <c r="B22" s="31" t="s">
        <v>60</v>
      </c>
      <c r="C22" s="98">
        <v>1565</v>
      </c>
      <c r="D22" s="32">
        <v>1775</v>
      </c>
      <c r="E22" s="29">
        <v>3340</v>
      </c>
      <c r="F22" s="32">
        <v>1625</v>
      </c>
      <c r="G22" s="32">
        <v>1826</v>
      </c>
      <c r="H22" s="29">
        <v>3451</v>
      </c>
      <c r="I22" s="30">
        <f t="shared" si="0"/>
        <v>-60</v>
      </c>
      <c r="J22" s="30">
        <f t="shared" si="0"/>
        <v>-51</v>
      </c>
      <c r="K22" s="30">
        <f t="shared" si="0"/>
        <v>-111</v>
      </c>
    </row>
    <row r="23" spans="2:11" ht="27" customHeight="1" x14ac:dyDescent="0.2">
      <c r="B23" s="31" t="s">
        <v>61</v>
      </c>
      <c r="C23" s="98">
        <v>2538</v>
      </c>
      <c r="D23" s="32">
        <v>2864</v>
      </c>
      <c r="E23" s="29">
        <v>5402</v>
      </c>
      <c r="F23" s="32">
        <v>2586</v>
      </c>
      <c r="G23" s="32">
        <v>2961</v>
      </c>
      <c r="H23" s="29">
        <v>5547</v>
      </c>
      <c r="I23" s="30">
        <f t="shared" si="0"/>
        <v>-48</v>
      </c>
      <c r="J23" s="30">
        <f t="shared" si="0"/>
        <v>-97</v>
      </c>
      <c r="K23" s="30">
        <f t="shared" si="0"/>
        <v>-145</v>
      </c>
    </row>
    <row r="24" spans="2:11" ht="27" customHeight="1" x14ac:dyDescent="0.2">
      <c r="B24" s="31" t="s">
        <v>62</v>
      </c>
      <c r="C24" s="98">
        <v>3576</v>
      </c>
      <c r="D24" s="32">
        <v>3965</v>
      </c>
      <c r="E24" s="29">
        <v>7541</v>
      </c>
      <c r="F24" s="32">
        <v>3683</v>
      </c>
      <c r="G24" s="32">
        <v>4045</v>
      </c>
      <c r="H24" s="29">
        <v>7728</v>
      </c>
      <c r="I24" s="30">
        <f t="shared" si="0"/>
        <v>-107</v>
      </c>
      <c r="J24" s="30">
        <f t="shared" si="0"/>
        <v>-80</v>
      </c>
      <c r="K24" s="30">
        <f t="shared" si="0"/>
        <v>-187</v>
      </c>
    </row>
    <row r="25" spans="2:11" ht="27" customHeight="1" x14ac:dyDescent="0.2">
      <c r="B25" s="31" t="s">
        <v>63</v>
      </c>
      <c r="C25" s="98">
        <v>6154</v>
      </c>
      <c r="D25" s="32">
        <v>6193</v>
      </c>
      <c r="E25" s="29">
        <v>12347</v>
      </c>
      <c r="F25" s="32">
        <v>6183</v>
      </c>
      <c r="G25" s="32">
        <v>6228</v>
      </c>
      <c r="H25" s="29">
        <v>12411</v>
      </c>
      <c r="I25" s="30">
        <f t="shared" si="0"/>
        <v>-29</v>
      </c>
      <c r="J25" s="30">
        <f t="shared" si="0"/>
        <v>-35</v>
      </c>
      <c r="K25" s="30">
        <f t="shared" si="0"/>
        <v>-64</v>
      </c>
    </row>
    <row r="26" spans="2:11" ht="27" customHeight="1" x14ac:dyDescent="0.2">
      <c r="B26" s="31" t="s">
        <v>64</v>
      </c>
      <c r="C26" s="98">
        <v>9243</v>
      </c>
      <c r="D26" s="32">
        <v>10015</v>
      </c>
      <c r="E26" s="29">
        <v>19258</v>
      </c>
      <c r="F26" s="32">
        <v>9211</v>
      </c>
      <c r="G26" s="32">
        <v>10032</v>
      </c>
      <c r="H26" s="29">
        <v>19243</v>
      </c>
      <c r="I26" s="30">
        <f t="shared" si="0"/>
        <v>32</v>
      </c>
      <c r="J26" s="30">
        <f t="shared" si="0"/>
        <v>-17</v>
      </c>
      <c r="K26" s="30">
        <f t="shared" si="0"/>
        <v>15</v>
      </c>
    </row>
    <row r="27" spans="2:11" ht="27" customHeight="1" x14ac:dyDescent="0.2">
      <c r="B27" s="31" t="s">
        <v>65</v>
      </c>
      <c r="C27" s="98">
        <v>13809</v>
      </c>
      <c r="D27" s="32">
        <v>15191</v>
      </c>
      <c r="E27" s="29">
        <v>29000</v>
      </c>
      <c r="F27" s="32">
        <v>13863</v>
      </c>
      <c r="G27" s="32">
        <v>15202</v>
      </c>
      <c r="H27" s="29">
        <v>29065</v>
      </c>
      <c r="I27" s="30">
        <f t="shared" si="0"/>
        <v>-54</v>
      </c>
      <c r="J27" s="30">
        <f t="shared" si="0"/>
        <v>-11</v>
      </c>
      <c r="K27" s="30">
        <f t="shared" si="0"/>
        <v>-65</v>
      </c>
    </row>
    <row r="28" spans="2:11" ht="27" customHeight="1" x14ac:dyDescent="0.2">
      <c r="B28" s="31" t="s">
        <v>66</v>
      </c>
      <c r="C28" s="98">
        <v>5312</v>
      </c>
      <c r="D28" s="32">
        <v>5800</v>
      </c>
      <c r="E28" s="29">
        <v>11112</v>
      </c>
      <c r="F28" s="32">
        <v>5364</v>
      </c>
      <c r="G28" s="32">
        <v>5871</v>
      </c>
      <c r="H28" s="29">
        <v>11235</v>
      </c>
      <c r="I28" s="30">
        <f t="shared" si="0"/>
        <v>-52</v>
      </c>
      <c r="J28" s="30">
        <f t="shared" si="0"/>
        <v>-71</v>
      </c>
      <c r="K28" s="30">
        <f t="shared" si="0"/>
        <v>-123</v>
      </c>
    </row>
    <row r="29" spans="2:11" ht="27" customHeight="1" x14ac:dyDescent="0.2">
      <c r="B29" s="31" t="s">
        <v>67</v>
      </c>
      <c r="C29" s="98">
        <v>4675</v>
      </c>
      <c r="D29" s="32">
        <v>5112</v>
      </c>
      <c r="E29" s="29">
        <v>9787</v>
      </c>
      <c r="F29" s="32">
        <v>4721</v>
      </c>
      <c r="G29" s="32">
        <v>5182</v>
      </c>
      <c r="H29" s="29">
        <v>9903</v>
      </c>
      <c r="I29" s="30">
        <f t="shared" si="0"/>
        <v>-46</v>
      </c>
      <c r="J29" s="30">
        <f t="shared" si="0"/>
        <v>-70</v>
      </c>
      <c r="K29" s="30">
        <f t="shared" si="0"/>
        <v>-116</v>
      </c>
    </row>
    <row r="30" spans="2:11" ht="27" customHeight="1" x14ac:dyDescent="0.2">
      <c r="B30" s="31" t="s">
        <v>68</v>
      </c>
      <c r="C30" s="98">
        <v>3252</v>
      </c>
      <c r="D30" s="32">
        <v>3775</v>
      </c>
      <c r="E30" s="29">
        <v>7027</v>
      </c>
      <c r="F30" s="32">
        <v>3367</v>
      </c>
      <c r="G30" s="32">
        <v>3910</v>
      </c>
      <c r="H30" s="29">
        <v>7277</v>
      </c>
      <c r="I30" s="30">
        <f t="shared" si="0"/>
        <v>-115</v>
      </c>
      <c r="J30" s="30">
        <f t="shared" si="0"/>
        <v>-135</v>
      </c>
      <c r="K30" s="30">
        <f t="shared" si="0"/>
        <v>-250</v>
      </c>
    </row>
    <row r="31" spans="2:11" ht="21.75" customHeight="1" thickBot="1" x14ac:dyDescent="0.25">
      <c r="B31" s="33" t="s">
        <v>69</v>
      </c>
      <c r="C31" s="34">
        <v>5528</v>
      </c>
      <c r="D31" s="35">
        <v>6030</v>
      </c>
      <c r="E31" s="36">
        <v>11558</v>
      </c>
      <c r="F31" s="35">
        <v>5622</v>
      </c>
      <c r="G31" s="35">
        <v>6147</v>
      </c>
      <c r="H31" s="36">
        <v>11769</v>
      </c>
      <c r="I31" s="37">
        <f>C31-F31</f>
        <v>-94</v>
      </c>
      <c r="J31" s="37">
        <f t="shared" si="0"/>
        <v>-117</v>
      </c>
      <c r="K31" s="37">
        <f t="shared" si="0"/>
        <v>-211</v>
      </c>
    </row>
    <row r="32" spans="2:11" ht="15" customHeight="1" x14ac:dyDescent="0.2">
      <c r="B32" s="122" t="s">
        <v>37</v>
      </c>
      <c r="C32" s="122"/>
      <c r="D32" s="122"/>
      <c r="E32" s="122"/>
      <c r="F32" s="279"/>
      <c r="G32" s="279"/>
      <c r="H32" s="279"/>
      <c r="I32" s="30"/>
      <c r="J32" s="30"/>
      <c r="K32" s="30"/>
    </row>
    <row r="34" spans="3:3" x14ac:dyDescent="0.2">
      <c r="C34" s="74"/>
    </row>
  </sheetData>
  <mergeCells count="12">
    <mergeCell ref="H5:H6"/>
    <mergeCell ref="B32:E32"/>
    <mergeCell ref="B2:K2"/>
    <mergeCell ref="B4:B6"/>
    <mergeCell ref="C4:E4"/>
    <mergeCell ref="F4:H4"/>
    <mergeCell ref="I4:K4"/>
    <mergeCell ref="C5:C6"/>
    <mergeCell ref="D5:D6"/>
    <mergeCell ref="E5:E6"/>
    <mergeCell ref="F5:F6"/>
    <mergeCell ref="G5:G6"/>
  </mergeCells>
  <phoneticPr fontId="17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22公務員・選挙</vt:lpstr>
      <vt:lpstr>224(1)</vt:lpstr>
      <vt:lpstr>224(2)</vt:lpstr>
      <vt:lpstr>224(3)</vt:lpstr>
      <vt:lpstr>225(1)</vt:lpstr>
      <vt:lpstr>225(2)</vt:lpstr>
      <vt:lpstr>225(3)</vt:lpstr>
      <vt:lpstr>225(4)</vt:lpstr>
      <vt:lpstr>225(5)</vt:lpstr>
      <vt:lpstr>225(6)</vt:lpstr>
      <vt:lpstr>'224(1)'!Print_Area</vt:lpstr>
      <vt:lpstr>'224(2)'!Print_Area</vt:lpstr>
      <vt:lpstr>'224(3)'!Print_Area</vt:lpstr>
      <vt:lpstr>'225(1)'!Print_Area</vt:lpstr>
      <vt:lpstr>'225(2)'!Print_Area</vt:lpstr>
      <vt:lpstr>'225(3)'!Print_Area</vt:lpstr>
      <vt:lpstr>'225(4)'!Print_Area</vt:lpstr>
      <vt:lpstr>'225(5)'!Print_Area</vt:lpstr>
      <vt:lpstr>'225(6)'!Print_Area</vt:lpstr>
      <vt:lpstr>'22公務員・選挙'!Print_Area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tsuno hideharu</cp:lastModifiedBy>
  <cp:lastPrinted>2023-03-06T04:28:26Z</cp:lastPrinted>
  <dcterms:created xsi:type="dcterms:W3CDTF">2003-12-24T03:58:51Z</dcterms:created>
  <dcterms:modified xsi:type="dcterms:W3CDTF">2025-03-28T08:10:15Z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2022-03-01T12:00:49Z</vt:filetime>
  </property>
</Properties>
</file>