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4\F_統計情報・分析担当\統計書（R5）\HP公開\エクセル\"/>
    </mc:Choice>
  </mc:AlternateContent>
  <xr:revisionPtr revIDLastSave="0" documentId="13_ncr:1_{B25450ED-4245-4E44-8A3C-B4707CE59060}" xr6:coauthVersionLast="47" xr6:coauthVersionMax="47" xr10:uidLastSave="{00000000-0000-0000-0000-000000000000}"/>
  <bookViews>
    <workbookView xWindow="-110" yWindow="-110" windowWidth="19420" windowHeight="11020" tabRatio="929" xr2:uid="{00000000-000D-0000-FFFF-FFFF00000000}"/>
  </bookViews>
  <sheets>
    <sheet name="19保健衛生・環境" sheetId="90" r:id="rId1"/>
    <sheet name="173" sheetId="111" r:id="rId2"/>
    <sheet name="174(１)" sheetId="112" r:id="rId3"/>
    <sheet name="174(2)-a" sheetId="63" r:id="rId4"/>
    <sheet name="174(2)-b" sheetId="91" r:id="rId5"/>
    <sheet name="174(3)" sheetId="92" r:id="rId6"/>
    <sheet name="175" sheetId="93" r:id="rId7"/>
    <sheet name="176" sheetId="113" r:id="rId8"/>
    <sheet name="177-a" sheetId="68" r:id="rId9"/>
    <sheet name="177-ｂ" sheetId="94" r:id="rId10"/>
    <sheet name="177-c" sheetId="95" r:id="rId11"/>
    <sheet name="178-a" sheetId="96" r:id="rId12"/>
    <sheet name="178-b" sheetId="97" r:id="rId13"/>
    <sheet name="179" sheetId="114" r:id="rId14"/>
    <sheet name="180" sheetId="74" r:id="rId15"/>
    <sheet name="181" sheetId="98" r:id="rId16"/>
    <sheet name="182" sheetId="115" r:id="rId17"/>
    <sheet name="183(1)" sheetId="100" r:id="rId18"/>
    <sheet name="183(2)" sheetId="78" r:id="rId19"/>
    <sheet name="184" sheetId="108" r:id="rId20"/>
    <sheet name="185" sheetId="109" r:id="rId21"/>
    <sheet name="186" sheetId="83" r:id="rId22"/>
    <sheet name="187" sheetId="84" r:id="rId23"/>
    <sheet name="188" sheetId="102" r:id="rId24"/>
    <sheet name="189" sheetId="103" r:id="rId25"/>
    <sheet name="190(1)" sheetId="85" r:id="rId26"/>
    <sheet name="190(2)" sheetId="104" r:id="rId27"/>
    <sheet name="190(3)" sheetId="105" r:id="rId28"/>
    <sheet name="190(4)" sheetId="106" r:id="rId29"/>
    <sheet name="190(5)" sheetId="107" r:id="rId30"/>
    <sheet name="190(6)" sheetId="116" r:id="rId31"/>
    <sheet name="191" sheetId="117" r:id="rId32"/>
    <sheet name="192" sheetId="118" r:id="rId33"/>
    <sheet name="193 " sheetId="119" r:id="rId34"/>
  </sheets>
  <definedNames>
    <definedName name="_xlnm.Print_Area" localSheetId="1">'173'!$B$2:$L$35</definedName>
    <definedName name="_xlnm.Print_Area" localSheetId="2">'174(１)'!$B$2:$I$34</definedName>
    <definedName name="_xlnm.Print_Area" localSheetId="3">'174(2)-a'!$B$2:$I$10</definedName>
    <definedName name="_xlnm.Print_Area" localSheetId="4">'174(2)-b'!$B$2:$H$12</definedName>
    <definedName name="_xlnm.Print_Area" localSheetId="5">'174(3)'!$B$2:$I$8</definedName>
    <definedName name="_xlnm.Print_Area" localSheetId="6">'175'!$B$2:$G$11</definedName>
    <definedName name="_xlnm.Print_Area" localSheetId="7">'176'!$B$2:$O$33</definedName>
    <definedName name="_xlnm.Print_Area" localSheetId="8">'177-a'!$B$2:$Q$12</definedName>
    <definedName name="_xlnm.Print_Area" localSheetId="9">'177-ｂ'!$B$2:$M$12</definedName>
    <definedName name="_xlnm.Print_Area" localSheetId="10">'177-c'!$B$2:$O$13</definedName>
    <definedName name="_xlnm.Print_Area" localSheetId="11">'178-a'!$B$2:$G$11</definedName>
    <definedName name="_xlnm.Print_Area" localSheetId="12">'178-b'!$B$2:$H$12</definedName>
    <definedName name="_xlnm.Print_Area" localSheetId="13">'179'!$B$2:$H$41</definedName>
    <definedName name="_xlnm.Print_Area" localSheetId="14">'180'!$B$2:$K$10</definedName>
    <definedName name="_xlnm.Print_Area" localSheetId="15">'181'!$B$2:$L$12</definedName>
    <definedName name="_xlnm.Print_Area" localSheetId="16">'182'!$B$2:$H$16</definedName>
    <definedName name="_xlnm.Print_Area" localSheetId="17">'183(1)'!$B$2:$I$12</definedName>
    <definedName name="_xlnm.Print_Area" localSheetId="18">'183(2)'!$B$2:$H$34</definedName>
    <definedName name="_xlnm.Print_Area" localSheetId="19">'184'!$B$2:$AA$35</definedName>
    <definedName name="_xlnm.Print_Area" localSheetId="20">'185'!$B$2:$V$37</definedName>
    <definedName name="_xlnm.Print_Area" localSheetId="21">'186'!$B$2:$L$33</definedName>
    <definedName name="_xlnm.Print_Area" localSheetId="22">'187'!$B$2:$J$15</definedName>
    <definedName name="_xlnm.Print_Area" localSheetId="23">'188'!$B$2:$G$13</definedName>
    <definedName name="_xlnm.Print_Area" localSheetId="24">'189'!$B$2:$D$12</definedName>
    <definedName name="_xlnm.Print_Area" localSheetId="25">'190(1)'!$B$2:$J$16</definedName>
    <definedName name="_xlnm.Print_Area" localSheetId="26">'190(2)'!$B$2:$J$18</definedName>
    <definedName name="_xlnm.Print_Area" localSheetId="27">'190(3)'!$B$2:$J$8</definedName>
    <definedName name="_xlnm.Print_Area" localSheetId="28">'190(4)'!$B$2:$J$8</definedName>
    <definedName name="_xlnm.Print_Area" localSheetId="29">'190(5)'!$B$2:$J$8</definedName>
    <definedName name="_xlnm.Print_Area" localSheetId="30">'190(6)'!$B$2:$J$40</definedName>
    <definedName name="_xlnm.Print_Area" localSheetId="31">'191'!$B$2:$G$34</definedName>
    <definedName name="_xlnm.Print_Area" localSheetId="32">'192'!$B$2:$L$42</definedName>
    <definedName name="_xlnm.Print_Area" localSheetId="33">'193 '!$B$2:$N$53</definedName>
    <definedName name="_xlnm.Print_Area" localSheetId="0">'19保健衛生・環境'!$B$1:$N$59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14" l="1"/>
  <c r="C20" i="114"/>
  <c r="D12" i="102" l="1"/>
  <c r="D11" i="102"/>
  <c r="D10" i="102"/>
  <c r="G9" i="102"/>
  <c r="D9" i="102"/>
  <c r="G8" i="102"/>
  <c r="D8" i="102"/>
  <c r="G7" i="102"/>
  <c r="D7" i="102"/>
  <c r="G6" i="102"/>
  <c r="D6" i="102"/>
  <c r="D5" i="102"/>
  <c r="G11" i="102" s="1"/>
  <c r="N12" i="90" l="1"/>
</calcChain>
</file>

<file path=xl/sharedStrings.xml><?xml version="1.0" encoding="utf-8"?>
<sst xmlns="http://schemas.openxmlformats.org/spreadsheetml/2006/main" count="2006" uniqueCount="709">
  <si>
    <t>環境衛生監視
指導延施設</t>
  </si>
  <si>
    <t>鳴門市</t>
    <rPh sb="0" eb="3">
      <t>ナルトシ</t>
    </rPh>
    <phoneticPr fontId="8"/>
  </si>
  <si>
    <t>阿波市</t>
    <rPh sb="0" eb="3">
      <t>アワシ</t>
    </rPh>
    <phoneticPr fontId="20"/>
  </si>
  <si>
    <t>施設数</t>
  </si>
  <si>
    <t>病院の許可病床数</t>
  </si>
  <si>
    <t>つるぎ町</t>
  </si>
  <si>
    <t>測定局</t>
  </si>
  <si>
    <t>就業助産師</t>
  </si>
  <si>
    <t>全数把握対象感染症</t>
    <rPh sb="0" eb="2">
      <t>ゼンスウ</t>
    </rPh>
    <rPh sb="2" eb="4">
      <t>ハアク</t>
    </rPh>
    <rPh sb="4" eb="6">
      <t>タイショウ</t>
    </rPh>
    <rPh sb="6" eb="9">
      <t>カンセンショウ</t>
    </rPh>
    <phoneticPr fontId="22"/>
  </si>
  <si>
    <t>公衆浴場</t>
  </si>
  <si>
    <t>計</t>
  </si>
  <si>
    <t>吉野川市</t>
    <rPh sb="0" eb="4">
      <t>ヨシノガワシ</t>
    </rPh>
    <phoneticPr fontId="8"/>
  </si>
  <si>
    <t>上板町</t>
    <rPh sb="0" eb="2">
      <t>カミイタ</t>
    </rPh>
    <rPh sb="2" eb="3">
      <t>マチ</t>
    </rPh>
    <phoneticPr fontId="8"/>
  </si>
  <si>
    <t>資料　県環境指導課</t>
    <rPh sb="6" eb="8">
      <t>シドウ</t>
    </rPh>
    <phoneticPr fontId="22"/>
  </si>
  <si>
    <t>西納野・下原</t>
  </si>
  <si>
    <t>神山</t>
    <rPh sb="0" eb="2">
      <t>カミヤマ</t>
    </rPh>
    <phoneticPr fontId="7"/>
  </si>
  <si>
    <t>川田北</t>
    <rPh sb="0" eb="2">
      <t>カワタ</t>
    </rPh>
    <rPh sb="2" eb="3">
      <t>キタ</t>
    </rPh>
    <phoneticPr fontId="7"/>
  </si>
  <si>
    <t>就業保健師</t>
  </si>
  <si>
    <t>(単位:t）</t>
    <rPh sb="1" eb="3">
      <t>タンイ</t>
    </rPh>
    <phoneticPr fontId="7"/>
  </si>
  <si>
    <t>心疾患</t>
  </si>
  <si>
    <t>重症生熱性血小板減少症候群</t>
    <rPh sb="0" eb="2">
      <t>ジュウショウ</t>
    </rPh>
    <rPh sb="2" eb="3">
      <t>セイ</t>
    </rPh>
    <rPh sb="3" eb="4">
      <t>ネツ</t>
    </rPh>
    <rPh sb="4" eb="5">
      <t>セイ</t>
    </rPh>
    <rPh sb="5" eb="8">
      <t>ケッショウバン</t>
    </rPh>
    <rPh sb="8" eb="10">
      <t>ゲンショウ</t>
    </rPh>
    <rPh sb="10" eb="13">
      <t>ショウコウグン</t>
    </rPh>
    <phoneticPr fontId="23"/>
  </si>
  <si>
    <t>（単位：人）</t>
    <rPh sb="1" eb="3">
      <t>タンイ</t>
    </rPh>
    <rPh sb="4" eb="5">
      <t>ニン</t>
    </rPh>
    <phoneticPr fontId="7"/>
  </si>
  <si>
    <t>東みよし町</t>
    <rPh sb="0" eb="1">
      <t>ヒガシ</t>
    </rPh>
    <rPh sb="4" eb="5">
      <t>チョウ</t>
    </rPh>
    <phoneticPr fontId="8"/>
  </si>
  <si>
    <t>処理区名</t>
  </si>
  <si>
    <t>勝浦町</t>
    <rPh sb="0" eb="3">
      <t>カツウラチョウ</t>
    </rPh>
    <phoneticPr fontId="8"/>
  </si>
  <si>
    <t>類鼻疽</t>
    <rPh sb="0" eb="1">
      <t>ルイ</t>
    </rPh>
    <rPh sb="1" eb="2">
      <t>ビ</t>
    </rPh>
    <phoneticPr fontId="22"/>
  </si>
  <si>
    <t>年次</t>
  </si>
  <si>
    <t>資料　文部科学省「学校保健統計調査報告書」</t>
    <rPh sb="3" eb="5">
      <t>モンブ</t>
    </rPh>
    <rPh sb="5" eb="8">
      <t>カガクショウ</t>
    </rPh>
    <rPh sb="17" eb="20">
      <t>ホウコクショ</t>
    </rPh>
    <phoneticPr fontId="7"/>
  </si>
  <si>
    <t>医師</t>
  </si>
  <si>
    <t>糖尿病</t>
  </si>
  <si>
    <t>多家良</t>
    <rPh sb="0" eb="3">
      <t>タカラ</t>
    </rPh>
    <phoneticPr fontId="20"/>
  </si>
  <si>
    <t>上勝町</t>
    <rPh sb="0" eb="3">
      <t>カミカツチョウ</t>
    </rPh>
    <phoneticPr fontId="8"/>
  </si>
  <si>
    <t>横瀬</t>
    <rPh sb="1" eb="2">
      <t>セ</t>
    </rPh>
    <phoneticPr fontId="20"/>
  </si>
  <si>
    <t>個別</t>
  </si>
  <si>
    <t>那賀川</t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</si>
  <si>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8"/>
  </si>
  <si>
    <t>年平均値</t>
  </si>
  <si>
    <t>徳島市</t>
  </si>
  <si>
    <t>就業看護師</t>
    <rPh sb="4" eb="5">
      <t>シ</t>
    </rPh>
    <phoneticPr fontId="7"/>
  </si>
  <si>
    <t xml:space="preserve"> 11歳</t>
    <rPh sb="3" eb="4">
      <t>サイ</t>
    </rPh>
    <phoneticPr fontId="7"/>
  </si>
  <si>
    <t>美波町</t>
    <rPh sb="0" eb="1">
      <t>ミ</t>
    </rPh>
    <rPh sb="1" eb="2">
      <t>ナミ</t>
    </rPh>
    <rPh sb="2" eb="3">
      <t>チョウ</t>
    </rPh>
    <phoneticPr fontId="8"/>
  </si>
  <si>
    <t>海陽町</t>
    <rPh sb="0" eb="3">
      <t>カイヨウチョウ</t>
    </rPh>
    <phoneticPr fontId="8"/>
  </si>
  <si>
    <t>結核</t>
    <rPh sb="0" eb="2">
      <t>ケッカク</t>
    </rPh>
    <phoneticPr fontId="22"/>
  </si>
  <si>
    <t>松茂町</t>
    <rPh sb="0" eb="2">
      <t>マツシゲ</t>
    </rPh>
    <rPh sb="2" eb="3">
      <t>マチ</t>
    </rPh>
    <phoneticPr fontId="8"/>
  </si>
  <si>
    <t>総数</t>
  </si>
  <si>
    <t>北島町</t>
    <rPh sb="0" eb="2">
      <t>キタジマ</t>
    </rPh>
    <rPh sb="2" eb="3">
      <t>マチ</t>
    </rPh>
    <phoneticPr fontId="8"/>
  </si>
  <si>
    <t xml:space="preserve"> 15歳</t>
  </si>
  <si>
    <t>藍住町</t>
    <rPh sb="0" eb="3">
      <t>アイズミチョウ</t>
    </rPh>
    <phoneticPr fontId="8"/>
  </si>
  <si>
    <t>板野町</t>
    <rPh sb="0" eb="2">
      <t>イタノ</t>
    </rPh>
    <rPh sb="2" eb="3">
      <t>マチ</t>
    </rPh>
    <phoneticPr fontId="8"/>
  </si>
  <si>
    <t>つるぎ町</t>
    <rPh sb="3" eb="4">
      <t>チョウ</t>
    </rPh>
    <phoneticPr fontId="8"/>
  </si>
  <si>
    <t>旧吉野川</t>
    <rPh sb="0" eb="1">
      <t>キュウ</t>
    </rPh>
    <rPh sb="1" eb="4">
      <t>ヨシノガワ</t>
    </rPh>
    <phoneticPr fontId="7"/>
  </si>
  <si>
    <t>就業助産師</t>
    <rPh sb="4" eb="5">
      <t>シ</t>
    </rPh>
    <phoneticPr fontId="7"/>
  </si>
  <si>
    <t>平成27年度</t>
    <rPh sb="0" eb="2">
      <t>ヘイセイ</t>
    </rPh>
    <rPh sb="4" eb="6">
      <t>ネンド</t>
    </rPh>
    <phoneticPr fontId="7"/>
  </si>
  <si>
    <t>薬剤師</t>
  </si>
  <si>
    <t>病院</t>
  </si>
  <si>
    <t>一般</t>
  </si>
  <si>
    <t>-</t>
  </si>
  <si>
    <t>歯科医師</t>
  </si>
  <si>
    <t>従業地別</t>
  </si>
  <si>
    <t>S60</t>
  </si>
  <si>
    <t>自家処理量</t>
  </si>
  <si>
    <t>就業准看護師</t>
    <rPh sb="5" eb="6">
      <t>シ</t>
    </rPh>
    <phoneticPr fontId="7"/>
  </si>
  <si>
    <t>標準偏差</t>
  </si>
  <si>
    <t>注　　隔年調査である。</t>
    <rPh sb="0" eb="1">
      <t>チュウ</t>
    </rPh>
    <rPh sb="3" eb="5">
      <t>カクネン</t>
    </rPh>
    <rPh sb="5" eb="7">
      <t>チョウサ</t>
    </rPh>
    <phoneticPr fontId="7"/>
  </si>
  <si>
    <t>（単位：人）</t>
  </si>
  <si>
    <t>注　　移動採血車の数値は内数である。　</t>
    <rPh sb="0" eb="1">
      <t>チュウ</t>
    </rPh>
    <rPh sb="3" eb="5">
      <t>イドウ</t>
    </rPh>
    <rPh sb="5" eb="7">
      <t>サイケツ</t>
    </rPh>
    <rPh sb="7" eb="8">
      <t>クルマ</t>
    </rPh>
    <rPh sb="9" eb="11">
      <t>スウチ</t>
    </rPh>
    <rPh sb="12" eb="14">
      <t>ウチスウ</t>
    </rPh>
    <phoneticPr fontId="7"/>
  </si>
  <si>
    <t>就業保健師</t>
    <rPh sb="4" eb="5">
      <t>シ</t>
    </rPh>
    <phoneticPr fontId="7"/>
  </si>
  <si>
    <t>２</t>
  </si>
  <si>
    <t>就業看護師</t>
    <rPh sb="4" eb="5">
      <t>シ</t>
    </rPh>
    <phoneticPr fontId="22"/>
  </si>
  <si>
    <t>の最高値</t>
  </si>
  <si>
    <t>就業准看護師</t>
    <rPh sb="5" eb="6">
      <t>シ</t>
    </rPh>
    <phoneticPr fontId="22"/>
  </si>
  <si>
    <t>令和２年度</t>
    <rPh sb="0" eb="2">
      <t>レイワ</t>
    </rPh>
    <rPh sb="3" eb="5">
      <t>ネンド</t>
    </rPh>
    <phoneticPr fontId="7"/>
  </si>
  <si>
    <t>H26</t>
  </si>
  <si>
    <t>川田</t>
    <rPh sb="0" eb="2">
      <t>カワタ</t>
    </rPh>
    <phoneticPr fontId="7"/>
  </si>
  <si>
    <t>保健指導延人員</t>
  </si>
  <si>
    <t>健康診断 
受診延人員</t>
  </si>
  <si>
    <t>区　　分</t>
  </si>
  <si>
    <t>胃</t>
  </si>
  <si>
    <t>徳島保健所</t>
  </si>
  <si>
    <t>山崎南</t>
    <rPh sb="0" eb="2">
      <t>ヤマサキ</t>
    </rPh>
    <rPh sb="2" eb="3">
      <t>ミナミ</t>
    </rPh>
    <phoneticPr fontId="7"/>
  </si>
  <si>
    <t>阿南保健所</t>
  </si>
  <si>
    <t>北島</t>
  </si>
  <si>
    <t>美波保健所</t>
  </si>
  <si>
    <t>吉野川保健所</t>
  </si>
  <si>
    <t>計画収集量</t>
    <rPh sb="0" eb="2">
      <t>ケイカク</t>
    </rPh>
    <rPh sb="2" eb="5">
      <t>シュウシュウリョウ</t>
    </rPh>
    <phoneticPr fontId="7"/>
  </si>
  <si>
    <t>美馬保健所</t>
  </si>
  <si>
    <t>ウイルス性肝炎（E・A型除く）</t>
    <rPh sb="4" eb="5">
      <t>セイ</t>
    </rPh>
    <rPh sb="5" eb="7">
      <t>カンエン</t>
    </rPh>
    <rPh sb="11" eb="12">
      <t>カタ</t>
    </rPh>
    <rPh sb="12" eb="13">
      <t>ノゾ</t>
    </rPh>
    <phoneticPr fontId="22"/>
  </si>
  <si>
    <t>三好保健所</t>
  </si>
  <si>
    <t>資料　環境省「一般廃棄物処理実態調査結果」</t>
    <rPh sb="3" eb="6">
      <t>カンキョウショウ</t>
    </rPh>
    <rPh sb="18" eb="20">
      <t>ケッカ</t>
    </rPh>
    <phoneticPr fontId="22"/>
  </si>
  <si>
    <t>太田</t>
    <rPh sb="0" eb="2">
      <t>オオタ</t>
    </rPh>
    <phoneticPr fontId="7"/>
  </si>
  <si>
    <t>小学校</t>
    <rPh sb="0" eb="3">
      <t>ショウガッコウ</t>
    </rPh>
    <phoneticPr fontId="7"/>
  </si>
  <si>
    <t>間接撮影</t>
  </si>
  <si>
    <t>流入水質(BOD)</t>
  </si>
  <si>
    <t>資料　県薬務課</t>
  </si>
  <si>
    <t>結核</t>
  </si>
  <si>
    <t>石井町</t>
    <rPh sb="0" eb="3">
      <t>イシイチョウ</t>
    </rPh>
    <phoneticPr fontId="3"/>
  </si>
  <si>
    <t>悪性
新生物</t>
    <rPh sb="0" eb="2">
      <t>アクセイ</t>
    </rPh>
    <rPh sb="3" eb="6">
      <t>シンセイブツ</t>
    </rPh>
    <phoneticPr fontId="7"/>
  </si>
  <si>
    <t>阿南市</t>
  </si>
  <si>
    <t>肺炎</t>
  </si>
  <si>
    <t>移動採血車</t>
    <rPh sb="0" eb="2">
      <t>イドウ</t>
    </rPh>
    <rPh sb="2" eb="5">
      <t>サイケツシャ</t>
    </rPh>
    <phoneticPr fontId="22"/>
  </si>
  <si>
    <t>北島町</t>
  </si>
  <si>
    <t>老衰</t>
  </si>
  <si>
    <t>クロイツフェルト・ヤコブ病</t>
    <rPh sb="12" eb="13">
      <t>ビョウ</t>
    </rPh>
    <phoneticPr fontId="22"/>
  </si>
  <si>
    <t>自殺</t>
  </si>
  <si>
    <t>美波</t>
    <rPh sb="0" eb="2">
      <t>ミナミ</t>
    </rPh>
    <phoneticPr fontId="7"/>
  </si>
  <si>
    <t>二　類</t>
    <rPh sb="0" eb="1">
      <t>ニ</t>
    </rPh>
    <rPh sb="2" eb="3">
      <t>タグイ</t>
    </rPh>
    <phoneticPr fontId="22"/>
  </si>
  <si>
    <t>区    分</t>
  </si>
  <si>
    <t>直接焼却量</t>
    <rPh sb="0" eb="2">
      <t>チョクセツ</t>
    </rPh>
    <rPh sb="2" eb="5">
      <t>ショウキャクリョウ</t>
    </rPh>
    <phoneticPr fontId="7"/>
  </si>
  <si>
    <t>妊婦</t>
  </si>
  <si>
    <t>市町村名</t>
  </si>
  <si>
    <t>三　類</t>
    <rPh sb="0" eb="1">
      <t>サン</t>
    </rPh>
    <rPh sb="2" eb="3">
      <t>タグイ</t>
    </rPh>
    <phoneticPr fontId="22"/>
  </si>
  <si>
    <t>四　類</t>
    <rPh sb="0" eb="1">
      <t>ヨン</t>
    </rPh>
    <rPh sb="2" eb="3">
      <t>ルイ</t>
    </rPh>
    <phoneticPr fontId="22"/>
  </si>
  <si>
    <t>五　類</t>
    <rPh sb="0" eb="1">
      <t>ゴ</t>
    </rPh>
    <rPh sb="2" eb="3">
      <t>ルイ</t>
    </rPh>
    <phoneticPr fontId="22"/>
  </si>
  <si>
    <t>難  聴</t>
  </si>
  <si>
    <t>腸管出血性大腸菌感染症</t>
    <rPh sb="0" eb="1">
      <t>チョウ</t>
    </rPh>
    <rPh sb="1" eb="2">
      <t>カン</t>
    </rPh>
    <rPh sb="2" eb="5">
      <t>シュッケツセイ</t>
    </rPh>
    <rPh sb="5" eb="8">
      <t>ダイチョウキン</t>
    </rPh>
    <rPh sb="8" eb="11">
      <t>カンセンショウ</t>
    </rPh>
    <phoneticPr fontId="22"/>
  </si>
  <si>
    <t>ホテル・旅館</t>
    <rPh sb="4" eb="6">
      <t>リョカン</t>
    </rPh>
    <phoneticPr fontId="7"/>
  </si>
  <si>
    <t>集団回収量</t>
    <rPh sb="0" eb="2">
      <t>シュウダン</t>
    </rPh>
    <rPh sb="2" eb="4">
      <t>カイシュウ</t>
    </rPh>
    <rPh sb="4" eb="5">
      <t>リョウ</t>
    </rPh>
    <phoneticPr fontId="7"/>
  </si>
  <si>
    <t>H19</t>
  </si>
  <si>
    <t>チクングニア熱</t>
    <rPh sb="6" eb="7">
      <t>ネツ</t>
    </rPh>
    <phoneticPr fontId="23"/>
  </si>
  <si>
    <t>那賀</t>
    <rPh sb="0" eb="2">
      <t>ナカ</t>
    </rPh>
    <phoneticPr fontId="7"/>
  </si>
  <si>
    <t>H8</t>
  </si>
  <si>
    <t>デング熱</t>
    <rPh sb="3" eb="4">
      <t>ネツ</t>
    </rPh>
    <phoneticPr fontId="22"/>
  </si>
  <si>
    <t>美波町</t>
    <rPh sb="0" eb="2">
      <t>ミナミ</t>
    </rPh>
    <rPh sb="2" eb="3">
      <t>チョウ</t>
    </rPh>
    <phoneticPr fontId="7"/>
  </si>
  <si>
    <t>体重(㎏)</t>
  </si>
  <si>
    <t>アメーバ赤痢</t>
    <rPh sb="4" eb="6">
      <t>セキリ</t>
    </rPh>
    <phoneticPr fontId="22"/>
  </si>
  <si>
    <t>和食</t>
    <rPh sb="1" eb="2">
      <t>ク</t>
    </rPh>
    <phoneticPr fontId="23"/>
  </si>
  <si>
    <t>自排徳島</t>
  </si>
  <si>
    <t>令和元年</t>
    <rPh sb="0" eb="1">
      <t>レイワ</t>
    </rPh>
    <rPh sb="1" eb="3">
      <t>ガンネン</t>
    </rPh>
    <phoneticPr fontId="7"/>
  </si>
  <si>
    <t>S53</t>
  </si>
  <si>
    <t>美容所</t>
  </si>
  <si>
    <t>集団回収量</t>
    <rPh sb="0" eb="2">
      <t>シュウダン</t>
    </rPh>
    <rPh sb="2" eb="5">
      <t>カイシュウリョウ</t>
    </rPh>
    <phoneticPr fontId="7"/>
  </si>
  <si>
    <t>H13</t>
  </si>
  <si>
    <t>アミコ献血ルーム</t>
  </si>
  <si>
    <t>全      国</t>
  </si>
  <si>
    <t>H17</t>
  </si>
  <si>
    <t>つるぎ町</t>
    <rPh sb="3" eb="4">
      <t>チョウ</t>
    </rPh>
    <phoneticPr fontId="3"/>
  </si>
  <si>
    <t>長岸</t>
  </si>
  <si>
    <t>不要許可施設</t>
  </si>
  <si>
    <t>H25</t>
  </si>
  <si>
    <t>市町村</t>
  </si>
  <si>
    <t>川口</t>
    <rPh sb="0" eb="2">
      <t>カワグチ</t>
    </rPh>
    <phoneticPr fontId="20"/>
  </si>
  <si>
    <t>食品衛生施設監視指導</t>
  </si>
  <si>
    <t>結核予防検診</t>
  </si>
  <si>
    <t>要許可施設</t>
  </si>
  <si>
    <t>ＢＣＧ接種</t>
  </si>
  <si>
    <t>　３</t>
  </si>
  <si>
    <t>直接撮影</t>
  </si>
  <si>
    <t>阿南</t>
  </si>
  <si>
    <t>産婦</t>
  </si>
  <si>
    <t>乳児</t>
  </si>
  <si>
    <t>別所浜</t>
    <rPh sb="0" eb="2">
      <t>ベッショ</t>
    </rPh>
    <rPh sb="2" eb="3">
      <t>ハマ</t>
    </rPh>
    <phoneticPr fontId="7"/>
  </si>
  <si>
    <t>幼児</t>
  </si>
  <si>
    <t>小松島市</t>
    <rPh sb="0" eb="4">
      <t>コマツシマシ</t>
    </rPh>
    <phoneticPr fontId="7"/>
  </si>
  <si>
    <t>集団</t>
  </si>
  <si>
    <t>区　　　　分</t>
  </si>
  <si>
    <t>H2</t>
  </si>
  <si>
    <t>理容所</t>
  </si>
  <si>
    <t>美馬市</t>
    <rPh sb="0" eb="2">
      <t>ミマ</t>
    </rPh>
    <rPh sb="2" eb="3">
      <t>シ</t>
    </rPh>
    <phoneticPr fontId="3"/>
  </si>
  <si>
    <t>興行場</t>
  </si>
  <si>
    <t>計画処理人口</t>
    <rPh sb="0" eb="2">
      <t>ケイカク</t>
    </rPh>
    <rPh sb="2" eb="4">
      <t>ショリ</t>
    </rPh>
    <rPh sb="4" eb="6">
      <t>ジンコウ</t>
    </rPh>
    <phoneticPr fontId="7"/>
  </si>
  <si>
    <t>火葬場</t>
  </si>
  <si>
    <t>飲食店</t>
    <rPh sb="0" eb="3">
      <t>インショクテン</t>
    </rPh>
    <phoneticPr fontId="7"/>
  </si>
  <si>
    <t>事業着手年度</t>
    <rPh sb="0" eb="2">
      <t>ジギョウ</t>
    </rPh>
    <rPh sb="2" eb="4">
      <t>チャクシュ</t>
    </rPh>
    <rPh sb="4" eb="6">
      <t>ネンド</t>
    </rPh>
    <phoneticPr fontId="7"/>
  </si>
  <si>
    <t>岩脇(2期)</t>
    <rPh sb="4" eb="5">
      <t>キ</t>
    </rPh>
    <phoneticPr fontId="7"/>
  </si>
  <si>
    <t>喫茶店</t>
    <rPh sb="0" eb="3">
      <t>キッサテン</t>
    </rPh>
    <phoneticPr fontId="7"/>
  </si>
  <si>
    <t>阿南市</t>
    <rPh sb="0" eb="3">
      <t>アナンシ</t>
    </rPh>
    <phoneticPr fontId="3"/>
  </si>
  <si>
    <t>資料  県安全衛生課</t>
    <rPh sb="5" eb="7">
      <t>アンゼン</t>
    </rPh>
    <phoneticPr fontId="7"/>
  </si>
  <si>
    <t>川内</t>
  </si>
  <si>
    <t>資料　県環境管理課</t>
  </si>
  <si>
    <t>北島町</t>
    <rPh sb="0" eb="3">
      <t>キタジマチョウ</t>
    </rPh>
    <phoneticPr fontId="7"/>
  </si>
  <si>
    <t>大潟</t>
  </si>
  <si>
    <t>H15</t>
  </si>
  <si>
    <t>松茂町</t>
  </si>
  <si>
    <t>ごみの
総処理量</t>
    <rPh sb="4" eb="5">
      <t>ソウ</t>
    </rPh>
    <rPh sb="5" eb="8">
      <t>ショリリョウ</t>
    </rPh>
    <phoneticPr fontId="7"/>
  </si>
  <si>
    <t>H5</t>
  </si>
  <si>
    <t>直接資源化量</t>
    <rPh sb="0" eb="2">
      <t>チョクセツ</t>
    </rPh>
    <rPh sb="2" eb="5">
      <t>シゲンカ</t>
    </rPh>
    <rPh sb="5" eb="6">
      <t>リョウ</t>
    </rPh>
    <phoneticPr fontId="7"/>
  </si>
  <si>
    <t>上勝町</t>
    <rPh sb="0" eb="3">
      <t>カミカツチョウ</t>
    </rPh>
    <phoneticPr fontId="3"/>
  </si>
  <si>
    <t>目の疾病・異常</t>
    <rPh sb="0" eb="1">
      <t>メ</t>
    </rPh>
    <rPh sb="2" eb="4">
      <t>シッペイ</t>
    </rPh>
    <rPh sb="5" eb="7">
      <t>イジョウ</t>
    </rPh>
    <phoneticPr fontId="7"/>
  </si>
  <si>
    <t>（単位：％）</t>
  </si>
  <si>
    <t>H10</t>
  </si>
  <si>
    <t>岩脇(1期)</t>
    <rPh sb="4" eb="5">
      <t>キ</t>
    </rPh>
    <phoneticPr fontId="7"/>
  </si>
  <si>
    <t>令和元年度</t>
    <rPh sb="0" eb="1">
      <t>レイワ</t>
    </rPh>
    <rPh sb="1" eb="4">
      <t>ガンネンド</t>
    </rPh>
    <phoneticPr fontId="7"/>
  </si>
  <si>
    <t>１時間値</t>
  </si>
  <si>
    <t>鳴門市</t>
  </si>
  <si>
    <t>鳴門</t>
  </si>
  <si>
    <t>松茂</t>
  </si>
  <si>
    <t>藍住町</t>
  </si>
  <si>
    <t>藍住</t>
  </si>
  <si>
    <t>中間処理後再生利用量</t>
    <rPh sb="0" eb="2">
      <t>チュウカン</t>
    </rPh>
    <rPh sb="2" eb="5">
      <t>ショリゴ</t>
    </rPh>
    <rPh sb="5" eb="7">
      <t>サイセイ</t>
    </rPh>
    <rPh sb="7" eb="10">
      <t>リヨウリョウ</t>
    </rPh>
    <phoneticPr fontId="7"/>
  </si>
  <si>
    <t>〃</t>
  </si>
  <si>
    <t>H24</t>
  </si>
  <si>
    <t>応神</t>
  </si>
  <si>
    <t>徳島</t>
  </si>
  <si>
    <t>小松島市</t>
  </si>
  <si>
    <t>小松島</t>
  </si>
  <si>
    <t>浅川</t>
    <rPh sb="0" eb="2">
      <t>アサカワ</t>
    </rPh>
    <phoneticPr fontId="7"/>
  </si>
  <si>
    <t>神山町</t>
    <rPh sb="0" eb="3">
      <t>カミヤマチョウ</t>
    </rPh>
    <phoneticPr fontId="7"/>
  </si>
  <si>
    <t>中島</t>
  </si>
  <si>
    <t>脇町</t>
    <rPh sb="0" eb="2">
      <t>ワキマチ</t>
    </rPh>
    <phoneticPr fontId="20"/>
  </si>
  <si>
    <t>羽ノ浦</t>
  </si>
  <si>
    <t>橘</t>
  </si>
  <si>
    <t>北川向</t>
  </si>
  <si>
    <t>山口</t>
  </si>
  <si>
    <t>椿</t>
  </si>
  <si>
    <t>大野</t>
  </si>
  <si>
    <t>宝田</t>
  </si>
  <si>
    <t>福井</t>
  </si>
  <si>
    <t>鷲敷</t>
  </si>
  <si>
    <t>由岐</t>
  </si>
  <si>
    <t>吉野川市</t>
    <rPh sb="0" eb="4">
      <t>ヨシノガワシ</t>
    </rPh>
    <phoneticPr fontId="7"/>
  </si>
  <si>
    <t>吉野川</t>
    <rPh sb="0" eb="3">
      <t>ヨシノガワ</t>
    </rPh>
    <phoneticPr fontId="7"/>
  </si>
  <si>
    <t>美馬市</t>
    <rPh sb="0" eb="3">
      <t>ミマシ</t>
    </rPh>
    <phoneticPr fontId="20"/>
  </si>
  <si>
    <t>三好市</t>
    <rPh sb="0" eb="3">
      <t>ミヨシシ</t>
    </rPh>
    <phoneticPr fontId="20"/>
  </si>
  <si>
    <t>池田</t>
    <rPh sb="0" eb="2">
      <t>イケダ</t>
    </rPh>
    <phoneticPr fontId="20"/>
  </si>
  <si>
    <t>令和３年度</t>
    <rPh sb="0" eb="2">
      <t>レイワ</t>
    </rPh>
    <rPh sb="3" eb="5">
      <t>ネンド</t>
    </rPh>
    <phoneticPr fontId="7"/>
  </si>
  <si>
    <t>佐那河内村</t>
  </si>
  <si>
    <t>穴吹</t>
    <rPh sb="0" eb="2">
      <t>アナブキ</t>
    </rPh>
    <phoneticPr fontId="16"/>
  </si>
  <si>
    <t>阿南市</t>
    <rPh sb="0" eb="3">
      <t>アナンシ</t>
    </rPh>
    <phoneticPr fontId="7"/>
  </si>
  <si>
    <t>15以下</t>
    <rPh sb="2" eb="4">
      <t>イカ</t>
    </rPh>
    <phoneticPr fontId="7"/>
  </si>
  <si>
    <t>アトピー性皮膚炎</t>
    <rPh sb="4" eb="5">
      <t>セイ</t>
    </rPh>
    <rPh sb="5" eb="8">
      <t>ヒフエン</t>
    </rPh>
    <phoneticPr fontId="7"/>
  </si>
  <si>
    <t>七条</t>
    <rPh sb="0" eb="2">
      <t>シチジョウ</t>
    </rPh>
    <phoneticPr fontId="7"/>
  </si>
  <si>
    <t>井口東</t>
    <rPh sb="0" eb="2">
      <t>イグチ</t>
    </rPh>
    <rPh sb="2" eb="3">
      <t>ヒガシ</t>
    </rPh>
    <phoneticPr fontId="7"/>
  </si>
  <si>
    <t>身長(㎝)</t>
  </si>
  <si>
    <t>資源化量
合計</t>
    <rPh sb="0" eb="3">
      <t>シゲンカ</t>
    </rPh>
    <rPh sb="3" eb="4">
      <t>リョウ</t>
    </rPh>
    <rPh sb="5" eb="7">
      <t>ゴウケイ</t>
    </rPh>
    <phoneticPr fontId="7"/>
  </si>
  <si>
    <t>志和岐</t>
    <rPh sb="0" eb="3">
      <t>シワギ</t>
    </rPh>
    <phoneticPr fontId="7"/>
  </si>
  <si>
    <t>ごみの
総排出量</t>
    <rPh sb="4" eb="5">
      <t>ソウ</t>
    </rPh>
    <rPh sb="5" eb="8">
      <t>ハイシュツリョウ</t>
    </rPh>
    <phoneticPr fontId="7"/>
  </si>
  <si>
    <t>　8歳</t>
    <rPh sb="2" eb="3">
      <t>サイ</t>
    </rPh>
    <phoneticPr fontId="7"/>
  </si>
  <si>
    <t>直接搬入量</t>
    <rPh sb="0" eb="2">
      <t>チョクセツ</t>
    </rPh>
    <rPh sb="2" eb="4">
      <t>ハンニュウ</t>
    </rPh>
    <rPh sb="4" eb="5">
      <t>リョウ</t>
    </rPh>
    <phoneticPr fontId="7"/>
  </si>
  <si>
    <t>松茂町</t>
    <rPh sb="0" eb="2">
      <t>マツシゲ</t>
    </rPh>
    <rPh sb="2" eb="3">
      <t>マチ</t>
    </rPh>
    <phoneticPr fontId="3"/>
  </si>
  <si>
    <t>三好市</t>
    <rPh sb="0" eb="3">
      <t>ミヨシシ</t>
    </rPh>
    <phoneticPr fontId="3"/>
  </si>
  <si>
    <t>処理区名</t>
    <rPh sb="0" eb="2">
      <t>ショリ</t>
    </rPh>
    <rPh sb="2" eb="3">
      <t>ク</t>
    </rPh>
    <rPh sb="3" eb="4">
      <t>メイ</t>
    </rPh>
    <phoneticPr fontId="7"/>
  </si>
  <si>
    <t>リサイクル率</t>
    <rPh sb="5" eb="6">
      <t>リツ</t>
    </rPh>
    <phoneticPr fontId="7"/>
  </si>
  <si>
    <t>板野町</t>
    <rPh sb="0" eb="3">
      <t>イタノチョウ</t>
    </rPh>
    <phoneticPr fontId="7"/>
  </si>
  <si>
    <t>市町村名</t>
    <rPh sb="0" eb="3">
      <t>シチョウソン</t>
    </rPh>
    <rPh sb="3" eb="4">
      <t>メイ</t>
    </rPh>
    <phoneticPr fontId="7"/>
  </si>
  <si>
    <t>川島</t>
    <rPh sb="0" eb="2">
      <t>カワシマ</t>
    </rPh>
    <phoneticPr fontId="7"/>
  </si>
  <si>
    <t>供用開始年度</t>
    <rPh sb="0" eb="2">
      <t>キョウヨウ</t>
    </rPh>
    <rPh sb="2" eb="4">
      <t>カイシ</t>
    </rPh>
    <rPh sb="4" eb="6">
      <t>ネンド</t>
    </rPh>
    <phoneticPr fontId="7"/>
  </si>
  <si>
    <t>計画処理区域</t>
    <rPh sb="0" eb="2">
      <t>ケイカク</t>
    </rPh>
    <rPh sb="2" eb="4">
      <t>ショリ</t>
    </rPh>
    <rPh sb="4" eb="6">
      <t>クイキ</t>
    </rPh>
    <phoneticPr fontId="7"/>
  </si>
  <si>
    <t>日最大汚水量</t>
    <rPh sb="0" eb="1">
      <t>ヒ</t>
    </rPh>
    <rPh sb="1" eb="3">
      <t>サイダイ</t>
    </rPh>
    <rPh sb="3" eb="5">
      <t>オスイ</t>
    </rPh>
    <rPh sb="5" eb="6">
      <t>リョウ</t>
    </rPh>
    <phoneticPr fontId="7"/>
  </si>
  <si>
    <t>流入水質(BOD)</t>
    <rPh sb="0" eb="2">
      <t>リュウニュウ</t>
    </rPh>
    <rPh sb="2" eb="4">
      <t>スイシツ</t>
    </rPh>
    <phoneticPr fontId="7"/>
  </si>
  <si>
    <t>放流水質(BOD)</t>
    <rPh sb="0" eb="2">
      <t>ホウリュウ</t>
    </rPh>
    <rPh sb="2" eb="4">
      <t>スイシツ</t>
    </rPh>
    <phoneticPr fontId="7"/>
  </si>
  <si>
    <t>徳島市</t>
    <rPh sb="0" eb="2">
      <t>トクシマ</t>
    </rPh>
    <rPh sb="2" eb="3">
      <t>シ</t>
    </rPh>
    <phoneticPr fontId="7"/>
  </si>
  <si>
    <t>丈六</t>
    <rPh sb="0" eb="2">
      <t>ジョウロク</t>
    </rPh>
    <phoneticPr fontId="7"/>
  </si>
  <si>
    <t>中央</t>
    <rPh sb="0" eb="2">
      <t>チュウオウ</t>
    </rPh>
    <phoneticPr fontId="7"/>
  </si>
  <si>
    <t>S23</t>
  </si>
  <si>
    <t>H22</t>
  </si>
  <si>
    <t>S37</t>
  </si>
  <si>
    <t>高等学校</t>
    <rPh sb="0" eb="2">
      <t>コウトウ</t>
    </rPh>
    <rPh sb="2" eb="4">
      <t>ガッコウ</t>
    </rPh>
    <phoneticPr fontId="7"/>
  </si>
  <si>
    <t>北部</t>
    <rPh sb="0" eb="2">
      <t>ホクブ</t>
    </rPh>
    <phoneticPr fontId="7"/>
  </si>
  <si>
    <t>15以下</t>
  </si>
  <si>
    <t>鳴門市</t>
    <rPh sb="0" eb="3">
      <t>ナルトシ</t>
    </rPh>
    <phoneticPr fontId="7"/>
  </si>
  <si>
    <t>H20</t>
  </si>
  <si>
    <t>小松島</t>
    <rPh sb="0" eb="3">
      <t>コマツシマ</t>
    </rPh>
    <phoneticPr fontId="7"/>
  </si>
  <si>
    <t>H14</t>
  </si>
  <si>
    <t>打樋川</t>
    <rPh sb="0" eb="1">
      <t>ウ</t>
    </rPh>
    <rPh sb="2" eb="3">
      <t>カワ</t>
    </rPh>
    <phoneticPr fontId="7"/>
  </si>
  <si>
    <t>藍住町</t>
    <rPh sb="0" eb="3">
      <t>アイズミチョウ</t>
    </rPh>
    <phoneticPr fontId="7"/>
  </si>
  <si>
    <t>大井</t>
  </si>
  <si>
    <t>H11</t>
  </si>
  <si>
    <t>中学校</t>
    <rPh sb="0" eb="3">
      <t>チュウガッコウ</t>
    </rPh>
    <phoneticPr fontId="7"/>
  </si>
  <si>
    <t>平島</t>
    <rPh sb="0" eb="2">
      <t>ヒラシマ</t>
    </rPh>
    <phoneticPr fontId="7"/>
  </si>
  <si>
    <t>貞光</t>
    <rPh sb="0" eb="2">
      <t>サダミツ</t>
    </rPh>
    <phoneticPr fontId="7"/>
  </si>
  <si>
    <t>H6</t>
  </si>
  <si>
    <t>S51</t>
  </si>
  <si>
    <t>H4</t>
  </si>
  <si>
    <t>美波町</t>
  </si>
  <si>
    <t>日和佐</t>
    <rPh sb="0" eb="3">
      <t>ヒワサ</t>
    </rPh>
    <phoneticPr fontId="7"/>
  </si>
  <si>
    <t>H16</t>
  </si>
  <si>
    <t>松茂町</t>
    <rPh sb="0" eb="3">
      <t>マツシゲチョウ</t>
    </rPh>
    <phoneticPr fontId="7"/>
  </si>
  <si>
    <t>年間総処理量</t>
  </si>
  <si>
    <t>徳島市</t>
    <rPh sb="0" eb="3">
      <t>トクシマシ</t>
    </rPh>
    <phoneticPr fontId="7"/>
  </si>
  <si>
    <t>しらさぎ台</t>
    <rPh sb="4" eb="5">
      <t>ダイ</t>
    </rPh>
    <phoneticPr fontId="7"/>
  </si>
  <si>
    <t>川西</t>
  </si>
  <si>
    <t>竜王</t>
    <rPh sb="0" eb="2">
      <t>リュウオウ</t>
    </rPh>
    <phoneticPr fontId="7"/>
  </si>
  <si>
    <t>大久保</t>
    <rPh sb="0" eb="3">
      <t>オオクボ</t>
    </rPh>
    <phoneticPr fontId="20"/>
  </si>
  <si>
    <t>H12</t>
  </si>
  <si>
    <t>H18</t>
  </si>
  <si>
    <t>勝浦町</t>
  </si>
  <si>
    <t>美馬市</t>
    <rPh sb="0" eb="3">
      <t>ミマシ</t>
    </rPh>
    <phoneticPr fontId="7"/>
  </si>
  <si>
    <t>H9</t>
  </si>
  <si>
    <t>海陽町</t>
  </si>
  <si>
    <t>H7</t>
  </si>
  <si>
    <t>海部</t>
    <rPh sb="0" eb="2">
      <t>カイフ</t>
    </rPh>
    <phoneticPr fontId="7"/>
  </si>
  <si>
    <t>宍喰</t>
    <rPh sb="0" eb="2">
      <t>シシクイ</t>
    </rPh>
    <phoneticPr fontId="7"/>
  </si>
  <si>
    <t>東みよし町</t>
  </si>
  <si>
    <t xml:space="preserve"> 10歳</t>
    <rPh sb="3" eb="4">
      <t>サイ</t>
    </rPh>
    <phoneticPr fontId="7"/>
  </si>
  <si>
    <t>三好</t>
    <rPh sb="0" eb="2">
      <t>ミヨシ</t>
    </rPh>
    <phoneticPr fontId="7"/>
  </si>
  <si>
    <t>令和２年度</t>
    <rPh sb="0" eb="2">
      <t>レイワ</t>
    </rPh>
    <rPh sb="3" eb="5">
      <t>ネンド</t>
    </rPh>
    <phoneticPr fontId="22"/>
  </si>
  <si>
    <t>徳島県</t>
    <rPh sb="0" eb="2">
      <t>トクシマ</t>
    </rPh>
    <rPh sb="2" eb="3">
      <t>ケン</t>
    </rPh>
    <phoneticPr fontId="7"/>
  </si>
  <si>
    <t>対象戸数</t>
    <rPh sb="0" eb="2">
      <t>タイショウ</t>
    </rPh>
    <rPh sb="2" eb="4">
      <t>コスウ</t>
    </rPh>
    <phoneticPr fontId="7"/>
  </si>
  <si>
    <t>那賀町</t>
    <rPh sb="0" eb="3">
      <t>ナカチョウ</t>
    </rPh>
    <phoneticPr fontId="20"/>
  </si>
  <si>
    <t>口腔咽喉頭疾患･異常</t>
    <rPh sb="2" eb="4">
      <t>インコウ</t>
    </rPh>
    <rPh sb="4" eb="5">
      <t>アタマ</t>
    </rPh>
    <rPh sb="8" eb="10">
      <t>イジョウ</t>
    </rPh>
    <phoneticPr fontId="7"/>
  </si>
  <si>
    <t>伊座利</t>
  </si>
  <si>
    <t>海陽町</t>
    <rPh sb="0" eb="3">
      <t>カイヨウチョウ</t>
    </rPh>
    <phoneticPr fontId="7"/>
  </si>
  <si>
    <t>竹ヶ島</t>
  </si>
  <si>
    <t>S62</t>
  </si>
  <si>
    <t>羽ノ浦西</t>
    <rPh sb="3" eb="4">
      <t>ニシ</t>
    </rPh>
    <phoneticPr fontId="20"/>
  </si>
  <si>
    <t>神後</t>
    <rPh sb="0" eb="1">
      <t>カミ</t>
    </rPh>
    <rPh sb="1" eb="2">
      <t>ウシ</t>
    </rPh>
    <phoneticPr fontId="7"/>
  </si>
  <si>
    <t>鼻･副鼻腔疾患</t>
    <rPh sb="0" eb="1">
      <t>ハナ</t>
    </rPh>
    <phoneticPr fontId="7"/>
  </si>
  <si>
    <t>一条西</t>
    <rPh sb="0" eb="2">
      <t>イチジョウ</t>
    </rPh>
    <rPh sb="2" eb="3">
      <t>ニシ</t>
    </rPh>
    <phoneticPr fontId="7"/>
  </si>
  <si>
    <t>柿原東</t>
    <rPh sb="0" eb="2">
      <t>カキハラ</t>
    </rPh>
    <rPh sb="2" eb="3">
      <t>ヒガシ</t>
    </rPh>
    <phoneticPr fontId="7"/>
  </si>
  <si>
    <t>喜来</t>
    <rPh sb="0" eb="1">
      <t>ヨロコ</t>
    </rPh>
    <rPh sb="1" eb="2">
      <t>ク</t>
    </rPh>
    <phoneticPr fontId="7"/>
  </si>
  <si>
    <t>H21</t>
  </si>
  <si>
    <t>三好市</t>
    <rPh sb="0" eb="3">
      <t>ミヨシシ</t>
    </rPh>
    <phoneticPr fontId="7"/>
  </si>
  <si>
    <t>西州津</t>
    <rPh sb="0" eb="1">
      <t>ニシ</t>
    </rPh>
    <rPh sb="1" eb="2">
      <t>シュウ</t>
    </rPh>
    <rPh sb="2" eb="3">
      <t>ツ</t>
    </rPh>
    <phoneticPr fontId="7"/>
  </si>
  <si>
    <t>中辺</t>
  </si>
  <si>
    <t>嵯峨</t>
    <rPh sb="0" eb="2">
      <t>サガ</t>
    </rPh>
    <phoneticPr fontId="20"/>
  </si>
  <si>
    <t>宮前</t>
    <rPh sb="0" eb="2">
      <t>ミヤマエ</t>
    </rPh>
    <phoneticPr fontId="20"/>
  </si>
  <si>
    <t>つるぎ町</t>
    <rPh sb="3" eb="4">
      <t>チョウ</t>
    </rPh>
    <phoneticPr fontId="7"/>
  </si>
  <si>
    <t>高樋</t>
    <rPh sb="0" eb="2">
      <t>タカヒ</t>
    </rPh>
    <phoneticPr fontId="7"/>
  </si>
  <si>
    <t>那賀町</t>
    <rPh sb="0" eb="3">
      <t>ナカチョウ</t>
    </rPh>
    <phoneticPr fontId="7"/>
  </si>
  <si>
    <t>仁宇</t>
  </si>
  <si>
    <t>小仁宇</t>
  </si>
  <si>
    <t>八幡原</t>
  </si>
  <si>
    <t>延野</t>
  </si>
  <si>
    <t>川切</t>
    <rPh sb="0" eb="1">
      <t>カワ</t>
    </rPh>
    <rPh sb="1" eb="2">
      <t>キ</t>
    </rPh>
    <phoneticPr fontId="7"/>
  </si>
  <si>
    <t>神野</t>
  </si>
  <si>
    <t>日比原</t>
  </si>
  <si>
    <t>中喜来</t>
  </si>
  <si>
    <t>上板町</t>
    <rPh sb="0" eb="3">
      <t>カミイタチョウ</t>
    </rPh>
    <phoneticPr fontId="7"/>
  </si>
  <si>
    <t>徳  島  県</t>
  </si>
  <si>
    <t>平均値</t>
  </si>
  <si>
    <t>幼稚園5歳</t>
  </si>
  <si>
    <t>　6歳</t>
    <rPh sb="2" eb="3">
      <t>サイ</t>
    </rPh>
    <phoneticPr fontId="7"/>
  </si>
  <si>
    <t>　7歳</t>
    <rPh sb="2" eb="3">
      <t>サイ</t>
    </rPh>
    <phoneticPr fontId="7"/>
  </si>
  <si>
    <t>　9歳</t>
    <rPh sb="2" eb="3">
      <t>サイ</t>
    </rPh>
    <phoneticPr fontId="7"/>
  </si>
  <si>
    <t>男</t>
  </si>
  <si>
    <t xml:space="preserve"> 12歳</t>
  </si>
  <si>
    <t xml:space="preserve"> 13歳</t>
  </si>
  <si>
    <t xml:space="preserve"> 14歳</t>
  </si>
  <si>
    <t xml:space="preserve"> 16歳</t>
  </si>
  <si>
    <t xml:space="preserve"> 17歳</t>
  </si>
  <si>
    <t>女</t>
  </si>
  <si>
    <t>耳疾患</t>
  </si>
  <si>
    <t>むし歯</t>
  </si>
  <si>
    <t>心臓の疾病･異常</t>
    <rPh sb="3" eb="4">
      <t>シツ</t>
    </rPh>
    <rPh sb="4" eb="5">
      <t>ビョウ</t>
    </rPh>
    <rPh sb="6" eb="8">
      <t>イジョウ</t>
    </rPh>
    <phoneticPr fontId="7"/>
  </si>
  <si>
    <t xml:space="preserve">      あった者)の占める割合を示したものである。</t>
  </si>
  <si>
    <t>保健衛生・環境</t>
    <rPh sb="0" eb="2">
      <t>ホケン</t>
    </rPh>
    <rPh sb="2" eb="4">
      <t>エイセイ</t>
    </rPh>
    <rPh sb="5" eb="7">
      <t>カンキョウ</t>
    </rPh>
    <phoneticPr fontId="7"/>
  </si>
  <si>
    <t>保健衛生・環境</t>
    <rPh sb="0" eb="1">
      <t>タモツ</t>
    </rPh>
    <rPh sb="1" eb="2">
      <t>ケン</t>
    </rPh>
    <rPh sb="2" eb="3">
      <t>マモル</t>
    </rPh>
    <rPh sb="3" eb="4">
      <t>ショウ</t>
    </rPh>
    <rPh sb="5" eb="6">
      <t>ワ</t>
    </rPh>
    <rPh sb="6" eb="7">
      <t>サカイ</t>
    </rPh>
    <phoneticPr fontId="7"/>
  </si>
  <si>
    <t>資料　厚生労働省「医師・歯科医師・薬剤師統計」「衛生行政報告例」</t>
    <rPh sb="0" eb="2">
      <t>シリョウ</t>
    </rPh>
    <rPh sb="3" eb="5">
      <t>コウセイ</t>
    </rPh>
    <rPh sb="5" eb="8">
      <t>ロウドウショウ</t>
    </rPh>
    <rPh sb="9" eb="11">
      <t>イシ</t>
    </rPh>
    <rPh sb="12" eb="16">
      <t>シカイシ</t>
    </rPh>
    <rPh sb="17" eb="20">
      <t>ヤクザイシ</t>
    </rPh>
    <rPh sb="20" eb="22">
      <t>トウケイ</t>
    </rPh>
    <rPh sb="24" eb="26">
      <t>エイセイ</t>
    </rPh>
    <rPh sb="26" eb="28">
      <t>ギョウセイ</t>
    </rPh>
    <rPh sb="28" eb="31">
      <t>ホウコクレイ</t>
    </rPh>
    <phoneticPr fontId="7"/>
  </si>
  <si>
    <t>（単位:人）</t>
  </si>
  <si>
    <t>令和元年度</t>
    <rPh sb="0" eb="2">
      <t>レイワ</t>
    </rPh>
    <rPh sb="3" eb="5">
      <t>ネンド</t>
    </rPh>
    <phoneticPr fontId="22"/>
  </si>
  <si>
    <t>令和元年度</t>
    <rPh sb="0" eb="2">
      <t>レイワ</t>
    </rPh>
    <rPh sb="2" eb="5">
      <t>ガンネンド</t>
    </rPh>
    <phoneticPr fontId="7"/>
  </si>
  <si>
    <t>H1</t>
  </si>
  <si>
    <t>資料　県医療政策課</t>
    <rPh sb="0" eb="2">
      <t>シリョウ</t>
    </rPh>
    <rPh sb="3" eb="4">
      <t>ケン</t>
    </rPh>
    <rPh sb="4" eb="6">
      <t>イリョウ</t>
    </rPh>
    <rPh sb="6" eb="8">
      <t>セイサク</t>
    </rPh>
    <rPh sb="8" eb="9">
      <t>カ</t>
    </rPh>
    <phoneticPr fontId="22"/>
  </si>
  <si>
    <t>精神</t>
  </si>
  <si>
    <t>令和元年</t>
    <rPh sb="0" eb="2">
      <t>レイワ</t>
    </rPh>
    <rPh sb="2" eb="4">
      <t>ガンネン</t>
    </rPh>
    <phoneticPr fontId="7"/>
  </si>
  <si>
    <t>高血圧性疾患</t>
    <rPh sb="0" eb="3">
      <t>コウケツアツ</t>
    </rPh>
    <rPh sb="3" eb="4">
      <t>セイ</t>
    </rPh>
    <rPh sb="4" eb="6">
      <t>シッカン</t>
    </rPh>
    <phoneticPr fontId="7"/>
  </si>
  <si>
    <t>栄養指導延人員</t>
  </si>
  <si>
    <t>衛生教育開催回数</t>
    <rPh sb="4" eb="6">
      <t>カイサイ</t>
    </rPh>
    <rPh sb="6" eb="8">
      <t>カイスウ</t>
    </rPh>
    <phoneticPr fontId="22"/>
  </si>
  <si>
    <t>未熟児</t>
  </si>
  <si>
    <t>新生児</t>
  </si>
  <si>
    <t>処理人口</t>
  </si>
  <si>
    <t>年間総排出量</t>
  </si>
  <si>
    <t>年間総収集量</t>
  </si>
  <si>
    <t xml:space="preserve">  ２</t>
  </si>
  <si>
    <t>飲料水質
検査検体数</t>
  </si>
  <si>
    <t>３</t>
  </si>
  <si>
    <t>阿波市</t>
    <rPh sb="0" eb="3">
      <t>アワシ</t>
    </rPh>
    <phoneticPr fontId="3"/>
  </si>
  <si>
    <t>徳島市</t>
    <rPh sb="0" eb="3">
      <t>トクシマシ</t>
    </rPh>
    <phoneticPr fontId="8"/>
  </si>
  <si>
    <t>小松島市</t>
    <rPh sb="0" eb="4">
      <t>コマツシマシ</t>
    </rPh>
    <phoneticPr fontId="8"/>
  </si>
  <si>
    <t>阿南市</t>
    <rPh sb="0" eb="3">
      <t>アナンシ</t>
    </rPh>
    <phoneticPr fontId="8"/>
  </si>
  <si>
    <t>阿波市</t>
    <rPh sb="0" eb="3">
      <t>アワシ</t>
    </rPh>
    <phoneticPr fontId="8"/>
  </si>
  <si>
    <t>美馬市</t>
    <rPh sb="0" eb="2">
      <t>ミマ</t>
    </rPh>
    <rPh sb="2" eb="3">
      <t>シ</t>
    </rPh>
    <phoneticPr fontId="8"/>
  </si>
  <si>
    <t>三好市</t>
    <rPh sb="0" eb="3">
      <t>ミヨシシ</t>
    </rPh>
    <phoneticPr fontId="8"/>
  </si>
  <si>
    <t>石井町</t>
    <rPh sb="0" eb="3">
      <t>イシイチョウ</t>
    </rPh>
    <phoneticPr fontId="8"/>
  </si>
  <si>
    <t>神山町</t>
    <rPh sb="0" eb="3">
      <t>カミヤマチョウ</t>
    </rPh>
    <phoneticPr fontId="8"/>
  </si>
  <si>
    <t>那賀町</t>
    <rPh sb="0" eb="3">
      <t>ナカチョウ</t>
    </rPh>
    <phoneticPr fontId="8"/>
  </si>
  <si>
    <t>牟岐町</t>
    <rPh sb="0" eb="2">
      <t>ムギ</t>
    </rPh>
    <rPh sb="2" eb="3">
      <t>マチ</t>
    </rPh>
    <phoneticPr fontId="8"/>
  </si>
  <si>
    <t>藍住町</t>
    <rPh sb="0" eb="3">
      <t>アイズミチョウ</t>
    </rPh>
    <phoneticPr fontId="3"/>
  </si>
  <si>
    <t>徳島市</t>
    <rPh sb="0" eb="3">
      <t>トクシマシ</t>
    </rPh>
    <phoneticPr fontId="3"/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</si>
  <si>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</si>
  <si>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</si>
  <si>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吉野川市</t>
    <rPh sb="0" eb="4">
      <t>ヨシノガワシ</t>
    </rPh>
    <phoneticPr fontId="3"/>
  </si>
  <si>
    <t>勝浦町</t>
    <rPh sb="0" eb="3">
      <t>カツウラチョウ</t>
    </rPh>
    <phoneticPr fontId="3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</si>
  <si>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</si>
  <si>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神山町</t>
    <rPh sb="0" eb="3">
      <t>カミヤマチョウ</t>
    </rPh>
    <phoneticPr fontId="3"/>
  </si>
  <si>
    <t>那賀町</t>
    <rPh sb="0" eb="3">
      <t>ナカチョウ</t>
    </rPh>
    <phoneticPr fontId="3"/>
  </si>
  <si>
    <t>牟岐町</t>
    <rPh sb="0" eb="2">
      <t>ムギ</t>
    </rPh>
    <rPh sb="2" eb="3">
      <t>マチ</t>
    </rPh>
    <phoneticPr fontId="3"/>
  </si>
  <si>
    <t>美波町</t>
    <rPh sb="0" eb="1">
      <t>ミ</t>
    </rPh>
    <rPh sb="1" eb="2">
      <t>ナミ</t>
    </rPh>
    <rPh sb="2" eb="3">
      <t>チョウ</t>
    </rPh>
    <phoneticPr fontId="3"/>
  </si>
  <si>
    <t>海陽町</t>
    <rPh sb="0" eb="3">
      <t>カイヨウチョウ</t>
    </rPh>
    <phoneticPr fontId="3"/>
  </si>
  <si>
    <t>北島町</t>
    <rPh sb="0" eb="2">
      <t>キタジマ</t>
    </rPh>
    <rPh sb="2" eb="3">
      <t>マチ</t>
    </rPh>
    <phoneticPr fontId="3"/>
  </si>
  <si>
    <t>板野町</t>
    <rPh sb="0" eb="2">
      <t>イタノ</t>
    </rPh>
    <rPh sb="2" eb="3">
      <t>マチ</t>
    </rPh>
    <phoneticPr fontId="3"/>
  </si>
  <si>
    <t>上板町</t>
    <rPh sb="0" eb="2">
      <t>カミイタ</t>
    </rPh>
    <rPh sb="2" eb="3">
      <t>マチ</t>
    </rPh>
    <phoneticPr fontId="3"/>
  </si>
  <si>
    <t>東みよし町</t>
    <rPh sb="0" eb="1">
      <t>ヒガシ</t>
    </rPh>
    <rPh sb="4" eb="5">
      <t>チョウ</t>
    </rPh>
    <phoneticPr fontId="3"/>
  </si>
  <si>
    <t>資料　文部科学省「学校保健統計調査報告書」</t>
  </si>
  <si>
    <t>令和３年度</t>
    <rPh sb="0" eb="2">
      <t>レイワ</t>
    </rPh>
    <rPh sb="3" eb="5">
      <t>ネンド</t>
    </rPh>
    <phoneticPr fontId="22"/>
  </si>
  <si>
    <t>就業歯科衛生士</t>
  </si>
  <si>
    <t>就業あんまマッサージ指圧師</t>
  </si>
  <si>
    <t>就業はり師</t>
  </si>
  <si>
    <t>就業きゅう師</t>
  </si>
  <si>
    <t>就業柔道整復師</t>
  </si>
  <si>
    <t>　28</t>
  </si>
  <si>
    <t>令和２年</t>
    <rPh sb="0" eb="2">
      <t>レイワ</t>
    </rPh>
    <rPh sb="3" eb="4">
      <t>トシ</t>
    </rPh>
    <phoneticPr fontId="7"/>
  </si>
  <si>
    <t>医    師</t>
    <rPh sb="0" eb="1">
      <t>イ</t>
    </rPh>
    <rPh sb="5" eb="6">
      <t>シ</t>
    </rPh>
    <phoneticPr fontId="7"/>
  </si>
  <si>
    <t>歯科医師</t>
    <rPh sb="0" eb="4">
      <t>シカイシ</t>
    </rPh>
    <phoneticPr fontId="7"/>
  </si>
  <si>
    <t>注　  隔年調査である。</t>
  </si>
  <si>
    <t>資料　厚生労働省「医師・歯科医師・薬剤師統計」</t>
    <rPh sb="20" eb="22">
      <t>トウケイ</t>
    </rPh>
    <phoneticPr fontId="22"/>
  </si>
  <si>
    <t>（単位：件）</t>
    <rPh sb="4" eb="5">
      <t>ケン</t>
    </rPh>
    <phoneticPr fontId="7"/>
  </si>
  <si>
    <t>店舗販売業</t>
    <rPh sb="0" eb="2">
      <t>テンポ</t>
    </rPh>
    <rPh sb="2" eb="5">
      <t>ハンバイギョウ</t>
    </rPh>
    <phoneticPr fontId="7"/>
  </si>
  <si>
    <t>卸売販売業</t>
    <rPh sb="0" eb="2">
      <t>オロシウ</t>
    </rPh>
    <rPh sb="2" eb="5">
      <t>ハンバイギョウ</t>
    </rPh>
    <phoneticPr fontId="7"/>
  </si>
  <si>
    <t>配置販売業</t>
  </si>
  <si>
    <t>特例販売業</t>
  </si>
  <si>
    <t>新型インフルエンザ等感染症</t>
    <rPh sb="0" eb="2">
      <t>シンガタ</t>
    </rPh>
    <rPh sb="9" eb="10">
      <t>トウ</t>
    </rPh>
    <rPh sb="10" eb="13">
      <t>カンセンショウ</t>
    </rPh>
    <phoneticPr fontId="22"/>
  </si>
  <si>
    <t>食中毒</t>
    <rPh sb="0" eb="3">
      <t>ショクチュウドク</t>
    </rPh>
    <phoneticPr fontId="22"/>
  </si>
  <si>
    <t>劇症型溶血性レンサ球菌感染症</t>
    <rPh sb="0" eb="2">
      <t>ゲキショウ</t>
    </rPh>
    <rPh sb="2" eb="3">
      <t>カタ</t>
    </rPh>
    <rPh sb="3" eb="6">
      <t>ヨウケツセイ</t>
    </rPh>
    <rPh sb="9" eb="10">
      <t>キュウ</t>
    </rPh>
    <rPh sb="10" eb="11">
      <t>キン</t>
    </rPh>
    <rPh sb="11" eb="14">
      <t>カンセンショウ</t>
    </rPh>
    <phoneticPr fontId="2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</si>
  <si>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2"/>
  </si>
  <si>
    <t>梅毒</t>
    <rPh sb="0" eb="2">
      <t>バイドク</t>
    </rPh>
    <phoneticPr fontId="22"/>
  </si>
  <si>
    <t>破傷風</t>
    <rPh sb="0" eb="3">
      <t>ハショウフウ</t>
    </rPh>
    <phoneticPr fontId="22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</si>
  <si>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22"/>
  </si>
  <si>
    <t>風しん</t>
    <rPh sb="0" eb="1">
      <t>フウ</t>
    </rPh>
    <phoneticPr fontId="22"/>
  </si>
  <si>
    <t>麻しん</t>
    <rPh sb="0" eb="1">
      <t>マ</t>
    </rPh>
    <phoneticPr fontId="22"/>
  </si>
  <si>
    <t>新型コロナウイルス感染症</t>
    <rPh sb="0" eb="2">
      <t>シンガタ</t>
    </rPh>
    <rPh sb="9" eb="12">
      <t>カンセンショウ</t>
    </rPh>
    <phoneticPr fontId="22"/>
  </si>
  <si>
    <t>定点把握対象感染症</t>
    <rPh sb="0" eb="2">
      <t>テイテン</t>
    </rPh>
    <rPh sb="2" eb="4">
      <t>ハアク</t>
    </rPh>
    <rPh sb="4" eb="6">
      <t>タイショウ</t>
    </rPh>
    <rPh sb="6" eb="9">
      <t>カンセンショウ</t>
    </rPh>
    <phoneticPr fontId="22"/>
  </si>
  <si>
    <t>インフルエンザ</t>
  </si>
  <si>
    <t>A群溶血性レンサ球菌喉頭炎</t>
    <rPh sb="1" eb="2">
      <t>グン</t>
    </rPh>
    <rPh sb="2" eb="3">
      <t>ヨウ</t>
    </rPh>
    <rPh sb="3" eb="4">
      <t>ケツ</t>
    </rPh>
    <rPh sb="4" eb="5">
      <t>セイ</t>
    </rPh>
    <rPh sb="8" eb="9">
      <t>キュウ</t>
    </rPh>
    <rPh sb="9" eb="10">
      <t>キン</t>
    </rPh>
    <rPh sb="10" eb="13">
      <t>コウトウエン</t>
    </rPh>
    <phoneticPr fontId="22"/>
  </si>
  <si>
    <t>感染性    胃腸炎</t>
  </si>
  <si>
    <t>水痘</t>
    <rPh sb="0" eb="2">
      <t>スイトウ</t>
    </rPh>
    <phoneticPr fontId="22"/>
  </si>
  <si>
    <t>手足口病</t>
  </si>
  <si>
    <t>突発性    発しん</t>
    <rPh sb="0" eb="3">
      <t>トッパツセイ</t>
    </rPh>
    <rPh sb="7" eb="8">
      <t>ハッ</t>
    </rPh>
    <phoneticPr fontId="22"/>
  </si>
  <si>
    <t>ヘルパンギーナ</t>
  </si>
  <si>
    <t>流行性    耳下腺炎</t>
  </si>
  <si>
    <t>淋菌      感染症</t>
    <rPh sb="0" eb="2">
      <t>リンキン</t>
    </rPh>
    <rPh sb="8" eb="11">
      <t>カンセンショウ</t>
    </rPh>
    <phoneticPr fontId="22"/>
  </si>
  <si>
    <t>咽頭
結膜熱</t>
    <rPh sb="0" eb="2">
      <t>イントウ</t>
    </rPh>
    <rPh sb="3" eb="6">
      <t>ケツマクネツ</t>
    </rPh>
    <phoneticPr fontId="22"/>
  </si>
  <si>
    <t>伝染性
紅斑</t>
    <rPh sb="0" eb="3">
      <t>デンセンセイ</t>
    </rPh>
    <rPh sb="4" eb="6">
      <t>コウハン</t>
    </rPh>
    <phoneticPr fontId="22"/>
  </si>
  <si>
    <t>新入院患者数</t>
  </si>
  <si>
    <t>精神病床</t>
  </si>
  <si>
    <t>結核病床</t>
  </si>
  <si>
    <t>感染症病床</t>
    <rPh sb="0" eb="3">
      <t>カンセンショウ</t>
    </rPh>
    <phoneticPr fontId="22"/>
  </si>
  <si>
    <t>その他の病床</t>
  </si>
  <si>
    <t>令和元年</t>
    <rPh sb="0" eb="2">
      <t>レイワ</t>
    </rPh>
    <rPh sb="2" eb="4">
      <t>ガンネン</t>
    </rPh>
    <phoneticPr fontId="22"/>
  </si>
  <si>
    <t>　２</t>
  </si>
  <si>
    <t xml:space="preserve">  ３</t>
  </si>
  <si>
    <t>退院患者数</t>
  </si>
  <si>
    <t>外来患者数</t>
  </si>
  <si>
    <t>注　  その他の病床には一般病床を含む。</t>
    <rPh sb="0" eb="1">
      <t>チュウ</t>
    </rPh>
    <rPh sb="6" eb="7">
      <t>タ</t>
    </rPh>
    <rPh sb="8" eb="10">
      <t>ビョウショウ</t>
    </rPh>
    <rPh sb="12" eb="14">
      <t>イッパン</t>
    </rPh>
    <rPh sb="14" eb="16">
      <t>ビョウショウ</t>
    </rPh>
    <rPh sb="17" eb="18">
      <t>フク</t>
    </rPh>
    <phoneticPr fontId="22"/>
  </si>
  <si>
    <t>（単位：件）</t>
  </si>
  <si>
    <t>受理件数</t>
  </si>
  <si>
    <t>大気汚染</t>
  </si>
  <si>
    <t>水質汚濁</t>
  </si>
  <si>
    <t>土壌汚染</t>
  </si>
  <si>
    <t>騒音</t>
  </si>
  <si>
    <t>振動</t>
  </si>
  <si>
    <t>地盤沈下</t>
  </si>
  <si>
    <t>悪臭</t>
  </si>
  <si>
    <t>その他</t>
  </si>
  <si>
    <t xml:space="preserve"> </t>
  </si>
  <si>
    <t>海水浴場</t>
  </si>
  <si>
    <t>採水日</t>
  </si>
  <si>
    <t>ＣＯＤ</t>
  </si>
  <si>
    <t>透明度</t>
  </si>
  <si>
    <t>油膜</t>
  </si>
  <si>
    <t>判定</t>
  </si>
  <si>
    <t>月見ヶ丘</t>
  </si>
  <si>
    <t>淡島</t>
  </si>
  <si>
    <t>北の脇</t>
  </si>
  <si>
    <t>田井ノ浜</t>
  </si>
  <si>
    <t>大砂</t>
  </si>
  <si>
    <t>小松</t>
    <rPh sb="0" eb="2">
      <t>コマツ</t>
    </rPh>
    <phoneticPr fontId="40"/>
  </si>
  <si>
    <t>献血目標</t>
  </si>
  <si>
    <t>200ml献血</t>
  </si>
  <si>
    <t>400ml献血</t>
  </si>
  <si>
    <t>成分献血</t>
  </si>
  <si>
    <t>献血目標達成率(％)</t>
  </si>
  <si>
    <t>ＰＰＰ</t>
  </si>
  <si>
    <t>ＰＣ</t>
  </si>
  <si>
    <t>河川名</t>
  </si>
  <si>
    <t>地点名</t>
  </si>
  <si>
    <t>ｐＨ（水素イオン濃度指数）</t>
  </si>
  <si>
    <t>ＤＯ（溶存酸素量）</t>
  </si>
  <si>
    <t>ＢＯＤ（生物化学的酸素要求量）</t>
  </si>
  <si>
    <t>ＳＳ（浮遊物質量）</t>
  </si>
  <si>
    <t>令和３年度</t>
    <rPh sb="0" eb="2">
      <t>レイワ</t>
    </rPh>
    <rPh sb="3" eb="5">
      <t>ネンド</t>
    </rPh>
    <phoneticPr fontId="20"/>
  </si>
  <si>
    <t>最小</t>
  </si>
  <si>
    <t>最大</t>
  </si>
  <si>
    <t>平均</t>
  </si>
  <si>
    <t>吉野川</t>
  </si>
  <si>
    <t>（上流）</t>
  </si>
  <si>
    <t>（下流）</t>
  </si>
  <si>
    <t>高瀬橋</t>
  </si>
  <si>
    <t>旧吉野川</t>
  </si>
  <si>
    <t>市場橋</t>
  </si>
  <si>
    <t>大津橋</t>
  </si>
  <si>
    <t>撫養川</t>
  </si>
  <si>
    <t>大里橋</t>
  </si>
  <si>
    <t>今切川</t>
  </si>
  <si>
    <t>鯛浜堰上流側</t>
  </si>
  <si>
    <t>加賀須野橋</t>
  </si>
  <si>
    <t>新町川</t>
  </si>
  <si>
    <t>新町橋</t>
  </si>
  <si>
    <t>旧漁連前</t>
    <rPh sb="0" eb="1">
      <t>キュウ</t>
    </rPh>
    <phoneticPr fontId="7"/>
  </si>
  <si>
    <t>勝浦川</t>
  </si>
  <si>
    <t>福原大橋</t>
  </si>
  <si>
    <t>&lt;0.5</t>
  </si>
  <si>
    <t>&lt;1</t>
  </si>
  <si>
    <t>飯谷橋</t>
  </si>
  <si>
    <t>神田瀬川</t>
  </si>
  <si>
    <t>神代橋</t>
  </si>
  <si>
    <t>蔭谷橋</t>
  </si>
  <si>
    <t>那賀川橋</t>
  </si>
  <si>
    <t>桑野川</t>
  </si>
  <si>
    <t>桑野谷橋</t>
  </si>
  <si>
    <t>富岡新橋</t>
  </si>
  <si>
    <t>岡川</t>
  </si>
  <si>
    <t>打樋川</t>
  </si>
  <si>
    <t>天神橋</t>
    <rPh sb="0" eb="2">
      <t>テンジン</t>
    </rPh>
    <phoneticPr fontId="20"/>
  </si>
  <si>
    <t>福井川</t>
  </si>
  <si>
    <t>大西橋</t>
  </si>
  <si>
    <t>椿川</t>
  </si>
  <si>
    <t>加茂前橋</t>
  </si>
  <si>
    <t>日和佐川</t>
  </si>
  <si>
    <t>永田橋</t>
  </si>
  <si>
    <t>牟岐川</t>
  </si>
  <si>
    <t>牟岐橋</t>
  </si>
  <si>
    <t>海部川</t>
  </si>
  <si>
    <t>吉野橋</t>
  </si>
  <si>
    <t>新海部川橋</t>
  </si>
  <si>
    <t>母川</t>
  </si>
  <si>
    <t>母川橋</t>
  </si>
  <si>
    <t>宍喰川</t>
  </si>
  <si>
    <t>中角大橋</t>
    <rPh sb="2" eb="3">
      <t>オオ</t>
    </rPh>
    <phoneticPr fontId="7"/>
  </si>
  <si>
    <t>廃棄物名（種類）</t>
  </si>
  <si>
    <t>構成比</t>
  </si>
  <si>
    <t>燃え殻</t>
  </si>
  <si>
    <t>ガラスくず等</t>
    <rPh sb="5" eb="6">
      <t>トウ</t>
    </rPh>
    <phoneticPr fontId="7"/>
  </si>
  <si>
    <t>汚泥</t>
  </si>
  <si>
    <t>鉱さい</t>
  </si>
  <si>
    <t>廃プラスチック</t>
  </si>
  <si>
    <t>がれき類</t>
    <rPh sb="3" eb="4">
      <t>ルイ</t>
    </rPh>
    <phoneticPr fontId="20"/>
  </si>
  <si>
    <t>紙くず</t>
  </si>
  <si>
    <t>ばいじん</t>
  </si>
  <si>
    <t>木くず</t>
  </si>
  <si>
    <t>動物のふん尿</t>
  </si>
  <si>
    <t>動植物性残さ</t>
  </si>
  <si>
    <t>その他</t>
    <rPh sb="2" eb="3">
      <t>タ</t>
    </rPh>
    <phoneticPr fontId="7"/>
  </si>
  <si>
    <t>ゴムくず</t>
  </si>
  <si>
    <t>計</t>
    <rPh sb="0" eb="1">
      <t>ケイ</t>
    </rPh>
    <phoneticPr fontId="7"/>
  </si>
  <si>
    <t>金属くず</t>
  </si>
  <si>
    <t>資料　県環境指導課</t>
    <rPh sb="6" eb="8">
      <t>シドウ</t>
    </rPh>
    <phoneticPr fontId="20"/>
  </si>
  <si>
    <t>区分</t>
    <rPh sb="0" eb="2">
      <t>クブン</t>
    </rPh>
    <phoneticPr fontId="7"/>
  </si>
  <si>
    <t>数量</t>
  </si>
  <si>
    <t>発生量</t>
    <rPh sb="0" eb="3">
      <t>ハッセイリョウ</t>
    </rPh>
    <phoneticPr fontId="7"/>
  </si>
  <si>
    <t>排出量</t>
    <rPh sb="0" eb="3">
      <t>ハイシュツリョウ</t>
    </rPh>
    <phoneticPr fontId="7"/>
  </si>
  <si>
    <t>再生利用量</t>
    <rPh sb="0" eb="2">
      <t>サイセイ</t>
    </rPh>
    <rPh sb="2" eb="5">
      <t>リヨウリョウ</t>
    </rPh>
    <phoneticPr fontId="7"/>
  </si>
  <si>
    <t>減量化量</t>
    <rPh sb="0" eb="2">
      <t>ゲンリョウ</t>
    </rPh>
    <rPh sb="2" eb="3">
      <t>カ</t>
    </rPh>
    <rPh sb="3" eb="4">
      <t>リョウ</t>
    </rPh>
    <phoneticPr fontId="7"/>
  </si>
  <si>
    <t>最終処分量</t>
    <rPh sb="0" eb="2">
      <t>サイシュウ</t>
    </rPh>
    <rPh sb="2" eb="5">
      <t>ショブンリョウ</t>
    </rPh>
    <phoneticPr fontId="7"/>
  </si>
  <si>
    <t>注　　排出量は,発生量から有償物を除く。</t>
    <rPh sb="0" eb="1">
      <t>チュウ</t>
    </rPh>
    <rPh sb="3" eb="6">
      <t>ハイシュツリョウ</t>
    </rPh>
    <rPh sb="8" eb="11">
      <t>ハッセイリョウ</t>
    </rPh>
    <rPh sb="13" eb="15">
      <t>ユウショウ</t>
    </rPh>
    <rPh sb="15" eb="16">
      <t>ブツ</t>
    </rPh>
    <rPh sb="17" eb="18">
      <t>ノゾ</t>
    </rPh>
    <phoneticPr fontId="7"/>
  </si>
  <si>
    <t>全数把握対象感染症(続き)</t>
    <rPh sb="0" eb="2">
      <t>ゼンスウ</t>
    </rPh>
    <rPh sb="2" eb="4">
      <t>ハアク</t>
    </rPh>
    <rPh sb="4" eb="6">
      <t>タイショウ</t>
    </rPh>
    <rPh sb="6" eb="9">
      <t>カンセンショウ</t>
    </rPh>
    <phoneticPr fontId="22"/>
  </si>
  <si>
    <t>４</t>
  </si>
  <si>
    <t>　４</t>
  </si>
  <si>
    <t xml:space="preserve">  ４</t>
  </si>
  <si>
    <t>注　  衛生教育開催回数については、平成30年度地域保健・健康増進事業報告の報告表から削除されて</t>
    <rPh sb="0" eb="1">
      <t>チュウ</t>
    </rPh>
    <rPh sb="4" eb="6">
      <t>エイセイ</t>
    </rPh>
    <rPh sb="6" eb="8">
      <t>キョウイク</t>
    </rPh>
    <rPh sb="8" eb="10">
      <t>カイサイ</t>
    </rPh>
    <rPh sb="10" eb="12">
      <t>カイスウ</t>
    </rPh>
    <rPh sb="18" eb="20">
      <t>ヘイセイ</t>
    </rPh>
    <rPh sb="22" eb="24">
      <t>ネンド</t>
    </rPh>
    <rPh sb="24" eb="26">
      <t>チイキ</t>
    </rPh>
    <rPh sb="26" eb="28">
      <t>ホケン</t>
    </rPh>
    <rPh sb="29" eb="31">
      <t>ケンコウ</t>
    </rPh>
    <rPh sb="31" eb="33">
      <t>ゾウシン</t>
    </rPh>
    <rPh sb="33" eb="35">
      <t>ジギョウ</t>
    </rPh>
    <rPh sb="35" eb="37">
      <t>ホウコク</t>
    </rPh>
    <rPh sb="38" eb="40">
      <t>ホウコク</t>
    </rPh>
    <rPh sb="40" eb="41">
      <t>オモテ</t>
    </rPh>
    <phoneticPr fontId="22"/>
  </si>
  <si>
    <t>　　  いるため、該当データはありません。</t>
    <phoneticPr fontId="7"/>
  </si>
  <si>
    <t>（単位：個/100mL、㎎/L、m）</t>
  </si>
  <si>
    <t>&gt;1</t>
  </si>
  <si>
    <r>
      <t>（単位：ＰＰＭ</t>
    </r>
    <r>
      <rPr>
        <sz val="8"/>
        <rFont val="ＭＳ 明朝"/>
        <family val="1"/>
        <charset val="128"/>
      </rPr>
      <t>、浮遊粒子状物質はmg/m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</si>
  <si>
    <t>令和４年度</t>
    <rPh sb="0" eb="2">
      <t>レイワ</t>
    </rPh>
    <rPh sb="3" eb="5">
      <t>ネンド</t>
    </rPh>
    <phoneticPr fontId="7"/>
  </si>
  <si>
    <t>（単位：mg/L、大腸菌数は個/100mL）</t>
    <rPh sb="14" eb="15">
      <t>コ</t>
    </rPh>
    <phoneticPr fontId="7"/>
  </si>
  <si>
    <t>大　腸　菌　数</t>
  </si>
  <si>
    <t>令和４年度</t>
    <rPh sb="0" eb="2">
      <t>レイワ</t>
    </rPh>
    <rPh sb="3" eb="5">
      <t>ネンド</t>
    </rPh>
    <phoneticPr fontId="20"/>
  </si>
  <si>
    <r>
      <t>　２</t>
    </r>
    <r>
      <rPr>
        <sz val="8"/>
        <rFont val="ＭＳ 明朝"/>
        <family val="1"/>
        <charset val="128"/>
      </rPr>
      <t>　大腸菌数は令和４年度から測定</t>
    </r>
  </si>
  <si>
    <t>　２　リサイクル率（％）は、［直接資源化量＋中間処理後再生利用量＋集団回収量］÷［ごみの総処理量＋集団回収量］</t>
    <rPh sb="8" eb="9">
      <t>リツ</t>
    </rPh>
    <rPh sb="15" eb="17">
      <t>チョクセツ</t>
    </rPh>
    <rPh sb="17" eb="20">
      <t>シゲンカ</t>
    </rPh>
    <rPh sb="20" eb="21">
      <t>リョウ</t>
    </rPh>
    <rPh sb="22" eb="24">
      <t>チュウカン</t>
    </rPh>
    <rPh sb="24" eb="27">
      <t>ショリゴ</t>
    </rPh>
    <rPh sb="27" eb="29">
      <t>サイセイ</t>
    </rPh>
    <rPh sb="29" eb="32">
      <t>リヨウリョウ</t>
    </rPh>
    <rPh sb="33" eb="35">
      <t>シュウダン</t>
    </rPh>
    <rPh sb="35" eb="38">
      <t>カイシュウリョウ</t>
    </rPh>
    <rPh sb="44" eb="45">
      <t>ソウ</t>
    </rPh>
    <rPh sb="45" eb="48">
      <t>ショリリョウ</t>
    </rPh>
    <phoneticPr fontId="7"/>
  </si>
  <si>
    <t>注　　 徳島市の３処理区については、民間等が設置し、市において管理していた施設を下水道施設として位置づけた年度。</t>
    <rPh sb="0" eb="1">
      <t>チュウ</t>
    </rPh>
    <rPh sb="4" eb="7">
      <t>トクシマシ</t>
    </rPh>
    <rPh sb="9" eb="11">
      <t>ショリ</t>
    </rPh>
    <rPh sb="11" eb="12">
      <t>ク</t>
    </rPh>
    <rPh sb="18" eb="20">
      <t>ミンカン</t>
    </rPh>
    <rPh sb="20" eb="21">
      <t>トウ</t>
    </rPh>
    <rPh sb="22" eb="24">
      <t>セッチ</t>
    </rPh>
    <rPh sb="26" eb="27">
      <t>シ</t>
    </rPh>
    <rPh sb="31" eb="33">
      <t>カンリ</t>
    </rPh>
    <rPh sb="37" eb="39">
      <t>シセツ</t>
    </rPh>
    <rPh sb="40" eb="43">
      <t>ゲスイドウ</t>
    </rPh>
    <rPh sb="43" eb="45">
      <t>シセツ</t>
    </rPh>
    <rPh sb="48" eb="50">
      <t>イチ</t>
    </rPh>
    <rPh sb="53" eb="55">
      <t>ネンド</t>
    </rPh>
    <phoneticPr fontId="7"/>
  </si>
  <si>
    <t>注　　関連市町は、徳島市、鳴門市、松茂町、北島町、藍住町、板野町である。</t>
    <rPh sb="0" eb="1">
      <t>チュウ</t>
    </rPh>
    <rPh sb="3" eb="5">
      <t>カンレン</t>
    </rPh>
    <rPh sb="5" eb="7">
      <t>シチョウ</t>
    </rPh>
    <rPh sb="9" eb="12">
      <t>トクシマシ</t>
    </rPh>
    <rPh sb="13" eb="16">
      <t>ナルトシ</t>
    </rPh>
    <rPh sb="17" eb="20">
      <t>マツシゲチョウ</t>
    </rPh>
    <rPh sb="21" eb="24">
      <t>キタジマチョウ</t>
    </rPh>
    <rPh sb="25" eb="28">
      <t>アイズミチョウ</t>
    </rPh>
    <rPh sb="29" eb="32">
      <t>イタノチョウ</t>
    </rPh>
    <phoneticPr fontId="7"/>
  </si>
  <si>
    <t>令和４年度</t>
    <rPh sb="0" eb="2">
      <t>レイワ</t>
    </rPh>
    <rPh sb="3" eb="5">
      <t>ネンド</t>
    </rPh>
    <phoneticPr fontId="22"/>
  </si>
  <si>
    <t>注１　この表は、健康診断受検者のうち、疾病・異常該当者(疾病・異常に該当する旨健康診断表に記載の</t>
    <phoneticPr fontId="7"/>
  </si>
  <si>
    <r>
      <t>173　市町村別医療施設及び病床数</t>
    </r>
    <r>
      <rPr>
        <b/>
        <sz val="12"/>
        <rFont val="ＭＳ 明朝"/>
        <family val="1"/>
        <charset val="128"/>
      </rPr>
      <t>（令和５年10月1日現在）</t>
    </r>
    <rPh sb="18" eb="20">
      <t>レイワ</t>
    </rPh>
    <phoneticPr fontId="22"/>
  </si>
  <si>
    <t>一般
診療所</t>
    <phoneticPr fontId="37"/>
  </si>
  <si>
    <t>歯科
診療所</t>
    <phoneticPr fontId="37"/>
  </si>
  <si>
    <t>精神
病床</t>
    <phoneticPr fontId="37"/>
  </si>
  <si>
    <t>結核
病床</t>
    <phoneticPr fontId="37"/>
  </si>
  <si>
    <t>感染症
病床</t>
    <rPh sb="0" eb="3">
      <t>カンセンショウ</t>
    </rPh>
    <phoneticPr fontId="22"/>
  </si>
  <si>
    <t>その他
の病床</t>
    <rPh sb="2" eb="3">
      <t>タ</t>
    </rPh>
    <phoneticPr fontId="7"/>
  </si>
  <si>
    <t>令和３年</t>
    <rPh sb="0" eb="2">
      <t>レイワ</t>
    </rPh>
    <rPh sb="3" eb="4">
      <t>ネン</t>
    </rPh>
    <phoneticPr fontId="7"/>
  </si>
  <si>
    <t>　４</t>
    <phoneticPr fontId="37"/>
  </si>
  <si>
    <t>　５</t>
    <phoneticPr fontId="37"/>
  </si>
  <si>
    <t>-</t>
    <phoneticPr fontId="7"/>
  </si>
  <si>
    <t>-</t>
    <phoneticPr fontId="37"/>
  </si>
  <si>
    <t xml:space="preserve">４  </t>
    <phoneticPr fontId="37"/>
  </si>
  <si>
    <t>令和２年12月</t>
    <rPh sb="0" eb="1">
      <t>レイワ</t>
    </rPh>
    <rPh sb="2" eb="3">
      <t>ネン</t>
    </rPh>
    <rPh sb="5" eb="6">
      <t>ツキ</t>
    </rPh>
    <phoneticPr fontId="7"/>
  </si>
  <si>
    <t>平成30年12月</t>
    <phoneticPr fontId="37"/>
  </si>
  <si>
    <r>
      <t>(1)市町村別</t>
    </r>
    <r>
      <rPr>
        <b/>
        <sz val="12"/>
        <rFont val="ＭＳ 明朝"/>
        <family val="1"/>
        <charset val="128"/>
      </rPr>
      <t>（令和４年12月31日現在）</t>
    </r>
    <rPh sb="8" eb="10">
      <t>レイワ</t>
    </rPh>
    <phoneticPr fontId="7"/>
  </si>
  <si>
    <t>174　医療関係者数</t>
    <phoneticPr fontId="7"/>
  </si>
  <si>
    <r>
      <t>174　医療関係者数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22"/>
  </si>
  <si>
    <t>(2)年次別（平成26年～令和４年、12月31日現在）</t>
    <rPh sb="11" eb="12">
      <t>ネン</t>
    </rPh>
    <rPh sb="13" eb="15">
      <t>レイワ</t>
    </rPh>
    <rPh sb="20" eb="21">
      <t>ツキ</t>
    </rPh>
    <rPh sb="23" eb="24">
      <t>ヒ</t>
    </rPh>
    <rPh sb="24" eb="26">
      <t>ゲンザイ</t>
    </rPh>
    <phoneticPr fontId="7"/>
  </si>
  <si>
    <t>平成26年</t>
    <rPh sb="0" eb="2">
      <t>ヘイセイ</t>
    </rPh>
    <rPh sb="4" eb="5">
      <t>ネン</t>
    </rPh>
    <phoneticPr fontId="7"/>
  </si>
  <si>
    <t>　30</t>
    <phoneticPr fontId="37"/>
  </si>
  <si>
    <t>　４</t>
    <phoneticPr fontId="7"/>
  </si>
  <si>
    <t>就業歯科技工士</t>
    <phoneticPr fontId="37"/>
  </si>
  <si>
    <r>
      <t xml:space="preserve">    </t>
    </r>
    <r>
      <rPr>
        <b/>
        <sz val="18"/>
        <rFont val="ＭＳ 明朝"/>
        <family val="1"/>
        <charset val="128"/>
      </rPr>
      <t>174　医 療 関 係 者 数</t>
    </r>
    <r>
      <rPr>
        <b/>
        <sz val="11"/>
        <rFont val="ＭＳ 明朝"/>
        <family val="1"/>
        <charset val="128"/>
      </rPr>
      <t>　（続き）</t>
    </r>
    <rPh sb="21" eb="22">
      <t>ツヅ</t>
    </rPh>
    <phoneticPr fontId="22"/>
  </si>
  <si>
    <r>
      <t>(3)保健所管内別</t>
    </r>
    <r>
      <rPr>
        <b/>
        <sz val="10"/>
        <rFont val="ＭＳ 明朝"/>
        <family val="1"/>
        <charset val="128"/>
      </rPr>
      <t>（令和４年12月31日現在）</t>
    </r>
    <rPh sb="10" eb="12">
      <t>レイワ</t>
    </rPh>
    <rPh sb="13" eb="14">
      <t>ネン</t>
    </rPh>
    <rPh sb="16" eb="17">
      <t>ツキ</t>
    </rPh>
    <rPh sb="19" eb="20">
      <t>ヒ</t>
    </rPh>
    <rPh sb="20" eb="22">
      <t>ゲンザイ</t>
    </rPh>
    <phoneticPr fontId="22"/>
  </si>
  <si>
    <t>区分</t>
  </si>
  <si>
    <t>区分</t>
    <phoneticPr fontId="37"/>
  </si>
  <si>
    <t>総数</t>
    <phoneticPr fontId="37"/>
  </si>
  <si>
    <t>薬局</t>
    <phoneticPr fontId="37"/>
  </si>
  <si>
    <t>５</t>
  </si>
  <si>
    <r>
      <t>175　薬局等業者数</t>
    </r>
    <r>
      <rPr>
        <b/>
        <sz val="12"/>
        <rFont val="ＭＳ 明朝"/>
        <family val="1"/>
        <charset val="128"/>
      </rPr>
      <t>（令和元～５年、12月31日現在）</t>
    </r>
    <rPh sb="11" eb="13">
      <t>レイワ</t>
    </rPh>
    <rPh sb="13" eb="14">
      <t>ガン</t>
    </rPh>
    <rPh sb="16" eb="17">
      <t>ネン</t>
    </rPh>
    <rPh sb="20" eb="21">
      <t>ツキ</t>
    </rPh>
    <rPh sb="23" eb="24">
      <t>ヒ</t>
    </rPh>
    <rPh sb="24" eb="26">
      <t>ゲンザイ</t>
    </rPh>
    <phoneticPr fontId="22"/>
  </si>
  <si>
    <r>
      <t>176　主要死因別死亡者数</t>
    </r>
    <r>
      <rPr>
        <b/>
        <sz val="12"/>
        <rFont val="ＭＳ 明朝"/>
        <family val="1"/>
        <charset val="128"/>
      </rPr>
      <t>（令和５年）</t>
    </r>
    <rPh sb="14" eb="16">
      <t>レイワ</t>
    </rPh>
    <phoneticPr fontId="22"/>
  </si>
  <si>
    <t>脳
血管
疾患</t>
    <rPh sb="0" eb="1">
      <t>ノウ</t>
    </rPh>
    <rPh sb="2" eb="4">
      <t>ケッカン</t>
    </rPh>
    <rPh sb="5" eb="7">
      <t>シッカン</t>
    </rPh>
    <phoneticPr fontId="7"/>
  </si>
  <si>
    <t>肝
疾患</t>
    <phoneticPr fontId="7"/>
  </si>
  <si>
    <t>腎
不全</t>
    <phoneticPr fontId="7"/>
  </si>
  <si>
    <t>不慮
の
事故</t>
    <rPh sb="5" eb="7">
      <t>ジコ</t>
    </rPh>
    <phoneticPr fontId="7"/>
  </si>
  <si>
    <t>令和３年</t>
    <rPh sb="0" eb="1">
      <t>レイワ</t>
    </rPh>
    <rPh sb="3" eb="4">
      <t>ネン</t>
    </rPh>
    <phoneticPr fontId="7"/>
  </si>
  <si>
    <t xml:space="preserve"> ４</t>
    <phoneticPr fontId="37"/>
  </si>
  <si>
    <t xml:space="preserve"> ５</t>
    <phoneticPr fontId="37"/>
  </si>
  <si>
    <t>資料　県健康寿命推進課</t>
    <rPh sb="6" eb="8">
      <t>ジュミョウ</t>
    </rPh>
    <rPh sb="8" eb="10">
      <t>スイシン</t>
    </rPh>
    <phoneticPr fontId="37"/>
  </si>
  <si>
    <r>
      <t>177　結核・感染症等患者数</t>
    </r>
    <r>
      <rPr>
        <b/>
        <sz val="12"/>
        <rFont val="ＭＳ 明朝"/>
        <family val="1"/>
        <charset val="128"/>
      </rPr>
      <t>（令和元～５年）</t>
    </r>
    <rPh sb="4" eb="5">
      <t>ケツ</t>
    </rPh>
    <rPh sb="5" eb="6">
      <t>カク</t>
    </rPh>
    <rPh sb="7" eb="8">
      <t>カン</t>
    </rPh>
    <rPh sb="8" eb="9">
      <t>ソメ</t>
    </rPh>
    <rPh sb="9" eb="10">
      <t>ショウ</t>
    </rPh>
    <rPh sb="15" eb="17">
      <t>レイワ</t>
    </rPh>
    <rPh sb="17" eb="18">
      <t>ガン</t>
    </rPh>
    <phoneticPr fontId="22"/>
  </si>
  <si>
    <t>細菌性赤痢</t>
    <rPh sb="0" eb="3">
      <t>サイキンセイ</t>
    </rPh>
    <rPh sb="3" eb="5">
      <t>セキリ</t>
    </rPh>
    <phoneticPr fontId="22"/>
  </si>
  <si>
    <t>つつが虫病</t>
    <rPh sb="3" eb="4">
      <t>ムシ</t>
    </rPh>
    <rPh sb="4" eb="5">
      <t>ビョウ</t>
    </rPh>
    <phoneticPr fontId="22"/>
  </si>
  <si>
    <t>日本
紅斑熱</t>
    <rPh sb="0" eb="2">
      <t>ニホン</t>
    </rPh>
    <rPh sb="3" eb="4">
      <t>クレナイ</t>
    </rPh>
    <rPh sb="4" eb="5">
      <t>ハン</t>
    </rPh>
    <rPh sb="5" eb="6">
      <t>ネツ</t>
    </rPh>
    <phoneticPr fontId="22"/>
  </si>
  <si>
    <t>レジオネラ症</t>
    <rPh sb="5" eb="6">
      <t>ショウ</t>
    </rPh>
    <phoneticPr fontId="22"/>
  </si>
  <si>
    <t>A型
肝炎</t>
    <rPh sb="1" eb="2">
      <t>ガタ</t>
    </rPh>
    <rPh sb="3" eb="5">
      <t>カンエン</t>
    </rPh>
    <phoneticPr fontId="22"/>
  </si>
  <si>
    <t>日本
脳炎</t>
    <rPh sb="0" eb="2">
      <t>ニホン</t>
    </rPh>
    <rPh sb="3" eb="5">
      <t>ノウエン</t>
    </rPh>
    <phoneticPr fontId="22"/>
  </si>
  <si>
    <t>　５</t>
  </si>
  <si>
    <t>ジアル
ジア症</t>
    <rPh sb="6" eb="7">
      <t>ショウ</t>
    </rPh>
    <phoneticPr fontId="22"/>
  </si>
  <si>
    <r>
      <t>177　結核・感染症等患者数</t>
    </r>
    <r>
      <rPr>
        <b/>
        <sz val="12"/>
        <rFont val="ＭＳ 明朝"/>
        <family val="1"/>
        <charset val="128"/>
      </rPr>
      <t>（令和元～５年）(続き)</t>
    </r>
    <rPh sb="4" eb="5">
      <t>ケツ</t>
    </rPh>
    <rPh sb="5" eb="6">
      <t>カク</t>
    </rPh>
    <rPh sb="7" eb="8">
      <t>カン</t>
    </rPh>
    <rPh sb="8" eb="9">
      <t>ソメ</t>
    </rPh>
    <rPh sb="9" eb="10">
      <t>ショウ</t>
    </rPh>
    <rPh sb="15" eb="17">
      <t>レイワ</t>
    </rPh>
    <rPh sb="17" eb="18">
      <t>ガン</t>
    </rPh>
    <rPh sb="23" eb="24">
      <t>ツヅ</t>
    </rPh>
    <phoneticPr fontId="22"/>
  </si>
  <si>
    <t>資料　県感染症対策課、県安全衛生課</t>
    <rPh sb="4" eb="7">
      <t>カンセンショウ</t>
    </rPh>
    <rPh sb="7" eb="9">
      <t>タイサク</t>
    </rPh>
    <rPh sb="11" eb="12">
      <t>ケン</t>
    </rPh>
    <rPh sb="12" eb="14">
      <t>アンゼン</t>
    </rPh>
    <phoneticPr fontId="22"/>
  </si>
  <si>
    <t>五類</t>
    <rPh sb="0" eb="1">
      <t>ゴ</t>
    </rPh>
    <rPh sb="1" eb="2">
      <t>ルイ</t>
    </rPh>
    <phoneticPr fontId="22"/>
  </si>
  <si>
    <t>RSウイルス
感染症</t>
    <rPh sb="7" eb="10">
      <t>カンセンショウ</t>
    </rPh>
    <phoneticPr fontId="22"/>
  </si>
  <si>
    <t>性器クラミジア
感染症</t>
    <rPh sb="0" eb="2">
      <t>セイキ</t>
    </rPh>
    <rPh sb="8" eb="11">
      <t>カンセンショウ</t>
    </rPh>
    <phoneticPr fontId="22"/>
  </si>
  <si>
    <t xml:space="preserve">  ５</t>
  </si>
  <si>
    <t>年次</t>
    <phoneticPr fontId="37"/>
  </si>
  <si>
    <r>
      <t>178　病院利用状況</t>
    </r>
    <r>
      <rPr>
        <b/>
        <sz val="12"/>
        <rFont val="ＭＳ 明朝"/>
        <family val="1"/>
        <charset val="128"/>
      </rPr>
      <t>（令和元～５年）</t>
    </r>
    <rPh sb="6" eb="7">
      <t>リ</t>
    </rPh>
    <rPh sb="7" eb="8">
      <t>ヨウ</t>
    </rPh>
    <rPh sb="11" eb="13">
      <t>レイワ</t>
    </rPh>
    <rPh sb="13" eb="14">
      <t>ガン</t>
    </rPh>
    <rPh sb="16" eb="17">
      <t>ネン</t>
    </rPh>
    <phoneticPr fontId="22"/>
  </si>
  <si>
    <t>資料　県健康寿命推進課</t>
    <rPh sb="4" eb="6">
      <t>ケンコウ</t>
    </rPh>
    <rPh sb="6" eb="8">
      <t>ジュミョウ</t>
    </rPh>
    <rPh sb="8" eb="10">
      <t>スイシン</t>
    </rPh>
    <rPh sb="10" eb="11">
      <t>カ</t>
    </rPh>
    <phoneticPr fontId="7"/>
  </si>
  <si>
    <r>
      <t>179　保健所行政運営状況</t>
    </r>
    <r>
      <rPr>
        <b/>
        <sz val="12"/>
        <rFont val="ＭＳ 明朝"/>
        <family val="1"/>
        <charset val="128"/>
      </rPr>
      <t>（令和４年度）</t>
    </r>
    <rPh sb="14" eb="16">
      <t>レイワ</t>
    </rPh>
    <phoneticPr fontId="7"/>
  </si>
  <si>
    <t>３</t>
    <phoneticPr fontId="37"/>
  </si>
  <si>
    <t>４</t>
    <phoneticPr fontId="37"/>
  </si>
  <si>
    <t>資料　県健康寿命推進課、県安全衛生課、県感染症対策課</t>
    <rPh sb="4" eb="6">
      <t>ケンコウ</t>
    </rPh>
    <rPh sb="6" eb="8">
      <t>ジュミョウ</t>
    </rPh>
    <rPh sb="8" eb="10">
      <t>スイシン</t>
    </rPh>
    <rPh sb="19" eb="20">
      <t>ケン</t>
    </rPh>
    <rPh sb="20" eb="23">
      <t>カンセンショウ</t>
    </rPh>
    <rPh sb="23" eb="26">
      <t>タイサクカ</t>
    </rPh>
    <phoneticPr fontId="37"/>
  </si>
  <si>
    <r>
      <t>180  公衆衛生関係施設数</t>
    </r>
    <r>
      <rPr>
        <b/>
        <sz val="12"/>
        <rFont val="ＭＳ 明朝"/>
        <family val="1"/>
        <charset val="128"/>
      </rPr>
      <t>（令和元～５年）</t>
    </r>
    <rPh sb="15" eb="17">
      <t>レイワ</t>
    </rPh>
    <rPh sb="17" eb="18">
      <t>ガン</t>
    </rPh>
    <phoneticPr fontId="22"/>
  </si>
  <si>
    <t>年度</t>
    <rPh sb="0" eb="1">
      <t>トシ</t>
    </rPh>
    <rPh sb="1" eb="2">
      <t>ド</t>
    </rPh>
    <phoneticPr fontId="7"/>
  </si>
  <si>
    <t>クリーニング所</t>
  </si>
  <si>
    <t>　２</t>
    <phoneticPr fontId="7"/>
  </si>
  <si>
    <r>
      <t>181　公害苦情受理処理件数</t>
    </r>
    <r>
      <rPr>
        <b/>
        <sz val="12"/>
        <rFont val="ＭＳ 明朝"/>
        <family val="1"/>
        <charset val="128"/>
      </rPr>
      <t>（令和元～５年度）</t>
    </r>
    <rPh sb="15" eb="17">
      <t>レイワ</t>
    </rPh>
    <rPh sb="17" eb="18">
      <t>ガン</t>
    </rPh>
    <rPh sb="20" eb="22">
      <t>ネンド</t>
    </rPh>
    <phoneticPr fontId="22"/>
  </si>
  <si>
    <t>年度</t>
    <phoneticPr fontId="37"/>
  </si>
  <si>
    <t>直接処理
(解決)件数</t>
    <phoneticPr fontId="37"/>
  </si>
  <si>
    <r>
      <t>182  海水浴場の水質</t>
    </r>
    <r>
      <rPr>
        <b/>
        <sz val="12"/>
        <rFont val="ＭＳ 明朝"/>
        <family val="1"/>
        <charset val="128"/>
      </rPr>
      <t>（令和５年度）</t>
    </r>
    <rPh sb="13" eb="15">
      <t>レイワ</t>
    </rPh>
    <rPh sb="16" eb="18">
      <t>ネンド</t>
    </rPh>
    <phoneticPr fontId="20"/>
  </si>
  <si>
    <t>ふん便性
大腸菌群数</t>
    <phoneticPr fontId="37"/>
  </si>
  <si>
    <t>なし</t>
  </si>
  <si>
    <t>水質A</t>
  </si>
  <si>
    <t>不検出
(&lt;2)</t>
  </si>
  <si>
    <t>水質AA</t>
  </si>
  <si>
    <t>注１　開設前の調査結果</t>
    <phoneticPr fontId="37"/>
  </si>
  <si>
    <t>資料　県環境管理課</t>
    <rPh sb="6" eb="8">
      <t>カンリ</t>
    </rPh>
    <phoneticPr fontId="21"/>
  </si>
  <si>
    <t>183　献血状況</t>
    <phoneticPr fontId="37"/>
  </si>
  <si>
    <r>
      <t>(1)血液種類別献血実績</t>
    </r>
    <r>
      <rPr>
        <b/>
        <sz val="12"/>
        <rFont val="ＭＳ 明朝"/>
        <family val="1"/>
        <charset val="128"/>
      </rPr>
      <t>（令和元～５年度）</t>
    </r>
    <rPh sb="13" eb="15">
      <t>レイワ</t>
    </rPh>
    <rPh sb="15" eb="16">
      <t>ガン</t>
    </rPh>
    <phoneticPr fontId="7"/>
  </si>
  <si>
    <t>令和元年度</t>
    <rPh sb="0" eb="2">
      <t>レイワ</t>
    </rPh>
    <rPh sb="2" eb="5">
      <t>ガンネンド</t>
    </rPh>
    <phoneticPr fontId="14"/>
  </si>
  <si>
    <t>５</t>
    <phoneticPr fontId="37"/>
  </si>
  <si>
    <t>注　  ＰＰＰは血漿成分献血、ＰＣは血小板成分献血を示す。</t>
    <rPh sb="8" eb="10">
      <t>ケッショウ</t>
    </rPh>
    <rPh sb="10" eb="12">
      <t>セイブン</t>
    </rPh>
    <rPh sb="12" eb="14">
      <t>ケンケツ</t>
    </rPh>
    <rPh sb="18" eb="21">
      <t>ケッショウバン</t>
    </rPh>
    <rPh sb="21" eb="23">
      <t>セイブン</t>
    </rPh>
    <rPh sb="23" eb="25">
      <t>ケンケツ</t>
    </rPh>
    <phoneticPr fontId="7"/>
  </si>
  <si>
    <r>
      <t>(2)市町村別献血実績</t>
    </r>
    <r>
      <rPr>
        <b/>
        <sz val="12"/>
        <rFont val="ＭＳ 明朝"/>
        <family val="1"/>
        <charset val="128"/>
      </rPr>
      <t>（令和３～５年度）</t>
    </r>
    <rPh sb="12" eb="14">
      <t>レイワ</t>
    </rPh>
    <phoneticPr fontId="22"/>
  </si>
  <si>
    <t>（単位：人）</t>
    <phoneticPr fontId="37"/>
  </si>
  <si>
    <t>令和３年度</t>
    <rPh sb="0" eb="1">
      <t>レイ</t>
    </rPh>
    <rPh sb="1" eb="2">
      <t>ワ</t>
    </rPh>
    <phoneticPr fontId="7"/>
  </si>
  <si>
    <t>令和４年度</t>
    <rPh sb="0" eb="1">
      <t>レイ</t>
    </rPh>
    <rPh sb="1" eb="2">
      <t>ワ</t>
    </rPh>
    <phoneticPr fontId="7"/>
  </si>
  <si>
    <t>令和５年度</t>
    <rPh sb="0" eb="1">
      <t>レイ</t>
    </rPh>
    <rPh sb="1" eb="2">
      <t>ワ</t>
    </rPh>
    <phoneticPr fontId="7"/>
  </si>
  <si>
    <t>実績</t>
  </si>
  <si>
    <t>183  献血状況（続き）</t>
    <phoneticPr fontId="7"/>
  </si>
  <si>
    <r>
      <t>184　大気汚染状況</t>
    </r>
    <r>
      <rPr>
        <b/>
        <sz val="12"/>
        <rFont val="ＭＳ 明朝"/>
        <family val="1"/>
        <charset val="128"/>
      </rPr>
      <t>（令和３～５年度）</t>
    </r>
    <rPh sb="11" eb="13">
      <t>レイワ</t>
    </rPh>
    <phoneticPr fontId="7"/>
  </si>
  <si>
    <t>二酸化硫黄</t>
  </si>
  <si>
    <t>二酸化窒素</t>
    <rPh sb="0" eb="1">
      <t>2</t>
    </rPh>
    <phoneticPr fontId="7"/>
  </si>
  <si>
    <t>浮遊粒子状物質</t>
  </si>
  <si>
    <t>令和５年度</t>
    <rPh sb="0" eb="2">
      <t>レイワ</t>
    </rPh>
    <rPh sb="3" eb="5">
      <t>ネンド</t>
    </rPh>
    <phoneticPr fontId="7"/>
  </si>
  <si>
    <r>
      <t>185　水質汚濁状況</t>
    </r>
    <r>
      <rPr>
        <b/>
        <sz val="12"/>
        <rFont val="ＭＳ 明朝"/>
        <family val="1"/>
        <charset val="128"/>
      </rPr>
      <t>（令和３～５年度）</t>
    </r>
    <rPh sb="11" eb="13">
      <t>レイワ</t>
    </rPh>
    <phoneticPr fontId="7"/>
  </si>
  <si>
    <t>令和５年度</t>
    <rPh sb="0" eb="2">
      <t>レイワ</t>
    </rPh>
    <rPh sb="3" eb="5">
      <t>ネンド</t>
    </rPh>
    <phoneticPr fontId="20"/>
  </si>
  <si>
    <t>国見山橋（大川橋）</t>
    <phoneticPr fontId="37"/>
  </si>
  <si>
    <t>文化橋※</t>
  </si>
  <si>
    <t>注１　表中の「&lt;」は、環境省の示した報告下限値未満</t>
    <phoneticPr fontId="37"/>
  </si>
  <si>
    <t>　※ R5.4以降は西方潜水橋で測定（R5.3までは文化橋で測定）</t>
  </si>
  <si>
    <r>
      <t>186　市町村別ごみ処理状況</t>
    </r>
    <r>
      <rPr>
        <b/>
        <sz val="12"/>
        <rFont val="ＭＳ 明朝"/>
        <family val="1"/>
        <charset val="128"/>
      </rPr>
      <t>（令和４年度）</t>
    </r>
    <rPh sb="15" eb="17">
      <t>レイワ</t>
    </rPh>
    <rPh sb="19" eb="20">
      <t>ド</t>
    </rPh>
    <phoneticPr fontId="22"/>
  </si>
  <si>
    <t>ごみ総排出量</t>
    <rPh sb="2" eb="3">
      <t>ソウ</t>
    </rPh>
    <rPh sb="3" eb="4">
      <t>ハイ</t>
    </rPh>
    <rPh sb="4" eb="5">
      <t>デ</t>
    </rPh>
    <rPh sb="5" eb="6">
      <t>リョウ</t>
    </rPh>
    <phoneticPr fontId="7"/>
  </si>
  <si>
    <t>ごみ処理量</t>
  </si>
  <si>
    <t>直接
最終処分量</t>
    <rPh sb="0" eb="2">
      <t>チョクセツ</t>
    </rPh>
    <rPh sb="3" eb="5">
      <t>サイシュウ</t>
    </rPh>
    <rPh sb="5" eb="6">
      <t>トコロ</t>
    </rPh>
    <rPh sb="6" eb="7">
      <t>ブン</t>
    </rPh>
    <rPh sb="7" eb="8">
      <t>リョウ</t>
    </rPh>
    <phoneticPr fontId="7"/>
  </si>
  <si>
    <t>焼却以外の
中間処理量</t>
    <rPh sb="0" eb="2">
      <t>ショウキャク</t>
    </rPh>
    <rPh sb="2" eb="4">
      <t>イガイ</t>
    </rPh>
    <rPh sb="6" eb="8">
      <t>チュウカン</t>
    </rPh>
    <rPh sb="8" eb="10">
      <t>ショリ</t>
    </rPh>
    <rPh sb="10" eb="11">
      <t>リョウ</t>
    </rPh>
    <phoneticPr fontId="7"/>
  </si>
  <si>
    <t>直接
資源化量</t>
    <rPh sb="0" eb="1">
      <t>チョク</t>
    </rPh>
    <rPh sb="1" eb="2">
      <t>セツ</t>
    </rPh>
    <rPh sb="3" eb="5">
      <t>シゲン</t>
    </rPh>
    <rPh sb="5" eb="6">
      <t>カ</t>
    </rPh>
    <rPh sb="6" eb="7">
      <t>リョウ</t>
    </rPh>
    <phoneticPr fontId="7"/>
  </si>
  <si>
    <t>令和２年度</t>
    <rPh sb="0" eb="1">
      <t>レイワ</t>
    </rPh>
    <rPh sb="3" eb="5">
      <t>ネンド</t>
    </rPh>
    <phoneticPr fontId="7"/>
  </si>
  <si>
    <r>
      <t>187　一般廃棄物総資源化量とリサイクル率</t>
    </r>
    <r>
      <rPr>
        <b/>
        <sz val="12"/>
        <rFont val="ＭＳ 明朝"/>
        <family val="1"/>
        <charset val="128"/>
      </rPr>
      <t>（平成30年度～令和4年度）</t>
    </r>
    <rPh sb="4" eb="6">
      <t>イッパン</t>
    </rPh>
    <rPh sb="6" eb="9">
      <t>ハイキブツ</t>
    </rPh>
    <rPh sb="9" eb="10">
      <t>ソウ</t>
    </rPh>
    <rPh sb="10" eb="12">
      <t>シゲン</t>
    </rPh>
    <rPh sb="12" eb="13">
      <t>カ</t>
    </rPh>
    <rPh sb="13" eb="14">
      <t>リョウ</t>
    </rPh>
    <rPh sb="20" eb="21">
      <t>リツ</t>
    </rPh>
    <rPh sb="26" eb="28">
      <t>ネンド</t>
    </rPh>
    <rPh sb="29" eb="31">
      <t>レイワ</t>
    </rPh>
    <phoneticPr fontId="22"/>
  </si>
  <si>
    <t>（単位：ｔ／年、％）</t>
    <rPh sb="6" eb="7">
      <t>ネン</t>
    </rPh>
    <phoneticPr fontId="7"/>
  </si>
  <si>
    <t>市町村等に
よるごみの
資源化量</t>
    <rPh sb="0" eb="3">
      <t>シチョウソン</t>
    </rPh>
    <rPh sb="3" eb="4">
      <t>トウ</t>
    </rPh>
    <rPh sb="12" eb="15">
      <t>シゲンカ</t>
    </rPh>
    <rPh sb="15" eb="16">
      <t>リョウ</t>
    </rPh>
    <phoneticPr fontId="7"/>
  </si>
  <si>
    <t>平成30年度</t>
    <phoneticPr fontId="37"/>
  </si>
  <si>
    <t>注１　「中間処理後再生利用量」とは、資源ごみ、粗大ごみ等を処理した後、鉄、アルミ等を回収し資源化した量である。</t>
    <rPh sb="0" eb="1">
      <t>チュウ</t>
    </rPh>
    <rPh sb="4" eb="6">
      <t>チュウカン</t>
    </rPh>
    <rPh sb="6" eb="9">
      <t>ショリゴ</t>
    </rPh>
    <rPh sb="9" eb="11">
      <t>サイセイ</t>
    </rPh>
    <rPh sb="11" eb="14">
      <t>リヨウリョウ</t>
    </rPh>
    <rPh sb="18" eb="20">
      <t>シゲン</t>
    </rPh>
    <rPh sb="23" eb="25">
      <t>ソダイ</t>
    </rPh>
    <rPh sb="27" eb="28">
      <t>トウ</t>
    </rPh>
    <rPh sb="29" eb="31">
      <t>ショリ</t>
    </rPh>
    <rPh sb="33" eb="34">
      <t>アト</t>
    </rPh>
    <rPh sb="35" eb="36">
      <t>テツ</t>
    </rPh>
    <rPh sb="40" eb="41">
      <t>トウ</t>
    </rPh>
    <rPh sb="42" eb="44">
      <t>カイシュウ</t>
    </rPh>
    <rPh sb="45" eb="48">
      <t>シゲンカ</t>
    </rPh>
    <phoneticPr fontId="7"/>
  </si>
  <si>
    <t>（単位：ｔ／年、％）</t>
    <rPh sb="6" eb="7">
      <t>ネン</t>
    </rPh>
    <phoneticPr fontId="20"/>
  </si>
  <si>
    <t>数量</t>
    <phoneticPr fontId="37"/>
  </si>
  <si>
    <r>
      <t>188  産業廃棄物排出量</t>
    </r>
    <r>
      <rPr>
        <b/>
        <sz val="12"/>
        <rFont val="ＭＳ 明朝"/>
        <family val="1"/>
        <charset val="128"/>
      </rPr>
      <t>（平成30年度）</t>
    </r>
    <rPh sb="10" eb="13">
      <t>ハイシュツリョウ</t>
    </rPh>
    <rPh sb="14" eb="16">
      <t>ヘイセイ</t>
    </rPh>
    <rPh sb="18" eb="20">
      <t>ネンド</t>
    </rPh>
    <phoneticPr fontId="7"/>
  </si>
  <si>
    <r>
      <t>189  産業廃棄物の処理状況</t>
    </r>
    <r>
      <rPr>
        <b/>
        <sz val="12"/>
        <rFont val="ＭＳ 明朝"/>
        <family val="1"/>
        <charset val="128"/>
      </rPr>
      <t>（平成30年度）</t>
    </r>
    <rPh sb="11" eb="13">
      <t>ショリ</t>
    </rPh>
    <rPh sb="13" eb="15">
      <t>ジョウキョウ</t>
    </rPh>
    <rPh sb="16" eb="18">
      <t>ヘイセイ</t>
    </rPh>
    <rPh sb="20" eb="22">
      <t>ネンド</t>
    </rPh>
    <phoneticPr fontId="7"/>
  </si>
  <si>
    <t>190　下水道の現況</t>
    <rPh sb="4" eb="5">
      <t>シタ</t>
    </rPh>
    <rPh sb="5" eb="6">
      <t>ミズ</t>
    </rPh>
    <rPh sb="6" eb="7">
      <t>ミチ</t>
    </rPh>
    <rPh sb="8" eb="10">
      <t>ゲンキョウ</t>
    </rPh>
    <phoneticPr fontId="7"/>
  </si>
  <si>
    <r>
      <t>(1)公共下水道</t>
    </r>
    <r>
      <rPr>
        <b/>
        <sz val="10"/>
        <rFont val="ＭＳ 明朝"/>
        <family val="1"/>
        <charset val="128"/>
      </rPr>
      <t>（令和５年度）</t>
    </r>
    <rPh sb="3" eb="5">
      <t>コウキョウ</t>
    </rPh>
    <rPh sb="5" eb="8">
      <t>ゲスイドウ</t>
    </rPh>
    <rPh sb="9" eb="11">
      <t>レイワ</t>
    </rPh>
    <rPh sb="12" eb="13">
      <t>ネン</t>
    </rPh>
    <phoneticPr fontId="7"/>
  </si>
  <si>
    <t>（単位：ha、人、㎥/日、mg/l）</t>
    <rPh sb="1" eb="3">
      <t>タンイ</t>
    </rPh>
    <rPh sb="7" eb="8">
      <t>ニン</t>
    </rPh>
    <rPh sb="11" eb="12">
      <t>ニチ</t>
    </rPh>
    <phoneticPr fontId="7"/>
  </si>
  <si>
    <t>資料　県水環境整備課</t>
    <rPh sb="7" eb="9">
      <t>セイビ</t>
    </rPh>
    <rPh sb="9" eb="10">
      <t>カ</t>
    </rPh>
    <phoneticPr fontId="47"/>
  </si>
  <si>
    <r>
      <t>(2)特定環境保全公共下水道</t>
    </r>
    <r>
      <rPr>
        <b/>
        <sz val="10"/>
        <rFont val="ＭＳ 明朝"/>
        <family val="1"/>
        <charset val="128"/>
      </rPr>
      <t>（令和５年度）</t>
    </r>
    <rPh sb="3" eb="5">
      <t>トクテイ</t>
    </rPh>
    <rPh sb="5" eb="7">
      <t>カンキョウ</t>
    </rPh>
    <rPh sb="7" eb="9">
      <t>ホゼン</t>
    </rPh>
    <rPh sb="9" eb="11">
      <t>コウキョウ</t>
    </rPh>
    <rPh sb="11" eb="14">
      <t>ゲスイドウ</t>
    </rPh>
    <rPh sb="15" eb="17">
      <t>レイワ</t>
    </rPh>
    <rPh sb="18" eb="20">
      <t>ネンド</t>
    </rPh>
    <phoneticPr fontId="7"/>
  </si>
  <si>
    <t>資料　県水環境整備課</t>
    <rPh sb="7" eb="9">
      <t>セイビ</t>
    </rPh>
    <phoneticPr fontId="7"/>
  </si>
  <si>
    <r>
      <t>(3)流域下水道</t>
    </r>
    <r>
      <rPr>
        <b/>
        <sz val="10"/>
        <rFont val="ＭＳ 明朝"/>
        <family val="1"/>
        <charset val="128"/>
      </rPr>
      <t>（令和５年度）</t>
    </r>
    <rPh sb="3" eb="5">
      <t>リュウイキ</t>
    </rPh>
    <rPh sb="5" eb="8">
      <t>ゲスイドウ</t>
    </rPh>
    <rPh sb="9" eb="11">
      <t>レイワ</t>
    </rPh>
    <phoneticPr fontId="7"/>
  </si>
  <si>
    <r>
      <t>(4)林業集落排水施設</t>
    </r>
    <r>
      <rPr>
        <b/>
        <sz val="10"/>
        <rFont val="ＭＳ 明朝"/>
        <family val="1"/>
        <charset val="128"/>
      </rPr>
      <t>（令和５年度）</t>
    </r>
    <rPh sb="3" eb="4">
      <t>ハヤシ</t>
    </rPh>
    <rPh sb="7" eb="9">
      <t>ハイスイ</t>
    </rPh>
    <rPh sb="12" eb="14">
      <t>レイワ</t>
    </rPh>
    <phoneticPr fontId="20"/>
  </si>
  <si>
    <r>
      <t>（単位：戸、人、㎥</t>
    </r>
    <r>
      <rPr>
        <sz val="10"/>
        <rFont val="ＭＳ 明朝"/>
        <family val="1"/>
        <charset val="128"/>
      </rPr>
      <t>/日、mg/l）</t>
    </r>
    <rPh sb="1" eb="3">
      <t>タンイ</t>
    </rPh>
    <rPh sb="4" eb="5">
      <t>ト</t>
    </rPh>
    <rPh sb="6" eb="7">
      <t>ニン</t>
    </rPh>
    <rPh sb="10" eb="11">
      <t>ニチ</t>
    </rPh>
    <phoneticPr fontId="7"/>
  </si>
  <si>
    <r>
      <t>(5)漁業集落排水施設</t>
    </r>
    <r>
      <rPr>
        <b/>
        <sz val="10"/>
        <rFont val="ＭＳ 明朝"/>
        <family val="1"/>
        <charset val="128"/>
      </rPr>
      <t>（令和５年度）</t>
    </r>
    <rPh sb="7" eb="9">
      <t>ハイスイ</t>
    </rPh>
    <rPh sb="12" eb="14">
      <t>レイワ</t>
    </rPh>
    <phoneticPr fontId="20"/>
  </si>
  <si>
    <t>資料　県水環境整備課</t>
    <rPh sb="5" eb="7">
      <t>カンキョウ</t>
    </rPh>
    <rPh sb="7" eb="9">
      <t>セイビ</t>
    </rPh>
    <phoneticPr fontId="7"/>
  </si>
  <si>
    <r>
      <t>(6)農業集落排水施設</t>
    </r>
    <r>
      <rPr>
        <b/>
        <sz val="10"/>
        <rFont val="ＭＳ 明朝"/>
        <family val="1"/>
        <charset val="128"/>
      </rPr>
      <t>（令和５年度）</t>
    </r>
    <rPh sb="7" eb="9">
      <t>ハイスイ</t>
    </rPh>
    <rPh sb="12" eb="14">
      <t>レイワ</t>
    </rPh>
    <phoneticPr fontId="20"/>
  </si>
  <si>
    <t>（単位：戸、人、㎥/日、mg/l）</t>
    <phoneticPr fontId="7"/>
  </si>
  <si>
    <t>知野・宮内</t>
    <rPh sb="0" eb="2">
      <t>チノ</t>
    </rPh>
    <rPh sb="3" eb="5">
      <t>ミヤウチ</t>
    </rPh>
    <phoneticPr fontId="7"/>
  </si>
  <si>
    <r>
      <t>191  市町村別し尿処理状況</t>
    </r>
    <r>
      <rPr>
        <b/>
        <sz val="12"/>
        <rFont val="ＭＳ 明朝"/>
        <family val="1"/>
        <charset val="128"/>
      </rPr>
      <t>（令和４年度）</t>
    </r>
    <rPh sb="16" eb="18">
      <t>レイワ</t>
    </rPh>
    <rPh sb="19" eb="20">
      <t>トシ</t>
    </rPh>
    <rPh sb="20" eb="21">
      <t>ド</t>
    </rPh>
    <phoneticPr fontId="22"/>
  </si>
  <si>
    <t>（単位:人、kl／年）</t>
    <phoneticPr fontId="47"/>
  </si>
  <si>
    <t>令和２年度</t>
    <rPh sb="0" eb="1">
      <t>レイワ</t>
    </rPh>
    <rPh sb="3" eb="4">
      <t>ド</t>
    </rPh>
    <phoneticPr fontId="7"/>
  </si>
  <si>
    <t>３</t>
    <phoneticPr fontId="47"/>
  </si>
  <si>
    <t>４</t>
    <phoneticPr fontId="47"/>
  </si>
  <si>
    <t>注１　人口は、各年10月1日現在の住民基本台帳による。　</t>
  </si>
  <si>
    <t>　２  し尿の場合は、浄化槽汚泥分は含まない。</t>
    <rPh sb="16" eb="17">
      <t>ブン</t>
    </rPh>
    <phoneticPr fontId="7"/>
  </si>
  <si>
    <r>
      <t>192　児童生徒の身長・体重の平均値及び標準偏差</t>
    </r>
    <r>
      <rPr>
        <b/>
        <sz val="12"/>
        <rFont val="ＭＳ 明朝"/>
        <family val="1"/>
        <charset val="128"/>
      </rPr>
      <t>（令和５年度）</t>
    </r>
    <rPh sb="9" eb="11">
      <t>シンチョウ</t>
    </rPh>
    <rPh sb="12" eb="14">
      <t>タイジュウ</t>
    </rPh>
    <rPh sb="15" eb="18">
      <t>ヘイキンチ</t>
    </rPh>
    <rPh sb="18" eb="19">
      <t>オヨ</t>
    </rPh>
    <rPh sb="20" eb="22">
      <t>ヒョウジュン</t>
    </rPh>
    <rPh sb="22" eb="24">
      <t>ヘンサ</t>
    </rPh>
    <rPh sb="25" eb="27">
      <t>レイワ</t>
    </rPh>
    <phoneticPr fontId="7"/>
  </si>
  <si>
    <r>
      <t>193　疾病・異常被患率の推移</t>
    </r>
    <r>
      <rPr>
        <b/>
        <sz val="12"/>
        <rFont val="ＭＳ 明朝"/>
        <family val="1"/>
        <charset val="128"/>
      </rPr>
      <t>（令和元～５年度）</t>
    </r>
    <rPh sb="16" eb="18">
      <t>レイワ</t>
    </rPh>
    <rPh sb="18" eb="19">
      <t>ガン</t>
    </rPh>
    <phoneticPr fontId="22"/>
  </si>
  <si>
    <t>令和５年度</t>
    <rPh sb="0" eb="2">
      <t>レイワ</t>
    </rPh>
    <rPh sb="3" eb="5">
      <t>ネンド</t>
    </rPh>
    <phoneticPr fontId="22"/>
  </si>
  <si>
    <t>せき柱・胸郭・
四肢の状態</t>
    <phoneticPr fontId="37"/>
  </si>
  <si>
    <t>…</t>
  </si>
  <si>
    <t>せき柱の状態</t>
    <rPh sb="4" eb="6">
      <t>ジョウタイ</t>
    </rPh>
    <phoneticPr fontId="37"/>
  </si>
  <si>
    <t>胸郭の状態</t>
    <rPh sb="3" eb="5">
      <t>ジョウタイ</t>
    </rPh>
    <phoneticPr fontId="37"/>
  </si>
  <si>
    <t>四肢の状態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</si>
</sst>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 * #,##0_ ;_ * \-#,##0_ ;_ * &quot;-&quot;_ ;_ @_ "/>
    <numFmt numFmtId="176" formatCode="#,##0.000;\-#,##0.000"/>
    <numFmt numFmtId="177" formatCode="#,##0.0;\-#,##0.0"/>
    <numFmt numFmtId="178" formatCode="#,##0;&quot;▲ &quot;#,##0"/>
    <numFmt numFmtId="179" formatCode="#,##0;&quot;△&quot;#,##0;&quot;-&quot;"/>
    <numFmt numFmtId="180" formatCode="#,##0_ "/>
    <numFmt numFmtId="181" formatCode="0.00;[Red]0.00"/>
    <numFmt numFmtId="182" formatCode="0.00_);[Red]\(0.00\)"/>
    <numFmt numFmtId="183" formatCode="0.0;&quot;△ &quot;0.0"/>
    <numFmt numFmtId="184" formatCode="0.0_)"/>
    <numFmt numFmtId="185" formatCode="0.0_);[Red]\(0.0\)"/>
    <numFmt numFmtId="186" formatCode="0;&quot;△ &quot;0"/>
    <numFmt numFmtId="187" formatCode="0_ "/>
    <numFmt numFmtId="188" formatCode="0_);[Red]\(0\)"/>
    <numFmt numFmtId="189" formatCode="0.0_ "/>
    <numFmt numFmtId="190" formatCode="#,##0.0;&quot;△ &quot;#,##0.0"/>
    <numFmt numFmtId="191" formatCode="0.0"/>
    <numFmt numFmtId="192" formatCode="#,##0.0"/>
    <numFmt numFmtId="193" formatCode="#,##0.0;[Red]\-#,##0.0"/>
    <numFmt numFmtId="194" formatCode="0.0%"/>
    <numFmt numFmtId="195" formatCode="#,##0.000000_);[Red]\(#,##0.000000\)"/>
  </numFmts>
  <fonts count="48">
    <font>
      <sz val="11"/>
      <name val="ＭＳ Ｐゴシック"/>
      <family val="3"/>
    </font>
    <font>
      <u/>
      <sz val="6.6"/>
      <color indexed="12"/>
      <name val="ＭＳ Ｐゴシック"/>
      <family val="3"/>
    </font>
    <font>
      <u/>
      <sz val="12.2"/>
      <color indexed="12"/>
      <name val="ＭＳ 明朝"/>
      <family val="1"/>
    </font>
    <font>
      <sz val="14"/>
      <name val="ＭＳ 明朝"/>
      <family val="1"/>
    </font>
    <font>
      <sz val="11"/>
      <name val="ＭＳ Ｐゴシック"/>
      <family val="3"/>
    </font>
    <font>
      <sz val="9"/>
      <color theme="1"/>
      <name val="MSPゴシック"/>
      <family val="2"/>
    </font>
    <font>
      <sz val="14"/>
      <name val="Terminal"/>
      <family val="3"/>
    </font>
    <font>
      <sz val="6"/>
      <name val="ＭＳ Ｐゴシック"/>
      <family val="3"/>
    </font>
    <font>
      <sz val="11"/>
      <name val="ＭＳ 明朝"/>
      <family val="1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4"/>
      <name val="ＭＳ Ｐゴシック"/>
      <family val="3"/>
    </font>
    <font>
      <b/>
      <sz val="16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u/>
      <sz val="14"/>
      <name val="ＭＳ 明朝"/>
      <family val="1"/>
    </font>
    <font>
      <sz val="6"/>
      <name val="ＭＳ 明朝"/>
      <family val="1"/>
    </font>
    <font>
      <b/>
      <sz val="18"/>
      <name val="ＭＳ 明朝"/>
      <family val="1"/>
    </font>
    <font>
      <sz val="7"/>
      <name val="ＭＳ 明朝"/>
      <family val="1"/>
    </font>
    <font>
      <sz val="6"/>
      <name val="MSPゴシック"/>
      <family val="2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Ｐゴシック"/>
      <family val="3"/>
    </font>
    <font>
      <b/>
      <u/>
      <sz val="18"/>
      <name val="ＭＳ 明朝"/>
      <family val="1"/>
    </font>
    <font>
      <u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</font>
    <font>
      <u/>
      <sz val="14"/>
      <color theme="1"/>
      <name val="ＭＳ 明朝"/>
      <family val="1"/>
    </font>
    <font>
      <sz val="12"/>
      <name val="ＭＳ 明朝"/>
      <family val="1"/>
    </font>
    <font>
      <sz val="9"/>
      <color theme="1"/>
      <name val="ＭＳ 明朝"/>
      <family val="1"/>
    </font>
    <font>
      <sz val="11"/>
      <color theme="0"/>
      <name val="ＭＳ 明朝"/>
      <family val="1"/>
    </font>
    <font>
      <sz val="10"/>
      <name val="ＭＳ Ｐゴシック"/>
      <family val="3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"/>
      <color theme="0"/>
      <name val="ＭＳ 明朝"/>
      <family val="1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2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7" fontId="3" fillId="0" borderId="0"/>
    <xf numFmtId="0" fontId="4" fillId="0" borderId="0"/>
    <xf numFmtId="0" fontId="6" fillId="0" borderId="0"/>
    <xf numFmtId="0" fontId="3" fillId="0" borderId="0"/>
    <xf numFmtId="0" fontId="1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</cellStyleXfs>
  <cellXfs count="782">
    <xf numFmtId="0" fontId="0" fillId="0" borderId="0" xfId="0">
      <alignment vertical="center"/>
    </xf>
    <xf numFmtId="0" fontId="8" fillId="0" borderId="0" xfId="17" applyFont="1"/>
    <xf numFmtId="0" fontId="9" fillId="0" borderId="0" xfId="20" applyFont="1" applyBorder="1" applyAlignment="1" applyProtection="1"/>
    <xf numFmtId="0" fontId="8" fillId="0" borderId="0" xfId="19" applyFont="1"/>
    <xf numFmtId="0" fontId="8" fillId="0" borderId="0" xfId="19" applyFont="1" applyAlignment="1">
      <alignment horizontal="center" vertical="top"/>
    </xf>
    <xf numFmtId="0" fontId="8" fillId="0" borderId="0" xfId="17" applyFont="1" applyAlignment="1">
      <alignment horizontal="center"/>
    </xf>
    <xf numFmtId="0" fontId="8" fillId="0" borderId="0" xfId="17" quotePrefix="1" applyFont="1" applyAlignment="1">
      <alignment horizontal="center"/>
    </xf>
    <xf numFmtId="37" fontId="8" fillId="0" borderId="0" xfId="17" applyNumberFormat="1" applyFont="1" applyAlignment="1">
      <alignment horizontal="right"/>
    </xf>
    <xf numFmtId="0" fontId="8" fillId="0" borderId="0" xfId="17" applyFont="1" applyAlignment="1">
      <alignment horizontal="left" vertical="center"/>
    </xf>
    <xf numFmtId="37" fontId="8" fillId="0" borderId="0" xfId="17" applyNumberFormat="1" applyFont="1"/>
    <xf numFmtId="0" fontId="8" fillId="0" borderId="0" xfId="19" applyFont="1" applyAlignment="1">
      <alignment vertical="center" wrapText="1"/>
    </xf>
    <xf numFmtId="37" fontId="8" fillId="0" borderId="0" xfId="19" applyNumberFormat="1" applyFont="1"/>
    <xf numFmtId="0" fontId="8" fillId="0" borderId="0" xfId="19" applyFont="1" applyAlignment="1">
      <alignment horizontal="center" vertical="center" wrapText="1"/>
    </xf>
    <xf numFmtId="37" fontId="8" fillId="0" borderId="0" xfId="19" applyNumberFormat="1" applyFont="1" applyAlignment="1">
      <alignment horizontal="left"/>
    </xf>
    <xf numFmtId="0" fontId="8" fillId="0" borderId="0" xfId="17" applyFont="1" applyAlignment="1">
      <alignment horizontal="right"/>
    </xf>
    <xf numFmtId="37" fontId="8" fillId="0" borderId="0" xfId="17" applyNumberFormat="1" applyFont="1" applyAlignment="1">
      <alignment horizontal="center"/>
    </xf>
    <xf numFmtId="37" fontId="11" fillId="2" borderId="0" xfId="19" applyNumberFormat="1" applyFont="1" applyFill="1" applyAlignment="1">
      <alignment vertical="top" textRotation="255"/>
    </xf>
    <xf numFmtId="0" fontId="8" fillId="0" borderId="0" xfId="17" applyFont="1" applyAlignment="1">
      <alignment horizontal="center" vertical="center"/>
    </xf>
    <xf numFmtId="41" fontId="8" fillId="0" borderId="0" xfId="17" applyNumberFormat="1" applyFont="1" applyAlignment="1">
      <alignment horizontal="right"/>
    </xf>
    <xf numFmtId="0" fontId="12" fillId="0" borderId="0" xfId="17" applyFont="1" applyAlignment="1">
      <alignment horizontal="left"/>
    </xf>
    <xf numFmtId="0" fontId="8" fillId="0" borderId="0" xfId="0" applyFont="1">
      <alignment vertical="center"/>
    </xf>
    <xf numFmtId="0" fontId="13" fillId="0" borderId="0" xfId="20" applyFont="1" applyAlignment="1" applyProtection="1">
      <alignment vertical="center"/>
    </xf>
    <xf numFmtId="3" fontId="8" fillId="0" borderId="0" xfId="0" applyNumberFormat="1" applyFont="1">
      <alignment vertical="center"/>
    </xf>
    <xf numFmtId="0" fontId="15" fillId="0" borderId="7" xfId="0" applyFont="1" applyBorder="1">
      <alignment vertical="center"/>
    </xf>
    <xf numFmtId="0" fontId="16" fillId="0" borderId="0" xfId="0" applyFont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0" fontId="16" fillId="0" borderId="0" xfId="0" applyFont="1">
      <alignment vertical="center"/>
    </xf>
    <xf numFmtId="0" fontId="12" fillId="0" borderId="7" xfId="0" applyFont="1" applyBorder="1">
      <alignment vertical="center"/>
    </xf>
    <xf numFmtId="37" fontId="16" fillId="0" borderId="16" xfId="0" applyNumberFormat="1" applyFont="1" applyBorder="1" applyAlignment="1">
      <alignment horizontal="right" vertical="center"/>
    </xf>
    <xf numFmtId="37" fontId="16" fillId="0" borderId="16" xfId="0" applyNumberFormat="1" applyFont="1" applyBorder="1">
      <alignment vertical="center"/>
    </xf>
    <xf numFmtId="37" fontId="8" fillId="0" borderId="0" xfId="0" applyNumberFormat="1" applyFont="1">
      <alignment vertical="center"/>
    </xf>
    <xf numFmtId="37" fontId="16" fillId="0" borderId="0" xfId="0" applyNumberFormat="1" applyFont="1" applyAlignment="1">
      <alignment horizontal="right" vertical="center"/>
    </xf>
    <xf numFmtId="37" fontId="16" fillId="0" borderId="0" xfId="0" applyNumberFormat="1" applyFont="1">
      <alignment vertical="center"/>
    </xf>
    <xf numFmtId="0" fontId="16" fillId="0" borderId="0" xfId="0" quotePrefix="1" applyFont="1" applyAlignment="1">
      <alignment horizontal="center" vertical="center"/>
    </xf>
    <xf numFmtId="0" fontId="8" fillId="0" borderId="7" xfId="7" applyFont="1" applyBorder="1">
      <alignment vertical="center"/>
    </xf>
    <xf numFmtId="49" fontId="16" fillId="0" borderId="24" xfId="0" applyNumberFormat="1" applyFont="1" applyBorder="1" applyAlignment="1">
      <alignment horizontal="center" vertical="center"/>
    </xf>
    <xf numFmtId="49" fontId="16" fillId="0" borderId="3" xfId="7" applyNumberFormat="1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179" fontId="16" fillId="0" borderId="0" xfId="0" applyNumberFormat="1" applyFont="1">
      <alignment vertical="center"/>
    </xf>
    <xf numFmtId="0" fontId="17" fillId="0" borderId="11" xfId="0" applyFont="1" applyBorder="1">
      <alignment vertical="center"/>
    </xf>
    <xf numFmtId="37" fontId="8" fillId="0" borderId="0" xfId="16" applyFont="1"/>
    <xf numFmtId="37" fontId="8" fillId="0" borderId="0" xfId="16" applyFont="1" applyAlignment="1">
      <alignment vertical="center"/>
    </xf>
    <xf numFmtId="37" fontId="19" fillId="0" borderId="0" xfId="20" applyNumberFormat="1" applyFont="1" applyAlignment="1" applyProtection="1"/>
    <xf numFmtId="0" fontId="16" fillId="0" borderId="7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9" fillId="0" borderId="0" xfId="1" applyFont="1" applyFill="1" applyAlignment="1" applyProtection="1">
      <alignment vertical="center"/>
    </xf>
    <xf numFmtId="0" fontId="18" fillId="0" borderId="0" xfId="15" applyFont="1" applyAlignment="1">
      <alignment vertical="center"/>
    </xf>
    <xf numFmtId="37" fontId="16" fillId="0" borderId="17" xfId="0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center" shrinkToFit="1"/>
    </xf>
    <xf numFmtId="37" fontId="28" fillId="0" borderId="0" xfId="0" applyNumberFormat="1" applyFont="1">
      <alignment vertical="center"/>
    </xf>
    <xf numFmtId="0" fontId="27" fillId="0" borderId="0" xfId="7" applyFont="1">
      <alignment vertical="center"/>
    </xf>
    <xf numFmtId="0" fontId="28" fillId="0" borderId="0" xfId="7" applyFont="1">
      <alignment vertical="center"/>
    </xf>
    <xf numFmtId="37" fontId="27" fillId="0" borderId="0" xfId="0" applyNumberFormat="1" applyFont="1">
      <alignment vertical="center"/>
    </xf>
    <xf numFmtId="0" fontId="27" fillId="0" borderId="0" xfId="17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8" fillId="0" borderId="0" xfId="0" applyFont="1">
      <alignment vertical="center"/>
    </xf>
    <xf numFmtId="37" fontId="29" fillId="0" borderId="0" xfId="7" applyNumberFormat="1" applyFont="1">
      <alignment vertical="center"/>
    </xf>
    <xf numFmtId="37" fontId="29" fillId="0" borderId="0" xfId="7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176" fontId="18" fillId="0" borderId="0" xfId="16" applyNumberFormat="1" applyFont="1" applyAlignment="1">
      <alignment vertical="center"/>
    </xf>
    <xf numFmtId="37" fontId="18" fillId="0" borderId="0" xfId="16" applyFont="1" applyAlignment="1">
      <alignment vertical="center"/>
    </xf>
    <xf numFmtId="0" fontId="18" fillId="0" borderId="0" xfId="15" quotePrefix="1" applyFont="1" applyAlignment="1">
      <alignment vertical="center"/>
    </xf>
    <xf numFmtId="0" fontId="18" fillId="0" borderId="0" xfId="15" quotePrefix="1" applyFont="1" applyAlignment="1">
      <alignment vertical="top"/>
    </xf>
    <xf numFmtId="37" fontId="8" fillId="0" borderId="0" xfId="16" applyFont="1" applyAlignment="1">
      <alignment vertical="top"/>
    </xf>
    <xf numFmtId="0" fontId="18" fillId="0" borderId="0" xfId="15" quotePrefix="1" applyFont="1" applyAlignment="1">
      <alignment horizontal="right" vertical="top"/>
    </xf>
    <xf numFmtId="176" fontId="18" fillId="0" borderId="0" xfId="15" applyNumberFormat="1" applyFont="1" applyAlignment="1">
      <alignment horizontal="right" vertical="center"/>
    </xf>
    <xf numFmtId="0" fontId="18" fillId="0" borderId="0" xfId="15" applyFont="1" applyAlignment="1">
      <alignment horizontal="right" vertical="center"/>
    </xf>
    <xf numFmtId="0" fontId="18" fillId="0" borderId="3" xfId="15" applyFont="1" applyBorder="1" applyAlignment="1">
      <alignment horizontal="distributed" vertical="center"/>
    </xf>
    <xf numFmtId="179" fontId="16" fillId="0" borderId="0" xfId="7" applyNumberFormat="1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9" fillId="0" borderId="0" xfId="7" applyFont="1" applyAlignment="1">
      <alignment horizontal="left" vertical="center"/>
    </xf>
    <xf numFmtId="0" fontId="29" fillId="0" borderId="0" xfId="7" applyFont="1">
      <alignment vertical="center"/>
    </xf>
    <xf numFmtId="37" fontId="27" fillId="0" borderId="0" xfId="0" applyNumberFormat="1" applyFont="1" applyAlignment="1">
      <alignment horizontal="right" vertical="center"/>
    </xf>
    <xf numFmtId="0" fontId="29" fillId="0" borderId="0" xfId="0" applyFont="1">
      <alignment vertical="center"/>
    </xf>
    <xf numFmtId="37" fontId="27" fillId="0" borderId="0" xfId="16" applyFont="1" applyAlignment="1">
      <alignment vertical="center"/>
    </xf>
    <xf numFmtId="0" fontId="27" fillId="0" borderId="0" xfId="17" applyFont="1" applyAlignment="1">
      <alignment horizontal="left" vertical="center"/>
    </xf>
    <xf numFmtId="0" fontId="15" fillId="0" borderId="0" xfId="15" applyFont="1" applyAlignment="1">
      <alignment vertical="center"/>
    </xf>
    <xf numFmtId="0" fontId="17" fillId="0" borderId="0" xfId="11" applyFont="1" applyAlignment="1">
      <alignment horizontal="distributed" vertical="center"/>
    </xf>
    <xf numFmtId="37" fontId="17" fillId="0" borderId="0" xfId="7" applyNumberFormat="1" applyFont="1" applyAlignment="1">
      <alignment horizontal="center" vertical="center"/>
    </xf>
    <xf numFmtId="37" fontId="35" fillId="0" borderId="0" xfId="20" applyNumberFormat="1" applyFont="1" applyAlignment="1" applyProtection="1"/>
    <xf numFmtId="0" fontId="28" fillId="0" borderId="0" xfId="15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37" fontId="16" fillId="0" borderId="21" xfId="0" applyNumberFormat="1" applyFont="1" applyBorder="1">
      <alignment vertical="center"/>
    </xf>
    <xf numFmtId="0" fontId="15" fillId="0" borderId="0" xfId="14" applyFont="1">
      <alignment vertical="center"/>
    </xf>
    <xf numFmtId="0" fontId="8" fillId="0" borderId="0" xfId="14" applyFont="1" applyAlignment="1">
      <alignment horizontal="center" vertical="center"/>
    </xf>
    <xf numFmtId="0" fontId="14" fillId="0" borderId="0" xfId="7" applyFont="1">
      <alignment vertical="center"/>
    </xf>
    <xf numFmtId="0" fontId="8" fillId="0" borderId="0" xfId="0" applyFont="1" applyAlignment="1">
      <alignment horizontal="distributed" vertical="center" justifyLastLine="1"/>
    </xf>
    <xf numFmtId="0" fontId="8" fillId="0" borderId="0" xfId="0" applyFont="1" applyAlignment="1">
      <alignment horizontal="right" vertical="center"/>
    </xf>
    <xf numFmtId="0" fontId="17" fillId="0" borderId="0" xfId="7" applyFont="1" applyAlignment="1">
      <alignment horizontal="right" vertical="center"/>
    </xf>
    <xf numFmtId="0" fontId="8" fillId="0" borderId="22" xfId="0" applyFont="1" applyBorder="1">
      <alignment vertical="center"/>
    </xf>
    <xf numFmtId="0" fontId="0" fillId="0" borderId="0" xfId="0" applyAlignment="1">
      <alignment horizontal="distributed" vertical="center" justifyLastLine="1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8" fillId="0" borderId="0" xfId="0" applyFont="1">
      <alignment vertical="center"/>
    </xf>
    <xf numFmtId="0" fontId="18" fillId="0" borderId="39" xfId="0" applyFont="1" applyBorder="1" applyAlignment="1">
      <alignment horizontal="center" vertical="center" wrapText="1"/>
    </xf>
    <xf numFmtId="37" fontId="17" fillId="0" borderId="0" xfId="7" applyNumberFormat="1" applyFont="1">
      <alignment vertical="center"/>
    </xf>
    <xf numFmtId="0" fontId="17" fillId="0" borderId="0" xfId="7" applyFont="1" applyAlignment="1">
      <alignment horizontal="left" vertical="center"/>
    </xf>
    <xf numFmtId="0" fontId="17" fillId="0" borderId="0" xfId="7" applyFont="1">
      <alignment vertical="center"/>
    </xf>
    <xf numFmtId="0" fontId="39" fillId="0" borderId="0" xfId="1" applyFont="1" applyFill="1" applyAlignment="1" applyProtection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7" applyFont="1">
      <alignment vertical="center"/>
    </xf>
    <xf numFmtId="0" fontId="38" fillId="0" borderId="0" xfId="0" applyFont="1" applyAlignment="1">
      <alignment horizontal="center" vertical="center" shrinkToFit="1"/>
    </xf>
    <xf numFmtId="0" fontId="16" fillId="0" borderId="1" xfId="7" applyFont="1" applyBorder="1" applyAlignment="1">
      <alignment horizontal="distributed" vertical="center"/>
    </xf>
    <xf numFmtId="0" fontId="16" fillId="0" borderId="3" xfId="7" applyFont="1" applyBorder="1" applyAlignment="1">
      <alignment horizontal="distributed" vertical="center"/>
    </xf>
    <xf numFmtId="0" fontId="15" fillId="0" borderId="0" xfId="7" applyFont="1">
      <alignment vertical="center"/>
    </xf>
    <xf numFmtId="37" fontId="39" fillId="0" borderId="0" xfId="20" applyNumberFormat="1" applyFont="1" applyAlignment="1" applyProtection="1"/>
    <xf numFmtId="0" fontId="21" fillId="0" borderId="0" xfId="15" applyFont="1"/>
    <xf numFmtId="37" fontId="38" fillId="0" borderId="0" xfId="16" applyFont="1"/>
    <xf numFmtId="0" fontId="8" fillId="0" borderId="7" xfId="15" applyFont="1" applyBorder="1"/>
    <xf numFmtId="37" fontId="18" fillId="0" borderId="0" xfId="15" applyNumberFormat="1" applyFont="1" applyAlignment="1">
      <alignment horizontal="right" vertical="center"/>
    </xf>
    <xf numFmtId="0" fontId="18" fillId="0" borderId="0" xfId="15" applyFont="1" applyAlignment="1">
      <alignment horizontal="distributed" vertical="center"/>
    </xf>
    <xf numFmtId="191" fontId="18" fillId="0" borderId="0" xfId="0" applyNumberFormat="1" applyFont="1" applyAlignment="1">
      <alignment horizontal="right" vertical="center"/>
    </xf>
    <xf numFmtId="0" fontId="18" fillId="0" borderId="29" xfId="15" applyFont="1" applyBorder="1" applyAlignment="1">
      <alignment horizontal="distributed" vertical="center"/>
    </xf>
    <xf numFmtId="0" fontId="18" fillId="0" borderId="50" xfId="15" applyFont="1" applyBorder="1" applyAlignment="1">
      <alignment horizontal="distributed" vertical="center"/>
    </xf>
    <xf numFmtId="37" fontId="38" fillId="0" borderId="0" xfId="16" applyFont="1" applyAlignment="1">
      <alignment vertical="center"/>
    </xf>
    <xf numFmtId="37" fontId="38" fillId="0" borderId="0" xfId="16" applyFont="1" applyAlignment="1">
      <alignment horizontal="center"/>
    </xf>
    <xf numFmtId="0" fontId="41" fillId="0" borderId="0" xfId="0" applyFont="1">
      <alignment vertical="center"/>
    </xf>
    <xf numFmtId="0" fontId="38" fillId="0" borderId="0" xfId="15" applyFont="1"/>
    <xf numFmtId="37" fontId="39" fillId="0" borderId="0" xfId="20" applyNumberFormat="1" applyFont="1" applyBorder="1" applyAlignment="1" applyProtection="1"/>
    <xf numFmtId="0" fontId="16" fillId="0" borderId="0" xfId="7" applyFont="1">
      <alignment vertical="center"/>
    </xf>
    <xf numFmtId="0" fontId="16" fillId="0" borderId="12" xfId="7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7" fillId="0" borderId="0" xfId="7" applyFont="1" applyAlignment="1">
      <alignment horizontal="left" vertical="center"/>
    </xf>
    <xf numFmtId="0" fontId="18" fillId="0" borderId="0" xfId="15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0" xfId="15" applyFont="1" applyAlignment="1">
      <alignment horizontal="left"/>
    </xf>
    <xf numFmtId="0" fontId="4" fillId="0" borderId="0" xfId="15"/>
    <xf numFmtId="0" fontId="8" fillId="0" borderId="0" xfId="17" applyFont="1" applyAlignment="1">
      <alignment horizontal="center"/>
    </xf>
    <xf numFmtId="177" fontId="8" fillId="0" borderId="0" xfId="15" applyNumberFormat="1" applyFont="1" applyAlignment="1">
      <alignment horizontal="right"/>
    </xf>
    <xf numFmtId="37" fontId="16" fillId="0" borderId="25" xfId="7" applyNumberFormat="1" applyFont="1" applyBorder="1">
      <alignment vertical="center"/>
    </xf>
    <xf numFmtId="0" fontId="17" fillId="0" borderId="0" xfId="0" applyFont="1" applyAlignment="1">
      <alignment horizontal="right" vertical="center"/>
    </xf>
    <xf numFmtId="0" fontId="42" fillId="0" borderId="0" xfId="0" applyFont="1">
      <alignment vertical="center"/>
    </xf>
    <xf numFmtId="37" fontId="17" fillId="0" borderId="22" xfId="7" applyNumberFormat="1" applyFont="1" applyBorder="1">
      <alignment vertical="center"/>
    </xf>
    <xf numFmtId="37" fontId="16" fillId="0" borderId="22" xfId="0" applyNumberFormat="1" applyFont="1" applyBorder="1" applyAlignment="1">
      <alignment horizontal="right" vertical="center"/>
    </xf>
    <xf numFmtId="0" fontId="16" fillId="0" borderId="22" xfId="0" applyFont="1" applyBorder="1" applyAlignment="1">
      <alignment horizontal="right" vertical="center"/>
    </xf>
    <xf numFmtId="176" fontId="18" fillId="0" borderId="22" xfId="15" applyNumberFormat="1" applyFont="1" applyBorder="1" applyAlignment="1">
      <alignment horizontal="right" vertical="center"/>
    </xf>
    <xf numFmtId="176" fontId="18" fillId="0" borderId="22" xfId="16" applyNumberFormat="1" applyFont="1" applyBorder="1" applyAlignment="1">
      <alignment vertical="center"/>
    </xf>
    <xf numFmtId="0" fontId="18" fillId="0" borderId="0" xfId="15" applyFont="1"/>
    <xf numFmtId="0" fontId="18" fillId="0" borderId="22" xfId="15" applyFont="1" applyBorder="1" applyAlignment="1">
      <alignment horizontal="distributed" vertical="center"/>
    </xf>
    <xf numFmtId="0" fontId="18" fillId="0" borderId="22" xfId="15" applyFont="1" applyBorder="1" applyAlignment="1">
      <alignment vertical="center"/>
    </xf>
    <xf numFmtId="183" fontId="16" fillId="0" borderId="0" xfId="7" applyNumberFormat="1" applyFont="1">
      <alignment vertical="center"/>
    </xf>
    <xf numFmtId="49" fontId="16" fillId="0" borderId="3" xfId="7" quotePrefix="1" applyNumberFormat="1" applyFont="1" applyBorder="1" applyAlignment="1">
      <alignment horizontal="center" vertical="center"/>
    </xf>
    <xf numFmtId="37" fontId="8" fillId="0" borderId="0" xfId="7" applyNumberFormat="1" applyFont="1" applyAlignment="1">
      <alignment horizontal="right" vertical="center"/>
    </xf>
    <xf numFmtId="0" fontId="17" fillId="0" borderId="7" xfId="15" quotePrefix="1" applyFont="1" applyBorder="1" applyAlignment="1">
      <alignment horizontal="right" vertical="center"/>
    </xf>
    <xf numFmtId="0" fontId="16" fillId="0" borderId="18" xfId="7" applyFont="1" applyBorder="1" applyAlignment="1">
      <alignment horizontal="center" vertical="center"/>
    </xf>
    <xf numFmtId="0" fontId="16" fillId="0" borderId="63" xfId="15" applyFont="1" applyBorder="1" applyAlignment="1">
      <alignment horizontal="center" vertical="center"/>
    </xf>
    <xf numFmtId="37" fontId="16" fillId="0" borderId="0" xfId="16" applyFont="1" applyAlignment="1">
      <alignment vertical="center"/>
    </xf>
    <xf numFmtId="194" fontId="16" fillId="0" borderId="0" xfId="15" applyNumberFormat="1" applyFont="1" applyAlignment="1">
      <alignment horizontal="right" vertical="center"/>
    </xf>
    <xf numFmtId="0" fontId="16" fillId="0" borderId="64" xfId="15" applyFont="1" applyBorder="1" applyAlignment="1">
      <alignment horizontal="distributed" vertical="center"/>
    </xf>
    <xf numFmtId="37" fontId="16" fillId="0" borderId="64" xfId="16" applyFont="1" applyBorder="1" applyAlignment="1">
      <alignment horizontal="center" vertical="center"/>
    </xf>
    <xf numFmtId="37" fontId="16" fillId="0" borderId="11" xfId="16" applyFont="1" applyBorder="1" applyAlignment="1">
      <alignment vertical="center"/>
    </xf>
    <xf numFmtId="194" fontId="16" fillId="0" borderId="65" xfId="15" applyNumberFormat="1" applyFont="1" applyBorder="1" applyAlignment="1">
      <alignment horizontal="right" vertical="center"/>
    </xf>
    <xf numFmtId="37" fontId="16" fillId="0" borderId="66" xfId="16" applyFont="1" applyBorder="1" applyAlignment="1">
      <alignment horizontal="center" vertical="center"/>
    </xf>
    <xf numFmtId="195" fontId="16" fillId="0" borderId="11" xfId="15" applyNumberFormat="1" applyFont="1" applyBorder="1" applyAlignment="1">
      <alignment horizontal="center" vertical="center"/>
    </xf>
    <xf numFmtId="0" fontId="16" fillId="0" borderId="0" xfId="15" applyFont="1" applyAlignment="1">
      <alignment vertical="center"/>
    </xf>
    <xf numFmtId="37" fontId="16" fillId="0" borderId="0" xfId="15" applyNumberFormat="1" applyFont="1" applyAlignment="1">
      <alignment horizontal="center" vertical="center"/>
    </xf>
    <xf numFmtId="0" fontId="16" fillId="0" borderId="18" xfId="15" applyFont="1" applyBorder="1" applyAlignment="1">
      <alignment horizontal="distributed" vertical="center" justifyLastLine="1"/>
    </xf>
    <xf numFmtId="0" fontId="16" fillId="0" borderId="14" xfId="15" applyFont="1" applyBorder="1" applyAlignment="1">
      <alignment horizontal="distributed" vertical="center" justifyLastLine="1"/>
    </xf>
    <xf numFmtId="189" fontId="16" fillId="0" borderId="0" xfId="15" applyNumberFormat="1" applyFont="1" applyAlignment="1">
      <alignment horizontal="right" vertical="center"/>
    </xf>
    <xf numFmtId="37" fontId="8" fillId="0" borderId="28" xfId="15" applyNumberFormat="1" applyFont="1" applyBorder="1" applyAlignment="1">
      <alignment vertical="center"/>
    </xf>
    <xf numFmtId="0" fontId="17" fillId="0" borderId="24" xfId="15" applyFont="1" applyBorder="1" applyAlignment="1">
      <alignment horizontal="distributed" vertical="center"/>
    </xf>
    <xf numFmtId="0" fontId="17" fillId="0" borderId="9" xfId="15" applyFont="1" applyBorder="1" applyAlignment="1">
      <alignment horizontal="distributed" vertical="center"/>
    </xf>
    <xf numFmtId="0" fontId="17" fillId="0" borderId="38" xfId="11" applyFont="1" applyBorder="1" applyAlignment="1">
      <alignment horizontal="distributed" vertical="center"/>
    </xf>
    <xf numFmtId="37" fontId="17" fillId="0" borderId="52" xfId="7" applyNumberFormat="1" applyFont="1" applyBorder="1">
      <alignment vertical="center"/>
    </xf>
    <xf numFmtId="0" fontId="17" fillId="0" borderId="3" xfId="15" applyFont="1" applyBorder="1" applyAlignment="1">
      <alignment horizontal="distributed" vertical="center"/>
    </xf>
    <xf numFmtId="0" fontId="17" fillId="0" borderId="50" xfId="15" applyFont="1" applyBorder="1" applyAlignment="1">
      <alignment horizontal="distributed" vertical="center"/>
    </xf>
    <xf numFmtId="0" fontId="17" fillId="0" borderId="25" xfId="11" applyFont="1" applyBorder="1" applyAlignment="1">
      <alignment horizontal="distributed" vertical="center"/>
    </xf>
    <xf numFmtId="0" fontId="16" fillId="0" borderId="52" xfId="15" applyFont="1" applyBorder="1" applyAlignment="1">
      <alignment vertical="center"/>
    </xf>
    <xf numFmtId="0" fontId="17" fillId="0" borderId="38" xfId="15" applyFont="1" applyBorder="1" applyAlignment="1">
      <alignment horizontal="center" vertical="center" shrinkToFit="1"/>
    </xf>
    <xf numFmtId="0" fontId="17" fillId="0" borderId="52" xfId="15" applyFont="1" applyBorder="1" applyAlignment="1">
      <alignment horizontal="distributed" vertical="center"/>
    </xf>
    <xf numFmtId="186" fontId="17" fillId="0" borderId="52" xfId="15" applyNumberFormat="1" applyFont="1" applyBorder="1" applyAlignment="1">
      <alignment vertical="center"/>
    </xf>
    <xf numFmtId="0" fontId="17" fillId="0" borderId="29" xfId="15" applyFont="1" applyBorder="1" applyAlignment="1">
      <alignment horizontal="distributed" vertical="center"/>
    </xf>
    <xf numFmtId="0" fontId="17" fillId="0" borderId="21" xfId="11" applyFont="1" applyBorder="1" applyAlignment="1">
      <alignment horizontal="distributed" vertical="center"/>
    </xf>
    <xf numFmtId="186" fontId="17" fillId="0" borderId="0" xfId="15" applyNumberFormat="1" applyFont="1" applyAlignment="1">
      <alignment vertical="center"/>
    </xf>
    <xf numFmtId="0" fontId="17" fillId="0" borderId="25" xfId="15" applyFont="1" applyBorder="1" applyAlignment="1">
      <alignment horizontal="center" vertical="center"/>
    </xf>
    <xf numFmtId="37" fontId="8" fillId="0" borderId="0" xfId="17" applyNumberFormat="1" applyFont="1" applyAlignment="1">
      <alignment horizontal="right"/>
    </xf>
    <xf numFmtId="0" fontId="8" fillId="0" borderId="0" xfId="17" applyFont="1"/>
    <xf numFmtId="0" fontId="14" fillId="0" borderId="0" xfId="15" applyFont="1" applyAlignment="1">
      <alignment vertical="center"/>
    </xf>
    <xf numFmtId="0" fontId="16" fillId="0" borderId="5" xfId="15" applyFont="1" applyBorder="1" applyAlignment="1">
      <alignment horizontal="centerContinuous" vertical="center"/>
    </xf>
    <xf numFmtId="0" fontId="16" fillId="0" borderId="33" xfId="15" applyFont="1" applyBorder="1" applyAlignment="1">
      <alignment horizontal="centerContinuous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32" xfId="7" applyFont="1" applyBorder="1" applyAlignment="1">
      <alignment horizontal="center" vertical="center" wrapText="1"/>
    </xf>
    <xf numFmtId="0" fontId="8" fillId="0" borderId="0" xfId="15" applyFont="1" applyAlignment="1">
      <alignment horizontal="left" vertical="center" wrapText="1"/>
    </xf>
    <xf numFmtId="184" fontId="8" fillId="0" borderId="21" xfId="0" applyNumberFormat="1" applyFont="1" applyBorder="1">
      <alignment vertical="center"/>
    </xf>
    <xf numFmtId="181" fontId="8" fillId="0" borderId="0" xfId="0" applyNumberFormat="1" applyFont="1" applyAlignment="1">
      <alignment horizontal="right" vertical="center"/>
    </xf>
    <xf numFmtId="185" fontId="8" fillId="0" borderId="0" xfId="0" applyNumberFormat="1" applyFont="1">
      <alignment vertical="center"/>
    </xf>
    <xf numFmtId="182" fontId="8" fillId="0" borderId="0" xfId="0" applyNumberFormat="1" applyFont="1">
      <alignment vertical="center"/>
    </xf>
    <xf numFmtId="184" fontId="8" fillId="0" borderId="0" xfId="0" applyNumberFormat="1" applyFont="1" applyAlignment="1">
      <alignment horizontal="right" vertical="center"/>
    </xf>
    <xf numFmtId="185" fontId="8" fillId="0" borderId="21" xfId="0" applyNumberFormat="1" applyFont="1" applyBorder="1">
      <alignment vertical="center"/>
    </xf>
    <xf numFmtId="37" fontId="42" fillId="0" borderId="0" xfId="16" applyFont="1"/>
    <xf numFmtId="0" fontId="8" fillId="0" borderId="0" xfId="0" applyFont="1">
      <alignment vertical="center"/>
    </xf>
    <xf numFmtId="0" fontId="16" fillId="0" borderId="21" xfId="15" applyFont="1" applyBorder="1" applyAlignment="1">
      <alignment vertical="center"/>
    </xf>
    <xf numFmtId="39" fontId="16" fillId="0" borderId="0" xfId="15" applyNumberFormat="1" applyFont="1" applyAlignment="1">
      <alignment vertical="center"/>
    </xf>
    <xf numFmtId="177" fontId="16" fillId="0" borderId="0" xfId="15" applyNumberFormat="1" applyFont="1" applyAlignment="1">
      <alignment vertical="center"/>
    </xf>
    <xf numFmtId="185" fontId="8" fillId="0" borderId="0" xfId="0" applyNumberFormat="1" applyFont="1" applyAlignment="1">
      <alignment horizontal="right" vertical="center"/>
    </xf>
    <xf numFmtId="182" fontId="8" fillId="0" borderId="0" xfId="0" applyNumberFormat="1" applyFont="1" applyAlignment="1">
      <alignment horizontal="right" vertical="center"/>
    </xf>
    <xf numFmtId="0" fontId="8" fillId="0" borderId="11" xfId="15" applyFont="1" applyBorder="1"/>
    <xf numFmtId="177" fontId="16" fillId="0" borderId="25" xfId="15" applyNumberFormat="1" applyFont="1" applyBorder="1"/>
    <xf numFmtId="39" fontId="16" fillId="0" borderId="11" xfId="15" applyNumberFormat="1" applyFont="1" applyBorder="1"/>
    <xf numFmtId="177" fontId="16" fillId="0" borderId="11" xfId="15" applyNumberFormat="1" applyFont="1" applyBorder="1"/>
    <xf numFmtId="177" fontId="8" fillId="0" borderId="0" xfId="15" applyNumberFormat="1" applyFont="1"/>
    <xf numFmtId="37" fontId="8" fillId="0" borderId="11" xfId="16" applyFont="1" applyBorder="1" applyAlignment="1">
      <alignment vertical="center"/>
    </xf>
    <xf numFmtId="177" fontId="16" fillId="0" borderId="0" xfId="18" applyNumberFormat="1" applyFont="1" applyAlignment="1">
      <alignment horizontal="right" vertical="center"/>
    </xf>
    <xf numFmtId="177" fontId="16" fillId="0" borderId="11" xfId="18" applyNumberFormat="1" applyFont="1" applyBorder="1" applyAlignment="1">
      <alignment horizontal="right" vertical="center"/>
    </xf>
    <xf numFmtId="0" fontId="16" fillId="0" borderId="32" xfId="15" applyFont="1" applyBorder="1" applyAlignment="1">
      <alignment vertical="center"/>
    </xf>
    <xf numFmtId="193" fontId="16" fillId="0" borderId="0" xfId="18" applyNumberFormat="1" applyFont="1" applyAlignment="1">
      <alignment vertical="center"/>
    </xf>
    <xf numFmtId="192" fontId="16" fillId="0" borderId="0" xfId="18" applyNumberFormat="1" applyFont="1" applyAlignment="1">
      <alignment vertical="center"/>
    </xf>
    <xf numFmtId="192" fontId="16" fillId="0" borderId="11" xfId="18" applyNumberFormat="1" applyFont="1" applyBorder="1" applyAlignment="1">
      <alignment horizontal="right" vertical="center"/>
    </xf>
    <xf numFmtId="37" fontId="11" fillId="2" borderId="0" xfId="19" applyNumberFormat="1" applyFont="1" applyFill="1" applyAlignment="1">
      <alignment horizontal="center" vertical="center"/>
    </xf>
    <xf numFmtId="37" fontId="10" fillId="0" borderId="0" xfId="19" applyNumberFormat="1" applyFont="1" applyAlignment="1">
      <alignment horizontal="center"/>
    </xf>
    <xf numFmtId="37" fontId="10" fillId="0" borderId="0" xfId="19" applyNumberFormat="1" applyFont="1"/>
    <xf numFmtId="37" fontId="11" fillId="2" borderId="0" xfId="19" applyNumberFormat="1" applyFont="1" applyFill="1" applyAlignment="1">
      <alignment horizontal="center" vertical="distributed" textRotation="255"/>
    </xf>
    <xf numFmtId="0" fontId="14" fillId="0" borderId="0" xfId="7" applyFont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16" fillId="0" borderId="0" xfId="7" applyFont="1">
      <alignment vertical="center"/>
    </xf>
    <xf numFmtId="0" fontId="12" fillId="0" borderId="0" xfId="0" applyFont="1" applyAlignment="1">
      <alignment horizontal="center"/>
    </xf>
    <xf numFmtId="0" fontId="16" fillId="0" borderId="33" xfId="7" applyFont="1" applyBorder="1" applyAlignment="1">
      <alignment horizontal="center" vertical="center"/>
    </xf>
    <xf numFmtId="0" fontId="18" fillId="0" borderId="0" xfId="15" applyFont="1" applyAlignment="1">
      <alignment horizontal="left" vertical="center"/>
    </xf>
    <xf numFmtId="0" fontId="16" fillId="0" borderId="32" xfId="7" applyFont="1" applyBorder="1" applyAlignment="1">
      <alignment horizontal="center" vertical="center" wrapText="1"/>
    </xf>
    <xf numFmtId="0" fontId="16" fillId="0" borderId="27" xfId="7" applyFont="1" applyBorder="1" applyAlignment="1">
      <alignment horizontal="center" vertical="center" wrapText="1"/>
    </xf>
    <xf numFmtId="37" fontId="34" fillId="0" borderId="0" xfId="20" applyNumberFormat="1" applyFont="1" applyFill="1" applyAlignment="1" applyProtection="1">
      <alignment horizontal="center"/>
    </xf>
    <xf numFmtId="0" fontId="17" fillId="0" borderId="52" xfId="15" applyFont="1" applyBorder="1" applyAlignment="1">
      <alignment horizontal="distributed" vertical="center"/>
    </xf>
    <xf numFmtId="3" fontId="17" fillId="0" borderId="52" xfId="15" applyNumberFormat="1" applyFont="1" applyBorder="1" applyAlignment="1">
      <alignment vertical="center"/>
    </xf>
    <xf numFmtId="37" fontId="17" fillId="0" borderId="52" xfId="7" applyNumberFormat="1" applyFont="1" applyBorder="1">
      <alignment vertical="center"/>
    </xf>
    <xf numFmtId="186" fontId="17" fillId="0" borderId="52" xfId="15" applyNumberFormat="1" applyFont="1" applyBorder="1" applyAlignment="1">
      <alignment vertical="center"/>
    </xf>
    <xf numFmtId="177" fontId="8" fillId="0" borderId="0" xfId="15" applyNumberFormat="1" applyFont="1" applyAlignment="1">
      <alignment horizontal="right"/>
    </xf>
    <xf numFmtId="0" fontId="4" fillId="0" borderId="0" xfId="15"/>
    <xf numFmtId="0" fontId="8" fillId="0" borderId="0" xfId="17" applyFont="1" applyAlignment="1">
      <alignment horizontal="center"/>
    </xf>
    <xf numFmtId="0" fontId="8" fillId="0" borderId="0" xfId="15" applyFont="1" applyAlignment="1">
      <alignment horizontal="left"/>
    </xf>
    <xf numFmtId="37" fontId="8" fillId="0" borderId="0" xfId="17" applyNumberFormat="1" applyFont="1" applyAlignment="1">
      <alignment horizontal="center"/>
    </xf>
    <xf numFmtId="37" fontId="8" fillId="0" borderId="0" xfId="17" applyNumberFormat="1" applyFont="1" applyAlignment="1">
      <alignment horizontal="right"/>
    </xf>
    <xf numFmtId="0" fontId="8" fillId="0" borderId="0" xfId="17" applyFont="1"/>
    <xf numFmtId="37" fontId="14" fillId="0" borderId="0" xfId="16" applyFont="1" applyAlignment="1">
      <alignment horizontal="center" vertical="center"/>
    </xf>
    <xf numFmtId="0" fontId="8" fillId="0" borderId="0" xfId="15" applyFont="1" applyAlignment="1">
      <alignment horizontal="center" vertical="center" textRotation="255"/>
    </xf>
    <xf numFmtId="0" fontId="8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8" fillId="0" borderId="0" xfId="15" applyFont="1" applyAlignment="1">
      <alignment vertical="center" textRotation="255"/>
    </xf>
    <xf numFmtId="0" fontId="28" fillId="0" borderId="76" xfId="7" applyFont="1" applyBorder="1" applyAlignment="1">
      <alignment horizontal="distributed" vertical="center" justifyLastLine="1"/>
    </xf>
    <xf numFmtId="0" fontId="28" fillId="0" borderId="77" xfId="7" applyFont="1" applyBorder="1" applyAlignment="1">
      <alignment horizontal="distributed" vertical="center" justifyLastLine="1"/>
    </xf>
    <xf numFmtId="0" fontId="28" fillId="0" borderId="78" xfId="7" applyFont="1" applyBorder="1" applyAlignment="1">
      <alignment horizontal="distributed" vertical="center" justifyLastLine="1"/>
    </xf>
    <xf numFmtId="0" fontId="28" fillId="0" borderId="79" xfId="7" applyFont="1" applyBorder="1" applyAlignment="1">
      <alignment horizontal="distributed" vertical="center" justifyLastLine="1"/>
    </xf>
    <xf numFmtId="0" fontId="28" fillId="0" borderId="1" xfId="7" applyFont="1" applyBorder="1" applyAlignment="1">
      <alignment horizontal="distributed" vertical="center" justifyLastLine="1"/>
    </xf>
    <xf numFmtId="0" fontId="28" fillId="0" borderId="4" xfId="7" applyFont="1" applyBorder="1" applyAlignment="1">
      <alignment horizontal="distributed" vertical="center" justifyLastLine="1"/>
    </xf>
    <xf numFmtId="0" fontId="28" fillId="0" borderId="6" xfId="7" applyFont="1" applyBorder="1" applyAlignment="1">
      <alignment horizontal="distributed" vertical="center" justifyLastLine="1"/>
    </xf>
    <xf numFmtId="0" fontId="28" fillId="0" borderId="8" xfId="7" applyFont="1" applyBorder="1" applyAlignment="1">
      <alignment horizontal="distributed" vertical="center" justifyLastLine="1"/>
    </xf>
    <xf numFmtId="0" fontId="28" fillId="0" borderId="9" xfId="7" applyFont="1" applyBorder="1" applyAlignment="1">
      <alignment horizontal="distributed" vertical="center" wrapText="1" justifyLastLine="1"/>
    </xf>
    <xf numFmtId="0" fontId="28" fillId="0" borderId="9" xfId="7" applyFont="1" applyBorder="1" applyAlignment="1">
      <alignment horizontal="distributed" vertical="center" justifyLastLine="1"/>
    </xf>
    <xf numFmtId="0" fontId="28" fillId="0" borderId="12" xfId="7" applyFont="1" applyBorder="1" applyAlignment="1">
      <alignment horizontal="distributed" vertical="center" wrapText="1" justifyLastLine="1"/>
    </xf>
    <xf numFmtId="0" fontId="28" fillId="0" borderId="2" xfId="7" applyFont="1" applyBorder="1" applyAlignment="1">
      <alignment horizontal="distributed" vertical="center" justifyLastLine="1"/>
    </xf>
    <xf numFmtId="0" fontId="28" fillId="0" borderId="5" xfId="7" applyFont="1" applyBorder="1" applyAlignment="1">
      <alignment horizontal="distributed" vertical="center" justifyLastLine="1"/>
    </xf>
    <xf numFmtId="0" fontId="28" fillId="0" borderId="10" xfId="7" applyFont="1" applyBorder="1" applyAlignment="1">
      <alignment horizontal="distributed" vertical="center" wrapText="1" justifyLastLine="1"/>
    </xf>
    <xf numFmtId="0" fontId="28" fillId="0" borderId="10" xfId="7" applyFont="1" applyBorder="1" applyAlignment="1">
      <alignment horizontal="distributed" vertical="center" justifyLastLine="1"/>
    </xf>
    <xf numFmtId="0" fontId="28" fillId="0" borderId="5" xfId="7" applyFont="1" applyBorder="1" applyAlignment="1">
      <alignment horizontal="distributed" vertical="center" wrapText="1" justifyLastLine="1"/>
    </xf>
    <xf numFmtId="49" fontId="28" fillId="0" borderId="1" xfId="7" quotePrefix="1" applyNumberFormat="1" applyFont="1" applyBorder="1" applyAlignment="1">
      <alignment horizontal="center" vertical="center"/>
    </xf>
    <xf numFmtId="3" fontId="28" fillId="0" borderId="0" xfId="7" applyNumberFormat="1" applyFont="1">
      <alignment vertical="center"/>
    </xf>
    <xf numFmtId="49" fontId="28" fillId="0" borderId="1" xfId="7" applyNumberFormat="1" applyFont="1" applyBorder="1" applyAlignment="1">
      <alignment horizontal="distributed" vertical="center"/>
    </xf>
    <xf numFmtId="3" fontId="28" fillId="0" borderId="0" xfId="7" applyNumberFormat="1" applyFont="1" applyAlignment="1">
      <alignment horizontal="right" vertical="center"/>
    </xf>
    <xf numFmtId="49" fontId="28" fillId="0" borderId="3" xfId="7" applyNumberFormat="1" applyFont="1" applyBorder="1" applyAlignment="1">
      <alignment horizontal="distributed" vertical="center"/>
    </xf>
    <xf numFmtId="3" fontId="28" fillId="0" borderId="25" xfId="7" applyNumberFormat="1" applyFont="1" applyBorder="1">
      <alignment vertical="center"/>
    </xf>
    <xf numFmtId="3" fontId="28" fillId="0" borderId="22" xfId="7" applyNumberFormat="1" applyFont="1" applyBorder="1">
      <alignment vertical="center"/>
    </xf>
    <xf numFmtId="3" fontId="28" fillId="0" borderId="22" xfId="7" applyNumberFormat="1" applyFont="1" applyBorder="1" applyAlignment="1">
      <alignment horizontal="right" vertical="center"/>
    </xf>
    <xf numFmtId="0" fontId="28" fillId="0" borderId="80" xfId="7" applyFont="1" applyBorder="1">
      <alignment vertical="center"/>
    </xf>
    <xf numFmtId="0" fontId="8" fillId="0" borderId="0" xfId="0" quotePrefix="1" applyFont="1" applyAlignment="1">
      <alignment horizontal="center" vertical="center"/>
    </xf>
    <xf numFmtId="0" fontId="16" fillId="0" borderId="20" xfId="0" applyFont="1" applyBorder="1" applyAlignment="1">
      <alignment horizontal="center" vertical="center" justifyLastLine="1" shrinkToFit="1"/>
    </xf>
    <xf numFmtId="0" fontId="16" fillId="0" borderId="19" xfId="0" applyFont="1" applyBorder="1" applyAlignment="1">
      <alignment horizontal="distributed" vertical="center" justifyLastLine="1"/>
    </xf>
    <xf numFmtId="0" fontId="16" fillId="0" borderId="15" xfId="0" applyFont="1" applyBorder="1" applyAlignment="1">
      <alignment horizontal="distributed" vertical="center" justifyLastLine="1"/>
    </xf>
    <xf numFmtId="0" fontId="16" fillId="0" borderId="13" xfId="0" applyFont="1" applyBorder="1" applyAlignment="1">
      <alignment horizontal="distributed" vertical="center" justifyLastLine="1"/>
    </xf>
    <xf numFmtId="0" fontId="16" fillId="0" borderId="81" xfId="0" applyFont="1" applyBorder="1" applyAlignment="1">
      <alignment horizontal="center" vertical="center" justifyLastLine="1" shrinkToFit="1"/>
    </xf>
    <xf numFmtId="0" fontId="16" fillId="0" borderId="82" xfId="0" applyFont="1" applyBorder="1" applyAlignment="1">
      <alignment horizontal="distributed" vertical="center" justifyLastLine="1"/>
    </xf>
    <xf numFmtId="0" fontId="16" fillId="0" borderId="83" xfId="7" applyFont="1" applyBorder="1" applyAlignment="1">
      <alignment horizontal="distributed" vertical="center" justifyLastLine="1"/>
    </xf>
    <xf numFmtId="0" fontId="16" fillId="0" borderId="84" xfId="7" applyFont="1" applyBorder="1" applyAlignment="1">
      <alignment horizontal="distributed" vertical="center" justifyLastLine="1"/>
    </xf>
    <xf numFmtId="0" fontId="16" fillId="0" borderId="85" xfId="7" applyFont="1" applyBorder="1" applyAlignment="1">
      <alignment horizontal="distributed" vertical="center" justifyLastLine="1"/>
    </xf>
    <xf numFmtId="0" fontId="16" fillId="0" borderId="86" xfId="7" applyFont="1" applyBorder="1" applyAlignment="1">
      <alignment horizontal="distributed" vertical="center" justifyLastLine="1"/>
    </xf>
    <xf numFmtId="0" fontId="13" fillId="0" borderId="0" xfId="20" applyFont="1" applyFill="1" applyAlignment="1" applyProtection="1">
      <alignment vertical="center"/>
    </xf>
    <xf numFmtId="0" fontId="24" fillId="0" borderId="7" xfId="0" applyFont="1" applyBorder="1">
      <alignment vertical="center"/>
    </xf>
    <xf numFmtId="0" fontId="25" fillId="0" borderId="7" xfId="0" applyFont="1" applyBorder="1">
      <alignment vertical="center"/>
    </xf>
    <xf numFmtId="0" fontId="27" fillId="0" borderId="7" xfId="7" applyFont="1" applyBorder="1">
      <alignment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8" fillId="0" borderId="83" xfId="0" applyFont="1" applyBorder="1" applyAlignment="1">
      <alignment horizontal="distributed" vertical="center" justifyLastLine="1" shrinkToFit="1"/>
    </xf>
    <xf numFmtId="0" fontId="28" fillId="0" borderId="87" xfId="0" applyFont="1" applyBorder="1" applyAlignment="1">
      <alignment horizontal="distributed" vertical="center" justifyLastLine="1" shrinkToFit="1"/>
    </xf>
    <xf numFmtId="0" fontId="28" fillId="0" borderId="85" xfId="0" applyFont="1" applyBorder="1" applyAlignment="1">
      <alignment horizontal="distributed" vertical="center" justifyLastLine="1" shrinkToFit="1"/>
    </xf>
    <xf numFmtId="0" fontId="28" fillId="0" borderId="0" xfId="0" applyFont="1" applyAlignment="1">
      <alignment horizontal="center" vertical="center"/>
    </xf>
    <xf numFmtId="37" fontId="28" fillId="0" borderId="21" xfId="0" applyNumberFormat="1" applyFont="1" applyBorder="1">
      <alignment vertical="center"/>
    </xf>
    <xf numFmtId="0" fontId="28" fillId="0" borderId="0" xfId="0" quotePrefix="1" applyFont="1" applyAlignment="1">
      <alignment horizontal="center" vertical="center"/>
    </xf>
    <xf numFmtId="0" fontId="28" fillId="0" borderId="88" xfId="0" quotePrefix="1" applyFont="1" applyBorder="1" applyAlignment="1">
      <alignment horizontal="center" vertical="center"/>
    </xf>
    <xf numFmtId="37" fontId="28" fillId="0" borderId="16" xfId="0" applyNumberFormat="1" applyFont="1" applyBorder="1">
      <alignment vertical="center"/>
    </xf>
    <xf numFmtId="0" fontId="28" fillId="0" borderId="73" xfId="0" quotePrefix="1" applyFont="1" applyBorder="1" applyAlignment="1">
      <alignment horizontal="center" vertical="center"/>
    </xf>
    <xf numFmtId="3" fontId="28" fillId="0" borderId="22" xfId="0" applyNumberFormat="1" applyFont="1" applyBorder="1">
      <alignment vertical="center"/>
    </xf>
    <xf numFmtId="0" fontId="28" fillId="0" borderId="22" xfId="0" applyFont="1" applyBorder="1">
      <alignment vertical="center"/>
    </xf>
    <xf numFmtId="0" fontId="28" fillId="0" borderId="67" xfId="0" quotePrefix="1" applyFont="1" applyBorder="1" applyAlignment="1">
      <alignment horizontal="center" vertical="center"/>
    </xf>
    <xf numFmtId="38" fontId="28" fillId="0" borderId="21" xfId="21" applyFont="1" applyBorder="1" applyAlignment="1">
      <alignment vertical="center"/>
    </xf>
    <xf numFmtId="0" fontId="28" fillId="0" borderId="90" xfId="0" quotePrefix="1" applyFont="1" applyBorder="1" applyAlignment="1">
      <alignment horizontal="center" vertical="center"/>
    </xf>
    <xf numFmtId="37" fontId="28" fillId="0" borderId="22" xfId="0" applyNumberFormat="1" applyFont="1" applyBorder="1">
      <alignment vertical="center"/>
    </xf>
    <xf numFmtId="0" fontId="28" fillId="0" borderId="0" xfId="7" applyFont="1">
      <alignment vertical="center"/>
    </xf>
    <xf numFmtId="0" fontId="16" fillId="0" borderId="83" xfId="0" applyFont="1" applyBorder="1" applyAlignment="1">
      <alignment horizontal="distributed" vertical="center" justifyLastLine="1" shrinkToFit="1"/>
    </xf>
    <xf numFmtId="0" fontId="28" fillId="0" borderId="89" xfId="0" applyFont="1" applyBorder="1" applyAlignment="1">
      <alignment horizontal="distributed" vertical="center" justifyLastLine="1" shrinkToFit="1"/>
    </xf>
    <xf numFmtId="0" fontId="28" fillId="0" borderId="87" xfId="0" applyFont="1" applyBorder="1" applyAlignment="1">
      <alignment horizontal="center" vertical="center" justifyLastLine="1" shrinkToFit="1"/>
    </xf>
    <xf numFmtId="0" fontId="25" fillId="0" borderId="0" xfId="14" applyFont="1">
      <alignment vertical="center"/>
    </xf>
    <xf numFmtId="0" fontId="28" fillId="0" borderId="0" xfId="0" applyFont="1" applyAlignment="1">
      <alignment horizontal="right" vertical="center"/>
    </xf>
    <xf numFmtId="0" fontId="28" fillId="0" borderId="22" xfId="14" applyFont="1" applyBorder="1" applyAlignment="1">
      <alignment horizontal="center" vertical="center"/>
    </xf>
    <xf numFmtId="37" fontId="28" fillId="0" borderId="25" xfId="7" applyNumberFormat="1" applyFont="1" applyBorder="1">
      <alignment vertical="center"/>
    </xf>
    <xf numFmtId="0" fontId="28" fillId="0" borderId="91" xfId="14" applyFont="1" applyBorder="1" applyAlignment="1">
      <alignment horizontal="distributed" vertical="center" justifyLastLine="1"/>
    </xf>
    <xf numFmtId="0" fontId="28" fillId="0" borderId="92" xfId="14" applyFont="1" applyBorder="1" applyAlignment="1">
      <alignment horizontal="distributed" vertical="center" justifyLastLine="1"/>
    </xf>
    <xf numFmtId="0" fontId="28" fillId="0" borderId="93" xfId="14" applyFont="1" applyBorder="1" applyAlignment="1">
      <alignment horizontal="distributed" vertical="center" justifyLastLine="1"/>
    </xf>
    <xf numFmtId="0" fontId="28" fillId="0" borderId="22" xfId="7" applyFont="1" applyBorder="1" applyAlignment="1">
      <alignment horizontal="right" vertical="center"/>
    </xf>
    <xf numFmtId="0" fontId="28" fillId="0" borderId="94" xfId="7" applyFont="1" applyBorder="1" applyAlignment="1">
      <alignment horizontal="distributed" vertical="center" justifyLastLine="1"/>
    </xf>
    <xf numFmtId="0" fontId="28" fillId="0" borderId="95" xfId="7" applyFont="1" applyBorder="1" applyAlignment="1">
      <alignment horizontal="distributed" vertical="center" justifyLastLine="1"/>
    </xf>
    <xf numFmtId="49" fontId="28" fillId="0" borderId="90" xfId="7" applyNumberFormat="1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49" fontId="28" fillId="0" borderId="90" xfId="7" quotePrefix="1" applyNumberFormat="1" applyFont="1" applyBorder="1" applyAlignment="1">
      <alignment horizontal="center" vertical="center"/>
    </xf>
    <xf numFmtId="0" fontId="28" fillId="0" borderId="21" xfId="7" applyFont="1" applyBorder="1">
      <alignment vertical="center"/>
    </xf>
    <xf numFmtId="49" fontId="28" fillId="0" borderId="73" xfId="7" quotePrefix="1" applyNumberFormat="1" applyFont="1" applyBorder="1" applyAlignment="1">
      <alignment horizontal="center" vertical="center"/>
    </xf>
    <xf numFmtId="0" fontId="28" fillId="0" borderId="22" xfId="7" applyFont="1" applyBorder="1">
      <alignment vertical="center"/>
    </xf>
    <xf numFmtId="0" fontId="28" fillId="0" borderId="0" xfId="0" applyFont="1" applyAlignment="1">
      <alignment horizontal="left" vertical="center"/>
    </xf>
    <xf numFmtId="0" fontId="28" fillId="0" borderId="96" xfId="7" applyFont="1" applyBorder="1" applyAlignment="1">
      <alignment horizontal="distributed" vertical="center" justifyLastLine="1"/>
    </xf>
    <xf numFmtId="0" fontId="28" fillId="0" borderId="97" xfId="0" applyFont="1" applyBorder="1" applyAlignment="1">
      <alignment horizontal="distributed" vertical="center" wrapText="1" justifyLastLine="1"/>
    </xf>
    <xf numFmtId="0" fontId="28" fillId="0" borderId="98" xfId="0" applyFont="1" applyBorder="1" applyAlignment="1">
      <alignment horizontal="distributed" vertical="center" wrapText="1" justifyLastLine="1"/>
    </xf>
    <xf numFmtId="0" fontId="28" fillId="0" borderId="94" xfId="0" applyFont="1" applyBorder="1" applyAlignment="1">
      <alignment horizontal="distributed" vertical="center" wrapText="1" justifyLastLine="1"/>
    </xf>
    <xf numFmtId="0" fontId="28" fillId="0" borderId="10" xfId="0" applyFont="1" applyBorder="1" applyAlignment="1">
      <alignment horizontal="distributed" vertical="center" wrapText="1" justifyLastLine="1"/>
    </xf>
    <xf numFmtId="0" fontId="28" fillId="0" borderId="5" xfId="0" applyFont="1" applyBorder="1" applyAlignment="1">
      <alignment horizontal="distributed" vertical="center" wrapText="1" justifyLastLine="1"/>
    </xf>
    <xf numFmtId="0" fontId="28" fillId="0" borderId="23" xfId="0" applyFont="1" applyBorder="1" applyAlignment="1">
      <alignment horizontal="distributed" vertical="center" wrapText="1" justifyLastLine="1"/>
    </xf>
    <xf numFmtId="0" fontId="28" fillId="0" borderId="0" xfId="7" applyFont="1" applyAlignment="1">
      <alignment horizontal="right" vertical="center"/>
    </xf>
    <xf numFmtId="49" fontId="28" fillId="0" borderId="90" xfId="7" applyNumberFormat="1" applyFont="1" applyBorder="1" applyAlignment="1">
      <alignment horizontal="distributed" vertical="center"/>
    </xf>
    <xf numFmtId="0" fontId="27" fillId="0" borderId="0" xfId="4" applyNumberFormat="1" applyFont="1" applyFill="1" applyAlignment="1">
      <alignment horizontal="right" vertical="center"/>
    </xf>
    <xf numFmtId="0" fontId="28" fillId="0" borderId="25" xfId="0" applyFont="1" applyBorder="1" applyAlignment="1">
      <alignment horizontal="right" vertical="center"/>
    </xf>
    <xf numFmtId="0" fontId="28" fillId="0" borderId="22" xfId="0" applyFont="1" applyBorder="1" applyAlignment="1">
      <alignment horizontal="right" vertical="center"/>
    </xf>
    <xf numFmtId="0" fontId="27" fillId="0" borderId="22" xfId="0" applyFont="1" applyBorder="1" applyAlignment="1">
      <alignment horizontal="right" vertical="center"/>
    </xf>
    <xf numFmtId="0" fontId="27" fillId="0" borderId="22" xfId="4" applyNumberFormat="1" applyFont="1" applyFill="1" applyBorder="1" applyAlignment="1">
      <alignment horizontal="right" vertical="center"/>
    </xf>
    <xf numFmtId="0" fontId="28" fillId="0" borderId="0" xfId="4" applyNumberFormat="1" applyFont="1" applyFill="1">
      <alignment vertical="center"/>
    </xf>
    <xf numFmtId="0" fontId="24" fillId="0" borderId="7" xfId="7" applyFont="1" applyBorder="1">
      <alignment vertical="center"/>
    </xf>
    <xf numFmtId="0" fontId="27" fillId="0" borderId="22" xfId="7" applyFont="1" applyBorder="1">
      <alignment vertical="center"/>
    </xf>
    <xf numFmtId="0" fontId="29" fillId="0" borderId="22" xfId="7" applyFont="1" applyBorder="1">
      <alignment vertical="center"/>
    </xf>
    <xf numFmtId="0" fontId="29" fillId="0" borderId="22" xfId="7" applyFont="1" applyBorder="1" applyAlignment="1">
      <alignment horizontal="right" vertical="center"/>
    </xf>
    <xf numFmtId="0" fontId="27" fillId="0" borderId="0" xfId="7" applyFont="1" applyAlignment="1">
      <alignment horizontal="right" vertical="center"/>
    </xf>
    <xf numFmtId="0" fontId="28" fillId="0" borderId="86" xfId="7" applyFont="1" applyBorder="1" applyAlignment="1">
      <alignment horizontal="distributed" vertical="center" wrapText="1" justifyLastLine="1"/>
    </xf>
    <xf numFmtId="0" fontId="28" fillId="0" borderId="99" xfId="7" applyFont="1" applyBorder="1" applyAlignment="1">
      <alignment horizontal="center" vertical="center" justifyLastLine="1"/>
    </xf>
    <xf numFmtId="0" fontId="28" fillId="0" borderId="100" xfId="7" applyFont="1" applyBorder="1" applyAlignment="1">
      <alignment horizontal="distributed" vertical="center" justifyLastLine="1"/>
    </xf>
    <xf numFmtId="0" fontId="28" fillId="0" borderId="101" xfId="7" applyFont="1" applyBorder="1" applyAlignment="1">
      <alignment horizontal="distributed" vertical="center" justifyLastLine="1"/>
    </xf>
    <xf numFmtId="0" fontId="28" fillId="0" borderId="102" xfId="7" applyFont="1" applyBorder="1" applyAlignment="1">
      <alignment horizontal="distributed" vertical="center" justifyLastLine="1"/>
    </xf>
    <xf numFmtId="0" fontId="28" fillId="0" borderId="94" xfId="7" applyFont="1" applyBorder="1" applyAlignment="1">
      <alignment horizontal="distributed" vertical="center" justifyLastLine="1"/>
    </xf>
    <xf numFmtId="0" fontId="28" fillId="0" borderId="103" xfId="7" applyFont="1" applyBorder="1" applyAlignment="1">
      <alignment horizontal="distributed" vertical="center" justifyLastLine="1"/>
    </xf>
    <xf numFmtId="0" fontId="28" fillId="0" borderId="2" xfId="7" applyFont="1" applyBorder="1" applyAlignment="1">
      <alignment horizontal="distributed" vertical="center" wrapText="1" justifyLastLine="1"/>
    </xf>
    <xf numFmtId="0" fontId="29" fillId="0" borderId="23" xfId="7" applyFont="1" applyBorder="1" applyAlignment="1">
      <alignment horizontal="distributed" vertical="center" wrapText="1"/>
    </xf>
    <xf numFmtId="0" fontId="30" fillId="0" borderId="23" xfId="7" applyFont="1" applyBorder="1" applyAlignment="1">
      <alignment horizontal="distributed" vertical="center" wrapText="1"/>
    </xf>
    <xf numFmtId="0" fontId="44" fillId="0" borderId="23" xfId="7" applyFont="1" applyBorder="1" applyAlignment="1">
      <alignment horizontal="distributed" vertical="center" wrapText="1"/>
    </xf>
    <xf numFmtId="0" fontId="45" fillId="0" borderId="4" xfId="7" applyFont="1" applyBorder="1" applyAlignment="1">
      <alignment horizontal="distributed" vertical="center" wrapText="1"/>
    </xf>
    <xf numFmtId="49" fontId="29" fillId="0" borderId="90" xfId="7" applyNumberFormat="1" applyFont="1" applyBorder="1" applyAlignment="1">
      <alignment horizontal="center" vertical="center"/>
    </xf>
    <xf numFmtId="37" fontId="29" fillId="0" borderId="0" xfId="7" applyNumberFormat="1" applyFont="1" applyAlignment="1">
      <alignment horizontal="right" vertical="center"/>
    </xf>
    <xf numFmtId="0" fontId="29" fillId="0" borderId="0" xfId="7" applyFont="1" applyAlignment="1">
      <alignment horizontal="right" vertical="center"/>
    </xf>
    <xf numFmtId="49" fontId="29" fillId="0" borderId="90" xfId="7" quotePrefix="1" applyNumberFormat="1" applyFont="1" applyBorder="1" applyAlignment="1">
      <alignment horizontal="center" vertical="center"/>
    </xf>
    <xf numFmtId="37" fontId="29" fillId="0" borderId="21" xfId="7" applyNumberFormat="1" applyFont="1" applyBorder="1" applyAlignment="1">
      <alignment horizontal="right" vertical="center"/>
    </xf>
    <xf numFmtId="49" fontId="29" fillId="0" borderId="3" xfId="7" quotePrefix="1" applyNumberFormat="1" applyFont="1" applyBorder="1" applyAlignment="1">
      <alignment horizontal="center" vertical="center"/>
    </xf>
    <xf numFmtId="37" fontId="29" fillId="0" borderId="22" xfId="7" applyNumberFormat="1" applyFont="1" applyBorder="1" applyAlignment="1">
      <alignment horizontal="right" vertical="center"/>
    </xf>
    <xf numFmtId="37" fontId="29" fillId="0" borderId="22" xfId="7" quotePrefix="1" applyNumberFormat="1" applyFont="1" applyBorder="1" applyAlignment="1">
      <alignment horizontal="right" vertical="center"/>
    </xf>
    <xf numFmtId="0" fontId="29" fillId="0" borderId="22" xfId="7" quotePrefix="1" applyFont="1" applyBorder="1" applyAlignment="1">
      <alignment horizontal="right" vertical="center"/>
    </xf>
    <xf numFmtId="0" fontId="28" fillId="0" borderId="90" xfId="7" applyFont="1" applyBorder="1" applyAlignment="1">
      <alignment horizontal="distributed" vertical="center" wrapText="1" justifyLastLine="1"/>
    </xf>
    <xf numFmtId="0" fontId="28" fillId="0" borderId="95" xfId="7" applyFont="1" applyBorder="1" applyAlignment="1">
      <alignment horizontal="distributed" vertical="center" justifyLastLine="1"/>
    </xf>
    <xf numFmtId="0" fontId="29" fillId="0" borderId="104" xfId="7" applyFont="1" applyBorder="1" applyAlignment="1">
      <alignment horizontal="distributed" vertical="center" wrapText="1"/>
    </xf>
    <xf numFmtId="0" fontId="29" fillId="0" borderId="75" xfId="7" applyFont="1" applyBorder="1" applyAlignment="1">
      <alignment horizontal="distributed" vertical="center" wrapText="1"/>
    </xf>
    <xf numFmtId="0" fontId="28" fillId="0" borderId="104" xfId="7" applyFont="1" applyBorder="1" applyAlignment="1">
      <alignment horizontal="distributed" vertical="center" justifyLastLine="1"/>
    </xf>
    <xf numFmtId="0" fontId="30" fillId="0" borderId="2" xfId="7" applyFont="1" applyBorder="1" applyAlignment="1">
      <alignment horizontal="distributed" vertical="center" wrapText="1" justifyLastLine="1"/>
    </xf>
    <xf numFmtId="0" fontId="29" fillId="0" borderId="2" xfId="7" applyFont="1" applyBorder="1" applyAlignment="1">
      <alignment horizontal="distributed" vertical="center" wrapText="1" justifyLastLine="1"/>
    </xf>
    <xf numFmtId="0" fontId="29" fillId="0" borderId="10" xfId="7" applyFont="1" applyBorder="1" applyAlignment="1">
      <alignment horizontal="distributed" vertical="center" wrapText="1"/>
    </xf>
    <xf numFmtId="0" fontId="29" fillId="0" borderId="20" xfId="7" applyFont="1" applyBorder="1" applyAlignment="1">
      <alignment horizontal="distributed" vertical="center" wrapText="1"/>
    </xf>
    <xf numFmtId="0" fontId="30" fillId="0" borderId="10" xfId="7" applyFont="1" applyBorder="1" applyAlignment="1">
      <alignment horizontal="distributed" vertical="center" wrapText="1"/>
    </xf>
    <xf numFmtId="0" fontId="29" fillId="0" borderId="5" xfId="7" applyFont="1" applyBorder="1" applyAlignment="1">
      <alignment horizontal="distributed" vertical="center" wrapText="1"/>
    </xf>
    <xf numFmtId="0" fontId="29" fillId="0" borderId="35" xfId="7" applyFont="1" applyBorder="1" applyAlignment="1">
      <alignment horizontal="distributed" vertical="center" wrapText="1"/>
    </xf>
    <xf numFmtId="0" fontId="30" fillId="0" borderId="57" xfId="7" applyFont="1" applyBorder="1" applyAlignment="1">
      <alignment horizontal="distributed" vertical="center" wrapText="1" justifyLastLine="1"/>
    </xf>
    <xf numFmtId="0" fontId="28" fillId="0" borderId="35" xfId="7" applyFont="1" applyBorder="1" applyAlignment="1">
      <alignment horizontal="distributed" vertical="center" justifyLastLine="1"/>
    </xf>
    <xf numFmtId="0" fontId="29" fillId="0" borderId="0" xfId="7" quotePrefix="1" applyFont="1" applyAlignment="1">
      <alignment horizontal="right" vertical="center"/>
    </xf>
    <xf numFmtId="38" fontId="29" fillId="0" borderId="22" xfId="21" quotePrefix="1" applyFont="1" applyFill="1" applyBorder="1" applyAlignment="1">
      <alignment horizontal="right" vertical="center"/>
    </xf>
    <xf numFmtId="0" fontId="14" fillId="0" borderId="0" xfId="7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31" fillId="0" borderId="0" xfId="15" applyFont="1" applyFill="1" applyAlignment="1">
      <alignment vertical="center"/>
    </xf>
    <xf numFmtId="0" fontId="24" fillId="0" borderId="7" xfId="7" applyFont="1" applyFill="1" applyBorder="1">
      <alignment vertical="center"/>
    </xf>
    <xf numFmtId="0" fontId="27" fillId="0" borderId="7" xfId="7" applyFont="1" applyFill="1" applyBorder="1">
      <alignment vertical="center"/>
    </xf>
    <xf numFmtId="0" fontId="27" fillId="0" borderId="7" xfId="7" applyFont="1" applyFill="1" applyBorder="1" applyAlignment="1">
      <alignment horizontal="center" vertical="center"/>
    </xf>
    <xf numFmtId="0" fontId="27" fillId="0" borderId="11" xfId="7" applyFont="1" applyFill="1" applyBorder="1" applyAlignment="1">
      <alignment horizontal="right" vertical="center"/>
    </xf>
    <xf numFmtId="0" fontId="27" fillId="0" borderId="11" xfId="7" applyFont="1" applyFill="1" applyBorder="1">
      <alignment vertical="center"/>
    </xf>
    <xf numFmtId="0" fontId="28" fillId="0" borderId="105" xfId="7" applyFont="1" applyFill="1" applyBorder="1" applyAlignment="1">
      <alignment horizontal="distributed" vertical="center" wrapText="1" justifyLastLine="1"/>
    </xf>
    <xf numFmtId="0" fontId="28" fillId="0" borderId="33" xfId="7" applyFont="1" applyFill="1" applyBorder="1" applyAlignment="1">
      <alignment horizontal="distributed" vertical="center" wrapText="1" justifyLastLine="1"/>
    </xf>
    <xf numFmtId="0" fontId="27" fillId="0" borderId="0" xfId="0" applyFont="1" applyFill="1" applyAlignment="1">
      <alignment vertical="center" wrapText="1"/>
    </xf>
    <xf numFmtId="49" fontId="29" fillId="0" borderId="90" xfId="7" applyNumberFormat="1" applyFont="1" applyFill="1" applyBorder="1" applyAlignment="1">
      <alignment horizontal="center" vertical="center"/>
    </xf>
    <xf numFmtId="37" fontId="29" fillId="0" borderId="21" xfId="7" applyNumberFormat="1" applyFont="1" applyFill="1" applyBorder="1" applyAlignment="1">
      <alignment horizontal="right" vertical="center"/>
    </xf>
    <xf numFmtId="37" fontId="29" fillId="0" borderId="0" xfId="7" applyNumberFormat="1" applyFont="1" applyFill="1" applyAlignment="1">
      <alignment horizontal="right" vertical="center"/>
    </xf>
    <xf numFmtId="38" fontId="29" fillId="0" borderId="0" xfId="4" applyFont="1" applyFill="1" applyBorder="1" applyAlignment="1">
      <alignment vertical="center"/>
    </xf>
    <xf numFmtId="37" fontId="29" fillId="0" borderId="0" xfId="7" applyNumberFormat="1" applyFont="1" applyFill="1">
      <alignment vertical="center"/>
    </xf>
    <xf numFmtId="49" fontId="29" fillId="0" borderId="90" xfId="7" quotePrefix="1" applyNumberFormat="1" applyFont="1" applyFill="1" applyBorder="1" applyAlignment="1">
      <alignment horizontal="center" vertical="center"/>
    </xf>
    <xf numFmtId="49" fontId="29" fillId="0" borderId="3" xfId="7" quotePrefix="1" applyNumberFormat="1" applyFont="1" applyFill="1" applyBorder="1" applyAlignment="1">
      <alignment horizontal="center" vertical="center"/>
    </xf>
    <xf numFmtId="37" fontId="29" fillId="0" borderId="7" xfId="7" applyNumberFormat="1" applyFont="1" applyFill="1" applyBorder="1">
      <alignment vertical="center"/>
    </xf>
    <xf numFmtId="0" fontId="29" fillId="0" borderId="0" xfId="7" applyFont="1" applyFill="1" applyAlignment="1">
      <alignment horizontal="left" vertical="center"/>
    </xf>
    <xf numFmtId="0" fontId="29" fillId="0" borderId="0" xfId="7" applyFont="1" applyFill="1">
      <alignment vertical="center"/>
    </xf>
    <xf numFmtId="0" fontId="27" fillId="0" borderId="0" xfId="7" applyFont="1" applyFill="1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horizontal="left" vertical="center"/>
    </xf>
    <xf numFmtId="0" fontId="28" fillId="0" borderId="20" xfId="7" applyFont="1" applyFill="1" applyBorder="1" applyAlignment="1">
      <alignment horizontal="distributed" vertical="center" justifyLastLine="1"/>
    </xf>
    <xf numFmtId="0" fontId="28" fillId="0" borderId="27" xfId="7" applyFont="1" applyFill="1" applyBorder="1" applyAlignment="1">
      <alignment horizontal="distributed" vertical="center" justifyLastLine="1"/>
    </xf>
    <xf numFmtId="0" fontId="29" fillId="0" borderId="39" xfId="7" applyFont="1" applyFill="1" applyBorder="1" applyAlignment="1">
      <alignment horizontal="distributed" vertical="center" wrapText="1" justifyLastLine="1"/>
    </xf>
    <xf numFmtId="0" fontId="30" fillId="0" borderId="39" xfId="7" applyFont="1" applyFill="1" applyBorder="1" applyAlignment="1">
      <alignment horizontal="distributed" vertical="center" wrapText="1" justifyLastLine="1"/>
    </xf>
    <xf numFmtId="37" fontId="29" fillId="0" borderId="40" xfId="7" applyNumberFormat="1" applyFont="1" applyFill="1" applyBorder="1" applyAlignment="1">
      <alignment horizontal="distributed" vertical="center" wrapText="1" justifyLastLine="1"/>
    </xf>
    <xf numFmtId="0" fontId="16" fillId="0" borderId="106" xfId="7" applyFont="1" applyBorder="1" applyAlignment="1">
      <alignment horizontal="distributed" vertical="center" justifyLastLine="1"/>
    </xf>
    <xf numFmtId="0" fontId="28" fillId="0" borderId="98" xfId="7" applyFont="1" applyBorder="1" applyAlignment="1">
      <alignment horizontal="distributed" vertical="center" justifyLastLine="1"/>
    </xf>
    <xf numFmtId="37" fontId="29" fillId="0" borderId="11" xfId="7" applyNumberFormat="1" applyFont="1" applyBorder="1" applyAlignment="1">
      <alignment horizontal="right" vertical="center"/>
    </xf>
    <xf numFmtId="0" fontId="29" fillId="0" borderId="0" xfId="0" applyFont="1" applyFill="1" applyAlignment="1">
      <alignment horizontal="right" vertical="center"/>
    </xf>
    <xf numFmtId="0" fontId="28" fillId="0" borderId="98" xfId="7" applyFont="1" applyFill="1" applyBorder="1" applyAlignment="1">
      <alignment horizontal="distributed" vertical="center" justifyLastLine="1"/>
    </xf>
    <xf numFmtId="0" fontId="28" fillId="0" borderId="106" xfId="7" applyFont="1" applyFill="1" applyBorder="1" applyAlignment="1">
      <alignment horizontal="distributed" vertical="center" justifyLastLine="1"/>
    </xf>
    <xf numFmtId="0" fontId="29" fillId="0" borderId="90" xfId="7" applyFont="1" applyFill="1" applyBorder="1" applyAlignment="1">
      <alignment horizontal="center" vertical="center"/>
    </xf>
    <xf numFmtId="37" fontId="29" fillId="0" borderId="21" xfId="7" applyNumberFormat="1" applyFont="1" applyFill="1" applyBorder="1">
      <alignment vertical="center"/>
    </xf>
    <xf numFmtId="37" fontId="29" fillId="0" borderId="0" xfId="0" applyNumberFormat="1" applyFont="1" applyFill="1" applyAlignment="1">
      <alignment horizontal="right" vertical="center"/>
    </xf>
    <xf numFmtId="0" fontId="29" fillId="0" borderId="90" xfId="7" quotePrefix="1" applyFont="1" applyFill="1" applyBorder="1" applyAlignment="1">
      <alignment horizontal="center" vertical="center"/>
    </xf>
    <xf numFmtId="0" fontId="29" fillId="0" borderId="3" xfId="7" quotePrefix="1" applyFont="1" applyFill="1" applyBorder="1" applyAlignment="1">
      <alignment horizontal="center" vertical="center"/>
    </xf>
    <xf numFmtId="3" fontId="29" fillId="0" borderId="11" xfId="0" applyNumberFormat="1" applyFont="1" applyFill="1" applyBorder="1">
      <alignment vertical="center"/>
    </xf>
    <xf numFmtId="0" fontId="29" fillId="0" borderId="11" xfId="0" applyFont="1" applyFill="1" applyBorder="1">
      <alignment vertical="center"/>
    </xf>
    <xf numFmtId="37" fontId="29" fillId="0" borderId="11" xfId="7" applyNumberFormat="1" applyFont="1" applyFill="1" applyBorder="1" applyAlignment="1">
      <alignment horizontal="right" vertical="center"/>
    </xf>
    <xf numFmtId="0" fontId="28" fillId="0" borderId="96" xfId="7" applyFont="1" applyFill="1" applyBorder="1" applyAlignment="1">
      <alignment horizontal="distributed" vertical="center" justifyLastLine="1"/>
    </xf>
    <xf numFmtId="0" fontId="28" fillId="0" borderId="2" xfId="7" applyFont="1" applyFill="1" applyBorder="1" applyAlignment="1">
      <alignment horizontal="distributed" vertical="center" justifyLastLine="1"/>
    </xf>
    <xf numFmtId="0" fontId="28" fillId="0" borderId="58" xfId="7" applyFont="1" applyFill="1" applyBorder="1" applyAlignment="1">
      <alignment horizontal="distributed" vertical="center" justifyLastLine="1"/>
    </xf>
    <xf numFmtId="0" fontId="28" fillId="0" borderId="40" xfId="7" applyFont="1" applyFill="1" applyBorder="1" applyAlignment="1">
      <alignment horizontal="distributed" vertical="center" justifyLastLine="1"/>
    </xf>
    <xf numFmtId="0" fontId="28" fillId="0" borderId="75" xfId="7" applyFont="1" applyBorder="1" applyAlignment="1">
      <alignment horizontal="distributed" vertical="center" justifyLastLine="1"/>
    </xf>
    <xf numFmtId="37" fontId="29" fillId="0" borderId="16" xfId="7" applyNumberFormat="1" applyFont="1" applyBorder="1">
      <alignment vertical="center"/>
    </xf>
    <xf numFmtId="37" fontId="29" fillId="0" borderId="11" xfId="7" applyNumberFormat="1" applyFont="1" applyBorder="1">
      <alignment vertical="center"/>
    </xf>
    <xf numFmtId="0" fontId="14" fillId="0" borderId="0" xfId="0" applyFont="1" applyFill="1" applyAlignment="1">
      <alignment horizontal="center"/>
    </xf>
    <xf numFmtId="0" fontId="28" fillId="0" borderId="93" xfId="7" applyFont="1" applyFill="1" applyBorder="1" applyAlignment="1">
      <alignment horizontal="distributed" vertical="center" justifyLastLine="1"/>
    </xf>
    <xf numFmtId="0" fontId="28" fillId="0" borderId="107" xfId="7" applyFont="1" applyFill="1" applyBorder="1" applyAlignment="1">
      <alignment horizontal="distributed" vertical="center" justifyLastLine="1"/>
    </xf>
    <xf numFmtId="0" fontId="28" fillId="0" borderId="75" xfId="7" applyFont="1" applyFill="1" applyBorder="1" applyAlignment="1">
      <alignment horizontal="distributed" vertical="center" justifyLastLine="1"/>
    </xf>
    <xf numFmtId="37" fontId="29" fillId="0" borderId="16" xfId="7" applyNumberFormat="1" applyFont="1" applyFill="1" applyBorder="1">
      <alignment vertical="center"/>
    </xf>
    <xf numFmtId="37" fontId="29" fillId="0" borderId="11" xfId="7" applyNumberFormat="1" applyFont="1" applyFill="1" applyBorder="1">
      <alignment vertical="center"/>
    </xf>
    <xf numFmtId="0" fontId="29" fillId="0" borderId="0" xfId="7" applyFont="1" applyFill="1" applyAlignment="1">
      <alignment horizontal="left" vertical="center"/>
    </xf>
    <xf numFmtId="0" fontId="28" fillId="0" borderId="104" xfId="7" applyFont="1" applyFill="1" applyBorder="1" applyAlignment="1">
      <alignment horizontal="distributed" vertical="center" justifyLastLine="1"/>
    </xf>
    <xf numFmtId="0" fontId="28" fillId="0" borderId="33" xfId="7" applyFont="1" applyFill="1" applyBorder="1" applyAlignment="1">
      <alignment horizontal="distributed" vertical="center" justifyLastLine="1"/>
    </xf>
    <xf numFmtId="0" fontId="28" fillId="0" borderId="39" xfId="7" applyFont="1" applyFill="1" applyBorder="1" applyAlignment="1">
      <alignment horizontal="distributed" vertical="center" justifyLastLine="1"/>
    </xf>
    <xf numFmtId="0" fontId="28" fillId="0" borderId="35" xfId="7" applyFont="1" applyFill="1" applyBorder="1" applyAlignment="1">
      <alignment horizontal="distributed" vertical="center" justifyLastLine="1"/>
    </xf>
    <xf numFmtId="0" fontId="29" fillId="0" borderId="96" xfId="11" applyFont="1" applyBorder="1" applyAlignment="1">
      <alignment horizontal="center" vertical="center"/>
    </xf>
    <xf numFmtId="0" fontId="29" fillId="0" borderId="97" xfId="11" applyFont="1" applyBorder="1" applyAlignment="1">
      <alignment horizontal="center" vertical="center" wrapText="1"/>
    </xf>
    <xf numFmtId="0" fontId="29" fillId="0" borderId="95" xfId="7" applyFont="1" applyBorder="1" applyAlignment="1">
      <alignment horizontal="center" vertical="center"/>
    </xf>
    <xf numFmtId="0" fontId="29" fillId="0" borderId="108" xfId="7" applyFont="1" applyBorder="1" applyAlignment="1">
      <alignment horizontal="center" vertical="center"/>
    </xf>
    <xf numFmtId="0" fontId="29" fillId="0" borderId="85" xfId="11" applyFont="1" applyBorder="1" applyAlignment="1">
      <alignment horizontal="center" vertical="center"/>
    </xf>
    <xf numFmtId="0" fontId="29" fillId="0" borderId="2" xfId="11" applyFont="1" applyBorder="1" applyAlignment="1">
      <alignment horizontal="center" vertical="center"/>
    </xf>
    <xf numFmtId="0" fontId="29" fillId="0" borderId="19" xfId="11" applyFont="1" applyBorder="1" applyAlignment="1">
      <alignment horizontal="center" vertical="center" wrapText="1"/>
    </xf>
    <xf numFmtId="0" fontId="29" fillId="0" borderId="15" xfId="11" applyFont="1" applyBorder="1" applyAlignment="1">
      <alignment horizontal="center" vertical="center" wrapText="1"/>
    </xf>
    <xf numFmtId="0" fontId="29" fillId="0" borderId="15" xfId="11" applyFont="1" applyBorder="1" applyAlignment="1">
      <alignment horizontal="center" vertical="center" shrinkToFit="1"/>
    </xf>
    <xf numFmtId="0" fontId="29" fillId="0" borderId="26" xfId="11" applyFont="1" applyBorder="1" applyAlignment="1">
      <alignment horizontal="center" vertical="center" wrapText="1"/>
    </xf>
    <xf numFmtId="49" fontId="29" fillId="0" borderId="0" xfId="11" applyNumberFormat="1" applyFont="1" applyAlignment="1">
      <alignment horizontal="center" vertical="center"/>
    </xf>
    <xf numFmtId="49" fontId="29" fillId="0" borderId="0" xfId="11" quotePrefix="1" applyNumberFormat="1" applyFont="1" applyAlignment="1">
      <alignment horizontal="center" vertical="center"/>
    </xf>
    <xf numFmtId="49" fontId="29" fillId="0" borderId="0" xfId="11" applyNumberFormat="1" applyFont="1" applyAlignment="1">
      <alignment horizontal="distributed" vertical="center"/>
    </xf>
    <xf numFmtId="37" fontId="29" fillId="0" borderId="16" xfId="7" applyNumberFormat="1" applyFont="1" applyBorder="1" applyAlignment="1">
      <alignment horizontal="right" vertical="center"/>
    </xf>
    <xf numFmtId="49" fontId="29" fillId="0" borderId="11" xfId="11" applyNumberFormat="1" applyFont="1" applyBorder="1" applyAlignment="1">
      <alignment horizontal="distributed" vertical="center"/>
    </xf>
    <xf numFmtId="37" fontId="29" fillId="0" borderId="25" xfId="7" applyNumberFormat="1" applyFont="1" applyBorder="1" applyAlignment="1">
      <alignment horizontal="right" vertical="center"/>
    </xf>
    <xf numFmtId="37" fontId="29" fillId="0" borderId="0" xfId="11" quotePrefix="1" applyNumberFormat="1" applyFont="1" applyAlignment="1">
      <alignment horizontal="right" vertical="center"/>
    </xf>
    <xf numFmtId="49" fontId="29" fillId="0" borderId="96" xfId="11" applyNumberFormat="1" applyFont="1" applyBorder="1" applyAlignment="1">
      <alignment horizontal="center" vertical="center"/>
    </xf>
    <xf numFmtId="0" fontId="29" fillId="0" borderId="94" xfId="7" applyFont="1" applyBorder="1" applyAlignment="1">
      <alignment horizontal="center" vertical="center"/>
    </xf>
    <xf numFmtId="49" fontId="29" fillId="0" borderId="2" xfId="11" applyNumberFormat="1" applyFont="1" applyBorder="1" applyAlignment="1">
      <alignment horizontal="center" vertical="center"/>
    </xf>
    <xf numFmtId="0" fontId="29" fillId="0" borderId="5" xfId="7" applyFont="1" applyBorder="1" applyAlignment="1">
      <alignment horizontal="center" vertical="center"/>
    </xf>
    <xf numFmtId="49" fontId="29" fillId="0" borderId="67" xfId="11" quotePrefix="1" applyNumberFormat="1" applyFont="1" applyBorder="1" applyAlignment="1">
      <alignment horizontal="center" vertical="center"/>
    </xf>
    <xf numFmtId="37" fontId="29" fillId="0" borderId="17" xfId="7" applyNumberFormat="1" applyFont="1" applyBorder="1">
      <alignment vertical="center"/>
    </xf>
    <xf numFmtId="0" fontId="29" fillId="0" borderId="98" xfId="7" applyFont="1" applyBorder="1" applyAlignment="1">
      <alignment horizontal="center" vertical="center"/>
    </xf>
    <xf numFmtId="0" fontId="29" fillId="0" borderId="106" xfId="7" applyFont="1" applyBorder="1" applyAlignment="1">
      <alignment horizontal="center" vertical="center"/>
    </xf>
    <xf numFmtId="0" fontId="29" fillId="0" borderId="20" xfId="7" applyFont="1" applyBorder="1" applyAlignment="1">
      <alignment horizontal="center" vertical="center"/>
    </xf>
    <xf numFmtId="0" fontId="29" fillId="0" borderId="27" xfId="7" applyFont="1" applyBorder="1" applyAlignment="1">
      <alignment horizontal="center" vertical="center"/>
    </xf>
    <xf numFmtId="49" fontId="29" fillId="0" borderId="24" xfId="11" applyNumberFormat="1" applyFont="1" applyBorder="1" applyAlignment="1">
      <alignment horizontal="center" vertical="center"/>
    </xf>
    <xf numFmtId="49" fontId="29" fillId="0" borderId="90" xfId="11" applyNumberFormat="1" applyFont="1" applyBorder="1" applyAlignment="1">
      <alignment horizontal="center" vertical="center"/>
    </xf>
    <xf numFmtId="37" fontId="29" fillId="0" borderId="0" xfId="7" applyNumberFormat="1" applyFont="1" applyAlignment="1">
      <alignment vertical="center" wrapText="1"/>
    </xf>
    <xf numFmtId="49" fontId="29" fillId="0" borderId="90" xfId="11" quotePrefix="1" applyNumberFormat="1" applyFont="1" applyBorder="1" applyAlignment="1">
      <alignment horizontal="center" vertical="center"/>
    </xf>
    <xf numFmtId="49" fontId="29" fillId="0" borderId="90" xfId="11" applyNumberFormat="1" applyFont="1" applyBorder="1" applyAlignment="1">
      <alignment horizontal="distributed" vertical="center"/>
    </xf>
    <xf numFmtId="49" fontId="29" fillId="0" borderId="3" xfId="11" applyNumberFormat="1" applyFont="1" applyBorder="1" applyAlignment="1">
      <alignment horizontal="distributed" vertical="center"/>
    </xf>
    <xf numFmtId="0" fontId="28" fillId="0" borderId="91" xfId="12" applyFont="1" applyBorder="1" applyAlignment="1">
      <alignment horizontal="distributed" vertical="center" justifyLastLine="1" shrinkToFit="1"/>
    </xf>
    <xf numFmtId="0" fontId="28" fillId="0" borderId="92" xfId="12" applyFont="1" applyBorder="1" applyAlignment="1">
      <alignment horizontal="distributed" vertical="center" wrapText="1" justifyLastLine="1" shrinkToFit="1"/>
    </xf>
    <xf numFmtId="0" fontId="28" fillId="0" borderId="93" xfId="12" applyFont="1" applyBorder="1" applyAlignment="1">
      <alignment horizontal="distributed" vertical="center" wrapText="1" justifyLastLine="1" shrinkToFit="1"/>
    </xf>
    <xf numFmtId="0" fontId="28" fillId="0" borderId="74" xfId="12" applyFont="1" applyBorder="1" applyAlignment="1">
      <alignment horizontal="distributed" vertical="center" wrapText="1" justifyLastLine="1"/>
    </xf>
    <xf numFmtId="0" fontId="28" fillId="0" borderId="74" xfId="12" applyFont="1" applyBorder="1" applyAlignment="1">
      <alignment horizontal="distributed" vertical="center" justifyLastLine="1" shrinkToFit="1"/>
    </xf>
    <xf numFmtId="3" fontId="28" fillId="0" borderId="16" xfId="12" applyNumberFormat="1" applyFont="1" applyBorder="1">
      <alignment vertical="center"/>
    </xf>
    <xf numFmtId="49" fontId="29" fillId="0" borderId="109" xfId="11" quotePrefix="1" applyNumberFormat="1" applyFont="1" applyBorder="1" applyAlignment="1">
      <alignment horizontal="center" vertical="center"/>
    </xf>
    <xf numFmtId="3" fontId="28" fillId="0" borderId="11" xfId="7" applyNumberFormat="1" applyFont="1" applyBorder="1">
      <alignment vertical="center"/>
    </xf>
    <xf numFmtId="0" fontId="28" fillId="0" borderId="94" xfId="0" applyFont="1" applyBorder="1" applyAlignment="1">
      <alignment horizontal="distributed" vertical="center" justifyLastLine="1"/>
    </xf>
    <xf numFmtId="0" fontId="28" fillId="0" borderId="108" xfId="0" applyFont="1" applyBorder="1" applyAlignment="1">
      <alignment horizontal="distributed" vertical="center" justifyLastLine="1"/>
    </xf>
    <xf numFmtId="0" fontId="29" fillId="0" borderId="98" xfId="0" applyFont="1" applyBorder="1" applyAlignment="1">
      <alignment horizontal="distributed" vertical="center" wrapText="1" justifyLastLine="1"/>
    </xf>
    <xf numFmtId="0" fontId="28" fillId="0" borderId="13" xfId="0" applyFont="1" applyBorder="1" applyAlignment="1">
      <alignment horizontal="distributed" vertical="center" justifyLastLine="1"/>
    </xf>
    <xf numFmtId="0" fontId="28" fillId="0" borderId="15" xfId="0" applyFont="1" applyBorder="1" applyAlignment="1">
      <alignment horizontal="distributed" vertical="center" justifyLastLine="1"/>
    </xf>
    <xf numFmtId="0" fontId="28" fillId="0" borderId="19" xfId="0" applyFont="1" applyBorder="1" applyAlignment="1">
      <alignment horizontal="center" vertical="center" justifyLastLine="1"/>
    </xf>
    <xf numFmtId="0" fontId="29" fillId="0" borderId="20" xfId="0" applyFont="1" applyBorder="1" applyAlignment="1">
      <alignment horizontal="distributed" vertical="center" wrapText="1" justifyLastLine="1"/>
    </xf>
    <xf numFmtId="37" fontId="28" fillId="0" borderId="0" xfId="0" applyNumberFormat="1" applyFont="1" applyAlignment="1">
      <alignment horizontal="right" vertical="center"/>
    </xf>
    <xf numFmtId="49" fontId="28" fillId="0" borderId="109" xfId="7" quotePrefix="1" applyNumberFormat="1" applyFont="1" applyBorder="1" applyAlignment="1">
      <alignment horizontal="center" vertical="center"/>
    </xf>
    <xf numFmtId="0" fontId="28" fillId="0" borderId="11" xfId="0" applyFont="1" applyBorder="1">
      <alignment vertical="center"/>
    </xf>
    <xf numFmtId="37" fontId="28" fillId="0" borderId="11" xfId="0" quotePrefix="1" applyNumberFormat="1" applyFont="1" applyBorder="1" applyAlignment="1">
      <alignment horizontal="right" vertical="center"/>
    </xf>
    <xf numFmtId="37" fontId="28" fillId="0" borderId="11" xfId="0" applyNumberFormat="1" applyFont="1" applyBorder="1" applyAlignment="1">
      <alignment horizontal="right" vertical="center"/>
    </xf>
    <xf numFmtId="0" fontId="28" fillId="0" borderId="11" xfId="0" applyFont="1" applyBorder="1" applyAlignment="1">
      <alignment horizontal="right" vertical="center"/>
    </xf>
    <xf numFmtId="0" fontId="28" fillId="0" borderId="96" xfId="0" applyFont="1" applyBorder="1" applyAlignment="1">
      <alignment horizontal="distributed" vertical="center" justifyLastLine="1" shrinkToFit="1"/>
    </xf>
    <xf numFmtId="0" fontId="28" fillId="0" borderId="97" xfId="0" applyFont="1" applyBorder="1" applyAlignment="1">
      <alignment horizontal="distributed" vertical="center" justifyLastLine="1" shrinkToFit="1"/>
    </xf>
    <xf numFmtId="0" fontId="28" fillId="0" borderId="98" xfId="0" applyFont="1" applyBorder="1" applyAlignment="1">
      <alignment horizontal="distributed" vertical="center" justifyLastLine="1" shrinkToFit="1"/>
    </xf>
    <xf numFmtId="0" fontId="28" fillId="0" borderId="13" xfId="0" applyFont="1" applyBorder="1" applyAlignment="1">
      <alignment horizontal="distributed" vertical="center" justifyLastLine="1" shrinkToFit="1"/>
    </xf>
    <xf numFmtId="0" fontId="28" fillId="0" borderId="19" xfId="0" applyFont="1" applyBorder="1" applyAlignment="1">
      <alignment horizontal="distributed" vertical="center" justifyLastLine="1" shrinkToFit="1"/>
    </xf>
    <xf numFmtId="0" fontId="28" fillId="0" borderId="20" xfId="0" applyFont="1" applyBorder="1" applyAlignment="1">
      <alignment horizontal="distributed" vertical="center" justifyLastLine="1" shrinkToFit="1"/>
    </xf>
    <xf numFmtId="0" fontId="28" fillId="0" borderId="90" xfId="7" applyFont="1" applyBorder="1" applyAlignment="1">
      <alignment horizontal="distributed" vertical="center"/>
    </xf>
    <xf numFmtId="56" fontId="28" fillId="0" borderId="0" xfId="7" applyNumberFormat="1" applyFont="1" applyAlignment="1">
      <alignment horizontal="center" vertical="center"/>
    </xf>
    <xf numFmtId="0" fontId="28" fillId="0" borderId="0" xfId="7" applyFont="1" applyAlignment="1">
      <alignment horizontal="center" vertical="center"/>
    </xf>
    <xf numFmtId="185" fontId="28" fillId="0" borderId="0" xfId="7" applyNumberFormat="1" applyFont="1" applyAlignment="1">
      <alignment horizontal="center" vertical="center"/>
    </xf>
    <xf numFmtId="0" fontId="28" fillId="0" borderId="3" xfId="7" applyFont="1" applyBorder="1" applyAlignment="1">
      <alignment horizontal="distributed" vertical="center"/>
    </xf>
    <xf numFmtId="56" fontId="28" fillId="0" borderId="25" xfId="7" applyNumberFormat="1" applyFont="1" applyBorder="1" applyAlignment="1">
      <alignment horizontal="center" vertical="center"/>
    </xf>
    <xf numFmtId="0" fontId="28" fillId="0" borderId="11" xfId="14" applyFont="1" applyBorder="1" applyAlignment="1">
      <alignment horizontal="center" vertical="center"/>
    </xf>
    <xf numFmtId="185" fontId="28" fillId="0" borderId="11" xfId="14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right" vertical="center"/>
    </xf>
    <xf numFmtId="0" fontId="28" fillId="0" borderId="97" xfId="7" applyFont="1" applyBorder="1" applyAlignment="1">
      <alignment horizontal="distributed" vertical="center" justifyLastLine="1"/>
    </xf>
    <xf numFmtId="0" fontId="28" fillId="0" borderId="93" xfId="14" applyFont="1" applyBorder="1" applyAlignment="1">
      <alignment horizontal="distributed" vertical="center" justifyLastLine="1"/>
    </xf>
    <xf numFmtId="0" fontId="30" fillId="0" borderId="110" xfId="7" applyFont="1" applyBorder="1" applyAlignment="1">
      <alignment horizontal="distributed" vertical="center" wrapText="1" justifyLastLine="1"/>
    </xf>
    <xf numFmtId="0" fontId="28" fillId="0" borderId="5" xfId="7" applyFont="1" applyBorder="1" applyAlignment="1">
      <alignment horizontal="distributed" vertical="center" justifyLastLine="1"/>
    </xf>
    <xf numFmtId="0" fontId="28" fillId="0" borderId="39" xfId="7" applyFont="1" applyBorder="1" applyAlignment="1">
      <alignment horizontal="distributed" vertical="center" justifyLastLine="1"/>
    </xf>
    <xf numFmtId="0" fontId="30" fillId="0" borderId="35" xfId="7" applyFont="1" applyBorder="1" applyAlignment="1">
      <alignment horizontal="distributed" vertical="center" wrapText="1" justifyLastLine="1"/>
    </xf>
    <xf numFmtId="190" fontId="28" fillId="0" borderId="0" xfId="7" applyNumberFormat="1" applyFont="1">
      <alignment vertical="center"/>
    </xf>
    <xf numFmtId="49" fontId="28" fillId="0" borderId="73" xfId="0" quotePrefix="1" applyNumberFormat="1" applyFont="1" applyBorder="1" applyAlignment="1">
      <alignment horizontal="center" vertical="center"/>
    </xf>
    <xf numFmtId="37" fontId="28" fillId="0" borderId="22" xfId="7" applyNumberFormat="1" applyFont="1" applyBorder="1">
      <alignment vertical="center"/>
    </xf>
    <xf numFmtId="190" fontId="28" fillId="0" borderId="22" xfId="7" applyNumberFormat="1" applyFont="1" applyBorder="1">
      <alignment vertical="center"/>
    </xf>
    <xf numFmtId="0" fontId="28" fillId="0" borderId="86" xfId="7" applyFont="1" applyBorder="1" applyAlignment="1">
      <alignment horizontal="distributed" vertical="center" justifyLastLine="1"/>
    </xf>
    <xf numFmtId="0" fontId="28" fillId="0" borderId="85" xfId="7" applyFont="1" applyBorder="1" applyAlignment="1">
      <alignment horizontal="distributed" vertical="center" justifyLastLine="1"/>
    </xf>
    <xf numFmtId="0" fontId="28" fillId="0" borderId="83" xfId="7" applyFont="1" applyBorder="1" applyAlignment="1">
      <alignment horizontal="distributed" vertical="center" justifyLastLine="1"/>
    </xf>
    <xf numFmtId="0" fontId="28" fillId="0" borderId="84" xfId="7" applyFont="1" applyBorder="1" applyAlignment="1">
      <alignment horizontal="distributed" vertical="center" justifyLastLine="1"/>
    </xf>
    <xf numFmtId="0" fontId="28" fillId="0" borderId="24" xfId="7" applyFont="1" applyBorder="1" applyAlignment="1">
      <alignment horizontal="distributed" vertical="center"/>
    </xf>
    <xf numFmtId="178" fontId="28" fillId="0" borderId="22" xfId="7" applyNumberFormat="1" applyFont="1" applyBorder="1">
      <alignment vertical="center"/>
    </xf>
    <xf numFmtId="0" fontId="27" fillId="0" borderId="111" xfId="0" applyFont="1" applyBorder="1">
      <alignment vertical="center"/>
    </xf>
    <xf numFmtId="0" fontId="16" fillId="0" borderId="86" xfId="7" applyFont="1" applyBorder="1" applyAlignment="1">
      <alignment horizontal="center" vertical="center"/>
    </xf>
    <xf numFmtId="0" fontId="16" fillId="0" borderId="85" xfId="7" applyFont="1" applyBorder="1" applyAlignment="1">
      <alignment horizontal="center" vertical="center"/>
    </xf>
    <xf numFmtId="0" fontId="16" fillId="0" borderId="84" xfId="7" applyFont="1" applyBorder="1" applyAlignment="1">
      <alignment horizontal="center" vertical="center"/>
    </xf>
    <xf numFmtId="0" fontId="16" fillId="0" borderId="83" xfId="7" applyFont="1" applyBorder="1" applyAlignment="1">
      <alignment horizontal="center" vertical="center"/>
    </xf>
    <xf numFmtId="37" fontId="19" fillId="0" borderId="0" xfId="1" applyNumberFormat="1" applyFont="1" applyBorder="1" applyAlignment="1" applyProtection="1"/>
    <xf numFmtId="0" fontId="18" fillId="0" borderId="96" xfId="15" applyFont="1" applyBorder="1" applyAlignment="1">
      <alignment horizontal="distributed" vertical="center" wrapText="1" justifyLastLine="1"/>
    </xf>
    <xf numFmtId="0" fontId="18" fillId="0" borderId="97" xfId="15" applyFont="1" applyBorder="1" applyAlignment="1">
      <alignment horizontal="distributed" vertical="center" wrapText="1" justifyLastLine="1"/>
    </xf>
    <xf numFmtId="0" fontId="18" fillId="0" borderId="95" xfId="15" applyFont="1" applyBorder="1" applyAlignment="1">
      <alignment horizontal="distributed" vertical="center" wrapText="1" indent="3"/>
    </xf>
    <xf numFmtId="0" fontId="18" fillId="0" borderId="94" xfId="15" applyFont="1" applyBorder="1" applyAlignment="1">
      <alignment horizontal="distributed" vertical="center" wrapText="1" indent="3"/>
    </xf>
    <xf numFmtId="0" fontId="4" fillId="0" borderId="94" xfId="0" applyFont="1" applyBorder="1" applyAlignment="1">
      <alignment horizontal="distributed" vertical="center" wrapText="1" indent="3"/>
    </xf>
    <xf numFmtId="0" fontId="4" fillId="0" borderId="108" xfId="0" applyFont="1" applyBorder="1" applyAlignment="1">
      <alignment horizontal="distributed" vertical="center" wrapText="1" indent="3"/>
    </xf>
    <xf numFmtId="0" fontId="18" fillId="0" borderId="81" xfId="15" applyFont="1" applyBorder="1" applyAlignment="1">
      <alignment horizontal="distributed" vertical="center" wrapText="1" indent="3"/>
    </xf>
    <xf numFmtId="0" fontId="18" fillId="0" borderId="105" xfId="15" applyFont="1" applyBorder="1" applyAlignment="1">
      <alignment horizontal="distributed" vertical="center" wrapText="1" indent="3"/>
    </xf>
    <xf numFmtId="0" fontId="4" fillId="0" borderId="105" xfId="0" applyFont="1" applyBorder="1" applyAlignment="1">
      <alignment horizontal="distributed" vertical="center" wrapText="1" indent="3"/>
    </xf>
    <xf numFmtId="0" fontId="18" fillId="0" borderId="90" xfId="15" applyFont="1" applyBorder="1" applyAlignment="1">
      <alignment horizontal="distributed" vertical="center" wrapText="1" justifyLastLine="1"/>
    </xf>
    <xf numFmtId="0" fontId="18" fillId="0" borderId="29" xfId="15" applyFont="1" applyBorder="1" applyAlignment="1">
      <alignment horizontal="distributed" vertical="center" wrapText="1" justifyLastLine="1"/>
    </xf>
    <xf numFmtId="37" fontId="18" fillId="0" borderId="12" xfId="16" applyFont="1" applyBorder="1" applyAlignment="1">
      <alignment horizontal="distributed" vertical="center" wrapText="1" justifyLastLine="1"/>
    </xf>
    <xf numFmtId="0" fontId="33" fillId="0" borderId="24" xfId="7" applyFont="1" applyBorder="1" applyAlignment="1">
      <alignment horizontal="distributed" vertical="center" wrapText="1" justifyLastLine="1"/>
    </xf>
    <xf numFmtId="37" fontId="18" fillId="0" borderId="24" xfId="16" applyFont="1" applyBorder="1" applyAlignment="1">
      <alignment horizontal="distributed" vertical="center" wrapText="1" justifyLastLine="1"/>
    </xf>
    <xf numFmtId="37" fontId="18" fillId="0" borderId="32" xfId="16" applyFont="1" applyBorder="1" applyAlignment="1">
      <alignment horizontal="distributed" vertical="center" wrapText="1" justifyLastLine="1"/>
    </xf>
    <xf numFmtId="0" fontId="33" fillId="0" borderId="32" xfId="7" applyFont="1" applyBorder="1" applyAlignment="1">
      <alignment horizontal="distributed" vertical="center" wrapText="1" justifyLastLine="1"/>
    </xf>
    <xf numFmtId="37" fontId="18" fillId="0" borderId="26" xfId="16" applyFont="1" applyBorder="1" applyAlignment="1">
      <alignment horizontal="distributed" vertical="center" wrapText="1" justifyLastLine="1"/>
    </xf>
    <xf numFmtId="0" fontId="33" fillId="0" borderId="37" xfId="7" applyFont="1" applyBorder="1" applyAlignment="1">
      <alignment horizontal="distributed" vertical="center" wrapText="1" justifyLastLine="1"/>
    </xf>
    <xf numFmtId="176" fontId="18" fillId="0" borderId="12" xfId="15" applyNumberFormat="1" applyFont="1" applyBorder="1" applyAlignment="1">
      <alignment horizontal="distributed" vertical="center" wrapText="1" justifyLastLine="1"/>
    </xf>
    <xf numFmtId="0" fontId="18" fillId="0" borderId="30" xfId="15" applyFont="1" applyBorder="1" applyAlignment="1">
      <alignment horizontal="distributed" vertical="center" wrapText="1" justifyLastLine="1"/>
    </xf>
    <xf numFmtId="176" fontId="18" fillId="0" borderId="68" xfId="15" applyNumberFormat="1" applyFont="1" applyBorder="1" applyAlignment="1">
      <alignment horizontal="distributed" vertical="center" wrapText="1" justifyLastLine="1"/>
    </xf>
    <xf numFmtId="0" fontId="18" fillId="0" borderId="32" xfId="15" applyFont="1" applyBorder="1" applyAlignment="1">
      <alignment horizontal="distributed" vertical="center" wrapText="1" justifyLastLine="1"/>
    </xf>
    <xf numFmtId="0" fontId="18" fillId="0" borderId="34" xfId="15" applyFont="1" applyBorder="1" applyAlignment="1">
      <alignment horizontal="distributed" vertical="center" wrapText="1" justifyLastLine="1"/>
    </xf>
    <xf numFmtId="176" fontId="18" fillId="0" borderId="42" xfId="15" applyNumberFormat="1" applyFont="1" applyBorder="1" applyAlignment="1">
      <alignment horizontal="distributed" vertical="center" wrapText="1" justifyLastLine="1"/>
    </xf>
    <xf numFmtId="176" fontId="18" fillId="0" borderId="32" xfId="15" applyNumberFormat="1" applyFont="1" applyBorder="1" applyAlignment="1">
      <alignment horizontal="distributed" vertical="center" wrapText="1" justifyLastLine="1"/>
    </xf>
    <xf numFmtId="0" fontId="18" fillId="0" borderId="36" xfId="15" applyFont="1" applyBorder="1" applyAlignment="1">
      <alignment horizontal="distributed" vertical="center" wrapText="1" justifyLastLine="1"/>
    </xf>
    <xf numFmtId="0" fontId="18" fillId="0" borderId="38" xfId="15" applyFont="1" applyBorder="1" applyAlignment="1">
      <alignment horizontal="distributed" vertical="center" wrapText="1" justifyLastLine="1"/>
    </xf>
    <xf numFmtId="0" fontId="18" fillId="0" borderId="2" xfId="15" applyFont="1" applyBorder="1" applyAlignment="1">
      <alignment horizontal="distributed" vertical="center" wrapText="1" justifyLastLine="1"/>
    </xf>
    <xf numFmtId="0" fontId="18" fillId="0" borderId="10" xfId="15" applyFont="1" applyBorder="1" applyAlignment="1">
      <alignment horizontal="distributed" vertical="center" wrapText="1" justifyLastLine="1"/>
    </xf>
    <xf numFmtId="176" fontId="18" fillId="0" borderId="5" xfId="15" applyNumberFormat="1" applyFont="1" applyBorder="1" applyAlignment="1">
      <alignment horizontal="distributed" vertical="center" wrapText="1" justifyLastLine="1"/>
    </xf>
    <xf numFmtId="0" fontId="18" fillId="0" borderId="31" xfId="15" applyFont="1" applyBorder="1" applyAlignment="1">
      <alignment horizontal="distributed" vertical="center" wrapText="1" justifyLastLine="1"/>
    </xf>
    <xf numFmtId="176" fontId="18" fillId="0" borderId="69" xfId="15" applyNumberFormat="1" applyFont="1" applyBorder="1" applyAlignment="1">
      <alignment horizontal="distributed" vertical="center" wrapText="1" justifyLastLine="1"/>
    </xf>
    <xf numFmtId="0" fontId="18" fillId="0" borderId="33" xfId="15" applyFont="1" applyBorder="1" applyAlignment="1">
      <alignment horizontal="distributed" vertical="center" wrapText="1" justifyLastLine="1"/>
    </xf>
    <xf numFmtId="0" fontId="18" fillId="0" borderId="35" xfId="15" applyFont="1" applyBorder="1" applyAlignment="1">
      <alignment horizontal="distributed" vertical="center" wrapText="1" justifyLastLine="1"/>
    </xf>
    <xf numFmtId="176" fontId="18" fillId="0" borderId="70" xfId="15" applyNumberFormat="1" applyFont="1" applyBorder="1" applyAlignment="1">
      <alignment horizontal="distributed" vertical="center" wrapText="1" justifyLastLine="1"/>
    </xf>
    <xf numFmtId="176" fontId="18" fillId="0" borderId="33" xfId="15" applyNumberFormat="1" applyFont="1" applyBorder="1" applyAlignment="1">
      <alignment horizontal="distributed" vertical="center" wrapText="1" justifyLastLine="1"/>
    </xf>
    <xf numFmtId="0" fontId="18" fillId="0" borderId="19" xfId="15" applyFont="1" applyBorder="1" applyAlignment="1">
      <alignment horizontal="distributed" vertical="center" wrapText="1" justifyLastLine="1"/>
    </xf>
    <xf numFmtId="0" fontId="18" fillId="0" borderId="20" xfId="15" applyFont="1" applyBorder="1" applyAlignment="1">
      <alignment horizontal="distributed" vertical="center" wrapText="1" justifyLastLine="1"/>
    </xf>
    <xf numFmtId="0" fontId="18" fillId="0" borderId="90" xfId="15" applyFont="1" applyBorder="1" applyAlignment="1">
      <alignment horizontal="distributed" vertical="center"/>
    </xf>
    <xf numFmtId="176" fontId="30" fillId="0" borderId="0" xfId="16" applyNumberFormat="1" applyFont="1" applyAlignment="1">
      <alignment vertical="center"/>
    </xf>
    <xf numFmtId="176" fontId="30" fillId="0" borderId="0" xfId="15" applyNumberFormat="1" applyFont="1" applyAlignment="1">
      <alignment horizontal="right" vertical="center"/>
    </xf>
    <xf numFmtId="176" fontId="30" fillId="0" borderId="22" xfId="16" applyNumberFormat="1" applyFont="1" applyBorder="1" applyAlignment="1">
      <alignment vertical="center"/>
    </xf>
    <xf numFmtId="37" fontId="8" fillId="0" borderId="111" xfId="16" applyFont="1" applyBorder="1"/>
    <xf numFmtId="0" fontId="18" fillId="0" borderId="105" xfId="15" applyFont="1" applyBorder="1" applyAlignment="1">
      <alignment horizontal="distributed" vertical="center" justifyLastLine="1"/>
    </xf>
    <xf numFmtId="0" fontId="18" fillId="0" borderId="86" xfId="15" applyFont="1" applyBorder="1" applyAlignment="1">
      <alignment horizontal="distributed" vertical="center" justifyLastLine="1"/>
    </xf>
    <xf numFmtId="0" fontId="18" fillId="0" borderId="82" xfId="15" applyFont="1" applyBorder="1" applyAlignment="1">
      <alignment horizontal="distributed" vertical="center" justifyLastLine="1"/>
    </xf>
    <xf numFmtId="0" fontId="18" fillId="0" borderId="85" xfId="15" applyFont="1" applyBorder="1" applyAlignment="1">
      <alignment horizontal="distributed" vertical="center" wrapText="1" justifyLastLine="1"/>
    </xf>
    <xf numFmtId="0" fontId="18" fillId="0" borderId="84" xfId="15" applyFont="1" applyBorder="1" applyAlignment="1">
      <alignment horizontal="distributed" vertical="center" wrapText="1" justifyLastLine="1"/>
    </xf>
    <xf numFmtId="0" fontId="18" fillId="0" borderId="101" xfId="15" applyFont="1" applyBorder="1" applyAlignment="1">
      <alignment horizontal="distributed" vertical="center" wrapText="1" justifyLastLine="1"/>
    </xf>
    <xf numFmtId="0" fontId="18" fillId="0" borderId="100" xfId="15" applyFont="1" applyBorder="1" applyAlignment="1">
      <alignment horizontal="distributed" vertical="center" wrapText="1" justifyLastLine="1"/>
    </xf>
    <xf numFmtId="0" fontId="18" fillId="0" borderId="83" xfId="15" applyFont="1" applyBorder="1" applyAlignment="1">
      <alignment horizontal="distributed" vertical="center" wrapText="1" justifyLastLine="1"/>
    </xf>
    <xf numFmtId="0" fontId="18" fillId="0" borderId="85" xfId="15" applyFont="1" applyBorder="1" applyAlignment="1">
      <alignment horizontal="distributed" vertical="center" justifyLastLine="1"/>
    </xf>
    <xf numFmtId="0" fontId="18" fillId="0" borderId="84" xfId="15" applyFont="1" applyBorder="1" applyAlignment="1">
      <alignment horizontal="distributed" vertical="center" justifyLastLine="1"/>
    </xf>
    <xf numFmtId="0" fontId="18" fillId="0" borderId="0" xfId="15" applyFont="1" applyAlignment="1">
      <alignment horizontal="distributed" vertical="center" justifyLastLine="1"/>
    </xf>
    <xf numFmtId="0" fontId="18" fillId="0" borderId="90" xfId="15" applyFont="1" applyBorder="1" applyAlignment="1">
      <alignment horizontal="distributed" vertical="center" justifyLastLine="1"/>
    </xf>
    <xf numFmtId="0" fontId="18" fillId="0" borderId="29" xfId="15" applyFont="1" applyBorder="1" applyAlignment="1">
      <alignment horizontal="distributed" vertical="center" justifyLastLine="1"/>
    </xf>
    <xf numFmtId="0" fontId="18" fillId="0" borderId="4" xfId="15" applyFont="1" applyBorder="1" applyAlignment="1">
      <alignment horizontal="distributed" vertical="center" justifyLastLine="1"/>
    </xf>
    <xf numFmtId="0" fontId="18" fillId="0" borderId="59" xfId="15" applyFont="1" applyBorder="1" applyAlignment="1">
      <alignment horizontal="distributed" vertical="center" justifyLastLine="1"/>
    </xf>
    <xf numFmtId="0" fontId="18" fillId="0" borderId="71" xfId="15" applyFont="1" applyBorder="1" applyAlignment="1">
      <alignment horizontal="distributed" vertical="center" justifyLastLine="1"/>
    </xf>
    <xf numFmtId="0" fontId="18" fillId="0" borderId="8" xfId="15" applyFont="1" applyBorder="1" applyAlignment="1">
      <alignment horizontal="distributed" vertical="center" justifyLastLine="1"/>
    </xf>
    <xf numFmtId="0" fontId="18" fillId="0" borderId="4" xfId="15" applyFont="1" applyBorder="1" applyAlignment="1">
      <alignment horizontal="distributed" vertical="center" justifyLastLine="1" shrinkToFit="1"/>
    </xf>
    <xf numFmtId="0" fontId="18" fillId="0" borderId="4" xfId="15" applyFont="1" applyBorder="1" applyAlignment="1">
      <alignment horizontal="distributed" vertical="center" justifyLastLine="1"/>
    </xf>
    <xf numFmtId="0" fontId="18" fillId="0" borderId="6" xfId="15" applyFont="1" applyBorder="1" applyAlignment="1">
      <alignment horizontal="distributed" vertical="center" justifyLastLine="1"/>
    </xf>
    <xf numFmtId="0" fontId="18" fillId="0" borderId="60" xfId="15" applyFont="1" applyBorder="1" applyAlignment="1">
      <alignment horizontal="distributed" vertical="center" justifyLastLine="1" shrinkToFit="1"/>
    </xf>
    <xf numFmtId="0" fontId="18" fillId="0" borderId="33" xfId="15" applyFont="1" applyBorder="1" applyAlignment="1">
      <alignment horizontal="distributed" vertical="center" justifyLastLine="1"/>
    </xf>
    <xf numFmtId="0" fontId="18" fillId="0" borderId="2" xfId="15" applyFont="1" applyBorder="1" applyAlignment="1">
      <alignment horizontal="distributed" vertical="center" justifyLastLine="1"/>
    </xf>
    <xf numFmtId="0" fontId="18" fillId="0" borderId="10" xfId="15" applyFont="1" applyBorder="1" applyAlignment="1">
      <alignment horizontal="distributed" vertical="center" justifyLastLine="1"/>
    </xf>
    <xf numFmtId="0" fontId="18" fillId="0" borderId="5" xfId="15" applyFont="1" applyBorder="1" applyAlignment="1">
      <alignment horizontal="distributed" vertical="center" justifyLastLine="1"/>
    </xf>
    <xf numFmtId="0" fontId="18" fillId="0" borderId="60" xfId="15" applyFont="1" applyBorder="1" applyAlignment="1">
      <alignment horizontal="distributed" vertical="center" justifyLastLine="1"/>
    </xf>
    <xf numFmtId="0" fontId="18" fillId="0" borderId="61" xfId="15" applyFont="1" applyBorder="1" applyAlignment="1">
      <alignment horizontal="distributed" vertical="center" justifyLastLine="1"/>
    </xf>
    <xf numFmtId="0" fontId="18" fillId="0" borderId="62" xfId="15" applyFont="1" applyBorder="1" applyAlignment="1">
      <alignment horizontal="distributed" vertical="center" justifyLastLine="1"/>
    </xf>
    <xf numFmtId="0" fontId="18" fillId="0" borderId="20" xfId="15" applyFont="1" applyBorder="1" applyAlignment="1">
      <alignment horizontal="distributed" vertical="center" justifyLastLine="1"/>
    </xf>
    <xf numFmtId="0" fontId="18" fillId="0" borderId="2" xfId="15" applyFont="1" applyBorder="1" applyAlignment="1">
      <alignment horizontal="distributed" vertical="center" justifyLastLine="1"/>
    </xf>
    <xf numFmtId="0" fontId="18" fillId="0" borderId="10" xfId="15" applyFont="1" applyBorder="1" applyAlignment="1">
      <alignment horizontal="distributed" vertical="center" justifyLastLine="1"/>
    </xf>
    <xf numFmtId="191" fontId="18" fillId="0" borderId="0" xfId="15" applyNumberFormat="1" applyFont="1" applyAlignment="1">
      <alignment horizontal="right" vertical="center"/>
    </xf>
    <xf numFmtId="191" fontId="30" fillId="0" borderId="0" xfId="15" applyNumberFormat="1" applyFont="1" applyAlignment="1">
      <alignment horizontal="right" vertical="center"/>
    </xf>
    <xf numFmtId="191" fontId="18" fillId="0" borderId="52" xfId="0" applyNumberFormat="1" applyFont="1" applyBorder="1" applyAlignment="1">
      <alignment horizontal="right" vertical="center"/>
    </xf>
    <xf numFmtId="191" fontId="30" fillId="0" borderId="52" xfId="0" applyNumberFormat="1" applyFont="1" applyBorder="1" applyAlignment="1">
      <alignment horizontal="right" vertical="center"/>
    </xf>
    <xf numFmtId="191" fontId="30" fillId="0" borderId="0" xfId="0" applyNumberFormat="1" applyFont="1" applyAlignment="1">
      <alignment horizontal="right" vertical="center"/>
    </xf>
    <xf numFmtId="1" fontId="18" fillId="0" borderId="0" xfId="15" applyNumberFormat="1" applyFont="1" applyAlignment="1">
      <alignment horizontal="right" vertical="center"/>
    </xf>
    <xf numFmtId="1" fontId="30" fillId="0" borderId="0" xfId="15" applyNumberFormat="1" applyFont="1" applyAlignment="1">
      <alignment horizontal="right" vertical="center"/>
    </xf>
    <xf numFmtId="1" fontId="43" fillId="0" borderId="0" xfId="0" applyNumberFormat="1" applyFont="1" applyAlignment="1">
      <alignment horizontal="right" vertical="center"/>
    </xf>
    <xf numFmtId="1" fontId="30" fillId="0" borderId="0" xfId="0" applyNumberFormat="1" applyFont="1" applyAlignment="1">
      <alignment horizontal="right" vertical="center"/>
    </xf>
    <xf numFmtId="1" fontId="30" fillId="0" borderId="0" xfId="21" applyNumberFormat="1" applyFont="1" applyFill="1" applyBorder="1" applyAlignment="1" applyProtection="1">
      <alignment horizontal="right" vertical="center"/>
      <protection locked="0"/>
    </xf>
    <xf numFmtId="0" fontId="30" fillId="0" borderId="29" xfId="15" applyFont="1" applyBorder="1" applyAlignment="1">
      <alignment horizontal="distributed" vertical="center"/>
    </xf>
    <xf numFmtId="191" fontId="18" fillId="0" borderId="22" xfId="0" applyNumberFormat="1" applyFont="1" applyBorder="1" applyAlignment="1">
      <alignment horizontal="right" vertical="center"/>
    </xf>
    <xf numFmtId="191" fontId="30" fillId="0" borderId="22" xfId="0" applyNumberFormat="1" applyFont="1" applyBorder="1" applyAlignment="1">
      <alignment horizontal="right" vertical="center"/>
    </xf>
    <xf numFmtId="1" fontId="18" fillId="0" borderId="22" xfId="0" applyNumberFormat="1" applyFont="1" applyBorder="1" applyAlignment="1">
      <alignment horizontal="right" vertical="center"/>
    </xf>
    <xf numFmtId="1" fontId="30" fillId="0" borderId="22" xfId="0" applyNumberFormat="1" applyFont="1" applyBorder="1" applyAlignment="1">
      <alignment horizontal="right" vertical="center"/>
    </xf>
    <xf numFmtId="1" fontId="43" fillId="0" borderId="22" xfId="21" applyNumberFormat="1" applyFont="1" applyFill="1" applyBorder="1" applyAlignment="1" applyProtection="1">
      <alignment horizontal="right" vertical="center"/>
      <protection locked="0"/>
    </xf>
    <xf numFmtId="1" fontId="30" fillId="0" borderId="22" xfId="21" applyNumberFormat="1" applyFont="1" applyFill="1" applyBorder="1" applyAlignment="1" applyProtection="1">
      <alignment horizontal="right" vertical="center"/>
      <protection locked="0"/>
    </xf>
    <xf numFmtId="0" fontId="16" fillId="0" borderId="112" xfId="0" applyFont="1" applyBorder="1" applyAlignment="1">
      <alignment horizontal="distributed" vertical="center" justifyLastLine="1"/>
    </xf>
    <xf numFmtId="0" fontId="16" fillId="0" borderId="104" xfId="7" applyFont="1" applyBorder="1" applyAlignment="1">
      <alignment horizontal="distributed" vertical="center" justifyLastLine="1"/>
    </xf>
    <xf numFmtId="0" fontId="16" fillId="0" borderId="113" xfId="7" applyFont="1" applyBorder="1" applyAlignment="1">
      <alignment horizontal="distributed" vertical="center" justifyLastLine="1"/>
    </xf>
    <xf numFmtId="0" fontId="16" fillId="0" borderId="114" xfId="0" applyFont="1" applyBorder="1" applyAlignment="1">
      <alignment horizontal="center" vertical="center" justifyLastLine="1" shrinkToFit="1"/>
    </xf>
    <xf numFmtId="0" fontId="16" fillId="0" borderId="104" xfId="0" applyFont="1" applyBorder="1" applyAlignment="1">
      <alignment horizontal="distributed" vertical="center" justifyLastLine="1" shrinkToFit="1"/>
    </xf>
    <xf numFmtId="0" fontId="16" fillId="0" borderId="106" xfId="0" applyFont="1" applyBorder="1" applyAlignment="1">
      <alignment horizontal="distributed" vertical="center" justifyLastLine="1" shrinkToFit="1"/>
    </xf>
    <xf numFmtId="0" fontId="16" fillId="0" borderId="72" xfId="0" applyFont="1" applyBorder="1" applyAlignment="1">
      <alignment horizontal="distributed" vertical="center" justifyLastLine="1"/>
    </xf>
    <xf numFmtId="0" fontId="17" fillId="0" borderId="31" xfId="0" applyFont="1" applyBorder="1" applyAlignment="1">
      <alignment horizontal="distributed" vertical="center" justifyLastLine="1" shrinkToFit="1"/>
    </xf>
    <xf numFmtId="0" fontId="17" fillId="0" borderId="39" xfId="0" applyFont="1" applyBorder="1" applyAlignment="1">
      <alignment horizontal="center" vertical="center" justifyLastLine="1" shrinkToFit="1"/>
    </xf>
    <xf numFmtId="0" fontId="16" fillId="0" borderId="39" xfId="0" applyFont="1" applyBorder="1" applyAlignment="1">
      <alignment horizontal="center" vertical="center" justifyLastLine="1" shrinkToFit="1"/>
    </xf>
    <xf numFmtId="0" fontId="16" fillId="0" borderId="31" xfId="0" applyFont="1" applyBorder="1" applyAlignment="1">
      <alignment horizontal="center" vertical="center" justifyLastLine="1" shrinkToFit="1"/>
    </xf>
    <xf numFmtId="0" fontId="16" fillId="0" borderId="35" xfId="0" applyFont="1" applyBorder="1" applyAlignment="1">
      <alignment horizontal="distributed" vertical="center" justifyLastLine="1" shrinkToFit="1"/>
    </xf>
    <xf numFmtId="0" fontId="18" fillId="0" borderId="39" xfId="0" applyFont="1" applyBorder="1" applyAlignment="1">
      <alignment horizontal="distributed" vertical="center" wrapText="1" justifyLastLine="1" shrinkToFit="1"/>
    </xf>
    <xf numFmtId="0" fontId="18" fillId="0" borderId="40" xfId="0" applyFont="1" applyBorder="1" applyAlignment="1">
      <alignment horizontal="distributed" vertical="center" wrapText="1" justifyLastLine="1" shrinkToFit="1"/>
    </xf>
    <xf numFmtId="49" fontId="16" fillId="0" borderId="90" xfId="7" quotePrefix="1" applyNumberFormat="1" applyFont="1" applyBorder="1" applyAlignment="1">
      <alignment horizontal="center" vertical="center"/>
    </xf>
    <xf numFmtId="49" fontId="16" fillId="0" borderId="90" xfId="7" applyNumberFormat="1" applyFont="1" applyBorder="1" applyAlignment="1">
      <alignment horizontal="distributed" vertical="center"/>
    </xf>
    <xf numFmtId="37" fontId="46" fillId="0" borderId="0" xfId="0" applyNumberFormat="1" applyFont="1">
      <alignment vertical="center"/>
    </xf>
    <xf numFmtId="179" fontId="16" fillId="0" borderId="22" xfId="0" applyNumberFormat="1" applyFont="1" applyBorder="1">
      <alignment vertical="center"/>
    </xf>
    <xf numFmtId="0" fontId="16" fillId="0" borderId="96" xfId="7" applyFont="1" applyBorder="1" applyAlignment="1">
      <alignment horizontal="distributed" vertical="center" justifyLastLine="1"/>
    </xf>
    <xf numFmtId="0" fontId="16" fillId="0" borderId="95" xfId="7" applyFont="1" applyBorder="1" applyAlignment="1">
      <alignment horizontal="distributed" vertical="center" wrapText="1" justifyLastLine="1"/>
    </xf>
    <xf numFmtId="0" fontId="16" fillId="0" borderId="94" xfId="0" applyFont="1" applyBorder="1" applyAlignment="1">
      <alignment horizontal="distributed" vertical="center" wrapText="1" justifyLastLine="1"/>
    </xf>
    <xf numFmtId="0" fontId="16" fillId="0" borderId="115" xfId="7" applyFont="1" applyBorder="1" applyAlignment="1">
      <alignment horizontal="distributed" vertical="center" wrapText="1" justifyLastLine="1"/>
    </xf>
    <xf numFmtId="0" fontId="16" fillId="0" borderId="113" xfId="7" applyFont="1" applyBorder="1" applyAlignment="1">
      <alignment horizontal="distributed" vertical="center" wrapText="1" justifyLastLine="1"/>
    </xf>
    <xf numFmtId="0" fontId="16" fillId="0" borderId="114" xfId="7" applyFont="1" applyBorder="1" applyAlignment="1">
      <alignment horizontal="distributed" vertical="center" wrapText="1" justifyLastLine="1"/>
    </xf>
    <xf numFmtId="0" fontId="16" fillId="0" borderId="104" xfId="7" applyFont="1" applyBorder="1" applyAlignment="1">
      <alignment horizontal="distributed" vertical="center" wrapText="1" justifyLastLine="1"/>
    </xf>
    <xf numFmtId="0" fontId="16" fillId="0" borderId="90" xfId="7" applyFont="1" applyBorder="1" applyAlignment="1">
      <alignment horizontal="distributed" vertical="center" justifyLastLine="1"/>
    </xf>
    <xf numFmtId="0" fontId="16" fillId="0" borderId="21" xfId="7" applyFont="1" applyBorder="1" applyAlignment="1">
      <alignment horizontal="distributed" vertical="center" wrapText="1" justifyLastLine="1"/>
    </xf>
    <xf numFmtId="0" fontId="16" fillId="0" borderId="0" xfId="7" applyFont="1" applyAlignment="1">
      <alignment horizontal="distributed" vertical="center" wrapText="1" justifyLastLine="1"/>
    </xf>
    <xf numFmtId="0" fontId="16" fillId="0" borderId="42" xfId="7" applyFont="1" applyBorder="1" applyAlignment="1">
      <alignment horizontal="distributed" vertical="center" wrapText="1" justifyLastLine="1"/>
    </xf>
    <xf numFmtId="0" fontId="16" fillId="0" borderId="45" xfId="7" applyFont="1" applyBorder="1" applyAlignment="1">
      <alignment horizontal="distributed" vertical="center" wrapText="1" justifyLastLine="1"/>
    </xf>
    <xf numFmtId="0" fontId="16" fillId="0" borderId="16" xfId="7" applyFont="1" applyBorder="1" applyAlignment="1">
      <alignment horizontal="distributed" vertical="center" wrapText="1" justifyLastLine="1"/>
    </xf>
    <xf numFmtId="0" fontId="16" fillId="0" borderId="15" xfId="7" applyFont="1" applyBorder="1" applyAlignment="1">
      <alignment horizontal="distributed" vertical="center" wrapText="1" justifyLastLine="1"/>
    </xf>
    <xf numFmtId="0" fontId="16" fillId="0" borderId="41" xfId="7" applyFont="1" applyBorder="1" applyAlignment="1">
      <alignment horizontal="center" vertical="center" shrinkToFit="1"/>
    </xf>
    <xf numFmtId="0" fontId="16" fillId="0" borderId="43" xfId="7" applyFont="1" applyBorder="1" applyAlignment="1">
      <alignment horizontal="distributed" vertical="center" wrapText="1" justifyLastLine="1"/>
    </xf>
    <xf numFmtId="0" fontId="16" fillId="0" borderId="44" xfId="7" applyFont="1" applyBorder="1" applyAlignment="1">
      <alignment horizontal="distributed" vertical="center" wrapText="1" justifyLastLine="1"/>
    </xf>
    <xf numFmtId="0" fontId="16" fillId="0" borderId="31" xfId="7" applyFont="1" applyBorder="1" applyAlignment="1">
      <alignment horizontal="distributed" vertical="center" wrapText="1" justifyLastLine="1"/>
    </xf>
    <xf numFmtId="0" fontId="16" fillId="0" borderId="35" xfId="7" applyFont="1" applyBorder="1" applyAlignment="1">
      <alignment horizontal="distributed" vertical="center" wrapText="1" justifyLastLine="1"/>
    </xf>
    <xf numFmtId="49" fontId="16" fillId="0" borderId="90" xfId="7" applyNumberFormat="1" applyFont="1" applyBorder="1" applyAlignment="1">
      <alignment horizontal="center" vertical="center"/>
    </xf>
    <xf numFmtId="37" fontId="16" fillId="0" borderId="22" xfId="7" applyNumberFormat="1" applyFont="1" applyBorder="1">
      <alignment vertical="center"/>
    </xf>
    <xf numFmtId="183" fontId="16" fillId="0" borderId="22" xfId="7" applyNumberFormat="1" applyFont="1" applyBorder="1">
      <alignment vertical="center"/>
    </xf>
    <xf numFmtId="0" fontId="16" fillId="0" borderId="14" xfId="7" applyFont="1" applyBorder="1" applyAlignment="1">
      <alignment horizontal="distributed" vertical="center" justifyLastLine="1"/>
    </xf>
    <xf numFmtId="0" fontId="16" fillId="0" borderId="56" xfId="15" applyFont="1" applyBorder="1" applyAlignment="1">
      <alignment horizontal="distributed" vertical="center" justifyLastLine="1"/>
    </xf>
    <xf numFmtId="0" fontId="24" fillId="0" borderId="0" xfId="15" applyFont="1" applyAlignment="1">
      <alignment vertical="center"/>
    </xf>
    <xf numFmtId="0" fontId="29" fillId="0" borderId="75" xfId="15" applyFont="1" applyBorder="1" applyAlignment="1">
      <alignment horizontal="distributed" vertical="center"/>
    </xf>
    <xf numFmtId="0" fontId="29" fillId="0" borderId="116" xfId="15" applyFont="1" applyBorder="1" applyAlignment="1">
      <alignment horizontal="distributed" vertical="center"/>
    </xf>
    <xf numFmtId="0" fontId="29" fillId="0" borderId="116" xfId="15" applyFont="1" applyBorder="1" applyAlignment="1">
      <alignment horizontal="center" vertical="center" shrinkToFit="1"/>
    </xf>
    <xf numFmtId="0" fontId="29" fillId="0" borderId="74" xfId="15" applyFont="1" applyBorder="1" applyAlignment="1">
      <alignment horizontal="center" vertical="center" shrinkToFit="1"/>
    </xf>
    <xf numFmtId="0" fontId="29" fillId="0" borderId="46" xfId="15" applyFont="1" applyBorder="1" applyAlignment="1">
      <alignment horizontal="distributed" vertical="center"/>
    </xf>
    <xf numFmtId="0" fontId="29" fillId="0" borderId="30" xfId="15" applyFont="1" applyBorder="1" applyAlignment="1">
      <alignment horizontal="distributed" vertical="center"/>
    </xf>
    <xf numFmtId="0" fontId="29" fillId="0" borderId="34" xfId="11" applyFont="1" applyBorder="1" applyAlignment="1">
      <alignment horizontal="center" vertical="center"/>
    </xf>
    <xf numFmtId="0" fontId="29" fillId="0" borderId="52" xfId="15" applyFont="1" applyBorder="1" applyAlignment="1">
      <alignment horizontal="center" vertical="center"/>
    </xf>
    <xf numFmtId="37" fontId="29" fillId="0" borderId="52" xfId="7" applyNumberFormat="1" applyFont="1" applyBorder="1">
      <alignment vertical="center"/>
    </xf>
    <xf numFmtId="180" fontId="29" fillId="0" borderId="52" xfId="15" applyNumberFormat="1" applyFont="1" applyBorder="1" applyAlignment="1">
      <alignment horizontal="center" vertical="center"/>
    </xf>
    <xf numFmtId="0" fontId="29" fillId="0" borderId="67" xfId="15" applyFont="1" applyBorder="1" applyAlignment="1">
      <alignment horizontal="distributed" vertical="center"/>
    </xf>
    <xf numFmtId="0" fontId="29" fillId="0" borderId="45" xfId="15" applyFont="1" applyBorder="1" applyAlignment="1">
      <alignment horizontal="distributed" vertical="center"/>
    </xf>
    <xf numFmtId="0" fontId="29" fillId="0" borderId="16" xfId="11" applyFont="1" applyBorder="1" applyAlignment="1">
      <alignment horizontal="center" vertical="center"/>
    </xf>
    <xf numFmtId="0" fontId="29" fillId="0" borderId="0" xfId="11" applyFont="1" applyAlignment="1">
      <alignment horizontal="center" vertical="center"/>
    </xf>
    <xf numFmtId="180" fontId="29" fillId="0" borderId="0" xfId="15" applyNumberFormat="1" applyFont="1" applyAlignment="1">
      <alignment horizontal="center" vertical="center"/>
    </xf>
    <xf numFmtId="0" fontId="29" fillId="0" borderId="0" xfId="11" applyFont="1" applyAlignment="1">
      <alignment horizontal="distributed" vertical="center"/>
    </xf>
    <xf numFmtId="0" fontId="29" fillId="0" borderId="73" xfId="15" applyFont="1" applyBorder="1" applyAlignment="1">
      <alignment horizontal="distributed" vertical="center"/>
    </xf>
    <xf numFmtId="0" fontId="29" fillId="0" borderId="48" xfId="15" applyFont="1" applyBorder="1" applyAlignment="1">
      <alignment horizontal="distributed" vertical="center"/>
    </xf>
    <xf numFmtId="0" fontId="29" fillId="0" borderId="17" xfId="15" applyFont="1" applyBorder="1" applyAlignment="1">
      <alignment horizontal="center" vertical="center"/>
    </xf>
    <xf numFmtId="0" fontId="29" fillId="0" borderId="22" xfId="15" applyFont="1" applyBorder="1" applyAlignment="1">
      <alignment horizontal="center" vertical="center"/>
    </xf>
    <xf numFmtId="37" fontId="29" fillId="0" borderId="22" xfId="7" applyNumberFormat="1" applyFont="1" applyBorder="1">
      <alignment vertical="center"/>
    </xf>
    <xf numFmtId="180" fontId="29" fillId="0" borderId="22" xfId="15" applyNumberFormat="1" applyFont="1" applyBorder="1" applyAlignment="1">
      <alignment horizontal="center" vertical="center"/>
    </xf>
    <xf numFmtId="0" fontId="28" fillId="0" borderId="111" xfId="15" applyFont="1" applyBorder="1" applyAlignment="1">
      <alignment vertical="center"/>
    </xf>
    <xf numFmtId="180" fontId="28" fillId="0" borderId="0" xfId="15" quotePrefix="1" applyNumberFormat="1" applyFont="1" applyAlignment="1">
      <alignment horizontal="right" vertical="center"/>
    </xf>
    <xf numFmtId="187" fontId="28" fillId="0" borderId="0" xfId="15" applyNumberFormat="1" applyFont="1" applyAlignment="1">
      <alignment vertical="center"/>
    </xf>
    <xf numFmtId="0" fontId="29" fillId="0" borderId="34" xfId="15" applyFont="1" applyBorder="1" applyAlignment="1">
      <alignment horizontal="center" vertical="center" shrinkToFit="1"/>
    </xf>
    <xf numFmtId="0" fontId="29" fillId="0" borderId="52" xfId="15" applyFont="1" applyBorder="1" applyAlignment="1">
      <alignment horizontal="center" vertical="center" shrinkToFit="1"/>
    </xf>
    <xf numFmtId="0" fontId="29" fillId="0" borderId="52" xfId="15" applyFont="1" applyBorder="1" applyAlignment="1">
      <alignment vertical="center" shrinkToFit="1"/>
    </xf>
    <xf numFmtId="38" fontId="29" fillId="0" borderId="52" xfId="6" applyFont="1" applyFill="1" applyBorder="1" applyAlignment="1">
      <alignment vertical="center" shrinkToFit="1"/>
    </xf>
    <xf numFmtId="0" fontId="29" fillId="0" borderId="16" xfId="15" applyFont="1" applyBorder="1" applyAlignment="1">
      <alignment horizontal="center" vertical="center" shrinkToFit="1"/>
    </xf>
    <xf numFmtId="0" fontId="29" fillId="0" borderId="0" xfId="15" applyFont="1" applyAlignment="1">
      <alignment horizontal="center" vertical="center" shrinkToFit="1"/>
    </xf>
    <xf numFmtId="0" fontId="29" fillId="0" borderId="0" xfId="15" applyFont="1" applyAlignment="1">
      <alignment vertical="center" shrinkToFit="1"/>
    </xf>
    <xf numFmtId="38" fontId="29" fillId="0" borderId="0" xfId="6" applyFont="1" applyFill="1" applyBorder="1" applyAlignment="1">
      <alignment vertical="center" shrinkToFit="1"/>
    </xf>
    <xf numFmtId="0" fontId="29" fillId="0" borderId="16" xfId="11" applyFont="1" applyBorder="1" applyAlignment="1">
      <alignment horizontal="distributed" vertical="center"/>
    </xf>
    <xf numFmtId="187" fontId="29" fillId="0" borderId="0" xfId="15" applyNumberFormat="1" applyFont="1" applyAlignment="1">
      <alignment horizontal="center" vertical="center"/>
    </xf>
    <xf numFmtId="0" fontId="29" fillId="0" borderId="17" xfId="11" applyFont="1" applyBorder="1" applyAlignment="1">
      <alignment horizontal="distributed" vertical="center"/>
    </xf>
    <xf numFmtId="0" fontId="29" fillId="0" borderId="22" xfId="11" applyFont="1" applyBorder="1" applyAlignment="1">
      <alignment horizontal="distributed" vertical="center"/>
    </xf>
    <xf numFmtId="187" fontId="29" fillId="0" borderId="22" xfId="15" applyNumberFormat="1" applyFont="1" applyBorder="1" applyAlignment="1">
      <alignment horizontal="center" vertical="center"/>
    </xf>
    <xf numFmtId="0" fontId="28" fillId="0" borderId="0" xfId="7" applyFont="1" applyAlignment="1">
      <alignment horizontal="left" vertical="center"/>
    </xf>
    <xf numFmtId="38" fontId="28" fillId="0" borderId="0" xfId="5" applyFont="1" applyFill="1" applyBorder="1" applyAlignment="1">
      <alignment vertical="center"/>
    </xf>
    <xf numFmtId="0" fontId="29" fillId="0" borderId="108" xfId="15" applyFont="1" applyBorder="1" applyAlignment="1">
      <alignment horizontal="distributed" vertical="center"/>
    </xf>
    <xf numFmtId="0" fontId="29" fillId="0" borderId="47" xfId="15" applyFont="1" applyBorder="1" applyAlignment="1">
      <alignment horizontal="distributed" vertical="center"/>
    </xf>
    <xf numFmtId="0" fontId="29" fillId="0" borderId="49" xfId="15" applyFont="1" applyBorder="1" applyAlignment="1">
      <alignment horizontal="distributed" vertical="center"/>
    </xf>
    <xf numFmtId="0" fontId="29" fillId="0" borderId="51" xfId="15" applyFont="1" applyBorder="1" applyAlignment="1">
      <alignment horizontal="distributed" vertical="center"/>
    </xf>
    <xf numFmtId="0" fontId="29" fillId="0" borderId="53" xfId="15" applyFont="1" applyBorder="1" applyAlignment="1">
      <alignment horizontal="distributed" vertical="center"/>
    </xf>
    <xf numFmtId="37" fontId="29" fillId="0" borderId="53" xfId="8" applyNumberFormat="1" applyFont="1" applyBorder="1">
      <alignment vertical="center"/>
    </xf>
    <xf numFmtId="38" fontId="29" fillId="0" borderId="53" xfId="6" applyFont="1" applyFill="1" applyBorder="1" applyAlignment="1">
      <alignment vertical="center"/>
    </xf>
    <xf numFmtId="188" fontId="29" fillId="0" borderId="53" xfId="15" applyNumberFormat="1" applyFont="1" applyBorder="1" applyAlignment="1">
      <alignment horizontal="center" vertical="center"/>
    </xf>
    <xf numFmtId="0" fontId="28" fillId="0" borderId="111" xfId="15" applyFont="1" applyBorder="1" applyAlignment="1">
      <alignment vertical="center"/>
    </xf>
    <xf numFmtId="0" fontId="17" fillId="0" borderId="108" xfId="15" applyFont="1" applyBorder="1" applyAlignment="1">
      <alignment horizontal="distributed" vertical="center"/>
    </xf>
    <xf numFmtId="0" fontId="17" fillId="0" borderId="116" xfId="15" applyFont="1" applyBorder="1" applyAlignment="1">
      <alignment horizontal="center" vertical="center" shrinkToFit="1"/>
    </xf>
    <xf numFmtId="0" fontId="17" fillId="0" borderId="74" xfId="15" applyFont="1" applyBorder="1" applyAlignment="1">
      <alignment horizontal="center" vertical="center" shrinkToFit="1"/>
    </xf>
    <xf numFmtId="0" fontId="17" fillId="0" borderId="22" xfId="11" applyFont="1" applyBorder="1" applyAlignment="1">
      <alignment horizontal="distributed" vertical="center"/>
    </xf>
    <xf numFmtId="3" fontId="17" fillId="0" borderId="22" xfId="0" applyNumberFormat="1" applyFont="1" applyBorder="1">
      <alignment vertical="center"/>
    </xf>
    <xf numFmtId="37" fontId="17" fillId="0" borderId="22" xfId="7" applyNumberFormat="1" applyFont="1" applyBorder="1">
      <alignment vertical="center"/>
    </xf>
    <xf numFmtId="186" fontId="17" fillId="0" borderId="22" xfId="15" applyNumberFormat="1" applyFont="1" applyBorder="1" applyAlignment="1">
      <alignment vertical="center"/>
    </xf>
    <xf numFmtId="0" fontId="16" fillId="0" borderId="111" xfId="15" applyFont="1" applyBorder="1" applyAlignment="1">
      <alignment horizontal="left" vertical="center"/>
    </xf>
    <xf numFmtId="0" fontId="17" fillId="0" borderId="90" xfId="15" applyFont="1" applyBorder="1" applyAlignment="1">
      <alignment horizontal="distributed" vertical="center"/>
    </xf>
    <xf numFmtId="0" fontId="17" fillId="0" borderId="22" xfId="11" applyFont="1" applyBorder="1" applyAlignment="1">
      <alignment horizontal="distributed" vertical="center"/>
    </xf>
    <xf numFmtId="186" fontId="17" fillId="0" borderId="22" xfId="15" applyNumberFormat="1" applyFont="1" applyBorder="1" applyAlignment="1">
      <alignment vertical="center"/>
    </xf>
    <xf numFmtId="0" fontId="28" fillId="0" borderId="7" xfId="7" applyFont="1" applyBorder="1" applyAlignment="1">
      <alignment horizontal="right" vertical="center"/>
    </xf>
    <xf numFmtId="0" fontId="29" fillId="0" borderId="84" xfId="15" applyFont="1" applyBorder="1" applyAlignment="1">
      <alignment horizontal="distributed" vertical="center" shrinkToFit="1"/>
    </xf>
    <xf numFmtId="0" fontId="29" fillId="0" borderId="87" xfId="15" applyFont="1" applyBorder="1" applyAlignment="1">
      <alignment horizontal="distributed" vertical="center" shrinkToFit="1"/>
    </xf>
    <xf numFmtId="0" fontId="29" fillId="0" borderId="84" xfId="15" applyFont="1" applyBorder="1" applyAlignment="1">
      <alignment horizontal="center" vertical="center" shrinkToFit="1"/>
    </xf>
    <xf numFmtId="0" fontId="29" fillId="0" borderId="85" xfId="15" applyFont="1" applyBorder="1" applyAlignment="1">
      <alignment horizontal="center" vertical="center" shrinkToFit="1"/>
    </xf>
    <xf numFmtId="37" fontId="29" fillId="0" borderId="0" xfId="16" applyFont="1" applyAlignment="1">
      <alignment horizontal="distributed" vertical="center"/>
    </xf>
    <xf numFmtId="0" fontId="29" fillId="0" borderId="67" xfId="15" applyFont="1" applyBorder="1" applyAlignment="1">
      <alignment horizontal="distributed" vertical="distributed"/>
    </xf>
    <xf numFmtId="0" fontId="29" fillId="0" borderId="45" xfId="15" applyFont="1" applyBorder="1" applyAlignment="1">
      <alignment horizontal="distributed" vertical="distributed"/>
    </xf>
    <xf numFmtId="1" fontId="29" fillId="0" borderId="0" xfId="15" applyNumberFormat="1" applyFont="1" applyAlignment="1">
      <alignment horizontal="right" vertical="center"/>
    </xf>
    <xf numFmtId="37" fontId="29" fillId="0" borderId="45" xfId="16" applyFont="1" applyBorder="1" applyAlignment="1">
      <alignment horizontal="distributed" vertical="center"/>
    </xf>
    <xf numFmtId="37" fontId="29" fillId="0" borderId="16" xfId="16" applyFont="1" applyBorder="1" applyAlignment="1">
      <alignment horizontal="center" vertical="center"/>
    </xf>
    <xf numFmtId="0" fontId="29" fillId="0" borderId="7" xfId="15" applyFont="1" applyBorder="1" applyAlignment="1">
      <alignment horizontal="distributed" vertical="center"/>
    </xf>
    <xf numFmtId="0" fontId="29" fillId="0" borderId="54" xfId="15" applyFont="1" applyBorder="1" applyAlignment="1">
      <alignment horizontal="distributed" vertical="center"/>
    </xf>
    <xf numFmtId="0" fontId="29" fillId="0" borderId="55" xfId="15" applyFont="1" applyBorder="1" applyAlignment="1">
      <alignment horizontal="center" vertical="center"/>
    </xf>
    <xf numFmtId="0" fontId="29" fillId="0" borderId="7" xfId="15" applyFont="1" applyBorder="1" applyAlignment="1">
      <alignment horizontal="center" vertical="center"/>
    </xf>
    <xf numFmtId="37" fontId="29" fillId="0" borderId="7" xfId="15" applyNumberFormat="1" applyFont="1" applyBorder="1" applyAlignment="1">
      <alignment horizontal="right" vertical="center"/>
    </xf>
    <xf numFmtId="0" fontId="27" fillId="0" borderId="0" xfId="17" applyFont="1" applyAlignment="1">
      <alignment horizontal="center"/>
    </xf>
    <xf numFmtId="37" fontId="27" fillId="0" borderId="0" xfId="17" applyNumberFormat="1" applyFont="1"/>
    <xf numFmtId="0" fontId="27" fillId="0" borderId="0" xfId="17" applyFont="1"/>
    <xf numFmtId="37" fontId="31" fillId="0" borderId="0" xfId="16" applyFont="1" applyAlignment="1">
      <alignment horizontal="center" vertical="center"/>
    </xf>
    <xf numFmtId="37" fontId="28" fillId="0" borderId="7" xfId="16" applyFont="1" applyBorder="1" applyAlignment="1">
      <alignment vertical="center"/>
    </xf>
    <xf numFmtId="37" fontId="28" fillId="0" borderId="11" xfId="7" applyNumberFormat="1" applyFont="1" applyBorder="1" applyAlignment="1">
      <alignment horizontal="right" vertical="center"/>
    </xf>
    <xf numFmtId="37" fontId="28" fillId="0" borderId="117" xfId="16" applyFont="1" applyBorder="1" applyAlignment="1">
      <alignment horizontal="distributed" vertical="center" justifyLastLine="1"/>
    </xf>
    <xf numFmtId="37" fontId="28" fillId="0" borderId="118" xfId="16" applyFont="1" applyBorder="1" applyAlignment="1">
      <alignment horizontal="distributed" vertical="center" justifyLastLine="1"/>
    </xf>
    <xf numFmtId="37" fontId="28" fillId="0" borderId="119" xfId="16" applyFont="1" applyBorder="1" applyAlignment="1">
      <alignment horizontal="distributed" vertical="center" justifyLastLine="1"/>
    </xf>
    <xf numFmtId="37" fontId="28" fillId="0" borderId="74" xfId="16" applyFont="1" applyBorder="1" applyAlignment="1">
      <alignment horizontal="distributed" vertical="center" justifyLastLine="1"/>
    </xf>
    <xf numFmtId="0" fontId="28" fillId="0" borderId="90" xfId="8" quotePrefix="1" applyFont="1" applyBorder="1" applyAlignment="1">
      <alignment horizontal="center" vertical="center"/>
    </xf>
    <xf numFmtId="37" fontId="28" fillId="0" borderId="0" xfId="7" applyNumberFormat="1" applyFont="1">
      <alignment vertical="center"/>
    </xf>
    <xf numFmtId="37" fontId="28" fillId="0" borderId="0" xfId="16" applyFont="1" applyAlignment="1">
      <alignment vertical="center"/>
    </xf>
    <xf numFmtId="3" fontId="28" fillId="0" borderId="0" xfId="4" applyNumberFormat="1" applyFont="1" applyFill="1" applyBorder="1" applyAlignment="1">
      <alignment vertical="center"/>
    </xf>
    <xf numFmtId="37" fontId="28" fillId="0" borderId="11" xfId="7" applyNumberFormat="1" applyFont="1" applyBorder="1">
      <alignment vertical="center"/>
    </xf>
    <xf numFmtId="37" fontId="28" fillId="0" borderId="11" xfId="16" applyFont="1" applyBorder="1" applyAlignment="1">
      <alignment vertical="center"/>
    </xf>
    <xf numFmtId="0" fontId="16" fillId="0" borderId="105" xfId="0" applyFont="1" applyBorder="1" applyAlignment="1">
      <alignment horizontal="center" vertical="center"/>
    </xf>
    <xf numFmtId="0" fontId="16" fillId="0" borderId="90" xfId="7" applyFont="1" applyBorder="1" applyAlignment="1">
      <alignment horizontal="center" vertical="center"/>
    </xf>
    <xf numFmtId="0" fontId="16" fillId="0" borderId="105" xfId="0" applyFont="1" applyBorder="1" applyAlignment="1">
      <alignment horizontal="distributed" vertical="center" justifyLastLine="1"/>
    </xf>
    <xf numFmtId="37" fontId="16" fillId="0" borderId="119" xfId="16" applyFont="1" applyBorder="1" applyAlignment="1">
      <alignment horizontal="distributed" vertical="center" justifyLastLine="1"/>
    </xf>
    <xf numFmtId="37" fontId="16" fillId="0" borderId="120" xfId="16" applyFont="1" applyBorder="1" applyAlignment="1">
      <alignment horizontal="distributed" vertical="center" justifyLastLine="1"/>
    </xf>
    <xf numFmtId="37" fontId="16" fillId="0" borderId="121" xfId="16" applyFont="1" applyBorder="1" applyAlignment="1">
      <alignment horizontal="distributed" vertical="center" justifyLastLine="1"/>
    </xf>
    <xf numFmtId="37" fontId="16" fillId="0" borderId="74" xfId="16" applyFont="1" applyBorder="1" applyAlignment="1">
      <alignment horizontal="distributed" vertical="center" justifyLastLine="1"/>
    </xf>
    <xf numFmtId="37" fontId="16" fillId="0" borderId="75" xfId="16" applyFont="1" applyBorder="1" applyAlignment="1">
      <alignment horizontal="distributed" vertical="center" justifyLastLine="1"/>
    </xf>
    <xf numFmtId="37" fontId="16" fillId="0" borderId="107" xfId="16" applyFont="1" applyBorder="1" applyAlignment="1">
      <alignment horizontal="distributed" vertical="center" justifyLastLine="1"/>
    </xf>
    <xf numFmtId="0" fontId="16" fillId="0" borderId="33" xfId="7" applyFont="1" applyBorder="1" applyAlignment="1">
      <alignment horizontal="distributed" vertical="center" justifyLastLine="1"/>
    </xf>
    <xf numFmtId="0" fontId="16" fillId="0" borderId="2" xfId="7" applyFont="1" applyBorder="1" applyAlignment="1">
      <alignment horizontal="distributed" vertical="center" justifyLastLine="1"/>
    </xf>
    <xf numFmtId="0" fontId="16" fillId="0" borderId="5" xfId="7" applyFont="1" applyBorder="1" applyAlignment="1">
      <alignment horizontal="distributed" vertical="center" justifyLastLine="1"/>
    </xf>
    <xf numFmtId="0" fontId="16" fillId="0" borderId="24" xfId="15" applyFont="1" applyBorder="1" applyAlignment="1">
      <alignment horizontal="center" vertical="distributed" textRotation="255" justifyLastLine="1"/>
    </xf>
    <xf numFmtId="0" fontId="16" fillId="0" borderId="12" xfId="15" applyFont="1" applyBorder="1" applyAlignment="1">
      <alignment horizontal="distributed" vertical="center"/>
    </xf>
    <xf numFmtId="0" fontId="16" fillId="0" borderId="122" xfId="15" applyFont="1" applyBorder="1" applyAlignment="1">
      <alignment horizontal="distributed" vertical="center"/>
    </xf>
    <xf numFmtId="0" fontId="16" fillId="0" borderId="90" xfId="15" applyFont="1" applyBorder="1" applyAlignment="1">
      <alignment horizontal="center" vertical="distributed" textRotation="255" justifyLastLine="1"/>
    </xf>
    <xf numFmtId="0" fontId="16" fillId="0" borderId="21" xfId="15" applyFont="1" applyBorder="1" applyAlignment="1">
      <alignment horizontal="distributed" vertical="center"/>
    </xf>
    <xf numFmtId="0" fontId="16" fillId="0" borderId="115" xfId="15" applyFont="1" applyBorder="1" applyAlignment="1">
      <alignment horizontal="distributed" vertical="center"/>
    </xf>
    <xf numFmtId="0" fontId="18" fillId="0" borderId="21" xfId="15" applyFont="1" applyBorder="1" applyAlignment="1">
      <alignment horizontal="distributed" vertical="center"/>
    </xf>
    <xf numFmtId="0" fontId="18" fillId="0" borderId="115" xfId="15" applyFont="1" applyBorder="1" applyAlignment="1">
      <alignment horizontal="distributed" vertical="center"/>
    </xf>
    <xf numFmtId="0" fontId="16" fillId="0" borderId="0" xfId="15" applyFont="1" applyAlignment="1">
      <alignment horizontal="distributed" vertical="distributed" textRotation="255"/>
    </xf>
    <xf numFmtId="0" fontId="18" fillId="0" borderId="115" xfId="15" applyFont="1" applyBorder="1" applyAlignment="1">
      <alignment horizontal="distributed" vertical="center"/>
    </xf>
    <xf numFmtId="177" fontId="16" fillId="0" borderId="0" xfId="15" applyNumberFormat="1" applyFont="1" applyAlignment="1">
      <alignment horizontal="right" vertical="center"/>
    </xf>
    <xf numFmtId="0" fontId="17" fillId="0" borderId="21" xfId="15" applyFont="1" applyBorder="1" applyAlignment="1">
      <alignment horizontal="distributed" vertical="center"/>
    </xf>
    <xf numFmtId="0" fontId="17" fillId="0" borderId="115" xfId="15" applyFont="1" applyBorder="1" applyAlignment="1">
      <alignment horizontal="distributed" vertical="center"/>
    </xf>
    <xf numFmtId="0" fontId="16" fillId="0" borderId="3" xfId="15" applyFont="1" applyBorder="1" applyAlignment="1">
      <alignment horizontal="center" vertical="distributed" textRotation="255" justifyLastLine="1"/>
    </xf>
    <xf numFmtId="0" fontId="16" fillId="0" borderId="25" xfId="15" applyFont="1" applyBorder="1" applyAlignment="1">
      <alignment horizontal="distributed" vertical="center"/>
    </xf>
    <xf numFmtId="0" fontId="16" fillId="0" borderId="109" xfId="15" applyFont="1" applyBorder="1" applyAlignment="1">
      <alignment horizontal="distributed" vertical="center"/>
    </xf>
    <xf numFmtId="37" fontId="8" fillId="0" borderId="123" xfId="16" applyFont="1" applyBorder="1"/>
    <xf numFmtId="192" fontId="16" fillId="0" borderId="0" xfId="18" applyNumberFormat="1" applyFont="1" applyAlignment="1">
      <alignment horizontal="right" vertical="center"/>
    </xf>
  </cellXfs>
  <cellStyles count="22">
    <cellStyle name="ハイパーリンク" xfId="20" builtinId="8"/>
    <cellStyle name="ハイパーリンク 2" xfId="1" xr:uid="{00000000-0005-0000-0000-000001000000}"/>
    <cellStyle name="ハイパーリンク 3" xfId="2" xr:uid="{00000000-0005-0000-0000-000002000000}"/>
    <cellStyle name="桁区切り" xfId="21" builtinId="6"/>
    <cellStyle name="桁区切り 2" xfId="4" xr:uid="{00000000-0005-0000-0000-000004000000}"/>
    <cellStyle name="桁区切り 2 2" xfId="5" xr:uid="{00000000-0005-0000-0000-000005000000}"/>
    <cellStyle name="桁区切り 2 2 2" xfId="6" xr:uid="{00000000-0005-0000-0000-000006000000}"/>
    <cellStyle name="標準" xfId="0" builtinId="0"/>
    <cellStyle name="標準 2" xfId="7" xr:uid="{00000000-0005-0000-0000-000008000000}"/>
    <cellStyle name="標準 2 2" xfId="8" xr:uid="{00000000-0005-0000-0000-000009000000}"/>
    <cellStyle name="標準 2 2 2" xfId="9" xr:uid="{00000000-0005-0000-0000-00000A000000}"/>
    <cellStyle name="標準 2 3" xfId="10" xr:uid="{00000000-0005-0000-0000-00000B000000}"/>
    <cellStyle name="標準 3" xfId="11" xr:uid="{00000000-0005-0000-0000-00000C000000}"/>
    <cellStyle name="標準 4" xfId="12" xr:uid="{00000000-0005-0000-0000-00000D000000}"/>
    <cellStyle name="標準 5" xfId="13" xr:uid="{00000000-0005-0000-0000-00000E000000}"/>
    <cellStyle name="標準 6" xfId="14" xr:uid="{00000000-0005-0000-0000-00000F000000}"/>
    <cellStyle name="標準_印刷用表196～表202" xfId="15" xr:uid="{00000000-0005-0000-0000-000011000000}"/>
    <cellStyle name="標準_印刷用表196～表202_1" xfId="16" xr:uid="{00000000-0005-0000-0000-000012000000}"/>
    <cellStyle name="標準_章見出し" xfId="17" xr:uid="{00000000-0005-0000-0000-000013000000}"/>
    <cellStyle name="標準_統計表（５）" xfId="18" xr:uid="{00000000-0005-0000-0000-000014000000}"/>
    <cellStyle name="標準_表106～表107" xfId="19" xr:uid="{00000000-0005-0000-0000-000015000000}"/>
    <cellStyle name="未定義" xfId="3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581660</xdr:colOff>
      <xdr:row>6</xdr:row>
      <xdr:rowOff>18415</xdr:rowOff>
    </xdr:from>
    <xdr:to>
      <xdr:col>36</xdr:col>
      <xdr:colOff>1270</xdr:colOff>
      <xdr:row>20</xdr:row>
      <xdr:rowOff>86995</xdr:rowOff>
    </xdr:to>
    <xdr:pic>
      <xdr:nvPicPr>
        <xdr:cNvPr id="8" name="図 428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51035" y="1807210"/>
          <a:ext cx="7192010" cy="1996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427990</xdr:colOff>
      <xdr:row>32</xdr:row>
      <xdr:rowOff>66675</xdr:rowOff>
    </xdr:from>
    <xdr:to>
      <xdr:col>41</xdr:col>
      <xdr:colOff>495935</xdr:colOff>
      <xdr:row>93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8E36A71-BCA1-47F7-9317-7E320B278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16715" y="5086350"/>
          <a:ext cx="6754495" cy="5991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7</xdr:row>
      <xdr:rowOff>27940</xdr:rowOff>
    </xdr:from>
    <xdr:to>
      <xdr:col>2</xdr:col>
      <xdr:colOff>0</xdr:colOff>
      <xdr:row>22</xdr:row>
      <xdr:rowOff>219075</xdr:rowOff>
    </xdr:to>
    <xdr:sp macro="" textlink="">
      <xdr:nvSpPr>
        <xdr:cNvPr id="2" name="AutoShape 655">
          <a:extLst>
            <a:ext uri="{FF2B5EF4-FFF2-40B4-BE49-F238E27FC236}">
              <a16:creationId xmlns:a16="http://schemas.microsoft.com/office/drawing/2014/main" id="{D3F06B11-6329-4710-B105-E57ADBFDF289}"/>
            </a:ext>
          </a:extLst>
        </xdr:cNvPr>
        <xdr:cNvSpPr/>
      </xdr:nvSpPr>
      <xdr:spPr>
        <a:xfrm>
          <a:off x="600075" y="1783715"/>
          <a:ext cx="28575" cy="3985260"/>
        </a:xfrm>
        <a:prstGeom prst="leftBrace">
          <a:avLst>
            <a:gd name="adj1" fmla="val 2703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24</xdr:row>
      <xdr:rowOff>94615</xdr:rowOff>
    </xdr:from>
    <xdr:to>
      <xdr:col>1</xdr:col>
      <xdr:colOff>257175</xdr:colOff>
      <xdr:row>39</xdr:row>
      <xdr:rowOff>180340</xdr:rowOff>
    </xdr:to>
    <xdr:sp macro="" textlink="">
      <xdr:nvSpPr>
        <xdr:cNvPr id="3" name="AutoShape 660">
          <a:extLst>
            <a:ext uri="{FF2B5EF4-FFF2-40B4-BE49-F238E27FC236}">
              <a16:creationId xmlns:a16="http://schemas.microsoft.com/office/drawing/2014/main" id="{5185EA21-C179-46F7-B40C-390458B906DD}"/>
            </a:ext>
          </a:extLst>
        </xdr:cNvPr>
        <xdr:cNvSpPr/>
      </xdr:nvSpPr>
      <xdr:spPr>
        <a:xfrm>
          <a:off x="587375" y="6171565"/>
          <a:ext cx="38100" cy="3889375"/>
        </a:xfrm>
        <a:prstGeom prst="leftBrace">
          <a:avLst>
            <a:gd name="adj1" fmla="val 4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228600</xdr:colOff>
      <xdr:row>9</xdr:row>
      <xdr:rowOff>152400</xdr:rowOff>
    </xdr:from>
    <xdr:to>
      <xdr:col>3</xdr:col>
      <xdr:colOff>76200</xdr:colOff>
      <xdr:row>14</xdr:row>
      <xdr:rowOff>133350</xdr:rowOff>
    </xdr:to>
    <xdr:sp macro="" textlink="">
      <xdr:nvSpPr>
        <xdr:cNvPr id="4" name="AutoShape 652">
          <a:extLst>
            <a:ext uri="{FF2B5EF4-FFF2-40B4-BE49-F238E27FC236}">
              <a16:creationId xmlns:a16="http://schemas.microsoft.com/office/drawing/2014/main" id="{269942BE-32AD-4D7F-A452-5AD6387D5EF2}"/>
            </a:ext>
          </a:extLst>
        </xdr:cNvPr>
        <xdr:cNvSpPr/>
      </xdr:nvSpPr>
      <xdr:spPr>
        <a:xfrm>
          <a:off x="857250" y="2400300"/>
          <a:ext cx="85725" cy="1266825"/>
        </a:xfrm>
        <a:prstGeom prst="leftBrace">
          <a:avLst>
            <a:gd name="adj1" fmla="val 1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16</xdr:row>
      <xdr:rowOff>133350</xdr:rowOff>
    </xdr:from>
    <xdr:to>
      <xdr:col>3</xdr:col>
      <xdr:colOff>57150</xdr:colOff>
      <xdr:row>18</xdr:row>
      <xdr:rowOff>123825</xdr:rowOff>
    </xdr:to>
    <xdr:sp macro="" textlink="">
      <xdr:nvSpPr>
        <xdr:cNvPr id="5" name="AutoShape 653">
          <a:extLst>
            <a:ext uri="{FF2B5EF4-FFF2-40B4-BE49-F238E27FC236}">
              <a16:creationId xmlns:a16="http://schemas.microsoft.com/office/drawing/2014/main" id="{0A0DEC0C-14BB-41EF-9458-59B4E50852AB}"/>
            </a:ext>
          </a:extLst>
        </xdr:cNvPr>
        <xdr:cNvSpPr/>
      </xdr:nvSpPr>
      <xdr:spPr>
        <a:xfrm>
          <a:off x="838200" y="4162425"/>
          <a:ext cx="85725" cy="501650"/>
        </a:xfrm>
        <a:prstGeom prst="leftBrace">
          <a:avLst>
            <a:gd name="adj1" fmla="val 5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20</xdr:row>
      <xdr:rowOff>94615</xdr:rowOff>
    </xdr:from>
    <xdr:to>
      <xdr:col>3</xdr:col>
      <xdr:colOff>57150</xdr:colOff>
      <xdr:row>22</xdr:row>
      <xdr:rowOff>162560</xdr:rowOff>
    </xdr:to>
    <xdr:sp macro="" textlink="">
      <xdr:nvSpPr>
        <xdr:cNvPr id="6" name="AutoShape 654">
          <a:extLst>
            <a:ext uri="{FF2B5EF4-FFF2-40B4-BE49-F238E27FC236}">
              <a16:creationId xmlns:a16="http://schemas.microsoft.com/office/drawing/2014/main" id="{7DC18AE4-4054-414A-82FB-D6767738C3EB}"/>
            </a:ext>
          </a:extLst>
        </xdr:cNvPr>
        <xdr:cNvSpPr/>
      </xdr:nvSpPr>
      <xdr:spPr>
        <a:xfrm>
          <a:off x="838200" y="5133340"/>
          <a:ext cx="85725" cy="579120"/>
        </a:xfrm>
        <a:prstGeom prst="leftBrace">
          <a:avLst>
            <a:gd name="adj1" fmla="val 5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7</xdr:row>
      <xdr:rowOff>27940</xdr:rowOff>
    </xdr:from>
    <xdr:to>
      <xdr:col>2</xdr:col>
      <xdr:colOff>0</xdr:colOff>
      <xdr:row>22</xdr:row>
      <xdr:rowOff>219075</xdr:rowOff>
    </xdr:to>
    <xdr:sp macro="" textlink="">
      <xdr:nvSpPr>
        <xdr:cNvPr id="7" name="AutoShape 655">
          <a:extLst>
            <a:ext uri="{FF2B5EF4-FFF2-40B4-BE49-F238E27FC236}">
              <a16:creationId xmlns:a16="http://schemas.microsoft.com/office/drawing/2014/main" id="{134BB519-3A8D-4A0E-8047-32638D3554DD}"/>
            </a:ext>
          </a:extLst>
        </xdr:cNvPr>
        <xdr:cNvSpPr/>
      </xdr:nvSpPr>
      <xdr:spPr>
        <a:xfrm>
          <a:off x="600075" y="1783715"/>
          <a:ext cx="28575" cy="3985260"/>
        </a:xfrm>
        <a:prstGeom prst="leftBrace">
          <a:avLst>
            <a:gd name="adj1" fmla="val 2703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209550</xdr:colOff>
      <xdr:row>26</xdr:row>
      <xdr:rowOff>152400</xdr:rowOff>
    </xdr:from>
    <xdr:to>
      <xdr:col>3</xdr:col>
      <xdr:colOff>67310</xdr:colOff>
      <xdr:row>31</xdr:row>
      <xdr:rowOff>123825</xdr:rowOff>
    </xdr:to>
    <xdr:sp macro="" textlink="">
      <xdr:nvSpPr>
        <xdr:cNvPr id="8" name="AutoShape 657">
          <a:extLst>
            <a:ext uri="{FF2B5EF4-FFF2-40B4-BE49-F238E27FC236}">
              <a16:creationId xmlns:a16="http://schemas.microsoft.com/office/drawing/2014/main" id="{5192121B-9D25-4AC2-9DA2-3F31535228DD}"/>
            </a:ext>
          </a:extLst>
        </xdr:cNvPr>
        <xdr:cNvSpPr/>
      </xdr:nvSpPr>
      <xdr:spPr>
        <a:xfrm>
          <a:off x="838200" y="6724650"/>
          <a:ext cx="92710" cy="1254125"/>
        </a:xfrm>
        <a:prstGeom prst="leftBrace">
          <a:avLst>
            <a:gd name="adj1" fmla="val 1129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219075</xdr:colOff>
      <xdr:row>33</xdr:row>
      <xdr:rowOff>133350</xdr:rowOff>
    </xdr:from>
    <xdr:to>
      <xdr:col>3</xdr:col>
      <xdr:colOff>67310</xdr:colOff>
      <xdr:row>35</xdr:row>
      <xdr:rowOff>152400</xdr:rowOff>
    </xdr:to>
    <xdr:sp macro="" textlink="">
      <xdr:nvSpPr>
        <xdr:cNvPr id="9" name="AutoShape 658">
          <a:extLst>
            <a:ext uri="{FF2B5EF4-FFF2-40B4-BE49-F238E27FC236}">
              <a16:creationId xmlns:a16="http://schemas.microsoft.com/office/drawing/2014/main" id="{02E7B375-0E66-431C-82D2-48CA3A3EDFAE}"/>
            </a:ext>
          </a:extLst>
        </xdr:cNvPr>
        <xdr:cNvSpPr/>
      </xdr:nvSpPr>
      <xdr:spPr>
        <a:xfrm>
          <a:off x="844550" y="8486775"/>
          <a:ext cx="86360" cy="533400"/>
        </a:xfrm>
        <a:prstGeom prst="leftBrace">
          <a:avLst>
            <a:gd name="adj1" fmla="val 5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200025</xdr:colOff>
      <xdr:row>37</xdr:row>
      <xdr:rowOff>123825</xdr:rowOff>
    </xdr:from>
    <xdr:to>
      <xdr:col>3</xdr:col>
      <xdr:colOff>47625</xdr:colOff>
      <xdr:row>39</xdr:row>
      <xdr:rowOff>123825</xdr:rowOff>
    </xdr:to>
    <xdr:sp macro="" textlink="">
      <xdr:nvSpPr>
        <xdr:cNvPr id="10" name="AutoShape 659">
          <a:extLst>
            <a:ext uri="{FF2B5EF4-FFF2-40B4-BE49-F238E27FC236}">
              <a16:creationId xmlns:a16="http://schemas.microsoft.com/office/drawing/2014/main" id="{A82BF9CF-6734-4DF2-AD5D-EDAA12542361}"/>
            </a:ext>
          </a:extLst>
        </xdr:cNvPr>
        <xdr:cNvSpPr/>
      </xdr:nvSpPr>
      <xdr:spPr>
        <a:xfrm>
          <a:off x="825500" y="9483725"/>
          <a:ext cx="85725" cy="514350"/>
        </a:xfrm>
        <a:prstGeom prst="leftBrace">
          <a:avLst>
            <a:gd name="adj1" fmla="val 52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24</xdr:row>
      <xdr:rowOff>94615</xdr:rowOff>
    </xdr:from>
    <xdr:to>
      <xdr:col>1</xdr:col>
      <xdr:colOff>257175</xdr:colOff>
      <xdr:row>39</xdr:row>
      <xdr:rowOff>180340</xdr:rowOff>
    </xdr:to>
    <xdr:sp macro="" textlink="">
      <xdr:nvSpPr>
        <xdr:cNvPr id="11" name="AutoShape 660">
          <a:extLst>
            <a:ext uri="{FF2B5EF4-FFF2-40B4-BE49-F238E27FC236}">
              <a16:creationId xmlns:a16="http://schemas.microsoft.com/office/drawing/2014/main" id="{E4D0B89B-1DCE-487B-AC0D-95108ABEB708}"/>
            </a:ext>
          </a:extLst>
        </xdr:cNvPr>
        <xdr:cNvSpPr/>
      </xdr:nvSpPr>
      <xdr:spPr>
        <a:xfrm>
          <a:off x="587375" y="6171565"/>
          <a:ext cx="38100" cy="3889375"/>
        </a:xfrm>
        <a:prstGeom prst="leftBrace">
          <a:avLst>
            <a:gd name="adj1" fmla="val 4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0</xdr:rowOff>
    </xdr:from>
    <xdr:to>
      <xdr:col>2</xdr:col>
      <xdr:colOff>9525</xdr:colOff>
      <xdr:row>1</xdr:row>
      <xdr:rowOff>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91F6A604-EB1B-4471-931C-A08F0605CBC1}"/>
            </a:ext>
          </a:extLst>
        </xdr:cNvPr>
        <xdr:cNvSpPr/>
      </xdr:nvSpPr>
      <xdr:spPr>
        <a:xfrm>
          <a:off x="1247775" y="0"/>
          <a:ext cx="3492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6554" y="226"/>
              </a:lnTo>
              <a:lnTo>
                <a:pt x="6554" y="7558"/>
              </a:lnTo>
              <a:lnTo>
                <a:pt x="0" y="7739"/>
              </a:lnTo>
              <a:lnTo>
                <a:pt x="8192" y="7785"/>
              </a:lnTo>
              <a:lnTo>
                <a:pt x="8192" y="15931"/>
              </a:lnTo>
              <a:lnTo>
                <a:pt x="14746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295275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32A46EF2-47CB-47E5-AE6D-D096CA5C181E}"/>
            </a:ext>
          </a:extLst>
        </xdr:cNvPr>
        <xdr:cNvSpPr/>
      </xdr:nvSpPr>
      <xdr:spPr>
        <a:xfrm>
          <a:off x="1568450" y="0"/>
          <a:ext cx="6032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5019" y="0"/>
              </a:moveTo>
              <a:lnTo>
                <a:pt x="6827" y="989"/>
              </a:lnTo>
              <a:lnTo>
                <a:pt x="6827" y="6921"/>
              </a:lnTo>
              <a:lnTo>
                <a:pt x="0" y="7486"/>
              </a:lnTo>
              <a:lnTo>
                <a:pt x="6827" y="7910"/>
              </a:lnTo>
              <a:lnTo>
                <a:pt x="6827" y="1553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304800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B9E80817-47E0-4E83-AA13-5103071E04C6}"/>
            </a:ext>
          </a:extLst>
        </xdr:cNvPr>
        <xdr:cNvSpPr/>
      </xdr:nvSpPr>
      <xdr:spPr>
        <a:xfrm>
          <a:off x="1581150" y="0"/>
          <a:ext cx="4762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5958" y="1150"/>
              </a:lnTo>
              <a:lnTo>
                <a:pt x="5958" y="8048"/>
              </a:lnTo>
              <a:lnTo>
                <a:pt x="0" y="8623"/>
              </a:lnTo>
              <a:lnTo>
                <a:pt x="5958" y="10060"/>
              </a:lnTo>
              <a:lnTo>
                <a:pt x="5958" y="1494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266700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5" name="図形 4">
          <a:extLst>
            <a:ext uri="{FF2B5EF4-FFF2-40B4-BE49-F238E27FC236}">
              <a16:creationId xmlns:a16="http://schemas.microsoft.com/office/drawing/2014/main" id="{DC8006F9-B4A6-41B9-8CD2-642E2BC60180}"/>
            </a:ext>
          </a:extLst>
        </xdr:cNvPr>
        <xdr:cNvSpPr/>
      </xdr:nvSpPr>
      <xdr:spPr>
        <a:xfrm>
          <a:off x="1543050" y="0"/>
          <a:ext cx="8572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0</xdr:colOff>
      <xdr:row>1</xdr:row>
      <xdr:rowOff>0</xdr:rowOff>
    </xdr:from>
    <xdr:to>
      <xdr:col>2</xdr:col>
      <xdr:colOff>28575</xdr:colOff>
      <xdr:row>1</xdr:row>
      <xdr:rowOff>0</xdr:rowOff>
    </xdr:to>
    <xdr:sp macro="" textlink="">
      <xdr:nvSpPr>
        <xdr:cNvPr id="6" name="図形 5">
          <a:extLst>
            <a:ext uri="{FF2B5EF4-FFF2-40B4-BE49-F238E27FC236}">
              <a16:creationId xmlns:a16="http://schemas.microsoft.com/office/drawing/2014/main" id="{32A55779-9E76-49EC-A0B1-E40564B406DB}"/>
            </a:ext>
          </a:extLst>
        </xdr:cNvPr>
        <xdr:cNvSpPr/>
      </xdr:nvSpPr>
      <xdr:spPr>
        <a:xfrm>
          <a:off x="1276350" y="0"/>
          <a:ext cx="25400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3863" y="0"/>
              </a:moveTo>
              <a:lnTo>
                <a:pt x="6302" y="292"/>
              </a:lnTo>
              <a:lnTo>
                <a:pt x="6302" y="8119"/>
              </a:lnTo>
              <a:lnTo>
                <a:pt x="0" y="8314"/>
              </a:lnTo>
              <a:lnTo>
                <a:pt x="6302" y="8508"/>
              </a:lnTo>
              <a:lnTo>
                <a:pt x="6302" y="16287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266700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7" name="図形 6">
          <a:extLst>
            <a:ext uri="{FF2B5EF4-FFF2-40B4-BE49-F238E27FC236}">
              <a16:creationId xmlns:a16="http://schemas.microsoft.com/office/drawing/2014/main" id="{B82B51EA-EA31-4AE6-B38C-021E037D854C}"/>
            </a:ext>
          </a:extLst>
        </xdr:cNvPr>
        <xdr:cNvSpPr/>
      </xdr:nvSpPr>
      <xdr:spPr>
        <a:xfrm>
          <a:off x="1543050" y="0"/>
          <a:ext cx="8572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199" y="0"/>
              </a:moveTo>
              <a:lnTo>
                <a:pt x="7646" y="964"/>
              </a:lnTo>
              <a:lnTo>
                <a:pt x="7646" y="6746"/>
              </a:lnTo>
              <a:lnTo>
                <a:pt x="0" y="7297"/>
              </a:lnTo>
              <a:lnTo>
                <a:pt x="7646" y="8261"/>
              </a:lnTo>
              <a:lnTo>
                <a:pt x="7646" y="1555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323850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8" name="図形 7">
          <a:extLst>
            <a:ext uri="{FF2B5EF4-FFF2-40B4-BE49-F238E27FC236}">
              <a16:creationId xmlns:a16="http://schemas.microsoft.com/office/drawing/2014/main" id="{FF4A3AFF-4C00-4949-8E8D-DDC6F990F449}"/>
            </a:ext>
          </a:extLst>
        </xdr:cNvPr>
        <xdr:cNvSpPr/>
      </xdr:nvSpPr>
      <xdr:spPr>
        <a:xfrm>
          <a:off x="1600200" y="0"/>
          <a:ext cx="2857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4746" y="0"/>
              </a:moveTo>
              <a:lnTo>
                <a:pt x="6554" y="2954"/>
              </a:lnTo>
              <a:lnTo>
                <a:pt x="6554" y="8863"/>
              </a:lnTo>
              <a:lnTo>
                <a:pt x="0" y="9669"/>
              </a:lnTo>
              <a:lnTo>
                <a:pt x="8192" y="11281"/>
              </a:lnTo>
              <a:lnTo>
                <a:pt x="8192" y="15578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  <xdr:twoCellAnchor>
    <xdr:from>
      <xdr:col>2</xdr:col>
      <xdr:colOff>266700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9" name="図形 4">
          <a:extLst>
            <a:ext uri="{FF2B5EF4-FFF2-40B4-BE49-F238E27FC236}">
              <a16:creationId xmlns:a16="http://schemas.microsoft.com/office/drawing/2014/main" id="{101674D2-B9D5-4609-851C-3891DA82191C}"/>
            </a:ext>
          </a:extLst>
        </xdr:cNvPr>
        <xdr:cNvSpPr/>
      </xdr:nvSpPr>
      <xdr:spPr>
        <a:xfrm>
          <a:off x="1543050" y="0"/>
          <a:ext cx="85725" cy="0"/>
        </a:xfrm>
        <a:custGeom>
          <a:avLst/>
          <a:gdLst>
            <a:gd name="T0" fmla="*/ 2147483520 w 16384"/>
            <a:gd name="T1" fmla="*/ 0 h 16384"/>
            <a:gd name="T2" fmla="*/ 2147483520 w 16384"/>
            <a:gd name="T3" fmla="*/ 0 h 16384"/>
            <a:gd name="T4" fmla="*/ 2147483520 w 16384"/>
            <a:gd name="T5" fmla="*/ 0 h 16384"/>
            <a:gd name="T6" fmla="*/ 0 w 16384"/>
            <a:gd name="T7" fmla="*/ 0 h 16384"/>
            <a:gd name="T8" fmla="*/ 2147483520 w 16384"/>
            <a:gd name="T9" fmla="*/ 0 h 16384"/>
            <a:gd name="T10" fmla="*/ 2147483520 w 16384"/>
            <a:gd name="T11" fmla="*/ 0 h 16384"/>
            <a:gd name="T12" fmla="*/ 2147483520 w 16384"/>
            <a:gd name="T13" fmla="*/ 0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0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16384" y="0"/>
              </a:moveTo>
              <a:lnTo>
                <a:pt x="7562" y="1170"/>
              </a:lnTo>
              <a:lnTo>
                <a:pt x="7562" y="7314"/>
              </a:lnTo>
              <a:lnTo>
                <a:pt x="0" y="8485"/>
              </a:lnTo>
              <a:lnTo>
                <a:pt x="7562" y="9655"/>
              </a:lnTo>
              <a:lnTo>
                <a:pt x="7562" y="14629"/>
              </a:lnTo>
              <a:lnTo>
                <a:pt x="15124" y="16384"/>
              </a:lnTo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tabSelected="1" view="pageBreakPreview" zoomScaleNormal="100" zoomScaleSheetLayoutView="100" workbookViewId="0"/>
  </sheetViews>
  <sheetFormatPr defaultColWidth="9" defaultRowHeight="13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10.2695312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/>
    <row r="2" spans="1:28" ht="1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09">
        <f>C20</f>
        <v>19</v>
      </c>
      <c r="O12" s="3"/>
      <c r="P12" s="3"/>
      <c r="Q12" s="18"/>
      <c r="R12" s="11"/>
    </row>
    <row r="13" spans="1:28" ht="13.5" customHeight="1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09"/>
      <c r="O13" s="3"/>
      <c r="P13" s="11"/>
      <c r="Q13" s="18"/>
      <c r="R13" s="18"/>
      <c r="V13" s="18"/>
    </row>
    <row r="14" spans="1:28" ht="13.5" customHeight="1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09"/>
      <c r="O14" s="3"/>
      <c r="P14" s="11"/>
      <c r="Q14" s="18"/>
      <c r="R14" s="11"/>
      <c r="S14" s="12"/>
      <c r="T14" s="12"/>
      <c r="V14" s="14"/>
    </row>
    <row r="15" spans="1:28" ht="13.5" customHeight="1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212" t="s">
        <v>335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212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212"/>
      <c r="O17" s="3"/>
      <c r="P17" s="11"/>
      <c r="Q17" s="9"/>
      <c r="R17" s="9"/>
      <c r="S17" s="15"/>
      <c r="T17" s="15"/>
    </row>
    <row r="18" spans="2:32" ht="13.5" customHeight="1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212"/>
      <c r="O18" s="3"/>
      <c r="P18" s="11"/>
      <c r="Q18" s="9"/>
      <c r="R18" s="9"/>
      <c r="S18" s="15"/>
      <c r="T18" s="15"/>
    </row>
    <row r="19" spans="2:32" ht="13.5" customHeight="1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212"/>
      <c r="O19" s="3"/>
      <c r="P19" s="7"/>
      <c r="Q19" s="15"/>
      <c r="R19" s="18"/>
      <c r="S19" s="18"/>
      <c r="T19" s="18"/>
      <c r="U19" s="18"/>
    </row>
    <row r="20" spans="2:32" ht="13.5" customHeight="1">
      <c r="B20" s="6"/>
      <c r="C20" s="210">
        <v>19</v>
      </c>
      <c r="D20" s="211" t="s">
        <v>336</v>
      </c>
      <c r="E20" s="211"/>
      <c r="F20" s="211"/>
      <c r="G20" s="211"/>
      <c r="H20" s="211"/>
      <c r="I20" s="211"/>
      <c r="J20" s="211"/>
      <c r="K20" s="211"/>
      <c r="L20" s="211"/>
      <c r="M20" s="3"/>
      <c r="N20" s="212"/>
      <c r="O20" s="3"/>
      <c r="P20" s="11"/>
    </row>
    <row r="21" spans="2:32" ht="13.5" customHeight="1">
      <c r="B21" s="6"/>
      <c r="C21" s="210"/>
      <c r="D21" s="211"/>
      <c r="E21" s="211"/>
      <c r="F21" s="211"/>
      <c r="G21" s="211"/>
      <c r="H21" s="211"/>
      <c r="I21" s="211"/>
      <c r="J21" s="211"/>
      <c r="K21" s="211"/>
      <c r="L21" s="211"/>
      <c r="M21" s="3"/>
      <c r="N21" s="212"/>
      <c r="O21" s="3"/>
      <c r="P21" s="11"/>
    </row>
    <row r="22" spans="2:32" ht="13.5" customHeight="1">
      <c r="B22" s="6"/>
      <c r="C22" s="210"/>
      <c r="D22" s="211"/>
      <c r="E22" s="211"/>
      <c r="F22" s="211"/>
      <c r="G22" s="211"/>
      <c r="H22" s="211"/>
      <c r="I22" s="211"/>
      <c r="J22" s="211"/>
      <c r="K22" s="211"/>
      <c r="L22" s="211"/>
      <c r="M22" s="3"/>
      <c r="N22" s="212"/>
      <c r="O22" s="3"/>
      <c r="P22" s="11"/>
      <c r="Q22" s="14"/>
      <c r="R22" s="14"/>
      <c r="V22" s="18"/>
    </row>
    <row r="23" spans="2:32" ht="13.5" customHeight="1">
      <c r="B23" s="3"/>
      <c r="C23" s="210"/>
      <c r="D23" s="211"/>
      <c r="E23" s="211"/>
      <c r="F23" s="211"/>
      <c r="G23" s="211"/>
      <c r="H23" s="211"/>
      <c r="I23" s="211"/>
      <c r="J23" s="211"/>
      <c r="K23" s="211"/>
      <c r="L23" s="211"/>
      <c r="M23" s="11"/>
      <c r="N23" s="212"/>
      <c r="O23" s="3"/>
      <c r="P23" s="11"/>
      <c r="Q23" s="17"/>
      <c r="R23" s="17"/>
      <c r="S23" s="17"/>
      <c r="V23" s="18"/>
      <c r="W23" s="18"/>
      <c r="Y23" s="18"/>
    </row>
    <row r="24" spans="2:32" ht="13.5" customHeight="1">
      <c r="B24" s="3"/>
      <c r="C24" s="210"/>
      <c r="D24" s="211"/>
      <c r="E24" s="211"/>
      <c r="F24" s="211"/>
      <c r="G24" s="211"/>
      <c r="H24" s="211"/>
      <c r="I24" s="211"/>
      <c r="J24" s="211"/>
      <c r="K24" s="211"/>
      <c r="L24" s="211"/>
      <c r="M24" s="3"/>
      <c r="N24" s="212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>
      <c r="B25" s="6"/>
      <c r="C25" s="210"/>
      <c r="D25" s="211"/>
      <c r="E25" s="211"/>
      <c r="F25" s="211"/>
      <c r="G25" s="211"/>
      <c r="H25" s="211"/>
      <c r="I25" s="211"/>
      <c r="J25" s="211"/>
      <c r="K25" s="211"/>
      <c r="L25" s="211"/>
      <c r="M25" s="3"/>
      <c r="N25" s="16"/>
      <c r="O25" s="3"/>
      <c r="P25" s="11"/>
      <c r="Q25" s="9"/>
      <c r="R25" s="9"/>
      <c r="S25" s="15"/>
      <c r="T25" s="15"/>
    </row>
    <row r="26" spans="2:32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>
      <c r="I41" s="5"/>
      <c r="J41" s="5"/>
      <c r="K41" s="5"/>
      <c r="L41" s="5"/>
      <c r="M41" s="5"/>
      <c r="P41" s="14"/>
      <c r="R41" s="18"/>
    </row>
    <row r="42" spans="2:30">
      <c r="R42" s="18"/>
    </row>
    <row r="44" spans="2:30">
      <c r="P44" s="18"/>
    </row>
  </sheetData>
  <mergeCells count="4">
    <mergeCell ref="N12:N14"/>
    <mergeCell ref="C20:C25"/>
    <mergeCell ref="D20:L25"/>
    <mergeCell ref="N15:N24"/>
  </mergeCells>
  <phoneticPr fontId="7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R12"/>
  <sheetViews>
    <sheetView showGridLines="0" view="pageBreakPreview" zoomScaleNormal="220" zoomScaleSheetLayoutView="100" workbookViewId="0"/>
  </sheetViews>
  <sheetFormatPr defaultColWidth="14.6328125" defaultRowHeight="13"/>
  <cols>
    <col min="1" max="1" width="14.6328125" style="20"/>
    <col min="2" max="2" width="7.6328125" style="20" customWidth="1"/>
    <col min="3" max="3" width="9" style="20" customWidth="1"/>
    <col min="4" max="5" width="8.36328125" style="20" customWidth="1"/>
    <col min="6" max="7" width="8.6328125" style="20" customWidth="1"/>
    <col min="8" max="8" width="9" style="20" customWidth="1"/>
    <col min="9" max="10" width="8.6328125" style="20" customWidth="1"/>
    <col min="11" max="11" width="6.7265625" style="20" customWidth="1"/>
    <col min="12" max="12" width="7.08984375" style="20" customWidth="1"/>
    <col min="13" max="13" width="8.6328125" style="20" customWidth="1"/>
    <col min="14" max="14" width="6.36328125" style="20" customWidth="1"/>
    <col min="15" max="17" width="6.6328125" style="20" customWidth="1"/>
    <col min="18" max="16384" width="14.6328125" style="20"/>
  </cols>
  <sheetData>
    <row r="2" spans="2:18" ht="28.5" customHeight="1">
      <c r="B2" s="213" t="s">
        <v>613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86"/>
      <c r="O2" s="86"/>
      <c r="P2" s="86"/>
      <c r="Q2" s="86"/>
      <c r="R2" s="86"/>
    </row>
    <row r="3" spans="2:18" ht="24" customHeight="1">
      <c r="B3" s="84" t="s">
        <v>545</v>
      </c>
      <c r="I3" s="17"/>
      <c r="J3" s="17"/>
      <c r="K3" s="17"/>
      <c r="L3" s="17"/>
      <c r="M3" s="88" t="s">
        <v>338</v>
      </c>
      <c r="N3" s="44"/>
      <c r="O3" s="44"/>
      <c r="Q3" s="89"/>
    </row>
    <row r="4" spans="2:18" ht="5.25" customHeight="1" thickBot="1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Q4" s="88"/>
    </row>
    <row r="5" spans="2:18" ht="20.149999999999999" customHeight="1">
      <c r="B5" s="357" t="s">
        <v>26</v>
      </c>
      <c r="C5" s="358" t="s">
        <v>112</v>
      </c>
      <c r="D5" s="341"/>
      <c r="E5" s="341"/>
      <c r="F5" s="341"/>
      <c r="G5" s="341"/>
      <c r="H5" s="341"/>
      <c r="I5" s="341"/>
      <c r="J5" s="342"/>
      <c r="K5" s="359" t="s">
        <v>401</v>
      </c>
      <c r="L5" s="360"/>
      <c r="M5" s="361" t="s">
        <v>402</v>
      </c>
      <c r="N5" s="91"/>
      <c r="O5" s="91"/>
      <c r="P5" s="91"/>
      <c r="Q5" s="91"/>
    </row>
    <row r="6" spans="2:18" s="93" customFormat="1" ht="41.25" customHeight="1">
      <c r="B6" s="343"/>
      <c r="C6" s="362" t="s">
        <v>403</v>
      </c>
      <c r="D6" s="363" t="s">
        <v>404</v>
      </c>
      <c r="E6" s="364" t="s">
        <v>612</v>
      </c>
      <c r="F6" s="364" t="s">
        <v>405</v>
      </c>
      <c r="G6" s="365" t="s">
        <v>406</v>
      </c>
      <c r="H6" s="366" t="s">
        <v>407</v>
      </c>
      <c r="I6" s="364" t="s">
        <v>408</v>
      </c>
      <c r="J6" s="367" t="s">
        <v>409</v>
      </c>
      <c r="K6" s="368"/>
      <c r="L6" s="369" t="s">
        <v>410</v>
      </c>
      <c r="M6" s="370"/>
      <c r="N6" s="92"/>
      <c r="O6" s="92"/>
      <c r="P6" s="92"/>
      <c r="Q6" s="92"/>
    </row>
    <row r="7" spans="2:18" ht="13.75" customHeight="1">
      <c r="B7" s="348" t="s">
        <v>344</v>
      </c>
      <c r="C7" s="371">
        <v>4</v>
      </c>
      <c r="D7" s="371">
        <v>4</v>
      </c>
      <c r="E7" s="349" t="s">
        <v>56</v>
      </c>
      <c r="F7" s="349">
        <v>30</v>
      </c>
      <c r="G7" s="349" t="s">
        <v>56</v>
      </c>
      <c r="H7" s="349" t="s">
        <v>56</v>
      </c>
      <c r="I7" s="349">
        <v>2</v>
      </c>
      <c r="J7" s="349">
        <v>1</v>
      </c>
      <c r="K7" s="349" t="s">
        <v>56</v>
      </c>
      <c r="L7" s="349" t="s">
        <v>56</v>
      </c>
      <c r="M7" s="349">
        <v>113</v>
      </c>
      <c r="N7" s="7"/>
      <c r="O7" s="14"/>
      <c r="P7" s="14"/>
      <c r="Q7" s="7"/>
    </row>
    <row r="8" spans="2:18" ht="13.75" customHeight="1">
      <c r="B8" s="351" t="s">
        <v>353</v>
      </c>
      <c r="C8" s="371">
        <v>2</v>
      </c>
      <c r="D8" s="371">
        <v>3</v>
      </c>
      <c r="E8" s="349" t="s">
        <v>56</v>
      </c>
      <c r="F8" s="349">
        <v>23</v>
      </c>
      <c r="G8" s="349">
        <v>1</v>
      </c>
      <c r="H8" s="349">
        <v>1</v>
      </c>
      <c r="I8" s="349" t="s">
        <v>56</v>
      </c>
      <c r="J8" s="349" t="s">
        <v>56</v>
      </c>
      <c r="K8" s="349">
        <v>199</v>
      </c>
      <c r="L8" s="349">
        <v>199</v>
      </c>
      <c r="M8" s="349">
        <v>69</v>
      </c>
      <c r="N8" s="7"/>
      <c r="O8" s="14"/>
      <c r="P8" s="14"/>
      <c r="Q8" s="14"/>
    </row>
    <row r="9" spans="2:18" ht="13.75" customHeight="1">
      <c r="B9" s="351" t="s">
        <v>145</v>
      </c>
      <c r="C9" s="371" t="s">
        <v>56</v>
      </c>
      <c r="D9" s="371">
        <v>4</v>
      </c>
      <c r="E9" s="349" t="s">
        <v>56</v>
      </c>
      <c r="F9" s="349">
        <v>23</v>
      </c>
      <c r="G9" s="349">
        <v>4</v>
      </c>
      <c r="H9" s="349" t="s">
        <v>56</v>
      </c>
      <c r="I9" s="349" t="s">
        <v>56</v>
      </c>
      <c r="J9" s="349" t="s">
        <v>56</v>
      </c>
      <c r="K9" s="349">
        <v>3092</v>
      </c>
      <c r="L9" s="349">
        <v>3092</v>
      </c>
      <c r="M9" s="349">
        <v>177</v>
      </c>
      <c r="N9" s="7"/>
      <c r="O9" s="7"/>
      <c r="P9" s="14"/>
      <c r="Q9" s="14"/>
    </row>
    <row r="10" spans="2:18" ht="17.5" customHeight="1">
      <c r="B10" s="351" t="s">
        <v>547</v>
      </c>
      <c r="C10" s="350">
        <v>2</v>
      </c>
      <c r="D10" s="371">
        <v>4</v>
      </c>
      <c r="E10" s="349" t="s">
        <v>56</v>
      </c>
      <c r="F10" s="349">
        <v>70</v>
      </c>
      <c r="G10" s="349">
        <v>1</v>
      </c>
      <c r="H10" s="349" t="s">
        <v>56</v>
      </c>
      <c r="I10" s="349" t="s">
        <v>56</v>
      </c>
      <c r="J10" s="349" t="s">
        <v>56</v>
      </c>
      <c r="K10" s="349">
        <v>130116</v>
      </c>
      <c r="L10" s="349">
        <v>130116</v>
      </c>
      <c r="M10" s="349">
        <v>18</v>
      </c>
      <c r="N10" s="7"/>
      <c r="O10" s="14"/>
      <c r="P10" s="14"/>
      <c r="Q10" s="7"/>
    </row>
    <row r="11" spans="2:18" ht="15" customHeight="1" thickBot="1">
      <c r="B11" s="353" t="s">
        <v>611</v>
      </c>
      <c r="C11" s="333">
        <v>5</v>
      </c>
      <c r="D11" s="333">
        <v>2</v>
      </c>
      <c r="E11" s="356" t="s">
        <v>56</v>
      </c>
      <c r="F11" s="333">
        <v>78</v>
      </c>
      <c r="G11" s="356">
        <v>2</v>
      </c>
      <c r="H11" s="356" t="s">
        <v>56</v>
      </c>
      <c r="I11" s="334" t="s">
        <v>56</v>
      </c>
      <c r="J11" s="334" t="s">
        <v>56</v>
      </c>
      <c r="K11" s="372">
        <v>34779</v>
      </c>
      <c r="L11" s="372">
        <v>34779</v>
      </c>
      <c r="M11" s="333">
        <v>34</v>
      </c>
    </row>
    <row r="12" spans="2:18" ht="15" customHeight="1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</sheetData>
  <mergeCells count="5">
    <mergeCell ref="B2:M2"/>
    <mergeCell ref="B5:B6"/>
    <mergeCell ref="C5:J5"/>
    <mergeCell ref="K5:K6"/>
    <mergeCell ref="M5:M6"/>
  </mergeCells>
  <phoneticPr fontId="37"/>
  <pageMargins left="0.51181102362204722" right="0.51181102362204722" top="0.74803149606299213" bottom="0.74803149606299213" header="0.51181102362204722" footer="0.51181102362204722"/>
  <pageSetup paperSize="9" scale="8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Q16"/>
  <sheetViews>
    <sheetView showGridLines="0" view="pageBreakPreview" zoomScaleNormal="100" zoomScaleSheetLayoutView="100" workbookViewId="0"/>
  </sheetViews>
  <sheetFormatPr defaultColWidth="14.6328125" defaultRowHeight="13"/>
  <cols>
    <col min="1" max="1" width="14.6328125" style="374"/>
    <col min="2" max="2" width="6.90625" style="374" customWidth="1"/>
    <col min="3" max="15" width="6.6328125" style="374" customWidth="1"/>
    <col min="16" max="16384" width="14.6328125" style="374"/>
  </cols>
  <sheetData>
    <row r="1" spans="2:17">
      <c r="C1" s="375"/>
    </row>
    <row r="2" spans="2:17" ht="28.5" customHeight="1">
      <c r="B2" s="373" t="s">
        <v>613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6"/>
      <c r="Q2" s="376"/>
    </row>
    <row r="3" spans="2:17" ht="19.5" customHeight="1" thickBot="1">
      <c r="B3" s="377" t="s">
        <v>411</v>
      </c>
      <c r="C3" s="378"/>
      <c r="D3" s="378"/>
      <c r="E3" s="378"/>
      <c r="F3" s="378"/>
      <c r="G3" s="378"/>
      <c r="H3" s="378"/>
      <c r="I3" s="378"/>
      <c r="J3" s="379"/>
      <c r="K3" s="379"/>
      <c r="L3" s="380"/>
      <c r="M3" s="381"/>
      <c r="N3" s="381"/>
      <c r="O3" s="381"/>
    </row>
    <row r="4" spans="2:17" ht="20.149999999999999" customHeight="1">
      <c r="B4" s="382" t="s">
        <v>26</v>
      </c>
      <c r="C4" s="398" t="s">
        <v>615</v>
      </c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</row>
    <row r="5" spans="2:17" s="384" customFormat="1" ht="43.5" customHeight="1">
      <c r="B5" s="383"/>
      <c r="C5" s="400" t="s">
        <v>412</v>
      </c>
      <c r="D5" s="401" t="s">
        <v>413</v>
      </c>
      <c r="E5" s="400" t="s">
        <v>414</v>
      </c>
      <c r="F5" s="400" t="s">
        <v>415</v>
      </c>
      <c r="G5" s="400" t="s">
        <v>416</v>
      </c>
      <c r="H5" s="400" t="s">
        <v>417</v>
      </c>
      <c r="I5" s="400" t="s">
        <v>418</v>
      </c>
      <c r="J5" s="400" t="s">
        <v>419</v>
      </c>
      <c r="K5" s="401" t="s">
        <v>617</v>
      </c>
      <c r="L5" s="402" t="s">
        <v>420</v>
      </c>
      <c r="M5" s="402" t="s">
        <v>616</v>
      </c>
      <c r="N5" s="402" t="s">
        <v>421</v>
      </c>
      <c r="O5" s="402" t="s">
        <v>422</v>
      </c>
    </row>
    <row r="6" spans="2:17" ht="13.75" customHeight="1">
      <c r="B6" s="385" t="s">
        <v>344</v>
      </c>
      <c r="C6" s="386">
        <v>10024</v>
      </c>
      <c r="D6" s="387">
        <v>772</v>
      </c>
      <c r="E6" s="387">
        <v>6170</v>
      </c>
      <c r="F6" s="388">
        <v>259</v>
      </c>
      <c r="G6" s="387">
        <v>2084</v>
      </c>
      <c r="H6" s="387">
        <v>467</v>
      </c>
      <c r="I6" s="387">
        <v>484</v>
      </c>
      <c r="J6" s="387">
        <v>56</v>
      </c>
      <c r="K6" s="389">
        <v>284</v>
      </c>
      <c r="L6" s="387">
        <v>59</v>
      </c>
      <c r="M6" s="387">
        <v>1857</v>
      </c>
      <c r="N6" s="387">
        <v>563</v>
      </c>
      <c r="O6" s="387">
        <v>658</v>
      </c>
    </row>
    <row r="7" spans="2:17" ht="13.75" customHeight="1">
      <c r="B7" s="390" t="s">
        <v>353</v>
      </c>
      <c r="C7" s="387">
        <v>3095</v>
      </c>
      <c r="D7" s="387">
        <v>475</v>
      </c>
      <c r="E7" s="387">
        <v>3365</v>
      </c>
      <c r="F7" s="388">
        <v>192</v>
      </c>
      <c r="G7" s="387">
        <v>71</v>
      </c>
      <c r="H7" s="387">
        <v>514</v>
      </c>
      <c r="I7" s="387">
        <v>170</v>
      </c>
      <c r="J7" s="387">
        <v>50</v>
      </c>
      <c r="K7" s="389">
        <v>255</v>
      </c>
      <c r="L7" s="387">
        <v>47</v>
      </c>
      <c r="M7" s="387">
        <v>140</v>
      </c>
      <c r="N7" s="387">
        <v>222</v>
      </c>
      <c r="O7" s="387">
        <v>115</v>
      </c>
    </row>
    <row r="8" spans="2:17" ht="13.75" customHeight="1">
      <c r="B8" s="390" t="s">
        <v>145</v>
      </c>
      <c r="C8" s="389">
        <v>4</v>
      </c>
      <c r="D8" s="389">
        <v>254</v>
      </c>
      <c r="E8" s="389">
        <v>4397</v>
      </c>
      <c r="F8" s="389">
        <v>128</v>
      </c>
      <c r="G8" s="389">
        <v>678</v>
      </c>
      <c r="H8" s="389">
        <v>502</v>
      </c>
      <c r="I8" s="389">
        <v>411</v>
      </c>
      <c r="J8" s="389">
        <v>30</v>
      </c>
      <c r="K8" s="389">
        <v>274</v>
      </c>
      <c r="L8" s="389">
        <v>55</v>
      </c>
      <c r="M8" s="389">
        <v>2912</v>
      </c>
      <c r="N8" s="389">
        <v>242</v>
      </c>
      <c r="O8" s="389">
        <v>6</v>
      </c>
    </row>
    <row r="9" spans="2:17" ht="13.75" customHeight="1">
      <c r="B9" s="390" t="s">
        <v>547</v>
      </c>
      <c r="C9" s="389">
        <v>42</v>
      </c>
      <c r="D9" s="389">
        <v>109</v>
      </c>
      <c r="E9" s="389">
        <v>4006</v>
      </c>
      <c r="F9" s="389">
        <v>70</v>
      </c>
      <c r="G9" s="389">
        <v>410</v>
      </c>
      <c r="H9" s="389">
        <v>399</v>
      </c>
      <c r="I9" s="389">
        <v>66</v>
      </c>
      <c r="J9" s="389">
        <v>19</v>
      </c>
      <c r="K9" s="389">
        <v>260</v>
      </c>
      <c r="L9" s="389">
        <v>60</v>
      </c>
      <c r="M9" s="389">
        <v>1214</v>
      </c>
      <c r="N9" s="389">
        <v>205</v>
      </c>
      <c r="O9" s="389">
        <v>4</v>
      </c>
    </row>
    <row r="10" spans="2:17" ht="13.75" customHeight="1" thickBot="1">
      <c r="B10" s="391" t="s">
        <v>611</v>
      </c>
      <c r="C10" s="392">
        <v>13896</v>
      </c>
      <c r="D10" s="392">
        <v>544</v>
      </c>
      <c r="E10" s="392">
        <v>5193</v>
      </c>
      <c r="F10" s="392">
        <v>68</v>
      </c>
      <c r="G10" s="392">
        <v>530</v>
      </c>
      <c r="H10" s="392">
        <v>346</v>
      </c>
      <c r="I10" s="392">
        <v>1107</v>
      </c>
      <c r="J10" s="392">
        <v>22</v>
      </c>
      <c r="K10" s="392">
        <v>286</v>
      </c>
      <c r="L10" s="392">
        <v>42</v>
      </c>
      <c r="M10" s="392">
        <v>1591</v>
      </c>
      <c r="N10" s="392">
        <v>1117</v>
      </c>
      <c r="O10" s="392">
        <v>7</v>
      </c>
    </row>
    <row r="11" spans="2:17" ht="13.75" customHeight="1">
      <c r="B11" s="393" t="s">
        <v>614</v>
      </c>
      <c r="C11" s="394"/>
      <c r="D11" s="394"/>
      <c r="E11" s="394"/>
      <c r="F11" s="395"/>
      <c r="G11" s="395"/>
      <c r="H11" s="395"/>
      <c r="I11" s="395"/>
      <c r="J11" s="395"/>
      <c r="K11" s="395"/>
      <c r="L11" s="395"/>
      <c r="M11" s="395"/>
      <c r="N11" s="395"/>
      <c r="O11" s="395"/>
    </row>
    <row r="12" spans="2:17"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</row>
    <row r="16" spans="2:17">
      <c r="D16" s="397"/>
    </row>
  </sheetData>
  <mergeCells count="4">
    <mergeCell ref="B2:O2"/>
    <mergeCell ref="J3:K3"/>
    <mergeCell ref="B4:B5"/>
    <mergeCell ref="C4:O4"/>
  </mergeCells>
  <phoneticPr fontId="37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10"/>
  <sheetViews>
    <sheetView showGridLines="0" view="pageBreakPreview" zoomScaleNormal="100" zoomScaleSheetLayoutView="100" workbookViewId="0"/>
  </sheetViews>
  <sheetFormatPr defaultColWidth="14.6328125" defaultRowHeight="13"/>
  <cols>
    <col min="1" max="1" width="14.6328125" style="20"/>
    <col min="2" max="2" width="7.6328125" style="20" customWidth="1"/>
    <col min="3" max="7" width="16.90625" style="20" customWidth="1"/>
    <col min="8" max="16384" width="14.6328125" style="20"/>
  </cols>
  <sheetData>
    <row r="2" spans="1:8" ht="21" customHeight="1">
      <c r="A2" s="45"/>
      <c r="B2" s="373" t="s">
        <v>620</v>
      </c>
      <c r="C2" s="373"/>
      <c r="D2" s="373"/>
      <c r="E2" s="373"/>
      <c r="F2" s="373"/>
      <c r="G2" s="373"/>
    </row>
    <row r="3" spans="1:8" ht="15" customHeight="1" thickBot="1">
      <c r="B3" s="396"/>
      <c r="C3" s="396"/>
      <c r="D3" s="396"/>
      <c r="E3" s="396"/>
      <c r="F3" s="396"/>
      <c r="G3" s="406" t="s">
        <v>64</v>
      </c>
    </row>
    <row r="4" spans="1:8" ht="18.75" customHeight="1">
      <c r="B4" s="417" t="s">
        <v>619</v>
      </c>
      <c r="C4" s="407" t="s">
        <v>423</v>
      </c>
      <c r="D4" s="408"/>
      <c r="E4" s="408"/>
      <c r="F4" s="408"/>
      <c r="G4" s="408"/>
    </row>
    <row r="5" spans="1:8" ht="18.75" customHeight="1">
      <c r="B5" s="418"/>
      <c r="C5" s="419" t="s">
        <v>10</v>
      </c>
      <c r="D5" s="420" t="s">
        <v>424</v>
      </c>
      <c r="E5" s="420" t="s">
        <v>425</v>
      </c>
      <c r="F5" s="420" t="s">
        <v>426</v>
      </c>
      <c r="G5" s="420" t="s">
        <v>427</v>
      </c>
    </row>
    <row r="6" spans="1:8" ht="13.5" customHeight="1">
      <c r="B6" s="409" t="s">
        <v>428</v>
      </c>
      <c r="C6" s="410">
        <v>115152</v>
      </c>
      <c r="D6" s="389">
        <v>3349</v>
      </c>
      <c r="E6" s="389">
        <v>86</v>
      </c>
      <c r="F6" s="411" t="s">
        <v>56</v>
      </c>
      <c r="G6" s="389">
        <v>111717</v>
      </c>
    </row>
    <row r="7" spans="1:8" ht="13.5" customHeight="1">
      <c r="B7" s="412" t="s">
        <v>429</v>
      </c>
      <c r="C7" s="410">
        <v>107538</v>
      </c>
      <c r="D7" s="389">
        <v>3228</v>
      </c>
      <c r="E7" s="389">
        <v>77</v>
      </c>
      <c r="F7" s="411">
        <v>185</v>
      </c>
      <c r="G7" s="389">
        <v>104048</v>
      </c>
    </row>
    <row r="8" spans="1:8" ht="13.5" customHeight="1">
      <c r="B8" s="412" t="s">
        <v>430</v>
      </c>
      <c r="C8" s="410">
        <v>107377</v>
      </c>
      <c r="D8" s="389">
        <v>3341</v>
      </c>
      <c r="E8" s="389">
        <v>69</v>
      </c>
      <c r="F8" s="411">
        <v>774</v>
      </c>
      <c r="G8" s="389">
        <v>103193</v>
      </c>
    </row>
    <row r="9" spans="1:8" ht="13.5" customHeight="1">
      <c r="B9" s="412" t="s">
        <v>548</v>
      </c>
      <c r="C9" s="389">
        <v>104858</v>
      </c>
      <c r="D9" s="389">
        <v>3284</v>
      </c>
      <c r="E9" s="389">
        <v>44</v>
      </c>
      <c r="F9" s="411">
        <v>2124</v>
      </c>
      <c r="G9" s="389">
        <v>99406</v>
      </c>
      <c r="H9" s="30"/>
    </row>
    <row r="10" spans="1:8" ht="15" customHeight="1" thickBot="1">
      <c r="B10" s="413" t="s">
        <v>618</v>
      </c>
      <c r="C10" s="414">
        <v>108116</v>
      </c>
      <c r="D10" s="414">
        <v>2786</v>
      </c>
      <c r="E10" s="415">
        <v>55</v>
      </c>
      <c r="F10" s="416">
        <v>439</v>
      </c>
      <c r="G10" s="414">
        <v>104836</v>
      </c>
    </row>
  </sheetData>
  <mergeCells count="3">
    <mergeCell ref="B2:G2"/>
    <mergeCell ref="B4:B5"/>
    <mergeCell ref="C4:G4"/>
  </mergeCells>
  <phoneticPr fontId="37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H12"/>
  <sheetViews>
    <sheetView showGridLines="0" view="pageBreakPreview" zoomScaleNormal="100" zoomScaleSheetLayoutView="100" workbookViewId="0"/>
  </sheetViews>
  <sheetFormatPr defaultColWidth="14.6328125" defaultRowHeight="13"/>
  <cols>
    <col min="1" max="1" width="14.6328125" style="20"/>
    <col min="2" max="2" width="7.6328125" style="20" customWidth="1"/>
    <col min="3" max="5" width="13.6328125" style="20" customWidth="1"/>
    <col min="6" max="16384" width="14.6328125" style="20"/>
  </cols>
  <sheetData>
    <row r="2" spans="1:8" ht="24" customHeight="1">
      <c r="A2" s="45"/>
      <c r="B2" s="424" t="s">
        <v>620</v>
      </c>
      <c r="C2" s="424"/>
      <c r="D2" s="424"/>
      <c r="E2" s="424"/>
      <c r="F2" s="424"/>
      <c r="G2" s="424"/>
      <c r="H2" s="424"/>
    </row>
    <row r="3" spans="1:8" ht="5.25" customHeight="1" thickBot="1">
      <c r="B3" s="396"/>
      <c r="C3" s="396"/>
      <c r="D3" s="396"/>
      <c r="E3" s="396"/>
      <c r="F3" s="396"/>
      <c r="G3" s="396"/>
      <c r="H3" s="396"/>
    </row>
    <row r="4" spans="1:8" ht="18.75" customHeight="1">
      <c r="B4" s="408" t="s">
        <v>619</v>
      </c>
      <c r="C4" s="425" t="s">
        <v>431</v>
      </c>
      <c r="D4" s="426"/>
      <c r="E4" s="426"/>
      <c r="F4" s="426"/>
      <c r="G4" s="427"/>
      <c r="H4" s="431" t="s">
        <v>432</v>
      </c>
    </row>
    <row r="5" spans="1:8" ht="18.75" customHeight="1">
      <c r="B5" s="432"/>
      <c r="C5" s="433" t="s">
        <v>10</v>
      </c>
      <c r="D5" s="420" t="s">
        <v>424</v>
      </c>
      <c r="E5" s="420" t="s">
        <v>425</v>
      </c>
      <c r="F5" s="420" t="s">
        <v>426</v>
      </c>
      <c r="G5" s="420" t="s">
        <v>427</v>
      </c>
      <c r="H5" s="434"/>
    </row>
    <row r="6" spans="1:8" ht="13.5" customHeight="1">
      <c r="B6" s="409" t="s">
        <v>428</v>
      </c>
      <c r="C6" s="428">
        <v>115303</v>
      </c>
      <c r="D6" s="389">
        <v>3506</v>
      </c>
      <c r="E6" s="389">
        <v>64</v>
      </c>
      <c r="F6" s="411" t="s">
        <v>56</v>
      </c>
      <c r="G6" s="389">
        <v>111733</v>
      </c>
      <c r="H6" s="389">
        <v>3914868</v>
      </c>
    </row>
    <row r="7" spans="1:8" ht="13.5" customHeight="1">
      <c r="B7" s="412" t="s">
        <v>353</v>
      </c>
      <c r="C7" s="428">
        <v>107962</v>
      </c>
      <c r="D7" s="389">
        <v>3335</v>
      </c>
      <c r="E7" s="389">
        <v>57</v>
      </c>
      <c r="F7" s="411">
        <v>144</v>
      </c>
      <c r="G7" s="389">
        <v>104426</v>
      </c>
      <c r="H7" s="389">
        <v>3668586</v>
      </c>
    </row>
    <row r="8" spans="1:8" ht="13.5" customHeight="1">
      <c r="B8" s="412" t="s">
        <v>430</v>
      </c>
      <c r="C8" s="428">
        <v>107549</v>
      </c>
      <c r="D8" s="389">
        <v>3510</v>
      </c>
      <c r="E8" s="389">
        <v>73</v>
      </c>
      <c r="F8" s="411">
        <v>688</v>
      </c>
      <c r="G8" s="389">
        <v>103278</v>
      </c>
      <c r="H8" s="389">
        <v>3804484</v>
      </c>
    </row>
    <row r="9" spans="1:8" ht="13.5" customHeight="1">
      <c r="B9" s="412" t="s">
        <v>548</v>
      </c>
      <c r="C9" s="428">
        <v>105055</v>
      </c>
      <c r="D9" s="389">
        <v>3395</v>
      </c>
      <c r="E9" s="389">
        <v>38</v>
      </c>
      <c r="F9" s="411">
        <v>1833</v>
      </c>
      <c r="G9" s="389">
        <v>99789</v>
      </c>
      <c r="H9" s="389">
        <v>3901324</v>
      </c>
    </row>
    <row r="10" spans="1:8" ht="13.5" customHeight="1" thickBot="1">
      <c r="B10" s="413" t="s">
        <v>618</v>
      </c>
      <c r="C10" s="429">
        <v>108051</v>
      </c>
      <c r="D10" s="429">
        <v>2808</v>
      </c>
      <c r="E10" s="429">
        <v>44</v>
      </c>
      <c r="F10" s="416">
        <v>348</v>
      </c>
      <c r="G10" s="429">
        <v>104851</v>
      </c>
      <c r="H10" s="429">
        <v>3852315</v>
      </c>
    </row>
    <row r="11" spans="1:8">
      <c r="B11" s="430" t="s">
        <v>433</v>
      </c>
      <c r="C11" s="430"/>
      <c r="D11" s="430"/>
      <c r="E11" s="430"/>
      <c r="F11" s="430"/>
      <c r="G11" s="430"/>
      <c r="H11" s="430"/>
    </row>
    <row r="12" spans="1:8">
      <c r="B12" s="430" t="s">
        <v>621</v>
      </c>
      <c r="C12" s="430"/>
      <c r="D12" s="394"/>
      <c r="E12" s="394"/>
      <c r="F12" s="394"/>
      <c r="G12" s="394"/>
      <c r="H12" s="394"/>
    </row>
  </sheetData>
  <mergeCells count="6">
    <mergeCell ref="B12:C12"/>
    <mergeCell ref="B2:H2"/>
    <mergeCell ref="B4:B5"/>
    <mergeCell ref="C4:G4"/>
    <mergeCell ref="H4:H5"/>
    <mergeCell ref="B11:H11"/>
  </mergeCells>
  <phoneticPr fontId="37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230D-18CF-4D91-81D9-005F330B1D3D}">
  <sheetPr>
    <pageSetUpPr fitToPage="1"/>
  </sheetPr>
  <dimension ref="A2:N42"/>
  <sheetViews>
    <sheetView showGridLines="0" view="pageBreakPreview" zoomScaleSheetLayoutView="100" workbookViewId="0"/>
  </sheetViews>
  <sheetFormatPr defaultColWidth="14.6328125" defaultRowHeight="13"/>
  <cols>
    <col min="1" max="1" width="14.6328125" style="191"/>
    <col min="2" max="8" width="13.36328125" style="191" customWidth="1"/>
    <col min="9" max="9" width="11.7265625" style="191" customWidth="1"/>
    <col min="10" max="10" width="14.6328125" style="191"/>
    <col min="11" max="11" width="12.6328125" style="191" customWidth="1"/>
    <col min="12" max="16384" width="14.6328125" style="191"/>
  </cols>
  <sheetData>
    <row r="2" spans="1:14" ht="28.5" customHeight="1">
      <c r="A2" s="45"/>
      <c r="B2" s="213" t="s">
        <v>622</v>
      </c>
      <c r="C2" s="213"/>
      <c r="D2" s="213"/>
      <c r="E2" s="213"/>
      <c r="F2" s="213"/>
      <c r="G2" s="213"/>
      <c r="H2" s="213"/>
      <c r="I2" s="86"/>
    </row>
    <row r="3" spans="1:14" ht="19.5" customHeight="1" thickBot="1">
      <c r="B3" s="52"/>
      <c r="C3" s="52"/>
      <c r="D3" s="52"/>
      <c r="E3" s="52"/>
      <c r="F3" s="52"/>
      <c r="G3" s="52"/>
      <c r="H3" s="323" t="s">
        <v>64</v>
      </c>
      <c r="I3" s="120"/>
    </row>
    <row r="4" spans="1:14" ht="27" customHeight="1">
      <c r="B4" s="435" t="s">
        <v>76</v>
      </c>
      <c r="C4" s="436" t="s">
        <v>75</v>
      </c>
      <c r="D4" s="436" t="s">
        <v>0</v>
      </c>
      <c r="E4" s="436" t="s">
        <v>354</v>
      </c>
      <c r="F4" s="437" t="s">
        <v>141</v>
      </c>
      <c r="G4" s="438"/>
      <c r="H4" s="439" t="s">
        <v>142</v>
      </c>
    </row>
    <row r="5" spans="1:14" ht="27" customHeight="1">
      <c r="B5" s="440"/>
      <c r="C5" s="441"/>
      <c r="D5" s="441"/>
      <c r="E5" s="441"/>
      <c r="F5" s="442" t="s">
        <v>143</v>
      </c>
      <c r="G5" s="443" t="s">
        <v>137</v>
      </c>
      <c r="H5" s="444" t="s">
        <v>144</v>
      </c>
    </row>
    <row r="6" spans="1:14" ht="20.25" customHeight="1">
      <c r="A6" s="177"/>
      <c r="B6" s="445" t="s">
        <v>71</v>
      </c>
      <c r="C6" s="422">
        <v>1094</v>
      </c>
      <c r="D6" s="349">
        <v>422</v>
      </c>
      <c r="E6" s="349" t="s">
        <v>56</v>
      </c>
      <c r="F6" s="57">
        <v>6087</v>
      </c>
      <c r="G6" s="57">
        <v>3023</v>
      </c>
      <c r="H6" s="349">
        <v>4837</v>
      </c>
    </row>
    <row r="7" spans="1:14" ht="20.25" customHeight="1">
      <c r="A7" s="177"/>
      <c r="B7" s="445" t="s">
        <v>623</v>
      </c>
      <c r="C7" s="422">
        <v>1234</v>
      </c>
      <c r="D7" s="349">
        <v>348</v>
      </c>
      <c r="E7" s="349" t="s">
        <v>56</v>
      </c>
      <c r="F7" s="57">
        <v>5157</v>
      </c>
      <c r="G7" s="57">
        <v>1371</v>
      </c>
      <c r="H7" s="349">
        <v>4386</v>
      </c>
    </row>
    <row r="8" spans="1:14" ht="20.25" customHeight="1">
      <c r="A8" s="177"/>
      <c r="B8" s="446" t="s">
        <v>624</v>
      </c>
      <c r="C8" s="422">
        <v>859</v>
      </c>
      <c r="D8" s="349">
        <v>1056</v>
      </c>
      <c r="E8" s="349" t="s">
        <v>56</v>
      </c>
      <c r="F8" s="57">
        <v>5380</v>
      </c>
      <c r="G8" s="57">
        <v>1418</v>
      </c>
      <c r="H8" s="349">
        <v>4136</v>
      </c>
    </row>
    <row r="9" spans="1:14" ht="21.25" customHeight="1">
      <c r="B9" s="447" t="s">
        <v>78</v>
      </c>
      <c r="C9" s="422">
        <v>723</v>
      </c>
      <c r="D9" s="349">
        <v>759</v>
      </c>
      <c r="E9" s="349" t="s">
        <v>56</v>
      </c>
      <c r="F9" s="57">
        <v>2657</v>
      </c>
      <c r="G9" s="57">
        <v>511</v>
      </c>
      <c r="H9" s="349">
        <v>3013</v>
      </c>
    </row>
    <row r="10" spans="1:14" ht="21.25" customHeight="1">
      <c r="B10" s="447" t="s">
        <v>80</v>
      </c>
      <c r="C10" s="422">
        <v>62</v>
      </c>
      <c r="D10" s="349">
        <v>64</v>
      </c>
      <c r="E10" s="349" t="s">
        <v>56</v>
      </c>
      <c r="F10" s="57">
        <v>631</v>
      </c>
      <c r="G10" s="57">
        <v>260</v>
      </c>
      <c r="H10" s="349">
        <v>412</v>
      </c>
    </row>
    <row r="11" spans="1:14" ht="21.25" customHeight="1">
      <c r="B11" s="447" t="s">
        <v>82</v>
      </c>
      <c r="C11" s="448" t="s">
        <v>56</v>
      </c>
      <c r="D11" s="349">
        <v>74</v>
      </c>
      <c r="E11" s="349" t="s">
        <v>56</v>
      </c>
      <c r="F11" s="57">
        <v>478</v>
      </c>
      <c r="G11" s="57">
        <v>72</v>
      </c>
      <c r="H11" s="349">
        <v>52</v>
      </c>
    </row>
    <row r="12" spans="1:14" ht="21.25" customHeight="1">
      <c r="B12" s="447" t="s">
        <v>83</v>
      </c>
      <c r="C12" s="422">
        <v>46</v>
      </c>
      <c r="D12" s="349">
        <v>32</v>
      </c>
      <c r="E12" s="349" t="s">
        <v>56</v>
      </c>
      <c r="F12" s="57">
        <v>555</v>
      </c>
      <c r="G12" s="57">
        <v>145</v>
      </c>
      <c r="H12" s="349">
        <v>380</v>
      </c>
      <c r="N12" s="132"/>
    </row>
    <row r="13" spans="1:14" ht="21.25" customHeight="1">
      <c r="B13" s="447" t="s">
        <v>85</v>
      </c>
      <c r="C13" s="422">
        <v>26</v>
      </c>
      <c r="D13" s="349">
        <v>60</v>
      </c>
      <c r="E13" s="349" t="s">
        <v>56</v>
      </c>
      <c r="F13" s="57">
        <v>609</v>
      </c>
      <c r="G13" s="57">
        <v>331</v>
      </c>
      <c r="H13" s="349">
        <v>142</v>
      </c>
      <c r="N13" s="132"/>
    </row>
    <row r="14" spans="1:14" ht="21.25" customHeight="1" thickBot="1">
      <c r="B14" s="449" t="s">
        <v>87</v>
      </c>
      <c r="C14" s="450">
        <v>2</v>
      </c>
      <c r="D14" s="405">
        <v>67</v>
      </c>
      <c r="E14" s="405" t="s">
        <v>56</v>
      </c>
      <c r="F14" s="423">
        <v>450</v>
      </c>
      <c r="G14" s="423">
        <v>99</v>
      </c>
      <c r="H14" s="405">
        <v>137</v>
      </c>
      <c r="N14" s="132"/>
    </row>
    <row r="15" spans="1:14" ht="17.149999999999999" customHeight="1" thickBot="1">
      <c r="B15" s="447"/>
      <c r="C15" s="57"/>
      <c r="D15" s="57"/>
      <c r="E15" s="451"/>
      <c r="F15" s="57"/>
      <c r="G15" s="57"/>
      <c r="H15" s="57"/>
      <c r="I15" s="96"/>
      <c r="N15" s="132"/>
    </row>
    <row r="16" spans="1:14" ht="27" customHeight="1">
      <c r="B16" s="452" t="s">
        <v>106</v>
      </c>
      <c r="C16" s="437" t="s">
        <v>142</v>
      </c>
      <c r="D16" s="438"/>
      <c r="E16" s="437" t="s">
        <v>74</v>
      </c>
      <c r="F16" s="453"/>
      <c r="G16" s="453"/>
      <c r="H16" s="453"/>
      <c r="N16" s="132"/>
    </row>
    <row r="17" spans="2:14" ht="27" customHeight="1">
      <c r="B17" s="454"/>
      <c r="C17" s="455" t="s">
        <v>91</v>
      </c>
      <c r="D17" s="455" t="s">
        <v>146</v>
      </c>
      <c r="E17" s="455" t="s">
        <v>108</v>
      </c>
      <c r="F17" s="455" t="s">
        <v>148</v>
      </c>
      <c r="G17" s="455" t="s">
        <v>149</v>
      </c>
      <c r="H17" s="455" t="s">
        <v>151</v>
      </c>
      <c r="N17" s="132"/>
    </row>
    <row r="18" spans="2:14" ht="20.25" customHeight="1">
      <c r="B18" s="445" t="s">
        <v>71</v>
      </c>
      <c r="C18" s="422">
        <v>30104</v>
      </c>
      <c r="D18" s="57">
        <v>49295</v>
      </c>
      <c r="E18" s="349">
        <v>1</v>
      </c>
      <c r="F18" s="349">
        <v>4</v>
      </c>
      <c r="G18" s="349" t="s">
        <v>56</v>
      </c>
      <c r="H18" s="349" t="s">
        <v>56</v>
      </c>
      <c r="N18" s="132"/>
    </row>
    <row r="19" spans="2:14" ht="20.25" customHeight="1">
      <c r="B19" s="445" t="s">
        <v>355</v>
      </c>
      <c r="C19" s="422">
        <v>37682</v>
      </c>
      <c r="D19" s="57">
        <v>48797</v>
      </c>
      <c r="E19" s="349">
        <v>1</v>
      </c>
      <c r="F19" s="349">
        <v>6</v>
      </c>
      <c r="G19" s="349">
        <v>3</v>
      </c>
      <c r="H19" s="349" t="s">
        <v>56</v>
      </c>
      <c r="N19" s="132"/>
    </row>
    <row r="20" spans="2:14" ht="20.25" customHeight="1">
      <c r="B20" s="456" t="s">
        <v>546</v>
      </c>
      <c r="C20" s="57">
        <f>SUM(C21:C26)</f>
        <v>33907</v>
      </c>
      <c r="D20" s="57">
        <f>SUM(D21:D26)</f>
        <v>52714</v>
      </c>
      <c r="E20" s="349">
        <v>1</v>
      </c>
      <c r="F20" s="349">
        <v>12</v>
      </c>
      <c r="G20" s="349">
        <v>21</v>
      </c>
      <c r="H20" s="349" t="s">
        <v>56</v>
      </c>
      <c r="N20" s="132"/>
    </row>
    <row r="21" spans="2:14" ht="21.25" customHeight="1">
      <c r="B21" s="447" t="s">
        <v>78</v>
      </c>
      <c r="C21" s="448">
        <v>20663</v>
      </c>
      <c r="D21" s="57">
        <v>35174</v>
      </c>
      <c r="E21" s="349">
        <v>1</v>
      </c>
      <c r="F21" s="349" t="s">
        <v>56</v>
      </c>
      <c r="G21" s="349" t="s">
        <v>56</v>
      </c>
      <c r="H21" s="349" t="s">
        <v>56</v>
      </c>
      <c r="N21" s="132"/>
    </row>
    <row r="22" spans="2:14" ht="21.25" customHeight="1">
      <c r="B22" s="447" t="s">
        <v>80</v>
      </c>
      <c r="C22" s="422">
        <v>2664</v>
      </c>
      <c r="D22" s="57">
        <v>5355</v>
      </c>
      <c r="E22" s="349" t="s">
        <v>56</v>
      </c>
      <c r="F22" s="349">
        <v>12</v>
      </c>
      <c r="G22" s="349">
        <v>21</v>
      </c>
      <c r="H22" s="349" t="s">
        <v>56</v>
      </c>
      <c r="N22" s="132"/>
    </row>
    <row r="23" spans="2:14" ht="21.25" customHeight="1">
      <c r="B23" s="447" t="s">
        <v>82</v>
      </c>
      <c r="C23" s="422">
        <v>1736</v>
      </c>
      <c r="D23" s="57">
        <v>994</v>
      </c>
      <c r="E23" s="349" t="s">
        <v>56</v>
      </c>
      <c r="F23" s="349" t="s">
        <v>56</v>
      </c>
      <c r="G23" s="349" t="s">
        <v>56</v>
      </c>
      <c r="H23" s="349" t="s">
        <v>56</v>
      </c>
      <c r="N23" s="132"/>
    </row>
    <row r="24" spans="2:14" ht="21.25" customHeight="1">
      <c r="B24" s="447" t="s">
        <v>83</v>
      </c>
      <c r="C24" s="422">
        <v>2274</v>
      </c>
      <c r="D24" s="57">
        <v>6120</v>
      </c>
      <c r="E24" s="349" t="s">
        <v>56</v>
      </c>
      <c r="F24" s="349" t="s">
        <v>56</v>
      </c>
      <c r="G24" s="349" t="s">
        <v>56</v>
      </c>
      <c r="H24" s="349" t="s">
        <v>56</v>
      </c>
      <c r="N24" s="132"/>
    </row>
    <row r="25" spans="2:14" ht="21.25" customHeight="1">
      <c r="B25" s="447" t="s">
        <v>85</v>
      </c>
      <c r="C25" s="422">
        <v>2601</v>
      </c>
      <c r="D25" s="57">
        <v>3067</v>
      </c>
      <c r="E25" s="349" t="s">
        <v>56</v>
      </c>
      <c r="F25" s="349" t="s">
        <v>56</v>
      </c>
      <c r="G25" s="349" t="s">
        <v>56</v>
      </c>
      <c r="H25" s="349" t="s">
        <v>56</v>
      </c>
      <c r="N25" s="132"/>
    </row>
    <row r="26" spans="2:14" ht="21.25" customHeight="1" thickBot="1">
      <c r="B26" s="449" t="s">
        <v>87</v>
      </c>
      <c r="C26" s="457">
        <v>3969</v>
      </c>
      <c r="D26" s="423">
        <v>2004</v>
      </c>
      <c r="E26" s="405" t="s">
        <v>56</v>
      </c>
      <c r="F26" s="405" t="s">
        <v>56</v>
      </c>
      <c r="G26" s="405" t="s">
        <v>56</v>
      </c>
      <c r="H26" s="405" t="s">
        <v>56</v>
      </c>
    </row>
    <row r="27" spans="2:14" ht="17.149999999999999" customHeight="1" thickBot="1">
      <c r="B27" s="447"/>
      <c r="C27" s="57"/>
      <c r="D27" s="57"/>
      <c r="E27" s="57"/>
      <c r="F27" s="51"/>
      <c r="G27" s="57"/>
      <c r="H27" s="57"/>
      <c r="I27" s="96"/>
    </row>
    <row r="28" spans="2:14" ht="27" customHeight="1">
      <c r="B28" s="452" t="s">
        <v>106</v>
      </c>
      <c r="C28" s="437" t="s">
        <v>74</v>
      </c>
      <c r="D28" s="438"/>
      <c r="E28" s="437" t="s">
        <v>346</v>
      </c>
      <c r="F28" s="438"/>
      <c r="G28" s="458" t="s">
        <v>347</v>
      </c>
      <c r="H28" s="459"/>
    </row>
    <row r="29" spans="2:14" ht="27" customHeight="1">
      <c r="B29" s="454"/>
      <c r="C29" s="455" t="s">
        <v>348</v>
      </c>
      <c r="D29" s="455" t="s">
        <v>349</v>
      </c>
      <c r="E29" s="455" t="s">
        <v>33</v>
      </c>
      <c r="F29" s="455" t="s">
        <v>153</v>
      </c>
      <c r="G29" s="460"/>
      <c r="H29" s="461"/>
    </row>
    <row r="30" spans="2:14" ht="20.25" customHeight="1">
      <c r="B30" s="462" t="s">
        <v>71</v>
      </c>
      <c r="C30" s="349">
        <v>39</v>
      </c>
      <c r="D30" s="349">
        <v>58</v>
      </c>
      <c r="E30" s="349">
        <v>169</v>
      </c>
      <c r="F30" s="349">
        <v>151</v>
      </c>
      <c r="G30" s="349"/>
      <c r="H30" s="349" t="s">
        <v>56</v>
      </c>
    </row>
    <row r="31" spans="2:14" ht="20.25" customHeight="1">
      <c r="B31" s="463" t="s">
        <v>355</v>
      </c>
      <c r="C31" s="349">
        <v>8</v>
      </c>
      <c r="D31" s="349">
        <v>33</v>
      </c>
      <c r="E31" s="349">
        <v>13</v>
      </c>
      <c r="F31" s="349">
        <v>138</v>
      </c>
      <c r="G31" s="464"/>
      <c r="H31" s="349" t="s">
        <v>56</v>
      </c>
    </row>
    <row r="32" spans="2:14" ht="20.25" customHeight="1">
      <c r="B32" s="465" t="s">
        <v>546</v>
      </c>
      <c r="C32" s="349">
        <v>17</v>
      </c>
      <c r="D32" s="349">
        <v>13</v>
      </c>
      <c r="E32" s="349">
        <v>24</v>
      </c>
      <c r="F32" s="349">
        <v>331</v>
      </c>
      <c r="G32" s="464"/>
      <c r="H32" s="349" t="s">
        <v>56</v>
      </c>
    </row>
    <row r="33" spans="2:9" ht="21.25" customHeight="1">
      <c r="B33" s="466" t="s">
        <v>78</v>
      </c>
      <c r="C33" s="349">
        <v>1</v>
      </c>
      <c r="D33" s="350">
        <v>5</v>
      </c>
      <c r="E33" s="349">
        <v>11</v>
      </c>
      <c r="F33" s="349" t="s">
        <v>56</v>
      </c>
      <c r="G33" s="57"/>
      <c r="H33" s="349" t="s">
        <v>56</v>
      </c>
    </row>
    <row r="34" spans="2:9" ht="21.25" customHeight="1">
      <c r="B34" s="466" t="s">
        <v>80</v>
      </c>
      <c r="C34" s="349">
        <v>10</v>
      </c>
      <c r="D34" s="451">
        <v>2</v>
      </c>
      <c r="E34" s="349">
        <v>8</v>
      </c>
      <c r="F34" s="349">
        <v>10</v>
      </c>
      <c r="G34" s="57"/>
      <c r="H34" s="349" t="s">
        <v>56</v>
      </c>
    </row>
    <row r="35" spans="2:9" ht="21.25" customHeight="1">
      <c r="B35" s="466" t="s">
        <v>82</v>
      </c>
      <c r="C35" s="349" t="s">
        <v>56</v>
      </c>
      <c r="D35" s="349" t="s">
        <v>56</v>
      </c>
      <c r="E35" s="349" t="s">
        <v>56</v>
      </c>
      <c r="F35" s="349" t="s">
        <v>56</v>
      </c>
      <c r="G35" s="57"/>
      <c r="H35" s="349" t="s">
        <v>56</v>
      </c>
    </row>
    <row r="36" spans="2:9" ht="21.25" customHeight="1">
      <c r="B36" s="466" t="s">
        <v>83</v>
      </c>
      <c r="C36" s="349">
        <v>2</v>
      </c>
      <c r="D36" s="350">
        <v>2</v>
      </c>
      <c r="E36" s="349">
        <v>2</v>
      </c>
      <c r="F36" s="349">
        <v>42</v>
      </c>
      <c r="G36" s="57"/>
      <c r="H36" s="349" t="s">
        <v>56</v>
      </c>
    </row>
    <row r="37" spans="2:9" ht="21.25" customHeight="1">
      <c r="B37" s="466" t="s">
        <v>85</v>
      </c>
      <c r="C37" s="349" t="s">
        <v>56</v>
      </c>
      <c r="D37" s="350">
        <v>2</v>
      </c>
      <c r="E37" s="349" t="s">
        <v>56</v>
      </c>
      <c r="F37" s="349">
        <v>140</v>
      </c>
      <c r="G37" s="57"/>
      <c r="H37" s="349" t="s">
        <v>56</v>
      </c>
    </row>
    <row r="38" spans="2:9" ht="21.25" customHeight="1" thickBot="1">
      <c r="B38" s="467" t="s">
        <v>87</v>
      </c>
      <c r="C38" s="405">
        <v>4</v>
      </c>
      <c r="D38" s="405">
        <v>2</v>
      </c>
      <c r="E38" s="405">
        <v>3</v>
      </c>
      <c r="F38" s="405">
        <v>128</v>
      </c>
      <c r="G38" s="423"/>
      <c r="H38" s="405" t="s">
        <v>56</v>
      </c>
    </row>
    <row r="39" spans="2:9" ht="21.25" customHeight="1">
      <c r="B39" s="52" t="s">
        <v>549</v>
      </c>
      <c r="C39" s="52"/>
      <c r="D39" s="52"/>
      <c r="E39" s="52"/>
      <c r="F39" s="52"/>
      <c r="G39" s="52"/>
      <c r="H39" s="52"/>
      <c r="I39" s="79"/>
    </row>
    <row r="40" spans="2:9" ht="21.25" customHeight="1">
      <c r="B40" s="52" t="s">
        <v>550</v>
      </c>
      <c r="C40" s="52"/>
      <c r="D40" s="52"/>
      <c r="E40" s="52"/>
      <c r="F40" s="52"/>
      <c r="G40" s="52"/>
      <c r="H40" s="52"/>
      <c r="I40" s="79"/>
    </row>
    <row r="41" spans="2:9" ht="16.5" customHeight="1">
      <c r="B41" s="52" t="s">
        <v>625</v>
      </c>
      <c r="C41" s="52"/>
      <c r="D41" s="52"/>
      <c r="E41" s="52"/>
      <c r="F41" s="52"/>
      <c r="G41" s="52"/>
      <c r="H41" s="52"/>
      <c r="I41" s="120"/>
    </row>
    <row r="42" spans="2:9" ht="11.25" customHeight="1"/>
  </sheetData>
  <mergeCells count="13">
    <mergeCell ref="B16:B17"/>
    <mergeCell ref="C16:D16"/>
    <mergeCell ref="E16:H16"/>
    <mergeCell ref="B28:B29"/>
    <mergeCell ref="C28:D28"/>
    <mergeCell ref="E28:F28"/>
    <mergeCell ref="G28:H29"/>
    <mergeCell ref="B2:H2"/>
    <mergeCell ref="B4:B5"/>
    <mergeCell ref="C4:C5"/>
    <mergeCell ref="D4:D5"/>
    <mergeCell ref="E4:E5"/>
    <mergeCell ref="F4:G4"/>
  </mergeCells>
  <phoneticPr fontId="37"/>
  <printOptions horizontalCentered="1"/>
  <pageMargins left="0.51181102362204722" right="0.51181102362204722" top="0.74803149606299213" bottom="0.35433070866141736" header="0.51181102362204722" footer="0.51181102362204722"/>
  <pageSetup paperSize="9" scale="93" fitToWidth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73"/>
  <sheetViews>
    <sheetView showGridLines="0" view="pageBreakPreview" zoomScaleSheetLayoutView="100" workbookViewId="0"/>
  </sheetViews>
  <sheetFormatPr defaultColWidth="14.6328125" defaultRowHeight="13"/>
  <cols>
    <col min="1" max="1" width="18.453125" style="48" bestFit="1" customWidth="1"/>
    <col min="2" max="2" width="11.6328125" style="48" customWidth="1"/>
    <col min="3" max="10" width="8.90625" style="48" customWidth="1"/>
    <col min="11" max="11" width="9.7265625" style="48" customWidth="1"/>
    <col min="12" max="16384" width="14.6328125" style="48"/>
  </cols>
  <sheetData>
    <row r="2" spans="1:11" ht="21" customHeight="1">
      <c r="A2" s="45"/>
      <c r="B2" s="213" t="s">
        <v>626</v>
      </c>
      <c r="C2" s="213"/>
      <c r="D2" s="213"/>
      <c r="E2" s="213"/>
      <c r="F2" s="213"/>
      <c r="G2" s="213"/>
      <c r="H2" s="213"/>
      <c r="I2" s="213"/>
      <c r="J2" s="213"/>
      <c r="K2" s="213"/>
    </row>
    <row r="3" spans="1:11" s="59" customFormat="1" ht="39" customHeight="1">
      <c r="B3" s="468" t="s">
        <v>627</v>
      </c>
      <c r="C3" s="469" t="s">
        <v>156</v>
      </c>
      <c r="D3" s="469" t="s">
        <v>129</v>
      </c>
      <c r="E3" s="469" t="s">
        <v>9</v>
      </c>
      <c r="F3" s="469" t="s">
        <v>628</v>
      </c>
      <c r="G3" s="469" t="s">
        <v>158</v>
      </c>
      <c r="H3" s="470" t="s">
        <v>160</v>
      </c>
      <c r="I3" s="471" t="s">
        <v>115</v>
      </c>
      <c r="J3" s="472" t="s">
        <v>161</v>
      </c>
      <c r="K3" s="472" t="s">
        <v>164</v>
      </c>
    </row>
    <row r="4" spans="1:11" ht="19.5" customHeight="1">
      <c r="B4" s="446" t="s">
        <v>127</v>
      </c>
      <c r="C4" s="473">
        <v>1136</v>
      </c>
      <c r="D4" s="255">
        <v>2270</v>
      </c>
      <c r="E4" s="255">
        <v>183</v>
      </c>
      <c r="F4" s="255">
        <v>713</v>
      </c>
      <c r="G4" s="255">
        <v>25</v>
      </c>
      <c r="H4" s="255">
        <v>19</v>
      </c>
      <c r="I4" s="255">
        <v>753</v>
      </c>
      <c r="J4" s="255">
        <v>9219</v>
      </c>
      <c r="K4" s="255">
        <v>1124</v>
      </c>
    </row>
    <row r="5" spans="1:11" ht="19.5" customHeight="1">
      <c r="B5" s="446" t="s">
        <v>629</v>
      </c>
      <c r="C5" s="473">
        <v>1089</v>
      </c>
      <c r="D5" s="255">
        <v>2278</v>
      </c>
      <c r="E5" s="255">
        <v>173</v>
      </c>
      <c r="F5" s="255">
        <v>701</v>
      </c>
      <c r="G5" s="255">
        <v>25</v>
      </c>
      <c r="H5" s="255">
        <v>19</v>
      </c>
      <c r="I5" s="255">
        <v>744</v>
      </c>
      <c r="J5" s="255">
        <v>9080</v>
      </c>
      <c r="K5" s="255">
        <v>1015</v>
      </c>
    </row>
    <row r="6" spans="1:11" ht="19.5" customHeight="1">
      <c r="B6" s="446" t="s">
        <v>145</v>
      </c>
      <c r="C6" s="473">
        <v>1011</v>
      </c>
      <c r="D6" s="255">
        <v>2275</v>
      </c>
      <c r="E6" s="255">
        <v>172</v>
      </c>
      <c r="F6" s="255">
        <v>562</v>
      </c>
      <c r="G6" s="255">
        <v>25</v>
      </c>
      <c r="H6" s="255">
        <v>19</v>
      </c>
      <c r="I6" s="255">
        <v>737</v>
      </c>
      <c r="J6" s="255">
        <v>8983</v>
      </c>
      <c r="K6" s="255">
        <v>624</v>
      </c>
    </row>
    <row r="7" spans="1:11" ht="19.5" customHeight="1">
      <c r="B7" s="456" t="s">
        <v>547</v>
      </c>
      <c r="C7" s="255">
        <v>1022</v>
      </c>
      <c r="D7" s="255">
        <v>2357</v>
      </c>
      <c r="E7" s="255">
        <v>176</v>
      </c>
      <c r="F7" s="255">
        <v>571</v>
      </c>
      <c r="G7" s="255">
        <v>25</v>
      </c>
      <c r="H7" s="255">
        <v>16</v>
      </c>
      <c r="I7" s="255">
        <v>736</v>
      </c>
      <c r="J7" s="255">
        <v>9060</v>
      </c>
      <c r="K7" s="255">
        <v>503</v>
      </c>
    </row>
    <row r="8" spans="1:11" ht="19.5" customHeight="1">
      <c r="B8" s="474" t="s">
        <v>611</v>
      </c>
      <c r="C8" s="475">
        <v>917</v>
      </c>
      <c r="D8" s="475">
        <v>2174</v>
      </c>
      <c r="E8" s="475">
        <v>165</v>
      </c>
      <c r="F8" s="475">
        <v>509</v>
      </c>
      <c r="G8" s="475">
        <v>24</v>
      </c>
      <c r="H8" s="475">
        <v>16</v>
      </c>
      <c r="I8" s="475">
        <v>741</v>
      </c>
      <c r="J8" s="475">
        <v>9254</v>
      </c>
      <c r="K8" s="475">
        <v>387</v>
      </c>
    </row>
    <row r="9" spans="1:11" ht="15" customHeight="1">
      <c r="B9" s="52" t="s">
        <v>166</v>
      </c>
      <c r="C9" s="52"/>
      <c r="D9" s="52"/>
      <c r="E9" s="52"/>
      <c r="F9" s="52"/>
      <c r="G9" s="52"/>
      <c r="H9" s="52"/>
      <c r="I9" s="52"/>
      <c r="J9" s="52"/>
      <c r="K9" s="52"/>
    </row>
    <row r="10" spans="1:11" ht="10" customHeight="1"/>
    <row r="11" spans="1:11" ht="10" customHeight="1"/>
    <row r="12" spans="1:11" ht="10" customHeight="1"/>
    <row r="13" spans="1:11" ht="10" customHeight="1"/>
    <row r="14" spans="1:11" ht="10" customHeight="1"/>
    <row r="15" spans="1:11" ht="10" customHeight="1"/>
    <row r="16" spans="1:11" ht="10" customHeight="1"/>
    <row r="17" ht="10" customHeight="1"/>
    <row r="18" ht="10" customHeight="1"/>
    <row r="19" ht="10" customHeight="1"/>
    <row r="20" ht="10" customHeight="1"/>
    <row r="21" ht="10" customHeight="1"/>
    <row r="22" ht="10" customHeight="1"/>
    <row r="23" ht="10" customHeight="1"/>
    <row r="24" ht="10" customHeight="1"/>
    <row r="25" ht="10" customHeight="1"/>
    <row r="26" ht="10" customHeight="1"/>
    <row r="27" ht="10" customHeight="1"/>
    <row r="28" ht="10" customHeight="1"/>
    <row r="29" ht="10" customHeight="1"/>
    <row r="30" ht="10" customHeight="1"/>
    <row r="31" ht="10" customHeight="1"/>
    <row r="32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2" ht="20.25" customHeight="1"/>
    <row r="73" ht="20.25" customHeight="1"/>
  </sheetData>
  <mergeCells count="1">
    <mergeCell ref="B2:K2"/>
  </mergeCells>
  <phoneticPr fontId="7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L12"/>
  <sheetViews>
    <sheetView showGridLines="0" view="pageBreakPreview" zoomScaleNormal="100" zoomScaleSheetLayoutView="100" workbookViewId="0"/>
  </sheetViews>
  <sheetFormatPr defaultColWidth="14.6328125" defaultRowHeight="13"/>
  <cols>
    <col min="1" max="1" width="18.453125" style="94" bestFit="1" customWidth="1"/>
    <col min="2" max="2" width="11.6328125" style="94" customWidth="1"/>
    <col min="3" max="11" width="8" style="94" customWidth="1"/>
    <col min="12" max="12" width="9" style="94" customWidth="1"/>
    <col min="13" max="16384" width="14.6328125" style="94"/>
  </cols>
  <sheetData>
    <row r="2" spans="1:12" ht="21" customHeight="1">
      <c r="A2" s="99"/>
      <c r="B2" s="213" t="s">
        <v>630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2" ht="14.25" customHeight="1" thickBot="1">
      <c r="B3" s="48"/>
      <c r="C3" s="48"/>
      <c r="D3" s="48"/>
      <c r="E3" s="48"/>
      <c r="F3" s="48"/>
      <c r="G3" s="48"/>
      <c r="H3" s="48"/>
      <c r="I3" s="48"/>
      <c r="J3" s="48"/>
      <c r="K3" s="48"/>
      <c r="L3" s="310" t="s">
        <v>434</v>
      </c>
    </row>
    <row r="4" spans="1:12" ht="20.25" customHeight="1">
      <c r="B4" s="316" t="s">
        <v>631</v>
      </c>
      <c r="C4" s="358" t="s">
        <v>435</v>
      </c>
      <c r="D4" s="476"/>
      <c r="E4" s="476"/>
      <c r="F4" s="476"/>
      <c r="G4" s="476"/>
      <c r="H4" s="476"/>
      <c r="I4" s="476"/>
      <c r="J4" s="476"/>
      <c r="K4" s="477"/>
      <c r="L4" s="478" t="s">
        <v>632</v>
      </c>
    </row>
    <row r="5" spans="1:12" s="100" customFormat="1" ht="21" customHeight="1">
      <c r="B5" s="479"/>
      <c r="C5" s="480" t="s">
        <v>10</v>
      </c>
      <c r="D5" s="481" t="s">
        <v>436</v>
      </c>
      <c r="E5" s="481" t="s">
        <v>437</v>
      </c>
      <c r="F5" s="481" t="s">
        <v>438</v>
      </c>
      <c r="G5" s="480" t="s">
        <v>439</v>
      </c>
      <c r="H5" s="480" t="s">
        <v>440</v>
      </c>
      <c r="I5" s="481" t="s">
        <v>441</v>
      </c>
      <c r="J5" s="480" t="s">
        <v>442</v>
      </c>
      <c r="K5" s="480" t="s">
        <v>443</v>
      </c>
      <c r="L5" s="482"/>
    </row>
    <row r="6" spans="1:12" ht="19.5" customHeight="1">
      <c r="B6" s="309" t="s">
        <v>340</v>
      </c>
      <c r="C6" s="52">
        <v>535</v>
      </c>
      <c r="D6" s="52">
        <v>107</v>
      </c>
      <c r="E6" s="52">
        <v>50</v>
      </c>
      <c r="F6" s="483">
        <v>2</v>
      </c>
      <c r="G6" s="52">
        <v>43</v>
      </c>
      <c r="H6" s="52">
        <v>3</v>
      </c>
      <c r="I6" s="483" t="s">
        <v>56</v>
      </c>
      <c r="J6" s="52">
        <v>53</v>
      </c>
      <c r="K6" s="52">
        <v>277</v>
      </c>
      <c r="L6" s="52">
        <v>513</v>
      </c>
    </row>
    <row r="7" spans="1:12" ht="19.5" customHeight="1">
      <c r="B7" s="309" t="s">
        <v>67</v>
      </c>
      <c r="C7" s="52">
        <v>623</v>
      </c>
      <c r="D7" s="52">
        <v>136</v>
      </c>
      <c r="E7" s="52">
        <v>52</v>
      </c>
      <c r="F7" s="310">
        <v>2</v>
      </c>
      <c r="G7" s="52">
        <v>60</v>
      </c>
      <c r="H7" s="52">
        <v>5</v>
      </c>
      <c r="I7" s="483" t="s">
        <v>56</v>
      </c>
      <c r="J7" s="52">
        <v>63</v>
      </c>
      <c r="K7" s="52">
        <v>305</v>
      </c>
      <c r="L7" s="52">
        <v>521</v>
      </c>
    </row>
    <row r="8" spans="1:12" ht="19.5" customHeight="1">
      <c r="B8" s="309" t="s">
        <v>355</v>
      </c>
      <c r="C8" s="52">
        <v>522</v>
      </c>
      <c r="D8" s="52">
        <v>130</v>
      </c>
      <c r="E8" s="52">
        <v>48</v>
      </c>
      <c r="F8" s="483">
        <v>3</v>
      </c>
      <c r="G8" s="52">
        <v>54</v>
      </c>
      <c r="H8" s="52">
        <v>4</v>
      </c>
      <c r="I8" s="483" t="s">
        <v>56</v>
      </c>
      <c r="J8" s="52">
        <v>53</v>
      </c>
      <c r="K8" s="52">
        <v>230</v>
      </c>
      <c r="L8" s="52">
        <v>472</v>
      </c>
    </row>
    <row r="9" spans="1:12" ht="19.5" customHeight="1">
      <c r="B9" s="309" t="s">
        <v>546</v>
      </c>
      <c r="C9" s="52">
        <v>459</v>
      </c>
      <c r="D9" s="52">
        <v>114</v>
      </c>
      <c r="E9" s="52">
        <v>45</v>
      </c>
      <c r="F9" s="483" t="s">
        <v>56</v>
      </c>
      <c r="G9" s="52">
        <v>56</v>
      </c>
      <c r="H9" s="52">
        <v>2</v>
      </c>
      <c r="I9" s="483" t="s">
        <v>56</v>
      </c>
      <c r="J9" s="52">
        <v>39</v>
      </c>
      <c r="K9" s="52">
        <v>203</v>
      </c>
      <c r="L9" s="52">
        <v>415</v>
      </c>
    </row>
    <row r="10" spans="1:12" ht="19.5" customHeight="1" thickBot="1">
      <c r="B10" s="484" t="s">
        <v>593</v>
      </c>
      <c r="C10" s="485">
        <v>476</v>
      </c>
      <c r="D10" s="485">
        <v>116</v>
      </c>
      <c r="E10" s="485">
        <v>40</v>
      </c>
      <c r="F10" s="486">
        <v>1</v>
      </c>
      <c r="G10" s="485">
        <v>56</v>
      </c>
      <c r="H10" s="485">
        <v>4</v>
      </c>
      <c r="I10" s="487" t="s">
        <v>575</v>
      </c>
      <c r="J10" s="485">
        <v>58</v>
      </c>
      <c r="K10" s="485">
        <v>201</v>
      </c>
      <c r="L10" s="485">
        <v>420</v>
      </c>
    </row>
    <row r="11" spans="1:12" ht="19.5" customHeight="1">
      <c r="B11" s="52" t="s">
        <v>168</v>
      </c>
      <c r="C11" s="48"/>
      <c r="D11" s="48"/>
      <c r="E11" s="48"/>
      <c r="F11" s="48"/>
      <c r="G11" s="48"/>
      <c r="H11" s="48"/>
      <c r="I11" s="48" t="s">
        <v>444</v>
      </c>
      <c r="J11" s="48"/>
      <c r="K11" s="48"/>
      <c r="L11" s="48"/>
    </row>
    <row r="12" spans="1:12" ht="15" customHeight="1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4">
    <mergeCell ref="B2:L2"/>
    <mergeCell ref="B4:B5"/>
    <mergeCell ref="C4:K4"/>
    <mergeCell ref="L4:L5"/>
  </mergeCells>
  <phoneticPr fontId="37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EBB4B-CA7C-436A-A0CB-FD56A9523066}">
  <dimension ref="A2:L16"/>
  <sheetViews>
    <sheetView showGridLines="0" view="pageBreakPreview" zoomScaleNormal="100" zoomScaleSheetLayoutView="100" workbookViewId="0"/>
  </sheetViews>
  <sheetFormatPr defaultColWidth="14.6328125" defaultRowHeight="13"/>
  <cols>
    <col min="1" max="1" width="18.453125" style="94" bestFit="1" customWidth="1"/>
    <col min="2" max="2" width="17.1796875" style="94" customWidth="1"/>
    <col min="3" max="8" width="12.7265625" style="94" customWidth="1"/>
    <col min="9" max="9" width="8.6328125" style="94" bestFit="1" customWidth="1"/>
    <col min="10" max="10" width="10.7265625" style="94" bestFit="1" customWidth="1"/>
    <col min="11" max="16384" width="14.6328125" style="94"/>
  </cols>
  <sheetData>
    <row r="2" spans="1:12" ht="21" customHeight="1">
      <c r="A2" s="99"/>
      <c r="B2" s="213" t="s">
        <v>633</v>
      </c>
      <c r="C2" s="213"/>
      <c r="D2" s="213"/>
      <c r="E2" s="213"/>
      <c r="F2" s="213"/>
      <c r="G2" s="213"/>
      <c r="H2" s="213"/>
      <c r="I2" s="101"/>
      <c r="L2" s="101"/>
    </row>
    <row r="3" spans="1:12" ht="14.25" customHeight="1" thickBot="1">
      <c r="B3" s="48"/>
      <c r="C3" s="48"/>
      <c r="D3" s="48"/>
      <c r="E3" s="48"/>
      <c r="F3" s="488" t="s">
        <v>551</v>
      </c>
      <c r="G3" s="488"/>
      <c r="H3" s="488"/>
      <c r="L3" s="101"/>
    </row>
    <row r="4" spans="1:12" s="102" customFormat="1" ht="19.5" customHeight="1">
      <c r="B4" s="489" t="s">
        <v>445</v>
      </c>
      <c r="C4" s="490" t="s">
        <v>446</v>
      </c>
      <c r="D4" s="490" t="s">
        <v>634</v>
      </c>
      <c r="E4" s="491" t="s">
        <v>447</v>
      </c>
      <c r="F4" s="490" t="s">
        <v>448</v>
      </c>
      <c r="G4" s="490" t="s">
        <v>449</v>
      </c>
      <c r="H4" s="491" t="s">
        <v>450</v>
      </c>
    </row>
    <row r="5" spans="1:12" ht="19.5" customHeight="1">
      <c r="B5" s="492"/>
      <c r="C5" s="493"/>
      <c r="D5" s="493"/>
      <c r="E5" s="494"/>
      <c r="F5" s="493"/>
      <c r="G5" s="493"/>
      <c r="H5" s="494"/>
      <c r="L5" s="101"/>
    </row>
    <row r="6" spans="1:12" ht="19.5" customHeight="1">
      <c r="B6" s="495" t="s">
        <v>451</v>
      </c>
      <c r="C6" s="496">
        <v>45055</v>
      </c>
      <c r="D6" s="497">
        <v>4</v>
      </c>
      <c r="E6" s="498">
        <v>1.2</v>
      </c>
      <c r="F6" s="496" t="s">
        <v>552</v>
      </c>
      <c r="G6" s="496" t="s">
        <v>635</v>
      </c>
      <c r="H6" s="496" t="s">
        <v>636</v>
      </c>
      <c r="L6" s="101"/>
    </row>
    <row r="7" spans="1:12" ht="19.5" customHeight="1">
      <c r="B7" s="495" t="s">
        <v>452</v>
      </c>
      <c r="C7" s="496">
        <v>45061</v>
      </c>
      <c r="D7" s="283">
        <v>6</v>
      </c>
      <c r="E7" s="498">
        <v>0.8</v>
      </c>
      <c r="F7" s="283" t="s">
        <v>552</v>
      </c>
      <c r="G7" s="283" t="s">
        <v>635</v>
      </c>
      <c r="H7" s="283" t="s">
        <v>636</v>
      </c>
      <c r="L7" s="101"/>
    </row>
    <row r="8" spans="1:12" ht="19.5" customHeight="1">
      <c r="B8" s="495" t="s">
        <v>453</v>
      </c>
      <c r="C8" s="496">
        <v>45061</v>
      </c>
      <c r="D8" s="283" t="s">
        <v>637</v>
      </c>
      <c r="E8" s="498">
        <v>0.8</v>
      </c>
      <c r="F8" s="283" t="s">
        <v>552</v>
      </c>
      <c r="G8" s="283" t="s">
        <v>635</v>
      </c>
      <c r="H8" s="283" t="s">
        <v>638</v>
      </c>
      <c r="L8" s="101"/>
    </row>
    <row r="9" spans="1:12" ht="19.5" customHeight="1">
      <c r="B9" s="495" t="s">
        <v>454</v>
      </c>
      <c r="C9" s="496">
        <v>45033</v>
      </c>
      <c r="D9" s="496" t="s">
        <v>637</v>
      </c>
      <c r="E9" s="498">
        <v>1.2</v>
      </c>
      <c r="F9" s="496" t="s">
        <v>552</v>
      </c>
      <c r="G9" s="496" t="s">
        <v>635</v>
      </c>
      <c r="H9" s="496" t="s">
        <v>638</v>
      </c>
      <c r="L9" s="101"/>
    </row>
    <row r="10" spans="1:12" ht="19.5" customHeight="1">
      <c r="B10" s="495" t="s">
        <v>455</v>
      </c>
      <c r="C10" s="496">
        <v>45057</v>
      </c>
      <c r="D10" s="283" t="s">
        <v>637</v>
      </c>
      <c r="E10" s="498">
        <v>1.2</v>
      </c>
      <c r="F10" s="283" t="s">
        <v>552</v>
      </c>
      <c r="G10" s="283" t="s">
        <v>635</v>
      </c>
      <c r="H10" s="283" t="s">
        <v>638</v>
      </c>
      <c r="L10" s="101"/>
    </row>
    <row r="11" spans="1:12" ht="15" customHeight="1" thickBot="1">
      <c r="B11" s="499" t="s">
        <v>456</v>
      </c>
      <c r="C11" s="500">
        <v>45063</v>
      </c>
      <c r="D11" s="501" t="s">
        <v>637</v>
      </c>
      <c r="E11" s="502">
        <v>1.3</v>
      </c>
      <c r="F11" s="501" t="s">
        <v>552</v>
      </c>
      <c r="G11" s="501" t="s">
        <v>635</v>
      </c>
      <c r="H11" s="501" t="s">
        <v>638</v>
      </c>
      <c r="I11" s="101"/>
      <c r="L11" s="101"/>
    </row>
    <row r="12" spans="1:12" ht="15" customHeight="1">
      <c r="B12" s="52" t="s">
        <v>639</v>
      </c>
      <c r="C12" s="48"/>
      <c r="D12" s="48"/>
      <c r="E12" s="48"/>
      <c r="F12" s="48"/>
      <c r="G12" s="48"/>
      <c r="H12" s="48"/>
      <c r="I12" s="101"/>
      <c r="L12" s="101"/>
    </row>
    <row r="13" spans="1:12" ht="15" customHeight="1">
      <c r="B13" s="52" t="s">
        <v>640</v>
      </c>
      <c r="C13" s="48"/>
      <c r="D13" s="48"/>
      <c r="E13" s="48"/>
      <c r="F13" s="48"/>
      <c r="G13" s="48"/>
      <c r="H13" s="48"/>
      <c r="I13" s="101"/>
      <c r="L13" s="101"/>
    </row>
    <row r="14" spans="1:12" ht="15" customHeight="1">
      <c r="C14" s="191"/>
      <c r="D14" s="191"/>
      <c r="E14" s="191"/>
      <c r="F14" s="191"/>
      <c r="G14" s="191"/>
      <c r="H14" s="191"/>
    </row>
    <row r="15" spans="1:12" ht="15" customHeight="1">
      <c r="B15" s="120"/>
      <c r="C15" s="191"/>
      <c r="D15" s="191"/>
      <c r="E15" s="191"/>
      <c r="F15" s="191"/>
      <c r="G15" s="191"/>
      <c r="H15" s="191"/>
    </row>
    <row r="16" spans="1:12" ht="15" customHeight="1">
      <c r="B16" s="120"/>
      <c r="C16" s="191"/>
      <c r="D16" s="191"/>
      <c r="E16" s="191"/>
      <c r="F16" s="191"/>
      <c r="G16" s="191"/>
      <c r="H16" s="191"/>
    </row>
  </sheetData>
  <mergeCells count="9">
    <mergeCell ref="B2:H2"/>
    <mergeCell ref="F3:H3"/>
    <mergeCell ref="B4:B5"/>
    <mergeCell ref="C4:C5"/>
    <mergeCell ref="D4:D5"/>
    <mergeCell ref="E4:E5"/>
    <mergeCell ref="F4:F5"/>
    <mergeCell ref="G4:G5"/>
    <mergeCell ref="H4:H5"/>
  </mergeCells>
  <phoneticPr fontId="37"/>
  <printOptions horizontalCentered="1"/>
  <pageMargins left="0.51181102362204722" right="0.51181102362204722" top="0.74803149606299213" bottom="0.74803149606299213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K13"/>
  <sheetViews>
    <sheetView showGridLines="0" view="pageBreakPreview" zoomScaleNormal="100" zoomScaleSheetLayoutView="100" workbookViewId="0"/>
  </sheetViews>
  <sheetFormatPr defaultColWidth="14.6328125" defaultRowHeight="13"/>
  <cols>
    <col min="1" max="1" width="18.453125" style="94" bestFit="1" customWidth="1"/>
    <col min="2" max="3" width="11.6328125" style="94" customWidth="1"/>
    <col min="4" max="4" width="14.7265625" style="94" customWidth="1"/>
    <col min="5" max="6" width="11.6328125" style="94" customWidth="1"/>
    <col min="7" max="8" width="9.6328125" style="94" customWidth="1"/>
    <col min="9" max="9" width="11.6328125" style="94" customWidth="1"/>
    <col min="10" max="16384" width="14.6328125" style="94"/>
  </cols>
  <sheetData>
    <row r="2" spans="1:11" ht="21" customHeight="1">
      <c r="A2" s="99"/>
      <c r="B2" s="213" t="s">
        <v>641</v>
      </c>
      <c r="C2" s="213"/>
      <c r="D2" s="213"/>
      <c r="E2" s="213"/>
      <c r="F2" s="213"/>
      <c r="G2" s="213"/>
      <c r="H2" s="213"/>
      <c r="I2" s="213"/>
    </row>
    <row r="3" spans="1:11" ht="16.5" customHeight="1" thickBot="1">
      <c r="B3" s="105" t="s">
        <v>642</v>
      </c>
      <c r="C3" s="48"/>
      <c r="D3" s="48"/>
      <c r="E3" s="48"/>
      <c r="F3" s="48"/>
      <c r="G3" s="48"/>
      <c r="H3" s="48"/>
      <c r="I3" s="503" t="s">
        <v>64</v>
      </c>
    </row>
    <row r="4" spans="1:11" ht="16.5" customHeight="1">
      <c r="B4" s="316" t="s">
        <v>631</v>
      </c>
      <c r="C4" s="504" t="s">
        <v>457</v>
      </c>
      <c r="D4" s="504" t="s">
        <v>10</v>
      </c>
      <c r="E4" s="504" t="s">
        <v>458</v>
      </c>
      <c r="F4" s="404" t="s">
        <v>459</v>
      </c>
      <c r="G4" s="505" t="s">
        <v>460</v>
      </c>
      <c r="H4" s="421"/>
      <c r="I4" s="506" t="s">
        <v>461</v>
      </c>
      <c r="K4" s="101"/>
    </row>
    <row r="5" spans="1:11" ht="16.5" customHeight="1">
      <c r="B5" s="249"/>
      <c r="C5" s="252"/>
      <c r="D5" s="252"/>
      <c r="E5" s="252"/>
      <c r="F5" s="507"/>
      <c r="G5" s="508" t="s">
        <v>462</v>
      </c>
      <c r="H5" s="508" t="s">
        <v>463</v>
      </c>
      <c r="I5" s="509"/>
      <c r="K5" s="101"/>
    </row>
    <row r="6" spans="1:11" ht="19.5" customHeight="1">
      <c r="B6" s="309" t="s">
        <v>643</v>
      </c>
      <c r="C6" s="50">
        <v>27222</v>
      </c>
      <c r="D6" s="50">
        <v>27622</v>
      </c>
      <c r="E6" s="50">
        <v>79</v>
      </c>
      <c r="F6" s="50">
        <v>19980</v>
      </c>
      <c r="G6" s="50">
        <v>4460</v>
      </c>
      <c r="H6" s="50">
        <v>3103</v>
      </c>
      <c r="I6" s="510">
        <v>101.5</v>
      </c>
      <c r="K6" s="101"/>
    </row>
    <row r="7" spans="1:11" ht="19.5" customHeight="1">
      <c r="B7" s="309" t="s">
        <v>67</v>
      </c>
      <c r="C7" s="50">
        <v>28950</v>
      </c>
      <c r="D7" s="50">
        <v>28529</v>
      </c>
      <c r="E7" s="50">
        <v>94</v>
      </c>
      <c r="F7" s="50">
        <v>19935</v>
      </c>
      <c r="G7" s="50">
        <v>6271</v>
      </c>
      <c r="H7" s="50">
        <v>2229</v>
      </c>
      <c r="I7" s="510">
        <v>98.5</v>
      </c>
      <c r="K7" s="101"/>
    </row>
    <row r="8" spans="1:11" ht="19.5" customHeight="1">
      <c r="B8" s="309" t="s">
        <v>355</v>
      </c>
      <c r="C8" s="50">
        <v>28394</v>
      </c>
      <c r="D8" s="50">
        <v>28565</v>
      </c>
      <c r="E8" s="50">
        <v>95</v>
      </c>
      <c r="F8" s="50">
        <v>19776</v>
      </c>
      <c r="G8" s="50">
        <v>6535</v>
      </c>
      <c r="H8" s="50">
        <v>2159</v>
      </c>
      <c r="I8" s="510">
        <v>100.6</v>
      </c>
      <c r="K8" s="101"/>
    </row>
    <row r="9" spans="1:11" ht="19.5" customHeight="1">
      <c r="B9" s="309" t="s">
        <v>546</v>
      </c>
      <c r="C9" s="50">
        <v>29021</v>
      </c>
      <c r="D9" s="50">
        <v>27726</v>
      </c>
      <c r="E9" s="50">
        <v>92</v>
      </c>
      <c r="F9" s="50">
        <v>19319</v>
      </c>
      <c r="G9" s="50">
        <v>6346</v>
      </c>
      <c r="H9" s="50">
        <v>1969</v>
      </c>
      <c r="I9" s="510">
        <v>95.537714069122359</v>
      </c>
      <c r="K9" s="101"/>
    </row>
    <row r="10" spans="1:11" ht="19.5" customHeight="1" thickBot="1">
      <c r="B10" s="511" t="s">
        <v>644</v>
      </c>
      <c r="C10" s="512">
        <v>27097</v>
      </c>
      <c r="D10" s="512">
        <v>26585</v>
      </c>
      <c r="E10" s="512">
        <v>130</v>
      </c>
      <c r="F10" s="512">
        <v>18175</v>
      </c>
      <c r="G10" s="512">
        <v>5917</v>
      </c>
      <c r="H10" s="512">
        <v>2363</v>
      </c>
      <c r="I10" s="513">
        <v>98.1</v>
      </c>
      <c r="K10" s="101"/>
    </row>
    <row r="11" spans="1:11" ht="19.5" customHeight="1">
      <c r="B11" s="56" t="s">
        <v>645</v>
      </c>
      <c r="C11" s="56"/>
      <c r="D11" s="56"/>
      <c r="E11" s="56"/>
      <c r="F11" s="56"/>
      <c r="G11" s="56"/>
      <c r="H11" s="56"/>
      <c r="I11" s="56"/>
      <c r="K11" s="101"/>
    </row>
    <row r="12" spans="1:11" ht="15" customHeight="1">
      <c r="B12" s="120" t="s">
        <v>93</v>
      </c>
      <c r="C12" s="120"/>
      <c r="D12" s="120"/>
      <c r="E12" s="120"/>
      <c r="F12" s="120"/>
      <c r="G12" s="120"/>
      <c r="H12" s="120"/>
      <c r="I12" s="120"/>
    </row>
    <row r="13" spans="1:11" ht="15" customHeight="1">
      <c r="B13" s="20"/>
      <c r="C13" s="20"/>
      <c r="D13" s="20"/>
      <c r="E13" s="20"/>
      <c r="F13" s="20"/>
      <c r="G13" s="20"/>
      <c r="H13" s="20"/>
      <c r="I13" s="20"/>
    </row>
  </sheetData>
  <mergeCells count="8">
    <mergeCell ref="B2:I2"/>
    <mergeCell ref="B4:B5"/>
    <mergeCell ref="C4:C5"/>
    <mergeCell ref="D4:D5"/>
    <mergeCell ref="E4:E5"/>
    <mergeCell ref="F4:F5"/>
    <mergeCell ref="G4:H4"/>
    <mergeCell ref="I4:I5"/>
  </mergeCells>
  <phoneticPr fontId="37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2:N130"/>
  <sheetViews>
    <sheetView showGridLines="0" view="pageBreakPreview" zoomScaleSheetLayoutView="100" workbookViewId="0"/>
  </sheetViews>
  <sheetFormatPr defaultColWidth="14.6328125" defaultRowHeight="13"/>
  <cols>
    <col min="1" max="1" width="8.90625" style="48" customWidth="1"/>
    <col min="2" max="2" width="15.7265625" style="48" customWidth="1"/>
    <col min="3" max="6" width="13" style="48" customWidth="1"/>
    <col min="7" max="7" width="13.36328125" style="48" customWidth="1"/>
    <col min="8" max="8" width="14.26953125" style="48" customWidth="1"/>
    <col min="9" max="10" width="7.08984375" style="48" customWidth="1"/>
    <col min="11" max="11" width="5.90625" style="48" customWidth="1"/>
    <col min="12" max="12" width="7.08984375" style="48" customWidth="1"/>
    <col min="13" max="13" width="5.90625" style="48" customWidth="1"/>
    <col min="14" max="14" width="7.08984375" style="48" customWidth="1"/>
    <col min="15" max="15" width="5.90625" style="48" customWidth="1"/>
    <col min="16" max="16384" width="14.6328125" style="48"/>
  </cols>
  <sheetData>
    <row r="2" spans="1:14" ht="24" customHeight="1">
      <c r="A2" s="45"/>
      <c r="B2" s="213" t="s">
        <v>652</v>
      </c>
      <c r="C2" s="213"/>
      <c r="D2" s="213"/>
      <c r="E2" s="213"/>
      <c r="F2" s="213"/>
      <c r="G2" s="213"/>
      <c r="H2" s="213"/>
    </row>
    <row r="3" spans="1:14" s="191" customFormat="1" ht="20.25" customHeight="1" thickBot="1">
      <c r="B3" s="23" t="s">
        <v>646</v>
      </c>
      <c r="C3" s="277"/>
      <c r="D3" s="277"/>
      <c r="E3" s="277"/>
      <c r="F3" s="503"/>
      <c r="G3" s="48"/>
      <c r="H3" s="48" t="s">
        <v>647</v>
      </c>
    </row>
    <row r="4" spans="1:14" s="191" customFormat="1" ht="25" customHeight="1">
      <c r="B4" s="514" t="s">
        <v>139</v>
      </c>
      <c r="C4" s="515" t="s">
        <v>648</v>
      </c>
      <c r="D4" s="516"/>
      <c r="E4" s="515" t="s">
        <v>649</v>
      </c>
      <c r="F4" s="517"/>
      <c r="G4" s="515" t="s">
        <v>650</v>
      </c>
      <c r="H4" s="517"/>
    </row>
    <row r="5" spans="1:14" s="191" customFormat="1" ht="25" customHeight="1">
      <c r="B5" s="249"/>
      <c r="C5" s="250" t="s">
        <v>457</v>
      </c>
      <c r="D5" s="250" t="s">
        <v>651</v>
      </c>
      <c r="E5" s="250" t="s">
        <v>457</v>
      </c>
      <c r="F5" s="250" t="s">
        <v>651</v>
      </c>
      <c r="G5" s="250" t="s">
        <v>457</v>
      </c>
      <c r="H5" s="250" t="s">
        <v>651</v>
      </c>
    </row>
    <row r="6" spans="1:14" s="191" customFormat="1" ht="27" customHeight="1">
      <c r="B6" s="518" t="s">
        <v>44</v>
      </c>
      <c r="C6" s="483">
        <v>28394</v>
      </c>
      <c r="D6" s="50">
        <v>28565</v>
      </c>
      <c r="E6" s="50">
        <v>29021</v>
      </c>
      <c r="F6" s="50">
        <v>27726</v>
      </c>
      <c r="G6" s="50">
        <v>27097</v>
      </c>
      <c r="H6" s="50">
        <v>26585</v>
      </c>
    </row>
    <row r="7" spans="1:14" s="191" customFormat="1" ht="27" customHeight="1">
      <c r="B7" s="495" t="s">
        <v>357</v>
      </c>
      <c r="C7" s="483" t="s">
        <v>56</v>
      </c>
      <c r="D7" s="50">
        <v>3976</v>
      </c>
      <c r="E7" s="483" t="s">
        <v>56</v>
      </c>
      <c r="F7" s="50">
        <v>3814</v>
      </c>
      <c r="G7" s="483" t="s">
        <v>56</v>
      </c>
      <c r="H7" s="50">
        <v>3891</v>
      </c>
      <c r="J7" s="53"/>
      <c r="K7" s="53"/>
      <c r="L7" s="53"/>
      <c r="M7" s="53"/>
    </row>
    <row r="8" spans="1:14" s="191" customFormat="1" ht="27" customHeight="1">
      <c r="B8" s="495" t="s">
        <v>1</v>
      </c>
      <c r="C8" s="483" t="s">
        <v>56</v>
      </c>
      <c r="D8" s="50">
        <v>690</v>
      </c>
      <c r="E8" s="483" t="s">
        <v>56</v>
      </c>
      <c r="F8" s="50">
        <v>691</v>
      </c>
      <c r="G8" s="483" t="s">
        <v>56</v>
      </c>
      <c r="H8" s="50">
        <v>712</v>
      </c>
      <c r="J8" s="53"/>
      <c r="K8" s="53"/>
      <c r="L8" s="53"/>
      <c r="M8" s="53"/>
    </row>
    <row r="9" spans="1:14" s="191" customFormat="1" ht="27" customHeight="1">
      <c r="B9" s="495" t="s">
        <v>358</v>
      </c>
      <c r="C9" s="483" t="s">
        <v>56</v>
      </c>
      <c r="D9" s="50">
        <v>569</v>
      </c>
      <c r="E9" s="483" t="s">
        <v>56</v>
      </c>
      <c r="F9" s="50">
        <v>538</v>
      </c>
      <c r="G9" s="483" t="s">
        <v>56</v>
      </c>
      <c r="H9" s="50">
        <v>421</v>
      </c>
      <c r="J9" s="53"/>
      <c r="K9" s="53"/>
      <c r="L9" s="53"/>
      <c r="M9" s="53"/>
    </row>
    <row r="10" spans="1:14" s="191" customFormat="1" ht="27" customHeight="1">
      <c r="B10" s="495" t="s">
        <v>359</v>
      </c>
      <c r="C10" s="483" t="s">
        <v>56</v>
      </c>
      <c r="D10" s="50">
        <v>1632</v>
      </c>
      <c r="E10" s="483" t="s">
        <v>56</v>
      </c>
      <c r="F10" s="50">
        <v>1411</v>
      </c>
      <c r="G10" s="483" t="s">
        <v>56</v>
      </c>
      <c r="H10" s="50">
        <v>1169</v>
      </c>
      <c r="J10" s="53"/>
      <c r="K10" s="53"/>
      <c r="L10" s="53"/>
      <c r="M10" s="53"/>
    </row>
    <row r="11" spans="1:14" s="191" customFormat="1" ht="27" customHeight="1">
      <c r="B11" s="495" t="s">
        <v>11</v>
      </c>
      <c r="C11" s="483" t="s">
        <v>56</v>
      </c>
      <c r="D11" s="50">
        <v>545</v>
      </c>
      <c r="E11" s="483" t="s">
        <v>56</v>
      </c>
      <c r="F11" s="50">
        <v>481</v>
      </c>
      <c r="G11" s="483" t="s">
        <v>56</v>
      </c>
      <c r="H11" s="50">
        <v>438</v>
      </c>
      <c r="J11" s="53"/>
      <c r="K11" s="53"/>
      <c r="L11" s="53"/>
      <c r="M11" s="53"/>
    </row>
    <row r="12" spans="1:14" s="191" customFormat="1" ht="27" customHeight="1">
      <c r="B12" s="495" t="s">
        <v>360</v>
      </c>
      <c r="C12" s="483" t="s">
        <v>56</v>
      </c>
      <c r="D12" s="50">
        <v>354</v>
      </c>
      <c r="E12" s="483" t="s">
        <v>56</v>
      </c>
      <c r="F12" s="50">
        <v>357</v>
      </c>
      <c r="G12" s="483" t="s">
        <v>56</v>
      </c>
      <c r="H12" s="50">
        <v>315</v>
      </c>
      <c r="J12" s="53"/>
      <c r="K12" s="53"/>
      <c r="L12" s="53"/>
      <c r="M12" s="53"/>
      <c r="N12" s="48"/>
    </row>
    <row r="13" spans="1:14" s="191" customFormat="1" ht="27" customHeight="1">
      <c r="B13" s="495" t="s">
        <v>361</v>
      </c>
      <c r="C13" s="483" t="s">
        <v>56</v>
      </c>
      <c r="D13" s="50">
        <v>453</v>
      </c>
      <c r="E13" s="483" t="s">
        <v>56</v>
      </c>
      <c r="F13" s="50">
        <v>464</v>
      </c>
      <c r="G13" s="483" t="s">
        <v>56</v>
      </c>
      <c r="H13" s="50">
        <v>387</v>
      </c>
      <c r="J13" s="53"/>
      <c r="K13" s="53"/>
      <c r="L13" s="53"/>
      <c r="M13" s="53"/>
      <c r="N13" s="48"/>
    </row>
    <row r="14" spans="1:14" s="191" customFormat="1" ht="27" customHeight="1">
      <c r="B14" s="495" t="s">
        <v>362</v>
      </c>
      <c r="C14" s="483" t="s">
        <v>56</v>
      </c>
      <c r="D14" s="50">
        <v>485</v>
      </c>
      <c r="E14" s="483" t="s">
        <v>56</v>
      </c>
      <c r="F14" s="50">
        <v>456</v>
      </c>
      <c r="G14" s="483" t="s">
        <v>56</v>
      </c>
      <c r="H14" s="50">
        <v>457</v>
      </c>
      <c r="J14" s="53"/>
      <c r="K14" s="53"/>
      <c r="L14" s="53"/>
      <c r="M14" s="53"/>
      <c r="N14" s="48"/>
    </row>
    <row r="15" spans="1:14" s="191" customFormat="1" ht="27" customHeight="1">
      <c r="B15" s="495" t="s">
        <v>24</v>
      </c>
      <c r="C15" s="483" t="s">
        <v>56</v>
      </c>
      <c r="D15" s="50">
        <v>83</v>
      </c>
      <c r="E15" s="483" t="s">
        <v>56</v>
      </c>
      <c r="F15" s="50">
        <v>91</v>
      </c>
      <c r="G15" s="483" t="s">
        <v>56</v>
      </c>
      <c r="H15" s="50">
        <v>97</v>
      </c>
      <c r="J15" s="53"/>
      <c r="K15" s="53"/>
      <c r="L15" s="53"/>
      <c r="M15" s="53"/>
      <c r="N15" s="48"/>
    </row>
    <row r="16" spans="1:14" s="191" customFormat="1" ht="27" customHeight="1">
      <c r="B16" s="495" t="s">
        <v>31</v>
      </c>
      <c r="C16" s="483" t="s">
        <v>56</v>
      </c>
      <c r="D16" s="483">
        <v>0</v>
      </c>
      <c r="E16" s="483" t="s">
        <v>56</v>
      </c>
      <c r="F16" s="50">
        <v>0</v>
      </c>
      <c r="G16" s="483" t="s">
        <v>56</v>
      </c>
      <c r="H16" s="50">
        <v>0</v>
      </c>
      <c r="J16" s="53"/>
      <c r="K16" s="53"/>
      <c r="L16" s="53"/>
      <c r="M16" s="53"/>
      <c r="N16" s="48"/>
    </row>
    <row r="17" spans="2:14" s="191" customFormat="1" ht="27" customHeight="1">
      <c r="B17" s="495" t="s">
        <v>35</v>
      </c>
      <c r="C17" s="483" t="s">
        <v>56</v>
      </c>
      <c r="D17" s="50">
        <v>30</v>
      </c>
      <c r="E17" s="483" t="s">
        <v>56</v>
      </c>
      <c r="F17" s="50">
        <v>61</v>
      </c>
      <c r="G17" s="483" t="s">
        <v>56</v>
      </c>
      <c r="H17" s="50">
        <v>63</v>
      </c>
      <c r="J17" s="53"/>
      <c r="K17" s="53"/>
      <c r="L17" s="53"/>
      <c r="M17" s="53"/>
      <c r="N17" s="48"/>
    </row>
    <row r="18" spans="2:14" s="191" customFormat="1" ht="27" customHeight="1">
      <c r="B18" s="495" t="s">
        <v>363</v>
      </c>
      <c r="C18" s="483" t="s">
        <v>56</v>
      </c>
      <c r="D18" s="50">
        <v>696</v>
      </c>
      <c r="E18" s="483" t="s">
        <v>56</v>
      </c>
      <c r="F18" s="50">
        <v>775</v>
      </c>
      <c r="G18" s="483" t="s">
        <v>56</v>
      </c>
      <c r="H18" s="50">
        <v>667</v>
      </c>
      <c r="J18" s="53"/>
      <c r="K18" s="53"/>
      <c r="L18" s="53"/>
      <c r="M18" s="53"/>
      <c r="N18" s="48"/>
    </row>
    <row r="19" spans="2:14" s="191" customFormat="1" ht="27" customHeight="1">
      <c r="B19" s="495" t="s">
        <v>364</v>
      </c>
      <c r="C19" s="483" t="s">
        <v>56</v>
      </c>
      <c r="D19" s="50">
        <v>16</v>
      </c>
      <c r="E19" s="483" t="s">
        <v>56</v>
      </c>
      <c r="F19" s="50">
        <v>33</v>
      </c>
      <c r="G19" s="483" t="s">
        <v>56</v>
      </c>
      <c r="H19" s="50">
        <v>31</v>
      </c>
      <c r="J19" s="53"/>
      <c r="K19" s="53"/>
      <c r="L19" s="53"/>
      <c r="M19" s="53"/>
      <c r="N19" s="48"/>
    </row>
    <row r="20" spans="2:14" s="191" customFormat="1" ht="27" customHeight="1">
      <c r="B20" s="495" t="s">
        <v>365</v>
      </c>
      <c r="C20" s="483" t="s">
        <v>56</v>
      </c>
      <c r="D20" s="50">
        <v>72</v>
      </c>
      <c r="E20" s="483" t="s">
        <v>56</v>
      </c>
      <c r="F20" s="50">
        <v>69</v>
      </c>
      <c r="G20" s="483" t="s">
        <v>56</v>
      </c>
      <c r="H20" s="50">
        <v>88</v>
      </c>
      <c r="J20" s="53"/>
      <c r="K20" s="53"/>
      <c r="L20" s="53"/>
      <c r="M20" s="53"/>
      <c r="N20" s="48"/>
    </row>
    <row r="21" spans="2:14" s="191" customFormat="1" ht="27" customHeight="1">
      <c r="B21" s="495" t="s">
        <v>366</v>
      </c>
      <c r="C21" s="483" t="s">
        <v>56</v>
      </c>
      <c r="D21" s="50">
        <v>55</v>
      </c>
      <c r="E21" s="483" t="s">
        <v>56</v>
      </c>
      <c r="F21" s="50">
        <v>52</v>
      </c>
      <c r="G21" s="483" t="s">
        <v>56</v>
      </c>
      <c r="H21" s="50">
        <v>44</v>
      </c>
      <c r="J21" s="53"/>
      <c r="K21" s="53"/>
      <c r="L21" s="53"/>
      <c r="M21" s="53"/>
      <c r="N21" s="48"/>
    </row>
    <row r="22" spans="2:14" s="191" customFormat="1" ht="27" customHeight="1">
      <c r="B22" s="495" t="s">
        <v>40</v>
      </c>
      <c r="C22" s="483" t="s">
        <v>56</v>
      </c>
      <c r="D22" s="50">
        <v>59</v>
      </c>
      <c r="E22" s="483" t="s">
        <v>56</v>
      </c>
      <c r="F22" s="50">
        <v>69</v>
      </c>
      <c r="G22" s="483" t="s">
        <v>56</v>
      </c>
      <c r="H22" s="50">
        <v>79</v>
      </c>
      <c r="J22" s="53"/>
      <c r="K22" s="53"/>
      <c r="L22" s="53"/>
      <c r="M22" s="53"/>
      <c r="N22" s="48"/>
    </row>
    <row r="23" spans="2:14" s="191" customFormat="1" ht="27" customHeight="1">
      <c r="B23" s="495" t="s">
        <v>41</v>
      </c>
      <c r="C23" s="483" t="s">
        <v>56</v>
      </c>
      <c r="D23" s="50">
        <v>102</v>
      </c>
      <c r="E23" s="483" t="s">
        <v>56</v>
      </c>
      <c r="F23" s="50">
        <v>100</v>
      </c>
      <c r="G23" s="483" t="s">
        <v>56</v>
      </c>
      <c r="H23" s="50">
        <v>95</v>
      </c>
      <c r="J23" s="53"/>
      <c r="K23" s="53"/>
      <c r="L23" s="53"/>
      <c r="M23" s="53"/>
      <c r="N23" s="48"/>
    </row>
    <row r="24" spans="2:14" s="191" customFormat="1" ht="27" customHeight="1">
      <c r="B24" s="495" t="s">
        <v>43</v>
      </c>
      <c r="C24" s="483" t="s">
        <v>56</v>
      </c>
      <c r="D24" s="50">
        <v>456</v>
      </c>
      <c r="E24" s="483" t="s">
        <v>56</v>
      </c>
      <c r="F24" s="50">
        <v>558</v>
      </c>
      <c r="G24" s="483" t="s">
        <v>56</v>
      </c>
      <c r="H24" s="50">
        <v>465</v>
      </c>
      <c r="J24" s="53"/>
      <c r="K24" s="53"/>
      <c r="L24" s="53"/>
      <c r="M24" s="53"/>
      <c r="N24" s="48"/>
    </row>
    <row r="25" spans="2:14" s="191" customFormat="1" ht="27" customHeight="1">
      <c r="B25" s="495" t="s">
        <v>45</v>
      </c>
      <c r="C25" s="483" t="s">
        <v>56</v>
      </c>
      <c r="D25" s="50">
        <v>494</v>
      </c>
      <c r="E25" s="483" t="s">
        <v>56</v>
      </c>
      <c r="F25" s="50">
        <v>494</v>
      </c>
      <c r="G25" s="483" t="s">
        <v>56</v>
      </c>
      <c r="H25" s="50">
        <v>417</v>
      </c>
      <c r="J25" s="53"/>
      <c r="K25" s="53"/>
      <c r="L25" s="53"/>
      <c r="M25" s="53"/>
      <c r="N25" s="48"/>
    </row>
    <row r="26" spans="2:14" s="191" customFormat="1" ht="27" customHeight="1">
      <c r="B26" s="495" t="s">
        <v>47</v>
      </c>
      <c r="C26" s="483" t="s">
        <v>56</v>
      </c>
      <c r="D26" s="50">
        <v>1035</v>
      </c>
      <c r="E26" s="483" t="s">
        <v>56</v>
      </c>
      <c r="F26" s="50">
        <v>1038</v>
      </c>
      <c r="G26" s="483" t="s">
        <v>56</v>
      </c>
      <c r="H26" s="50">
        <v>969</v>
      </c>
      <c r="J26" s="53"/>
      <c r="K26" s="53"/>
      <c r="L26" s="53"/>
      <c r="M26" s="53"/>
    </row>
    <row r="27" spans="2:14" s="191" customFormat="1" ht="27" customHeight="1">
      <c r="B27" s="495" t="s">
        <v>48</v>
      </c>
      <c r="C27" s="483" t="s">
        <v>56</v>
      </c>
      <c r="D27" s="50">
        <v>246</v>
      </c>
      <c r="E27" s="483" t="s">
        <v>56</v>
      </c>
      <c r="F27" s="50">
        <v>205</v>
      </c>
      <c r="G27" s="483" t="s">
        <v>56</v>
      </c>
      <c r="H27" s="50">
        <v>168</v>
      </c>
      <c r="J27" s="53"/>
      <c r="K27" s="53"/>
      <c r="L27" s="53"/>
      <c r="M27" s="53"/>
    </row>
    <row r="28" spans="2:14" s="191" customFormat="1" ht="27" customHeight="1">
      <c r="B28" s="495" t="s">
        <v>12</v>
      </c>
      <c r="C28" s="483" t="s">
        <v>56</v>
      </c>
      <c r="D28" s="50">
        <v>73</v>
      </c>
      <c r="E28" s="483" t="s">
        <v>56</v>
      </c>
      <c r="F28" s="50">
        <v>80</v>
      </c>
      <c r="G28" s="483" t="s">
        <v>56</v>
      </c>
      <c r="H28" s="50">
        <v>122</v>
      </c>
      <c r="J28" s="53"/>
      <c r="K28" s="53"/>
      <c r="L28" s="53"/>
      <c r="M28" s="53"/>
    </row>
    <row r="29" spans="2:14" s="191" customFormat="1" ht="27" customHeight="1">
      <c r="B29" s="495" t="s">
        <v>49</v>
      </c>
      <c r="C29" s="483" t="s">
        <v>56</v>
      </c>
      <c r="D29" s="50">
        <v>224</v>
      </c>
      <c r="E29" s="483" t="s">
        <v>56</v>
      </c>
      <c r="F29" s="50">
        <v>214</v>
      </c>
      <c r="G29" s="483" t="s">
        <v>56</v>
      </c>
      <c r="H29" s="50">
        <v>233</v>
      </c>
      <c r="J29" s="53"/>
      <c r="K29" s="53"/>
      <c r="L29" s="53"/>
      <c r="M29" s="53"/>
    </row>
    <row r="30" spans="2:14" s="191" customFormat="1" ht="27" customHeight="1">
      <c r="B30" s="495" t="s">
        <v>22</v>
      </c>
      <c r="C30" s="483" t="s">
        <v>56</v>
      </c>
      <c r="D30" s="50">
        <v>120</v>
      </c>
      <c r="E30" s="483" t="s">
        <v>56</v>
      </c>
      <c r="F30" s="50">
        <v>144</v>
      </c>
      <c r="G30" s="483" t="s">
        <v>56</v>
      </c>
      <c r="H30" s="50">
        <v>174</v>
      </c>
      <c r="J30" s="53"/>
      <c r="K30" s="53"/>
      <c r="L30" s="53"/>
      <c r="M30" s="53"/>
    </row>
    <row r="31" spans="2:14" s="191" customFormat="1" ht="27" customHeight="1">
      <c r="B31" s="495" t="s">
        <v>132</v>
      </c>
      <c r="C31" s="50">
        <v>15398</v>
      </c>
      <c r="D31" s="50">
        <v>16100</v>
      </c>
      <c r="E31" s="50">
        <v>16284</v>
      </c>
      <c r="F31" s="50">
        <v>15531</v>
      </c>
      <c r="G31" s="50">
        <v>15457</v>
      </c>
      <c r="H31" s="50">
        <v>15083</v>
      </c>
    </row>
    <row r="32" spans="2:14" s="191" customFormat="1" ht="27" customHeight="1" thickBot="1">
      <c r="B32" s="499" t="s">
        <v>99</v>
      </c>
      <c r="C32" s="519">
        <v>12996</v>
      </c>
      <c r="D32" s="519">
        <v>12465</v>
      </c>
      <c r="E32" s="519">
        <v>12737</v>
      </c>
      <c r="F32" s="519">
        <v>12195</v>
      </c>
      <c r="G32" s="519">
        <v>11640</v>
      </c>
      <c r="H32" s="519">
        <v>11502</v>
      </c>
      <c r="J32" s="53"/>
      <c r="K32" s="53"/>
      <c r="L32" s="53"/>
      <c r="M32" s="53"/>
    </row>
    <row r="33" spans="2:8" s="191" customFormat="1" ht="15.75" customHeight="1">
      <c r="B33" s="52" t="s">
        <v>65</v>
      </c>
      <c r="C33" s="52"/>
      <c r="D33" s="52"/>
      <c r="E33" s="52"/>
      <c r="F33" s="50"/>
      <c r="G33" s="520"/>
      <c r="H33" s="520"/>
    </row>
    <row r="34" spans="2:8" s="191" customFormat="1">
      <c r="B34" s="52" t="s">
        <v>93</v>
      </c>
      <c r="C34" s="48"/>
      <c r="D34" s="48"/>
      <c r="E34" s="48"/>
      <c r="F34" s="53"/>
      <c r="G34" s="48"/>
      <c r="H34" s="48"/>
    </row>
    <row r="35" spans="2:8" s="191" customFormat="1"/>
    <row r="36" spans="2:8" s="191" customFormat="1"/>
    <row r="37" spans="2:8" s="191" customFormat="1"/>
    <row r="38" spans="2:8" s="191" customFormat="1"/>
    <row r="39" spans="2:8" s="191" customFormat="1"/>
    <row r="40" spans="2:8" s="191" customFormat="1"/>
    <row r="41" spans="2:8" s="191" customFormat="1"/>
    <row r="42" spans="2:8" s="191" customFormat="1"/>
    <row r="43" spans="2:8" s="191" customFormat="1"/>
    <row r="44" spans="2:8" s="191" customFormat="1"/>
    <row r="45" spans="2:8" s="191" customFormat="1"/>
    <row r="46" spans="2:8" s="191" customFormat="1"/>
    <row r="47" spans="2:8" s="191" customFormat="1"/>
    <row r="48" spans="2:8" s="191" customFormat="1"/>
    <row r="49" s="191" customFormat="1"/>
    <row r="50" s="191" customFormat="1"/>
    <row r="51" s="191" customFormat="1"/>
    <row r="52" s="191" customFormat="1"/>
    <row r="53" s="191" customFormat="1"/>
    <row r="54" s="191" customFormat="1"/>
    <row r="55" s="191" customFormat="1"/>
    <row r="56" s="191" customFormat="1"/>
    <row r="57" s="191" customFormat="1"/>
    <row r="58" s="191" customFormat="1"/>
    <row r="59" s="191" customFormat="1"/>
    <row r="60" s="191" customFormat="1"/>
    <row r="61" s="191" customFormat="1"/>
    <row r="62" s="191" customFormat="1"/>
    <row r="63" s="191" customFormat="1"/>
    <row r="64" s="191" customFormat="1"/>
    <row r="65" s="191" customFormat="1"/>
    <row r="66" s="191" customFormat="1"/>
    <row r="67" s="191" customFormat="1"/>
    <row r="68" s="191" customFormat="1"/>
    <row r="69" s="191" customFormat="1"/>
    <row r="70" s="191" customFormat="1"/>
    <row r="71" s="191" customFormat="1"/>
    <row r="72" s="191" customFormat="1"/>
    <row r="73" s="191" customFormat="1"/>
    <row r="74" s="191" customFormat="1"/>
    <row r="75" s="191" customFormat="1"/>
    <row r="76" s="191" customFormat="1"/>
    <row r="77" s="191" customFormat="1"/>
    <row r="78" s="191" customFormat="1"/>
    <row r="79" s="191" customFormat="1"/>
    <row r="80" s="191" customFormat="1"/>
    <row r="81" s="191" customFormat="1"/>
    <row r="82" s="191" customFormat="1"/>
    <row r="83" s="191" customFormat="1"/>
    <row r="84" s="191" customFormat="1"/>
    <row r="85" s="191" customFormat="1"/>
    <row r="86" s="191" customFormat="1"/>
    <row r="87" s="191" customFormat="1"/>
    <row r="88" s="191" customFormat="1"/>
    <row r="89" s="191" customFormat="1"/>
    <row r="90" s="191" customFormat="1"/>
    <row r="91" s="191" customFormat="1"/>
    <row r="92" s="191" customFormat="1"/>
    <row r="93" s="191" customFormat="1"/>
    <row r="94" s="191" customFormat="1"/>
    <row r="95" s="191" customFormat="1"/>
    <row r="96" s="191" customFormat="1"/>
    <row r="97" s="191" customFormat="1"/>
    <row r="98" s="191" customFormat="1"/>
    <row r="99" s="191" customFormat="1"/>
    <row r="100" s="191" customFormat="1"/>
    <row r="101" s="191" customFormat="1"/>
    <row r="102" s="191" customFormat="1"/>
    <row r="103" s="191" customFormat="1"/>
    <row r="104" s="191" customFormat="1"/>
    <row r="105" s="191" customFormat="1"/>
    <row r="106" s="191" customFormat="1"/>
    <row r="107" s="191" customFormat="1"/>
    <row r="108" s="191" customFormat="1"/>
    <row r="109" s="191" customFormat="1"/>
    <row r="110" s="191" customFormat="1"/>
    <row r="111" s="191" customFormat="1"/>
    <row r="112" s="191" customFormat="1"/>
    <row r="113" s="191" customFormat="1"/>
    <row r="114" s="191" customFormat="1"/>
    <row r="115" s="191" customFormat="1"/>
    <row r="116" s="191" customFormat="1"/>
    <row r="117" s="191" customFormat="1"/>
    <row r="118" s="191" customFormat="1"/>
    <row r="119" s="191" customFormat="1"/>
    <row r="120" s="191" customFormat="1"/>
    <row r="121" s="191" customFormat="1"/>
    <row r="122" s="191" customFormat="1"/>
    <row r="123" s="191" customFormat="1"/>
    <row r="124" s="191" customFormat="1"/>
    <row r="125" s="191" customFormat="1"/>
    <row r="126" s="191" customFormat="1"/>
    <row r="127" s="191" customFormat="1"/>
    <row r="128" s="191" customFormat="1"/>
    <row r="129" s="191" customFormat="1"/>
    <row r="130" s="191" customFormat="1"/>
  </sheetData>
  <mergeCells count="5">
    <mergeCell ref="B2:H2"/>
    <mergeCell ref="C4:D4"/>
    <mergeCell ref="E4:F4"/>
    <mergeCell ref="G4:H4"/>
    <mergeCell ref="B4:B5"/>
  </mergeCells>
  <phoneticPr fontId="7"/>
  <printOptions horizontalCentered="1"/>
  <pageMargins left="0.51181102362204722" right="0.51181102362204722" top="0.74803149606299213" bottom="0.5511811023622047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A1D6-4F68-4495-8094-210F883D2600}">
  <dimension ref="B1:N38"/>
  <sheetViews>
    <sheetView showGridLines="0" view="pageBreakPreview" zoomScaleSheetLayoutView="100" workbookViewId="0"/>
  </sheetViews>
  <sheetFormatPr defaultColWidth="14.6328125" defaultRowHeight="13"/>
  <cols>
    <col min="1" max="1" width="14.6328125" style="191"/>
    <col min="2" max="2" width="14.453125" style="191" customWidth="1"/>
    <col min="3" max="11" width="7.90625" style="191" customWidth="1"/>
    <col min="12" max="12" width="8.6328125" style="191" customWidth="1"/>
    <col min="13" max="16384" width="14.6328125" style="191"/>
  </cols>
  <sheetData>
    <row r="1" spans="2:14" ht="16.5">
      <c r="B1" s="21"/>
    </row>
    <row r="2" spans="2:14" ht="28.5" customHeight="1">
      <c r="B2" s="213" t="s">
        <v>564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2:14" ht="19.5" customHeight="1" thickBo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2:14" ht="24" customHeight="1">
      <c r="B4" s="238" t="s">
        <v>139</v>
      </c>
      <c r="C4" s="239" t="s">
        <v>3</v>
      </c>
      <c r="D4" s="240"/>
      <c r="E4" s="240"/>
      <c r="F4" s="240"/>
      <c r="G4" s="241"/>
      <c r="H4" s="239" t="s">
        <v>4</v>
      </c>
      <c r="I4" s="240"/>
      <c r="J4" s="240"/>
      <c r="K4" s="240"/>
      <c r="L4" s="240"/>
    </row>
    <row r="5" spans="2:14" ht="24" customHeight="1">
      <c r="B5" s="242"/>
      <c r="C5" s="243" t="s">
        <v>54</v>
      </c>
      <c r="D5" s="244"/>
      <c r="E5" s="245"/>
      <c r="F5" s="246" t="s">
        <v>565</v>
      </c>
      <c r="G5" s="246" t="s">
        <v>566</v>
      </c>
      <c r="H5" s="247" t="s">
        <v>10</v>
      </c>
      <c r="I5" s="246" t="s">
        <v>567</v>
      </c>
      <c r="J5" s="246" t="s">
        <v>568</v>
      </c>
      <c r="K5" s="246" t="s">
        <v>569</v>
      </c>
      <c r="L5" s="248" t="s">
        <v>570</v>
      </c>
    </row>
    <row r="6" spans="2:14" ht="24" customHeight="1">
      <c r="B6" s="249"/>
      <c r="C6" s="250" t="s">
        <v>10</v>
      </c>
      <c r="D6" s="250" t="s">
        <v>55</v>
      </c>
      <c r="E6" s="250" t="s">
        <v>343</v>
      </c>
      <c r="F6" s="251"/>
      <c r="G6" s="251"/>
      <c r="H6" s="252"/>
      <c r="I6" s="251"/>
      <c r="J6" s="251"/>
      <c r="K6" s="251"/>
      <c r="L6" s="253"/>
    </row>
    <row r="7" spans="2:14" ht="23.25" customHeight="1">
      <c r="B7" s="254" t="s">
        <v>571</v>
      </c>
      <c r="C7" s="255">
        <v>106</v>
      </c>
      <c r="D7" s="255">
        <v>91</v>
      </c>
      <c r="E7" s="255">
        <v>15</v>
      </c>
      <c r="F7" s="255">
        <v>701</v>
      </c>
      <c r="G7" s="255">
        <v>431</v>
      </c>
      <c r="H7" s="255">
        <v>13593</v>
      </c>
      <c r="I7" s="255">
        <v>3575</v>
      </c>
      <c r="J7" s="255">
        <v>37</v>
      </c>
      <c r="K7" s="255">
        <v>23</v>
      </c>
      <c r="L7" s="255">
        <v>9958</v>
      </c>
    </row>
    <row r="8" spans="2:14" ht="23.25" customHeight="1">
      <c r="B8" s="254" t="s">
        <v>572</v>
      </c>
      <c r="C8" s="255">
        <v>106</v>
      </c>
      <c r="D8" s="255">
        <v>91</v>
      </c>
      <c r="E8" s="255">
        <v>15</v>
      </c>
      <c r="F8" s="255">
        <v>704</v>
      </c>
      <c r="G8" s="255">
        <v>425</v>
      </c>
      <c r="H8" s="255">
        <v>13257</v>
      </c>
      <c r="I8" s="255">
        <v>3575</v>
      </c>
      <c r="J8" s="255">
        <v>37</v>
      </c>
      <c r="K8" s="255">
        <v>23</v>
      </c>
      <c r="L8" s="255">
        <v>9622</v>
      </c>
    </row>
    <row r="9" spans="2:14" ht="23.25" customHeight="1">
      <c r="B9" s="254" t="s">
        <v>573</v>
      </c>
      <c r="C9" s="255">
        <v>105</v>
      </c>
      <c r="D9" s="255">
        <v>90</v>
      </c>
      <c r="E9" s="255">
        <v>15</v>
      </c>
      <c r="F9" s="255">
        <v>691</v>
      </c>
      <c r="G9" s="255">
        <v>414</v>
      </c>
      <c r="H9" s="255">
        <v>13227</v>
      </c>
      <c r="I9" s="255">
        <v>3575</v>
      </c>
      <c r="J9" s="255">
        <v>37</v>
      </c>
      <c r="K9" s="255">
        <v>23</v>
      </c>
      <c r="L9" s="255">
        <v>9592</v>
      </c>
      <c r="M9" s="22"/>
    </row>
    <row r="10" spans="2:14" ht="23.25" customHeight="1">
      <c r="B10" s="254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2"/>
    </row>
    <row r="11" spans="2:14" ht="23.25" customHeight="1">
      <c r="B11" s="256" t="s">
        <v>357</v>
      </c>
      <c r="C11" s="255">
        <v>45</v>
      </c>
      <c r="D11" s="255">
        <v>39</v>
      </c>
      <c r="E11" s="255">
        <v>6</v>
      </c>
      <c r="F11" s="255">
        <v>272</v>
      </c>
      <c r="G11" s="255">
        <v>161</v>
      </c>
      <c r="H11" s="255">
        <v>5827</v>
      </c>
      <c r="I11" s="255">
        <v>1654</v>
      </c>
      <c r="J11" s="257">
        <v>5</v>
      </c>
      <c r="K11" s="255">
        <v>13</v>
      </c>
      <c r="L11" s="255">
        <v>4155</v>
      </c>
      <c r="M11" s="22"/>
    </row>
    <row r="12" spans="2:14" ht="24.75" customHeight="1">
      <c r="B12" s="256" t="s">
        <v>1</v>
      </c>
      <c r="C12" s="255">
        <v>7</v>
      </c>
      <c r="D12" s="255">
        <v>5</v>
      </c>
      <c r="E12" s="255">
        <v>2</v>
      </c>
      <c r="F12" s="255">
        <v>48</v>
      </c>
      <c r="G12" s="255">
        <v>29</v>
      </c>
      <c r="H12" s="255">
        <v>1169</v>
      </c>
      <c r="I12" s="255">
        <v>537</v>
      </c>
      <c r="J12" s="257" t="s">
        <v>574</v>
      </c>
      <c r="K12" s="257" t="s">
        <v>56</v>
      </c>
      <c r="L12" s="255">
        <v>632</v>
      </c>
      <c r="N12" s="132"/>
    </row>
    <row r="13" spans="2:14" ht="24.75" customHeight="1">
      <c r="B13" s="256" t="s">
        <v>358</v>
      </c>
      <c r="C13" s="255">
        <v>7</v>
      </c>
      <c r="D13" s="255">
        <v>7</v>
      </c>
      <c r="E13" s="257" t="s">
        <v>56</v>
      </c>
      <c r="F13" s="255">
        <v>28</v>
      </c>
      <c r="G13" s="255">
        <v>19</v>
      </c>
      <c r="H13" s="255">
        <v>886</v>
      </c>
      <c r="I13" s="257" t="s">
        <v>56</v>
      </c>
      <c r="J13" s="257" t="s">
        <v>56</v>
      </c>
      <c r="K13" s="257" t="s">
        <v>56</v>
      </c>
      <c r="L13" s="255">
        <v>886</v>
      </c>
      <c r="M13" s="22"/>
      <c r="N13" s="132"/>
    </row>
    <row r="14" spans="2:14" ht="24.75" customHeight="1">
      <c r="B14" s="256" t="s">
        <v>359</v>
      </c>
      <c r="C14" s="255">
        <v>6</v>
      </c>
      <c r="D14" s="255">
        <v>5</v>
      </c>
      <c r="E14" s="255">
        <v>1</v>
      </c>
      <c r="F14" s="255">
        <v>58</v>
      </c>
      <c r="G14" s="255">
        <v>31</v>
      </c>
      <c r="H14" s="255">
        <v>715</v>
      </c>
      <c r="I14" s="255">
        <v>114</v>
      </c>
      <c r="J14" s="257" t="s">
        <v>56</v>
      </c>
      <c r="K14" s="257" t="s">
        <v>56</v>
      </c>
      <c r="L14" s="255">
        <v>601</v>
      </c>
      <c r="N14" s="132"/>
    </row>
    <row r="15" spans="2:14" ht="24.75" customHeight="1">
      <c r="B15" s="256" t="s">
        <v>11</v>
      </c>
      <c r="C15" s="255">
        <v>4</v>
      </c>
      <c r="D15" s="255">
        <v>4</v>
      </c>
      <c r="E15" s="257" t="s">
        <v>56</v>
      </c>
      <c r="F15" s="255">
        <v>48</v>
      </c>
      <c r="G15" s="255">
        <v>27</v>
      </c>
      <c r="H15" s="255">
        <v>835</v>
      </c>
      <c r="I15" s="257" t="s">
        <v>56</v>
      </c>
      <c r="J15" s="257" t="s">
        <v>56</v>
      </c>
      <c r="K15" s="257" t="s">
        <v>56</v>
      </c>
      <c r="L15" s="255">
        <v>835</v>
      </c>
      <c r="M15" s="22"/>
      <c r="N15" s="132"/>
    </row>
    <row r="16" spans="2:14" ht="24.75" customHeight="1">
      <c r="B16" s="256" t="s">
        <v>360</v>
      </c>
      <c r="C16" s="255">
        <v>3</v>
      </c>
      <c r="D16" s="255">
        <v>3</v>
      </c>
      <c r="E16" s="257" t="s">
        <v>56</v>
      </c>
      <c r="F16" s="255">
        <v>27</v>
      </c>
      <c r="G16" s="255">
        <v>19</v>
      </c>
      <c r="H16" s="255">
        <v>198</v>
      </c>
      <c r="I16" s="257" t="s">
        <v>56</v>
      </c>
      <c r="J16" s="257" t="s">
        <v>56</v>
      </c>
      <c r="K16" s="257" t="s">
        <v>56</v>
      </c>
      <c r="L16" s="255">
        <v>198</v>
      </c>
      <c r="N16" s="132"/>
    </row>
    <row r="17" spans="2:14" ht="24.75" customHeight="1">
      <c r="B17" s="256" t="s">
        <v>361</v>
      </c>
      <c r="C17" s="255">
        <v>6</v>
      </c>
      <c r="D17" s="255">
        <v>5</v>
      </c>
      <c r="E17" s="255">
        <v>1</v>
      </c>
      <c r="F17" s="255">
        <v>29</v>
      </c>
      <c r="G17" s="255">
        <v>17</v>
      </c>
      <c r="H17" s="255">
        <v>590</v>
      </c>
      <c r="I17" s="255">
        <v>342</v>
      </c>
      <c r="J17" s="257" t="s">
        <v>56</v>
      </c>
      <c r="K17" s="257" t="s">
        <v>56</v>
      </c>
      <c r="L17" s="255">
        <v>248</v>
      </c>
      <c r="N17" s="132"/>
    </row>
    <row r="18" spans="2:14" ht="24.75" customHeight="1">
      <c r="B18" s="256" t="s">
        <v>362</v>
      </c>
      <c r="C18" s="255">
        <v>5</v>
      </c>
      <c r="D18" s="255">
        <v>4</v>
      </c>
      <c r="E18" s="255">
        <v>1</v>
      </c>
      <c r="F18" s="255">
        <v>26</v>
      </c>
      <c r="G18" s="255">
        <v>14</v>
      </c>
      <c r="H18" s="255">
        <v>559</v>
      </c>
      <c r="I18" s="255">
        <v>120</v>
      </c>
      <c r="J18" s="257">
        <v>8</v>
      </c>
      <c r="K18" s="257">
        <v>6</v>
      </c>
      <c r="L18" s="257">
        <v>425</v>
      </c>
      <c r="M18" s="22"/>
      <c r="N18" s="132"/>
    </row>
    <row r="19" spans="2:14" ht="24.75" customHeight="1">
      <c r="B19" s="256" t="s">
        <v>24</v>
      </c>
      <c r="C19" s="255">
        <v>1</v>
      </c>
      <c r="D19" s="255">
        <v>1</v>
      </c>
      <c r="E19" s="257" t="s">
        <v>56</v>
      </c>
      <c r="F19" s="255">
        <v>1</v>
      </c>
      <c r="G19" s="255">
        <v>2</v>
      </c>
      <c r="H19" s="255">
        <v>50</v>
      </c>
      <c r="I19" s="257" t="s">
        <v>56</v>
      </c>
      <c r="J19" s="257" t="s">
        <v>56</v>
      </c>
      <c r="K19" s="257" t="s">
        <v>56</v>
      </c>
      <c r="L19" s="257">
        <v>50</v>
      </c>
      <c r="N19" s="132"/>
    </row>
    <row r="20" spans="2:14" ht="24.75" customHeight="1">
      <c r="B20" s="256" t="s">
        <v>31</v>
      </c>
      <c r="C20" s="257" t="s">
        <v>56</v>
      </c>
      <c r="D20" s="257" t="s">
        <v>56</v>
      </c>
      <c r="E20" s="257" t="s">
        <v>56</v>
      </c>
      <c r="F20" s="255">
        <v>4</v>
      </c>
      <c r="G20" s="257" t="s">
        <v>56</v>
      </c>
      <c r="H20" s="257" t="s">
        <v>56</v>
      </c>
      <c r="I20" s="257" t="s">
        <v>56</v>
      </c>
      <c r="J20" s="257" t="s">
        <v>56</v>
      </c>
      <c r="K20" s="257" t="s">
        <v>56</v>
      </c>
      <c r="L20" s="257" t="s">
        <v>56</v>
      </c>
      <c r="M20" s="22"/>
      <c r="N20" s="132"/>
    </row>
    <row r="21" spans="2:14" ht="24.75" customHeight="1">
      <c r="B21" s="256" t="s">
        <v>35</v>
      </c>
      <c r="C21" s="257" t="s">
        <v>56</v>
      </c>
      <c r="D21" s="257" t="s">
        <v>56</v>
      </c>
      <c r="E21" s="257" t="s">
        <v>56</v>
      </c>
      <c r="F21" s="255">
        <v>2</v>
      </c>
      <c r="G21" s="257" t="s">
        <v>56</v>
      </c>
      <c r="H21" s="257" t="s">
        <v>56</v>
      </c>
      <c r="I21" s="257" t="s">
        <v>56</v>
      </c>
      <c r="J21" s="257" t="s">
        <v>56</v>
      </c>
      <c r="K21" s="257" t="s">
        <v>56</v>
      </c>
      <c r="L21" s="257" t="s">
        <v>56</v>
      </c>
      <c r="N21" s="132"/>
    </row>
    <row r="22" spans="2:14" ht="24.75" customHeight="1">
      <c r="B22" s="256" t="s">
        <v>363</v>
      </c>
      <c r="C22" s="255">
        <v>1</v>
      </c>
      <c r="D22" s="255">
        <v>1</v>
      </c>
      <c r="E22" s="257" t="s">
        <v>56</v>
      </c>
      <c r="F22" s="255">
        <v>23</v>
      </c>
      <c r="G22" s="255">
        <v>17</v>
      </c>
      <c r="H22" s="255">
        <v>93</v>
      </c>
      <c r="I22" s="257" t="s">
        <v>56</v>
      </c>
      <c r="J22" s="257" t="s">
        <v>56</v>
      </c>
      <c r="K22" s="257" t="s">
        <v>56</v>
      </c>
      <c r="L22" s="255">
        <v>93</v>
      </c>
      <c r="N22" s="132"/>
    </row>
    <row r="23" spans="2:14" ht="24.75" customHeight="1">
      <c r="B23" s="256" t="s">
        <v>364</v>
      </c>
      <c r="C23" s="257" t="s">
        <v>56</v>
      </c>
      <c r="D23" s="257" t="s">
        <v>56</v>
      </c>
      <c r="E23" s="257" t="s">
        <v>56</v>
      </c>
      <c r="F23" s="255">
        <v>5</v>
      </c>
      <c r="G23" s="255">
        <v>3</v>
      </c>
      <c r="H23" s="257" t="s">
        <v>56</v>
      </c>
      <c r="I23" s="257" t="s">
        <v>56</v>
      </c>
      <c r="J23" s="257" t="s">
        <v>56</v>
      </c>
      <c r="K23" s="257" t="s">
        <v>56</v>
      </c>
      <c r="L23" s="257" t="s">
        <v>56</v>
      </c>
      <c r="N23" s="132"/>
    </row>
    <row r="24" spans="2:14" ht="24.75" customHeight="1">
      <c r="B24" s="256" t="s">
        <v>365</v>
      </c>
      <c r="C24" s="255">
        <v>1</v>
      </c>
      <c r="D24" s="255">
        <v>1</v>
      </c>
      <c r="E24" s="257" t="s">
        <v>56</v>
      </c>
      <c r="F24" s="255">
        <v>11</v>
      </c>
      <c r="G24" s="255">
        <v>2</v>
      </c>
      <c r="H24" s="255">
        <v>40</v>
      </c>
      <c r="I24" s="257" t="s">
        <v>56</v>
      </c>
      <c r="J24" s="257" t="s">
        <v>56</v>
      </c>
      <c r="K24" s="257" t="s">
        <v>56</v>
      </c>
      <c r="L24" s="257">
        <v>40</v>
      </c>
      <c r="N24" s="132"/>
    </row>
    <row r="25" spans="2:14" ht="24.75" customHeight="1">
      <c r="B25" s="256" t="s">
        <v>366</v>
      </c>
      <c r="C25" s="255">
        <v>1</v>
      </c>
      <c r="D25" s="255">
        <v>1</v>
      </c>
      <c r="E25" s="257" t="s">
        <v>56</v>
      </c>
      <c r="F25" s="255">
        <v>7</v>
      </c>
      <c r="G25" s="255">
        <v>3</v>
      </c>
      <c r="H25" s="255">
        <v>110</v>
      </c>
      <c r="I25" s="257" t="s">
        <v>56</v>
      </c>
      <c r="J25" s="257">
        <v>4</v>
      </c>
      <c r="K25" s="257">
        <v>4</v>
      </c>
      <c r="L25" s="257">
        <v>102</v>
      </c>
      <c r="N25" s="132"/>
    </row>
    <row r="26" spans="2:14" ht="24.75" customHeight="1">
      <c r="B26" s="256" t="s">
        <v>40</v>
      </c>
      <c r="C26" s="255">
        <v>2</v>
      </c>
      <c r="D26" s="255">
        <v>1</v>
      </c>
      <c r="E26" s="255">
        <v>1</v>
      </c>
      <c r="F26" s="255">
        <v>8</v>
      </c>
      <c r="G26" s="255">
        <v>3</v>
      </c>
      <c r="H26" s="255">
        <v>194</v>
      </c>
      <c r="I26" s="255">
        <v>144</v>
      </c>
      <c r="J26" s="257" t="s">
        <v>56</v>
      </c>
      <c r="K26" s="257" t="s">
        <v>56</v>
      </c>
      <c r="L26" s="257">
        <v>50</v>
      </c>
      <c r="M26" s="22"/>
    </row>
    <row r="27" spans="2:14" ht="24.75" customHeight="1">
      <c r="B27" s="256" t="s">
        <v>41</v>
      </c>
      <c r="C27" s="255">
        <v>1</v>
      </c>
      <c r="D27" s="255">
        <v>1</v>
      </c>
      <c r="E27" s="257" t="s">
        <v>56</v>
      </c>
      <c r="F27" s="255">
        <v>6</v>
      </c>
      <c r="G27" s="255">
        <v>6</v>
      </c>
      <c r="H27" s="255">
        <v>45</v>
      </c>
      <c r="I27" s="257" t="s">
        <v>56</v>
      </c>
      <c r="J27" s="257" t="s">
        <v>56</v>
      </c>
      <c r="K27" s="257" t="s">
        <v>56</v>
      </c>
      <c r="L27" s="255">
        <v>45</v>
      </c>
      <c r="M27" s="22"/>
    </row>
    <row r="28" spans="2:14" ht="24.75" customHeight="1">
      <c r="B28" s="256" t="s">
        <v>43</v>
      </c>
      <c r="C28" s="255">
        <v>3</v>
      </c>
      <c r="D28" s="255">
        <v>2</v>
      </c>
      <c r="E28" s="255">
        <v>1</v>
      </c>
      <c r="F28" s="255">
        <v>10</v>
      </c>
      <c r="G28" s="255">
        <v>6</v>
      </c>
      <c r="H28" s="255">
        <v>356</v>
      </c>
      <c r="I28" s="255">
        <v>216</v>
      </c>
      <c r="J28" s="257" t="s">
        <v>56</v>
      </c>
      <c r="K28" s="257" t="s">
        <v>56</v>
      </c>
      <c r="L28" s="255">
        <v>140</v>
      </c>
    </row>
    <row r="29" spans="2:14" ht="24.75" customHeight="1">
      <c r="B29" s="256" t="s">
        <v>45</v>
      </c>
      <c r="C29" s="255">
        <v>2</v>
      </c>
      <c r="D29" s="255">
        <v>2</v>
      </c>
      <c r="E29" s="257" t="s">
        <v>56</v>
      </c>
      <c r="F29" s="255">
        <v>19</v>
      </c>
      <c r="G29" s="255">
        <v>16</v>
      </c>
      <c r="H29" s="255">
        <v>313</v>
      </c>
      <c r="I29" s="257" t="s">
        <v>56</v>
      </c>
      <c r="J29" s="257" t="s">
        <v>56</v>
      </c>
      <c r="K29" s="257" t="s">
        <v>56</v>
      </c>
      <c r="L29" s="257">
        <v>313</v>
      </c>
    </row>
    <row r="30" spans="2:14" ht="24.75" customHeight="1">
      <c r="B30" s="256" t="s">
        <v>47</v>
      </c>
      <c r="C30" s="255">
        <v>2</v>
      </c>
      <c r="D30" s="255">
        <v>2</v>
      </c>
      <c r="E30" s="257" t="s">
        <v>56</v>
      </c>
      <c r="F30" s="255">
        <v>28</v>
      </c>
      <c r="G30" s="255">
        <v>14</v>
      </c>
      <c r="H30" s="255">
        <v>107</v>
      </c>
      <c r="I30" s="257" t="s">
        <v>56</v>
      </c>
      <c r="J30" s="257" t="s">
        <v>56</v>
      </c>
      <c r="K30" s="257" t="s">
        <v>56</v>
      </c>
      <c r="L30" s="257">
        <v>107</v>
      </c>
    </row>
    <row r="31" spans="2:14" ht="24.75" customHeight="1">
      <c r="B31" s="256" t="s">
        <v>48</v>
      </c>
      <c r="C31" s="255">
        <v>2</v>
      </c>
      <c r="D31" s="255">
        <v>2</v>
      </c>
      <c r="E31" s="257" t="s">
        <v>56</v>
      </c>
      <c r="F31" s="255">
        <v>11</v>
      </c>
      <c r="G31" s="255">
        <v>6</v>
      </c>
      <c r="H31" s="255">
        <v>390</v>
      </c>
      <c r="I31" s="257" t="s">
        <v>56</v>
      </c>
      <c r="J31" s="257">
        <v>20</v>
      </c>
      <c r="K31" s="257" t="s">
        <v>56</v>
      </c>
      <c r="L31" s="255">
        <v>370</v>
      </c>
    </row>
    <row r="32" spans="2:14" ht="24.75" customHeight="1">
      <c r="B32" s="256" t="s">
        <v>12</v>
      </c>
      <c r="C32" s="255">
        <v>1</v>
      </c>
      <c r="D32" s="257" t="s">
        <v>56</v>
      </c>
      <c r="E32" s="255">
        <v>1</v>
      </c>
      <c r="F32" s="255">
        <v>7</v>
      </c>
      <c r="G32" s="255">
        <v>8</v>
      </c>
      <c r="H32" s="255">
        <v>228</v>
      </c>
      <c r="I32" s="255">
        <v>228</v>
      </c>
      <c r="J32" s="257" t="s">
        <v>56</v>
      </c>
      <c r="K32" s="257" t="s">
        <v>56</v>
      </c>
      <c r="L32" s="257" t="s">
        <v>56</v>
      </c>
      <c r="M32" s="22"/>
    </row>
    <row r="33" spans="2:13" ht="24.75" customHeight="1">
      <c r="B33" s="256" t="s">
        <v>49</v>
      </c>
      <c r="C33" s="255">
        <v>2</v>
      </c>
      <c r="D33" s="255">
        <v>2</v>
      </c>
      <c r="E33" s="257" t="s">
        <v>56</v>
      </c>
      <c r="F33" s="255">
        <v>5</v>
      </c>
      <c r="G33" s="255">
        <v>4</v>
      </c>
      <c r="H33" s="255">
        <v>153</v>
      </c>
      <c r="I33" s="257" t="s">
        <v>56</v>
      </c>
      <c r="J33" s="257" t="s">
        <v>56</v>
      </c>
      <c r="K33" s="257" t="s">
        <v>56</v>
      </c>
      <c r="L33" s="255">
        <v>153</v>
      </c>
    </row>
    <row r="34" spans="2:13" ht="24.75" customHeight="1" thickBot="1">
      <c r="B34" s="258" t="s">
        <v>22</v>
      </c>
      <c r="C34" s="259">
        <v>3</v>
      </c>
      <c r="D34" s="260">
        <v>2</v>
      </c>
      <c r="E34" s="260">
        <v>1</v>
      </c>
      <c r="F34" s="260">
        <v>8</v>
      </c>
      <c r="G34" s="260">
        <v>7</v>
      </c>
      <c r="H34" s="260">
        <v>369</v>
      </c>
      <c r="I34" s="260">
        <v>220</v>
      </c>
      <c r="J34" s="261" t="s">
        <v>56</v>
      </c>
      <c r="K34" s="261" t="s">
        <v>56</v>
      </c>
      <c r="L34" s="260">
        <v>149</v>
      </c>
    </row>
    <row r="35" spans="2:13" ht="24.75" customHeight="1">
      <c r="B35" s="262" t="s">
        <v>342</v>
      </c>
      <c r="C35" s="262"/>
      <c r="D35" s="262"/>
      <c r="E35" s="262"/>
      <c r="F35" s="262"/>
      <c r="G35" s="262"/>
      <c r="H35" s="262"/>
      <c r="I35" s="262"/>
      <c r="J35" s="262"/>
      <c r="K35" s="262"/>
      <c r="L35" s="52"/>
      <c r="M35" s="22"/>
    </row>
    <row r="36" spans="2:13" ht="16.5" customHeight="1">
      <c r="C36" s="22"/>
      <c r="H36" s="22"/>
    </row>
    <row r="37" spans="2:13" ht="15" customHeight="1">
      <c r="F37" s="22"/>
    </row>
    <row r="38" spans="2:13">
      <c r="G38" s="22"/>
    </row>
  </sheetData>
  <mergeCells count="13">
    <mergeCell ref="K5:K6"/>
    <mergeCell ref="L5:L6"/>
    <mergeCell ref="B35:K35"/>
    <mergeCell ref="B2:L2"/>
    <mergeCell ref="B4:B6"/>
    <mergeCell ref="C4:G4"/>
    <mergeCell ref="H4:L4"/>
    <mergeCell ref="C5:E5"/>
    <mergeCell ref="F5:F6"/>
    <mergeCell ref="G5:G6"/>
    <mergeCell ref="H5:H6"/>
    <mergeCell ref="I5:I6"/>
    <mergeCell ref="J5:J6"/>
  </mergeCells>
  <phoneticPr fontId="37"/>
  <printOptions horizontalCentered="1"/>
  <pageMargins left="0.51181102362204722" right="0.51181102362204722" top="0.74803149606299213" bottom="0.55118110236220474" header="0.51181102362204722" footer="0.51181102362204722"/>
  <pageSetup paperSize="9" scale="9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D7C3-62FD-45C6-AF46-701753CB4F8D}">
  <dimension ref="A2:AA106"/>
  <sheetViews>
    <sheetView showGridLines="0" view="pageBreakPreview" zoomScaleSheetLayoutView="100" workbookViewId="0"/>
  </sheetViews>
  <sheetFormatPr defaultColWidth="14.6328125" defaultRowHeight="13"/>
  <cols>
    <col min="1" max="1" width="14.6328125" style="9"/>
    <col min="2" max="3" width="9.90625" style="9" bestFit="1" customWidth="1"/>
    <col min="4" max="5" width="9.08984375" style="9" hidden="1" customWidth="1"/>
    <col min="6" max="11" width="9.08984375" style="9" customWidth="1"/>
    <col min="12" max="13" width="9.08984375" style="9" hidden="1" customWidth="1"/>
    <col min="14" max="19" width="9.08984375" style="9" customWidth="1"/>
    <col min="20" max="21" width="9.08984375" style="9" hidden="1" customWidth="1"/>
    <col min="22" max="27" width="9.08984375" style="9" customWidth="1"/>
    <col min="28" max="16384" width="14.6328125" style="9"/>
  </cols>
  <sheetData>
    <row r="2" spans="1:27" ht="21" customHeight="1">
      <c r="A2" s="42"/>
      <c r="B2" s="213" t="s">
        <v>653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525"/>
    </row>
    <row r="3" spans="1:27" ht="12.75" customHeight="1" thickBot="1">
      <c r="B3" s="46"/>
      <c r="C3" s="46"/>
      <c r="D3" s="46"/>
      <c r="E3" s="46"/>
      <c r="F3" s="60"/>
      <c r="G3" s="46"/>
      <c r="H3" s="60"/>
      <c r="I3" s="46"/>
      <c r="J3" s="46"/>
      <c r="K3" s="46"/>
      <c r="L3" s="46"/>
      <c r="M3" s="61"/>
      <c r="N3" s="46"/>
      <c r="O3" s="46"/>
      <c r="P3" s="46"/>
      <c r="Q3" s="46"/>
      <c r="R3" s="46"/>
      <c r="S3" s="46"/>
      <c r="T3" s="61"/>
      <c r="U3" s="62"/>
      <c r="V3" s="62"/>
      <c r="W3" s="62"/>
      <c r="X3" s="63"/>
      <c r="Y3" s="64"/>
      <c r="Z3" s="64"/>
      <c r="AA3" s="65" t="s">
        <v>553</v>
      </c>
    </row>
    <row r="4" spans="1:27" ht="12" customHeight="1">
      <c r="B4" s="526" t="s">
        <v>139</v>
      </c>
      <c r="C4" s="527" t="s">
        <v>6</v>
      </c>
      <c r="D4" s="528" t="s">
        <v>654</v>
      </c>
      <c r="E4" s="529"/>
      <c r="F4" s="529"/>
      <c r="G4" s="529"/>
      <c r="H4" s="529"/>
      <c r="I4" s="529"/>
      <c r="J4" s="530"/>
      <c r="K4" s="531"/>
      <c r="L4" s="528" t="s">
        <v>655</v>
      </c>
      <c r="M4" s="529"/>
      <c r="N4" s="530"/>
      <c r="O4" s="530"/>
      <c r="P4" s="530"/>
      <c r="Q4" s="530"/>
      <c r="R4" s="530"/>
      <c r="S4" s="531"/>
      <c r="T4" s="532" t="s">
        <v>656</v>
      </c>
      <c r="U4" s="533"/>
      <c r="V4" s="533"/>
      <c r="W4" s="533"/>
      <c r="X4" s="533"/>
      <c r="Y4" s="533"/>
      <c r="Z4" s="534"/>
      <c r="AA4" s="534"/>
    </row>
    <row r="5" spans="1:27" ht="12" customHeight="1">
      <c r="B5" s="535"/>
      <c r="C5" s="536"/>
      <c r="D5" s="537" t="s">
        <v>52</v>
      </c>
      <c r="E5" s="538"/>
      <c r="F5" s="537" t="s">
        <v>214</v>
      </c>
      <c r="G5" s="539"/>
      <c r="H5" s="537" t="s">
        <v>554</v>
      </c>
      <c r="I5" s="538"/>
      <c r="J5" s="537" t="s">
        <v>657</v>
      </c>
      <c r="K5" s="538"/>
      <c r="L5" s="540" t="s">
        <v>52</v>
      </c>
      <c r="M5" s="541"/>
      <c r="N5" s="537" t="s">
        <v>214</v>
      </c>
      <c r="O5" s="540"/>
      <c r="P5" s="540" t="s">
        <v>554</v>
      </c>
      <c r="Q5" s="539"/>
      <c r="R5" s="537" t="s">
        <v>657</v>
      </c>
      <c r="S5" s="538"/>
      <c r="T5" s="542" t="s">
        <v>52</v>
      </c>
      <c r="U5" s="543"/>
      <c r="V5" s="537" t="s">
        <v>214</v>
      </c>
      <c r="W5" s="539"/>
      <c r="X5" s="537" t="s">
        <v>554</v>
      </c>
      <c r="Y5" s="538"/>
      <c r="Z5" s="537" t="s">
        <v>657</v>
      </c>
      <c r="AA5" s="538"/>
    </row>
    <row r="6" spans="1:27" ht="12" customHeight="1">
      <c r="B6" s="535"/>
      <c r="C6" s="536"/>
      <c r="D6" s="544" t="s">
        <v>36</v>
      </c>
      <c r="E6" s="545" t="s">
        <v>182</v>
      </c>
      <c r="F6" s="546" t="s">
        <v>36</v>
      </c>
      <c r="G6" s="545" t="s">
        <v>182</v>
      </c>
      <c r="H6" s="544" t="s">
        <v>36</v>
      </c>
      <c r="I6" s="545" t="s">
        <v>182</v>
      </c>
      <c r="J6" s="544" t="s">
        <v>36</v>
      </c>
      <c r="K6" s="545" t="s">
        <v>182</v>
      </c>
      <c r="L6" s="547" t="s">
        <v>36</v>
      </c>
      <c r="M6" s="548" t="s">
        <v>182</v>
      </c>
      <c r="N6" s="549" t="s">
        <v>36</v>
      </c>
      <c r="O6" s="548" t="s">
        <v>182</v>
      </c>
      <c r="P6" s="550" t="s">
        <v>36</v>
      </c>
      <c r="Q6" s="545" t="s">
        <v>182</v>
      </c>
      <c r="R6" s="544" t="s">
        <v>36</v>
      </c>
      <c r="S6" s="545" t="s">
        <v>182</v>
      </c>
      <c r="T6" s="551" t="s">
        <v>36</v>
      </c>
      <c r="U6" s="552" t="s">
        <v>182</v>
      </c>
      <c r="V6" s="549" t="s">
        <v>36</v>
      </c>
      <c r="W6" s="548" t="s">
        <v>182</v>
      </c>
      <c r="X6" s="544" t="s">
        <v>36</v>
      </c>
      <c r="Y6" s="548" t="s">
        <v>182</v>
      </c>
      <c r="Z6" s="544" t="s">
        <v>36</v>
      </c>
      <c r="AA6" s="548" t="s">
        <v>182</v>
      </c>
    </row>
    <row r="7" spans="1:27" ht="12" customHeight="1">
      <c r="B7" s="553"/>
      <c r="C7" s="554"/>
      <c r="D7" s="555"/>
      <c r="E7" s="556" t="s">
        <v>69</v>
      </c>
      <c r="F7" s="557"/>
      <c r="G7" s="556" t="s">
        <v>69</v>
      </c>
      <c r="H7" s="555"/>
      <c r="I7" s="556" t="s">
        <v>69</v>
      </c>
      <c r="J7" s="555"/>
      <c r="K7" s="556" t="s">
        <v>69</v>
      </c>
      <c r="L7" s="558"/>
      <c r="M7" s="559" t="s">
        <v>69</v>
      </c>
      <c r="N7" s="560"/>
      <c r="O7" s="559" t="s">
        <v>69</v>
      </c>
      <c r="P7" s="561"/>
      <c r="Q7" s="556" t="s">
        <v>69</v>
      </c>
      <c r="R7" s="555"/>
      <c r="S7" s="556" t="s">
        <v>69</v>
      </c>
      <c r="T7" s="562"/>
      <c r="U7" s="563" t="s">
        <v>69</v>
      </c>
      <c r="V7" s="560"/>
      <c r="W7" s="559" t="s">
        <v>69</v>
      </c>
      <c r="X7" s="555"/>
      <c r="Y7" s="559" t="s">
        <v>69</v>
      </c>
      <c r="Z7" s="555"/>
      <c r="AA7" s="559" t="s">
        <v>69</v>
      </c>
    </row>
    <row r="8" spans="1:27" ht="12" customHeight="1">
      <c r="B8" s="564" t="s">
        <v>183</v>
      </c>
      <c r="C8" s="564" t="s">
        <v>184</v>
      </c>
      <c r="D8" s="60">
        <v>1E-3</v>
      </c>
      <c r="E8" s="60">
        <v>1.4999999999999999E-2</v>
      </c>
      <c r="F8" s="60">
        <v>1E-3</v>
      </c>
      <c r="G8" s="60">
        <v>8.9999999999999993E-3</v>
      </c>
      <c r="H8" s="60">
        <v>1E-3</v>
      </c>
      <c r="I8" s="60">
        <v>1.0999999999999999E-2</v>
      </c>
      <c r="J8" s="60">
        <v>1E-3</v>
      </c>
      <c r="K8" s="60">
        <v>1.0999999999999999E-2</v>
      </c>
      <c r="L8" s="60"/>
      <c r="M8" s="60"/>
      <c r="N8" s="60">
        <v>6.0000000000000001E-3</v>
      </c>
      <c r="O8" s="60">
        <v>6.5000000000000002E-2</v>
      </c>
      <c r="P8" s="60">
        <v>6.0000000000000001E-3</v>
      </c>
      <c r="Q8" s="60">
        <v>4.7E-2</v>
      </c>
      <c r="R8" s="60">
        <v>5.0000000000000001E-3</v>
      </c>
      <c r="S8" s="60">
        <v>4.2999999999999997E-2</v>
      </c>
      <c r="T8" s="60"/>
      <c r="U8" s="60"/>
      <c r="V8" s="60">
        <v>1.4E-2</v>
      </c>
      <c r="W8" s="60">
        <v>0.10100000000000001</v>
      </c>
      <c r="X8" s="60">
        <v>1.4E-2</v>
      </c>
      <c r="Y8" s="60">
        <v>7.9000000000000001E-2</v>
      </c>
      <c r="Z8" s="60">
        <v>1.2999999999999999E-2</v>
      </c>
      <c r="AA8" s="60">
        <v>9.8000000000000004E-2</v>
      </c>
    </row>
    <row r="9" spans="1:27" ht="12" customHeight="1">
      <c r="B9" s="564" t="s">
        <v>172</v>
      </c>
      <c r="C9" s="564" t="s">
        <v>185</v>
      </c>
      <c r="D9" s="66" t="s">
        <v>56</v>
      </c>
      <c r="E9" s="66" t="s">
        <v>56</v>
      </c>
      <c r="F9" s="66" t="s">
        <v>56</v>
      </c>
      <c r="G9" s="67" t="s">
        <v>56</v>
      </c>
      <c r="H9" s="66" t="s">
        <v>56</v>
      </c>
      <c r="I9" s="66" t="s">
        <v>56</v>
      </c>
      <c r="J9" s="66" t="s">
        <v>56</v>
      </c>
      <c r="K9" s="66" t="s">
        <v>56</v>
      </c>
      <c r="L9" s="66" t="s">
        <v>56</v>
      </c>
      <c r="M9" s="66" t="s">
        <v>56</v>
      </c>
      <c r="N9" s="66" t="s">
        <v>56</v>
      </c>
      <c r="O9" s="66" t="s">
        <v>56</v>
      </c>
      <c r="P9" s="66" t="s">
        <v>56</v>
      </c>
      <c r="Q9" s="66" t="s">
        <v>56</v>
      </c>
      <c r="R9" s="66" t="s">
        <v>56</v>
      </c>
      <c r="S9" s="66" t="s">
        <v>56</v>
      </c>
      <c r="T9" s="66" t="s">
        <v>56</v>
      </c>
      <c r="U9" s="66" t="s">
        <v>56</v>
      </c>
      <c r="V9" s="66" t="s">
        <v>56</v>
      </c>
      <c r="W9" s="66" t="s">
        <v>56</v>
      </c>
      <c r="X9" s="66" t="s">
        <v>56</v>
      </c>
      <c r="Y9" s="66" t="s">
        <v>56</v>
      </c>
      <c r="Z9" s="66" t="s">
        <v>56</v>
      </c>
      <c r="AA9" s="66" t="s">
        <v>56</v>
      </c>
    </row>
    <row r="10" spans="1:27" ht="12" customHeight="1">
      <c r="B10" s="564" t="s">
        <v>186</v>
      </c>
      <c r="C10" s="564" t="s">
        <v>187</v>
      </c>
      <c r="D10" s="66" t="s">
        <v>56</v>
      </c>
      <c r="E10" s="66" t="s">
        <v>56</v>
      </c>
      <c r="F10" s="66" t="s">
        <v>56</v>
      </c>
      <c r="G10" s="66" t="s">
        <v>56</v>
      </c>
      <c r="H10" s="66" t="s">
        <v>56</v>
      </c>
      <c r="I10" s="66" t="s">
        <v>56</v>
      </c>
      <c r="J10" s="66" t="s">
        <v>56</v>
      </c>
      <c r="K10" s="66" t="s">
        <v>56</v>
      </c>
      <c r="L10" s="66" t="s">
        <v>56</v>
      </c>
      <c r="M10" s="66" t="s">
        <v>56</v>
      </c>
      <c r="N10" s="66" t="s">
        <v>56</v>
      </c>
      <c r="O10" s="66" t="s">
        <v>56</v>
      </c>
      <c r="P10" s="66" t="s">
        <v>56</v>
      </c>
      <c r="Q10" s="66" t="s">
        <v>56</v>
      </c>
      <c r="R10" s="66" t="s">
        <v>56</v>
      </c>
      <c r="S10" s="66" t="s">
        <v>56</v>
      </c>
      <c r="T10" s="66" t="s">
        <v>56</v>
      </c>
      <c r="U10" s="66" t="s">
        <v>56</v>
      </c>
      <c r="V10" s="66" t="s">
        <v>56</v>
      </c>
      <c r="W10" s="66" t="s">
        <v>56</v>
      </c>
      <c r="X10" s="66" t="s">
        <v>56</v>
      </c>
      <c r="Y10" s="66" t="s">
        <v>56</v>
      </c>
      <c r="Z10" s="66" t="s">
        <v>56</v>
      </c>
      <c r="AA10" s="66" t="s">
        <v>56</v>
      </c>
    </row>
    <row r="11" spans="1:27" ht="12" customHeight="1">
      <c r="B11" s="564" t="s">
        <v>100</v>
      </c>
      <c r="C11" s="564" t="s">
        <v>81</v>
      </c>
      <c r="D11" s="60">
        <v>1E-3</v>
      </c>
      <c r="E11" s="60">
        <v>8.0000000000000002E-3</v>
      </c>
      <c r="F11" s="60">
        <v>0</v>
      </c>
      <c r="G11" s="60">
        <v>3.0000000000000001E-3</v>
      </c>
      <c r="H11" s="60">
        <v>0</v>
      </c>
      <c r="I11" s="60">
        <v>5.0000000000000001E-3</v>
      </c>
      <c r="J11" s="60">
        <v>0</v>
      </c>
      <c r="K11" s="60">
        <v>5.0000000000000001E-3</v>
      </c>
      <c r="L11" s="60"/>
      <c r="M11" s="60"/>
      <c r="N11" s="60">
        <v>5.0000000000000001E-3</v>
      </c>
      <c r="O11" s="60">
        <v>3.2000000000000001E-2</v>
      </c>
      <c r="P11" s="60">
        <v>5.0000000000000001E-3</v>
      </c>
      <c r="Q11" s="60">
        <v>3.7999999999999999E-2</v>
      </c>
      <c r="R11" s="60">
        <v>4.0000000000000001E-3</v>
      </c>
      <c r="S11" s="60">
        <v>3.5999999999999997E-2</v>
      </c>
      <c r="T11" s="60"/>
      <c r="U11" s="60"/>
      <c r="V11" s="60">
        <v>1.2E-2</v>
      </c>
      <c r="W11" s="60">
        <v>7.8E-2</v>
      </c>
      <c r="X11" s="60">
        <v>1.2E-2</v>
      </c>
      <c r="Y11" s="60">
        <v>8.2000000000000003E-2</v>
      </c>
      <c r="Z11" s="60">
        <v>1.2E-2</v>
      </c>
      <c r="AA11" s="60">
        <v>9.4E-2</v>
      </c>
    </row>
    <row r="12" spans="1:27" ht="12" customHeight="1">
      <c r="B12" s="564" t="s">
        <v>37</v>
      </c>
      <c r="C12" s="564" t="s">
        <v>167</v>
      </c>
      <c r="D12" s="60">
        <v>1E-3</v>
      </c>
      <c r="E12" s="60">
        <v>0.01</v>
      </c>
      <c r="F12" s="60">
        <v>0</v>
      </c>
      <c r="G12" s="60">
        <v>5.0000000000000001E-3</v>
      </c>
      <c r="H12" s="60">
        <v>1E-3</v>
      </c>
      <c r="I12" s="60">
        <v>8.9999999999999993E-3</v>
      </c>
      <c r="J12" s="60">
        <v>1E-3</v>
      </c>
      <c r="K12" s="60">
        <v>6.0000000000000001E-3</v>
      </c>
      <c r="L12" s="60"/>
      <c r="M12" s="60"/>
      <c r="N12" s="565">
        <v>5.0000000000000001E-3</v>
      </c>
      <c r="O12" s="60">
        <v>3.7999999999999999E-2</v>
      </c>
      <c r="P12" s="60">
        <v>5.0000000000000001E-3</v>
      </c>
      <c r="Q12" s="60">
        <v>3.9E-2</v>
      </c>
      <c r="R12" s="60">
        <v>4.0000000000000001E-3</v>
      </c>
      <c r="S12" s="60">
        <v>0.04</v>
      </c>
      <c r="T12" s="60"/>
      <c r="U12" s="60"/>
      <c r="V12" s="60">
        <v>1.2999999999999999E-2</v>
      </c>
      <c r="W12" s="60">
        <v>7.4999999999999997E-2</v>
      </c>
      <c r="X12" s="60">
        <v>1.2999999999999999E-2</v>
      </c>
      <c r="Y12" s="60">
        <v>8.5999999999999993E-2</v>
      </c>
      <c r="Z12" s="60">
        <v>1.2999999999999999E-2</v>
      </c>
      <c r="AA12" s="60">
        <v>8.6999999999999994E-2</v>
      </c>
    </row>
    <row r="13" spans="1:27" ht="12" customHeight="1">
      <c r="B13" s="564" t="s">
        <v>189</v>
      </c>
      <c r="C13" s="564" t="s">
        <v>191</v>
      </c>
      <c r="D13" s="60">
        <v>1E-3</v>
      </c>
      <c r="E13" s="60">
        <v>8.0000000000000002E-3</v>
      </c>
      <c r="F13" s="60">
        <v>1E-3</v>
      </c>
      <c r="G13" s="60">
        <v>6.0000000000000001E-3</v>
      </c>
      <c r="H13" s="60">
        <v>1E-3</v>
      </c>
      <c r="I13" s="60">
        <v>5.0000000000000001E-3</v>
      </c>
      <c r="J13" s="60">
        <v>0</v>
      </c>
      <c r="K13" s="60">
        <v>5.0000000000000001E-3</v>
      </c>
      <c r="L13" s="60"/>
      <c r="M13" s="60"/>
      <c r="N13" s="565">
        <v>5.0000000000000001E-3</v>
      </c>
      <c r="O13" s="60">
        <v>3.2000000000000001E-2</v>
      </c>
      <c r="P13" s="60">
        <v>5.0000000000000001E-3</v>
      </c>
      <c r="Q13" s="60">
        <v>3.3000000000000002E-2</v>
      </c>
      <c r="R13" s="60">
        <v>4.0000000000000001E-3</v>
      </c>
      <c r="S13" s="60">
        <v>2.8000000000000001E-2</v>
      </c>
      <c r="T13" s="60"/>
      <c r="U13" s="60"/>
      <c r="V13" s="60">
        <v>1.0999999999999999E-2</v>
      </c>
      <c r="W13" s="60">
        <v>0.113</v>
      </c>
      <c r="X13" s="60">
        <v>1.0999999999999999E-2</v>
      </c>
      <c r="Y13" s="60">
        <v>0.16</v>
      </c>
      <c r="Z13" s="60">
        <v>0.01</v>
      </c>
      <c r="AA13" s="60">
        <v>7.9000000000000001E-2</v>
      </c>
    </row>
    <row r="14" spans="1:27" ht="12" customHeight="1">
      <c r="B14" s="564" t="s">
        <v>189</v>
      </c>
      <c r="C14" s="564" t="s">
        <v>192</v>
      </c>
      <c r="D14" s="60">
        <v>1E-3</v>
      </c>
      <c r="E14" s="60">
        <v>1.4999999999999999E-2</v>
      </c>
      <c r="F14" s="60">
        <v>1E-3</v>
      </c>
      <c r="G14" s="60">
        <v>4.0000000000000001E-3</v>
      </c>
      <c r="H14" s="60">
        <v>1E-3</v>
      </c>
      <c r="I14" s="60">
        <v>5.0000000000000001E-3</v>
      </c>
      <c r="J14" s="60">
        <v>1E-3</v>
      </c>
      <c r="K14" s="60">
        <v>7.0000000000000001E-3</v>
      </c>
      <c r="L14" s="60"/>
      <c r="M14" s="60"/>
      <c r="N14" s="565">
        <v>8.0000000000000002E-3</v>
      </c>
      <c r="O14" s="60">
        <v>0.04</v>
      </c>
      <c r="P14" s="60">
        <v>6.0000000000000001E-3</v>
      </c>
      <c r="Q14" s="60">
        <v>3.4000000000000002E-2</v>
      </c>
      <c r="R14" s="60">
        <v>5.0000000000000001E-3</v>
      </c>
      <c r="S14" s="60">
        <v>4.1000000000000002E-2</v>
      </c>
      <c r="T14" s="60"/>
      <c r="U14" s="60"/>
      <c r="V14" s="60">
        <v>0.01</v>
      </c>
      <c r="W14" s="60">
        <v>7.5999999999999998E-2</v>
      </c>
      <c r="X14" s="60">
        <v>1.0999999999999999E-2</v>
      </c>
      <c r="Y14" s="60">
        <v>8.1000000000000003E-2</v>
      </c>
      <c r="Z14" s="60">
        <v>1.2E-2</v>
      </c>
      <c r="AA14" s="60">
        <v>8.4000000000000005E-2</v>
      </c>
    </row>
    <row r="15" spans="1:27" ht="12" customHeight="1">
      <c r="B15" s="564" t="s">
        <v>189</v>
      </c>
      <c r="C15" s="564" t="s">
        <v>30</v>
      </c>
      <c r="D15" s="60">
        <v>1E-3</v>
      </c>
      <c r="E15" s="60">
        <v>0.01</v>
      </c>
      <c r="F15" s="60">
        <v>0</v>
      </c>
      <c r="G15" s="60">
        <v>5.0000000000000001E-3</v>
      </c>
      <c r="H15" s="60">
        <v>0</v>
      </c>
      <c r="I15" s="60">
        <v>6.0000000000000001E-3</v>
      </c>
      <c r="J15" s="60">
        <v>0</v>
      </c>
      <c r="K15" s="60">
        <v>1.2999999999999999E-2</v>
      </c>
      <c r="L15" s="60"/>
      <c r="M15" s="60"/>
      <c r="N15" s="565">
        <v>4.0000000000000001E-3</v>
      </c>
      <c r="O15" s="60">
        <v>2.5999999999999999E-2</v>
      </c>
      <c r="P15" s="60">
        <v>3.0000000000000001E-3</v>
      </c>
      <c r="Q15" s="60">
        <v>3.2000000000000001E-2</v>
      </c>
      <c r="R15" s="60">
        <v>3.0000000000000001E-3</v>
      </c>
      <c r="S15" s="60">
        <v>3.4000000000000002E-2</v>
      </c>
      <c r="T15" s="60"/>
      <c r="U15" s="60"/>
      <c r="V15" s="60">
        <v>1.2E-2</v>
      </c>
      <c r="W15" s="60">
        <v>0.104</v>
      </c>
      <c r="X15" s="60">
        <v>1.2E-2</v>
      </c>
      <c r="Y15" s="60">
        <v>0.12</v>
      </c>
      <c r="Z15" s="60">
        <v>1.0999999999999999E-2</v>
      </c>
      <c r="AA15" s="60">
        <v>0.18</v>
      </c>
    </row>
    <row r="16" spans="1:27" ht="12" customHeight="1">
      <c r="B16" s="564" t="s">
        <v>193</v>
      </c>
      <c r="C16" s="564" t="s">
        <v>194</v>
      </c>
      <c r="D16" s="60">
        <v>1E-3</v>
      </c>
      <c r="E16" s="60">
        <v>1.2E-2</v>
      </c>
      <c r="F16" s="60">
        <v>0</v>
      </c>
      <c r="G16" s="60">
        <v>4.0000000000000001E-3</v>
      </c>
      <c r="H16" s="60">
        <v>0</v>
      </c>
      <c r="I16" s="60">
        <v>7.0000000000000001E-3</v>
      </c>
      <c r="J16" s="60">
        <v>0</v>
      </c>
      <c r="K16" s="60">
        <v>1.0999999999999999E-2</v>
      </c>
      <c r="L16" s="60"/>
      <c r="M16" s="60"/>
      <c r="N16" s="565">
        <v>5.0000000000000001E-3</v>
      </c>
      <c r="O16" s="60">
        <v>3.6999999999999998E-2</v>
      </c>
      <c r="P16" s="60">
        <v>5.0000000000000001E-3</v>
      </c>
      <c r="Q16" s="60">
        <v>3.5000000000000003E-2</v>
      </c>
      <c r="R16" s="60">
        <v>4.0000000000000001E-3</v>
      </c>
      <c r="S16" s="60">
        <v>0.04</v>
      </c>
      <c r="T16" s="60"/>
      <c r="U16" s="60"/>
      <c r="V16" s="60">
        <v>1.2E-2</v>
      </c>
      <c r="W16" s="60">
        <v>8.4000000000000005E-2</v>
      </c>
      <c r="X16" s="60">
        <v>1.2E-2</v>
      </c>
      <c r="Y16" s="60">
        <v>7.8E-2</v>
      </c>
      <c r="Z16" s="60">
        <v>1.2E-2</v>
      </c>
      <c r="AA16" s="60">
        <v>0.08</v>
      </c>
    </row>
    <row r="17" spans="2:27" ht="12" customHeight="1">
      <c r="B17" s="564" t="s">
        <v>196</v>
      </c>
      <c r="C17" s="564" t="s">
        <v>15</v>
      </c>
      <c r="D17" s="66" t="s">
        <v>56</v>
      </c>
      <c r="E17" s="66" t="s">
        <v>56</v>
      </c>
      <c r="F17" s="66" t="s">
        <v>56</v>
      </c>
      <c r="G17" s="66" t="s">
        <v>56</v>
      </c>
      <c r="H17" s="66" t="s">
        <v>56</v>
      </c>
      <c r="I17" s="66" t="s">
        <v>56</v>
      </c>
      <c r="J17" s="66" t="s">
        <v>56</v>
      </c>
      <c r="K17" s="66" t="s">
        <v>56</v>
      </c>
      <c r="L17" s="66" t="s">
        <v>56</v>
      </c>
      <c r="M17" s="66" t="s">
        <v>56</v>
      </c>
      <c r="N17" s="566">
        <v>2E-3</v>
      </c>
      <c r="O17" s="66">
        <v>1.2E-2</v>
      </c>
      <c r="P17" s="66">
        <v>2E-3</v>
      </c>
      <c r="Q17" s="66">
        <v>1.2E-2</v>
      </c>
      <c r="R17" s="566">
        <v>1E-3</v>
      </c>
      <c r="S17" s="566">
        <v>1.4999999999999999E-2</v>
      </c>
      <c r="T17" s="66"/>
      <c r="U17" s="66"/>
      <c r="V17" s="66" t="s">
        <v>56</v>
      </c>
      <c r="W17" s="66" t="s">
        <v>56</v>
      </c>
      <c r="X17" s="66" t="s">
        <v>56</v>
      </c>
      <c r="Y17" s="66" t="s">
        <v>56</v>
      </c>
      <c r="Z17" s="66" t="s">
        <v>56</v>
      </c>
      <c r="AA17" s="66" t="s">
        <v>56</v>
      </c>
    </row>
    <row r="18" spans="2:27" ht="12" customHeight="1">
      <c r="B18" s="564" t="s">
        <v>97</v>
      </c>
      <c r="C18" s="564" t="s">
        <v>34</v>
      </c>
      <c r="D18" s="60">
        <v>1E-3</v>
      </c>
      <c r="E18" s="60">
        <v>8.9999999999999993E-3</v>
      </c>
      <c r="F18" s="60">
        <v>0</v>
      </c>
      <c r="G18" s="60">
        <v>5.0000000000000001E-3</v>
      </c>
      <c r="H18" s="60">
        <v>1E-3</v>
      </c>
      <c r="I18" s="60">
        <v>6.0000000000000001E-3</v>
      </c>
      <c r="J18" s="60">
        <v>0</v>
      </c>
      <c r="K18" s="60">
        <v>1.0999999999999999E-2</v>
      </c>
      <c r="L18" s="60"/>
      <c r="M18" s="60"/>
      <c r="N18" s="565">
        <v>4.0000000000000001E-3</v>
      </c>
      <c r="O18" s="60">
        <v>2.9000000000000001E-2</v>
      </c>
      <c r="P18" s="60">
        <v>3.0000000000000001E-3</v>
      </c>
      <c r="Q18" s="60">
        <v>3.4000000000000002E-2</v>
      </c>
      <c r="R18" s="60">
        <v>3.0000000000000001E-3</v>
      </c>
      <c r="S18" s="60">
        <v>3.9E-2</v>
      </c>
      <c r="T18" s="60"/>
      <c r="U18" s="60"/>
      <c r="V18" s="60">
        <v>1.0999999999999999E-2</v>
      </c>
      <c r="W18" s="60">
        <v>9.1999999999999998E-2</v>
      </c>
      <c r="X18" s="60">
        <v>1.2E-2</v>
      </c>
      <c r="Y18" s="60">
        <v>8.2000000000000003E-2</v>
      </c>
      <c r="Z18" s="60">
        <v>1.2E-2</v>
      </c>
      <c r="AA18" s="60">
        <v>8.8999999999999996E-2</v>
      </c>
    </row>
    <row r="19" spans="2:27" ht="12" customHeight="1">
      <c r="B19" s="564" t="s">
        <v>189</v>
      </c>
      <c r="C19" s="564" t="s">
        <v>197</v>
      </c>
      <c r="D19" s="66" t="s">
        <v>56</v>
      </c>
      <c r="E19" s="66" t="s">
        <v>56</v>
      </c>
      <c r="F19" s="66" t="s">
        <v>56</v>
      </c>
      <c r="G19" s="66" t="s">
        <v>56</v>
      </c>
      <c r="H19" s="66" t="s">
        <v>56</v>
      </c>
      <c r="I19" s="66" t="s">
        <v>56</v>
      </c>
      <c r="J19" s="66" t="s">
        <v>56</v>
      </c>
      <c r="K19" s="66" t="s">
        <v>56</v>
      </c>
      <c r="L19" s="66"/>
      <c r="M19" s="66"/>
      <c r="N19" s="566" t="s">
        <v>56</v>
      </c>
      <c r="O19" s="66" t="s">
        <v>56</v>
      </c>
      <c r="P19" s="66" t="s">
        <v>56</v>
      </c>
      <c r="Q19" s="66" t="s">
        <v>56</v>
      </c>
      <c r="R19" s="66" t="s">
        <v>56</v>
      </c>
      <c r="S19" s="66" t="s">
        <v>56</v>
      </c>
      <c r="T19" s="66"/>
      <c r="U19" s="66"/>
      <c r="V19" s="66" t="s">
        <v>56</v>
      </c>
      <c r="W19" s="66" t="s">
        <v>56</v>
      </c>
      <c r="X19" s="66" t="s">
        <v>56</v>
      </c>
      <c r="Y19" s="66" t="s">
        <v>56</v>
      </c>
      <c r="Z19" s="66" t="s">
        <v>56</v>
      </c>
      <c r="AA19" s="66" t="s">
        <v>56</v>
      </c>
    </row>
    <row r="20" spans="2:27" ht="12" customHeight="1">
      <c r="B20" s="564" t="s">
        <v>189</v>
      </c>
      <c r="C20" s="564" t="s">
        <v>199</v>
      </c>
      <c r="D20" s="66" t="s">
        <v>56</v>
      </c>
      <c r="E20" s="66" t="s">
        <v>56</v>
      </c>
      <c r="F20" s="66" t="s">
        <v>56</v>
      </c>
      <c r="G20" s="66" t="s">
        <v>56</v>
      </c>
      <c r="H20" s="66" t="s">
        <v>56</v>
      </c>
      <c r="I20" s="66" t="s">
        <v>56</v>
      </c>
      <c r="J20" s="66" t="s">
        <v>56</v>
      </c>
      <c r="K20" s="66" t="s">
        <v>56</v>
      </c>
      <c r="L20" s="66"/>
      <c r="M20" s="66"/>
      <c r="N20" s="566" t="s">
        <v>56</v>
      </c>
      <c r="O20" s="66" t="s">
        <v>56</v>
      </c>
      <c r="P20" s="66" t="s">
        <v>56</v>
      </c>
      <c r="Q20" s="66" t="s">
        <v>56</v>
      </c>
      <c r="R20" s="66" t="s">
        <v>56</v>
      </c>
      <c r="S20" s="66" t="s">
        <v>56</v>
      </c>
      <c r="T20" s="66"/>
      <c r="U20" s="66"/>
      <c r="V20" s="66" t="s">
        <v>56</v>
      </c>
      <c r="W20" s="66" t="s">
        <v>56</v>
      </c>
      <c r="X20" s="66" t="s">
        <v>56</v>
      </c>
      <c r="Y20" s="66" t="s">
        <v>56</v>
      </c>
      <c r="Z20" s="66" t="s">
        <v>56</v>
      </c>
      <c r="AA20" s="66" t="s">
        <v>56</v>
      </c>
    </row>
    <row r="21" spans="2:27" ht="12" customHeight="1">
      <c r="B21" s="564" t="s">
        <v>189</v>
      </c>
      <c r="C21" s="564" t="s">
        <v>147</v>
      </c>
      <c r="D21" s="60">
        <v>1E-3</v>
      </c>
      <c r="E21" s="60">
        <v>0.01</v>
      </c>
      <c r="F21" s="60">
        <v>1E-3</v>
      </c>
      <c r="G21" s="60">
        <v>8.0000000000000002E-3</v>
      </c>
      <c r="H21" s="60">
        <v>1E-3</v>
      </c>
      <c r="I21" s="60">
        <v>8.0000000000000002E-3</v>
      </c>
      <c r="J21" s="60">
        <v>1E-3</v>
      </c>
      <c r="K21" s="60">
        <v>7.0000000000000001E-3</v>
      </c>
      <c r="L21" s="60"/>
      <c r="M21" s="60"/>
      <c r="N21" s="565">
        <v>4.0000000000000001E-3</v>
      </c>
      <c r="O21" s="60">
        <v>2.7E-2</v>
      </c>
      <c r="P21" s="60">
        <v>4.0000000000000001E-3</v>
      </c>
      <c r="Q21" s="60">
        <v>2.8000000000000001E-2</v>
      </c>
      <c r="R21" s="60">
        <v>4.0000000000000001E-3</v>
      </c>
      <c r="S21" s="60">
        <v>4.2000000000000003E-2</v>
      </c>
      <c r="T21" s="60"/>
      <c r="U21" s="60"/>
      <c r="V21" s="60">
        <v>1.2E-2</v>
      </c>
      <c r="W21" s="60">
        <v>6.8000000000000005E-2</v>
      </c>
      <c r="X21" s="60">
        <v>1.2E-2</v>
      </c>
      <c r="Y21" s="60">
        <v>7.6999999999999999E-2</v>
      </c>
      <c r="Z21" s="60">
        <v>1.2E-2</v>
      </c>
      <c r="AA21" s="60">
        <v>8.5000000000000006E-2</v>
      </c>
    </row>
    <row r="22" spans="2:27" ht="12" customHeight="1">
      <c r="B22" s="564" t="s">
        <v>189</v>
      </c>
      <c r="C22" s="564" t="s">
        <v>170</v>
      </c>
      <c r="D22" s="60">
        <v>2E-3</v>
      </c>
      <c r="E22" s="60">
        <v>0.02</v>
      </c>
      <c r="F22" s="60">
        <v>1E-3</v>
      </c>
      <c r="G22" s="60">
        <v>0.03</v>
      </c>
      <c r="H22" s="60">
        <v>1E-3</v>
      </c>
      <c r="I22" s="60">
        <v>2.5999999999999999E-2</v>
      </c>
      <c r="J22" s="60">
        <v>1E-3</v>
      </c>
      <c r="K22" s="60">
        <v>2.1999999999999999E-2</v>
      </c>
      <c r="L22" s="60"/>
      <c r="M22" s="60"/>
      <c r="N22" s="565">
        <v>6.0000000000000001E-3</v>
      </c>
      <c r="O22" s="60">
        <v>0.14599999999999999</v>
      </c>
      <c r="P22" s="60">
        <v>6.0000000000000001E-3</v>
      </c>
      <c r="Q22" s="60">
        <v>0.16500000000000001</v>
      </c>
      <c r="R22" s="60">
        <v>5.0000000000000001E-3</v>
      </c>
      <c r="S22" s="60">
        <v>0.11</v>
      </c>
      <c r="T22" s="60"/>
      <c r="U22" s="60"/>
      <c r="V22" s="60">
        <v>1.2E-2</v>
      </c>
      <c r="W22" s="60">
        <v>8.7999999999999995E-2</v>
      </c>
      <c r="X22" s="60">
        <v>1.0999999999999999E-2</v>
      </c>
      <c r="Y22" s="60">
        <v>6.4000000000000001E-2</v>
      </c>
      <c r="Z22" s="60">
        <v>0.01</v>
      </c>
      <c r="AA22" s="60">
        <v>0.09</v>
      </c>
    </row>
    <row r="23" spans="2:27" ht="12" customHeight="1">
      <c r="B23" s="564" t="s">
        <v>189</v>
      </c>
      <c r="C23" s="564" t="s">
        <v>200</v>
      </c>
      <c r="D23" s="60">
        <v>1E-3</v>
      </c>
      <c r="E23" s="60">
        <v>3.2000000000000001E-2</v>
      </c>
      <c r="F23" s="60">
        <v>1E-3</v>
      </c>
      <c r="G23" s="60">
        <v>1.7999999999999999E-2</v>
      </c>
      <c r="H23" s="60">
        <v>1E-3</v>
      </c>
      <c r="I23" s="60">
        <v>3.5000000000000003E-2</v>
      </c>
      <c r="J23" s="60">
        <v>0</v>
      </c>
      <c r="K23" s="60">
        <v>1.7999999999999999E-2</v>
      </c>
      <c r="L23" s="66"/>
      <c r="M23" s="66"/>
      <c r="N23" s="566" t="s">
        <v>56</v>
      </c>
      <c r="O23" s="66" t="s">
        <v>56</v>
      </c>
      <c r="P23" s="66" t="s">
        <v>56</v>
      </c>
      <c r="Q23" s="66" t="s">
        <v>56</v>
      </c>
      <c r="R23" s="66" t="s">
        <v>56</v>
      </c>
      <c r="S23" s="66" t="s">
        <v>56</v>
      </c>
      <c r="T23" s="60"/>
      <c r="U23" s="60"/>
      <c r="V23" s="60">
        <v>1.2999999999999999E-2</v>
      </c>
      <c r="W23" s="60">
        <v>5.3999999999999999E-2</v>
      </c>
      <c r="X23" s="60">
        <v>1.2999999999999999E-2</v>
      </c>
      <c r="Y23" s="60">
        <v>8.5000000000000006E-2</v>
      </c>
      <c r="Z23" s="60">
        <v>1.2999999999999999E-2</v>
      </c>
      <c r="AA23" s="60">
        <v>7.0999999999999994E-2</v>
      </c>
    </row>
    <row r="24" spans="2:27" ht="12" customHeight="1">
      <c r="B24" s="564" t="s">
        <v>189</v>
      </c>
      <c r="C24" s="564" t="s">
        <v>202</v>
      </c>
      <c r="D24" s="66" t="s">
        <v>56</v>
      </c>
      <c r="E24" s="66" t="s">
        <v>56</v>
      </c>
      <c r="F24" s="66" t="s">
        <v>56</v>
      </c>
      <c r="G24" s="66" t="s">
        <v>56</v>
      </c>
      <c r="H24" s="66" t="s">
        <v>56</v>
      </c>
      <c r="I24" s="66" t="s">
        <v>56</v>
      </c>
      <c r="J24" s="66" t="s">
        <v>56</v>
      </c>
      <c r="K24" s="66" t="s">
        <v>56</v>
      </c>
      <c r="L24" s="66"/>
      <c r="M24" s="66"/>
      <c r="N24" s="566" t="s">
        <v>56</v>
      </c>
      <c r="O24" s="66" t="s">
        <v>56</v>
      </c>
      <c r="P24" s="66" t="s">
        <v>56</v>
      </c>
      <c r="Q24" s="66" t="s">
        <v>56</v>
      </c>
      <c r="R24" s="66" t="s">
        <v>56</v>
      </c>
      <c r="S24" s="66" t="s">
        <v>56</v>
      </c>
      <c r="T24" s="66"/>
      <c r="U24" s="66"/>
      <c r="V24" s="66" t="s">
        <v>56</v>
      </c>
      <c r="W24" s="66" t="s">
        <v>56</v>
      </c>
      <c r="X24" s="66" t="s">
        <v>56</v>
      </c>
      <c r="Y24" s="66" t="s">
        <v>56</v>
      </c>
      <c r="Z24" s="66" t="s">
        <v>56</v>
      </c>
      <c r="AA24" s="66" t="s">
        <v>56</v>
      </c>
    </row>
    <row r="25" spans="2:27" ht="12" customHeight="1">
      <c r="B25" s="564" t="s">
        <v>189</v>
      </c>
      <c r="C25" s="564" t="s">
        <v>203</v>
      </c>
      <c r="D25" s="66" t="s">
        <v>56</v>
      </c>
      <c r="E25" s="66" t="s">
        <v>56</v>
      </c>
      <c r="F25" s="66" t="s">
        <v>56</v>
      </c>
      <c r="G25" s="66" t="s">
        <v>56</v>
      </c>
      <c r="H25" s="66" t="s">
        <v>56</v>
      </c>
      <c r="I25" s="66" t="s">
        <v>56</v>
      </c>
      <c r="J25" s="66" t="s">
        <v>56</v>
      </c>
      <c r="K25" s="66" t="s">
        <v>56</v>
      </c>
      <c r="L25" s="60"/>
      <c r="M25" s="60"/>
      <c r="N25" s="566">
        <v>3.0000000000000001E-3</v>
      </c>
      <c r="O25" s="66">
        <v>2.7E-2</v>
      </c>
      <c r="P25" s="66">
        <v>3.0000000000000001E-3</v>
      </c>
      <c r="Q25" s="66">
        <v>0.02</v>
      </c>
      <c r="R25" s="566">
        <v>3.0000000000000001E-3</v>
      </c>
      <c r="S25" s="566">
        <v>3.5000000000000003E-2</v>
      </c>
      <c r="T25" s="66"/>
      <c r="U25" s="66"/>
      <c r="V25" s="66" t="s">
        <v>56</v>
      </c>
      <c r="W25" s="66" t="s">
        <v>56</v>
      </c>
      <c r="X25" s="66" t="s">
        <v>56</v>
      </c>
      <c r="Y25" s="66" t="s">
        <v>56</v>
      </c>
      <c r="Z25" s="66" t="s">
        <v>56</v>
      </c>
      <c r="AA25" s="66" t="s">
        <v>56</v>
      </c>
    </row>
    <row r="26" spans="2:27" ht="12" customHeight="1">
      <c r="B26" s="564" t="s">
        <v>189</v>
      </c>
      <c r="C26" s="564" t="s">
        <v>204</v>
      </c>
      <c r="D26" s="60">
        <v>1E-3</v>
      </c>
      <c r="E26" s="60">
        <v>8.0000000000000002E-3</v>
      </c>
      <c r="F26" s="60">
        <v>1E-3</v>
      </c>
      <c r="G26" s="60">
        <v>6.0000000000000001E-3</v>
      </c>
      <c r="H26" s="60">
        <v>1E-3</v>
      </c>
      <c r="I26" s="60">
        <v>6.0000000000000001E-3</v>
      </c>
      <c r="J26" s="60">
        <v>0</v>
      </c>
      <c r="K26" s="60">
        <v>1.0999999999999999E-2</v>
      </c>
      <c r="L26" s="66"/>
      <c r="M26" s="66"/>
      <c r="N26" s="66" t="s">
        <v>56</v>
      </c>
      <c r="O26" s="66" t="s">
        <v>56</v>
      </c>
      <c r="P26" s="66" t="s">
        <v>56</v>
      </c>
      <c r="Q26" s="66" t="s">
        <v>56</v>
      </c>
      <c r="R26" s="66" t="s">
        <v>56</v>
      </c>
      <c r="S26" s="66" t="s">
        <v>56</v>
      </c>
      <c r="T26" s="60"/>
      <c r="U26" s="60"/>
      <c r="V26" s="60">
        <v>1.2E-2</v>
      </c>
      <c r="W26" s="60">
        <v>7.6999999999999999E-2</v>
      </c>
      <c r="X26" s="60">
        <v>1.2E-2</v>
      </c>
      <c r="Y26" s="60">
        <v>9.8000000000000004E-2</v>
      </c>
      <c r="Z26" s="60">
        <v>1.2E-2</v>
      </c>
      <c r="AA26" s="60">
        <v>8.1000000000000003E-2</v>
      </c>
    </row>
    <row r="27" spans="2:27" ht="12" customHeight="1">
      <c r="B27" s="564" t="s">
        <v>189</v>
      </c>
      <c r="C27" s="564" t="s">
        <v>205</v>
      </c>
      <c r="D27" s="60">
        <v>1E-3</v>
      </c>
      <c r="E27" s="60">
        <v>8.9999999999999993E-3</v>
      </c>
      <c r="F27" s="60">
        <v>1E-3</v>
      </c>
      <c r="G27" s="60">
        <v>6.0000000000000001E-3</v>
      </c>
      <c r="H27" s="60">
        <v>1E-3</v>
      </c>
      <c r="I27" s="60">
        <v>1.2E-2</v>
      </c>
      <c r="J27" s="60">
        <v>0</v>
      </c>
      <c r="K27" s="60">
        <v>1.2999999999999999E-2</v>
      </c>
      <c r="L27" s="66"/>
      <c r="M27" s="66"/>
      <c r="N27" s="66" t="s">
        <v>56</v>
      </c>
      <c r="O27" s="66" t="s">
        <v>56</v>
      </c>
      <c r="P27" s="66" t="s">
        <v>56</v>
      </c>
      <c r="Q27" s="66" t="s">
        <v>56</v>
      </c>
      <c r="R27" s="66" t="s">
        <v>56</v>
      </c>
      <c r="S27" s="66" t="s">
        <v>56</v>
      </c>
      <c r="T27" s="60"/>
      <c r="U27" s="60"/>
      <c r="V27" s="60">
        <v>1.2999999999999999E-2</v>
      </c>
      <c r="W27" s="60">
        <v>9.2999999999999999E-2</v>
      </c>
      <c r="X27" s="60">
        <v>1.2999999999999999E-2</v>
      </c>
      <c r="Y27" s="60">
        <v>9.4E-2</v>
      </c>
      <c r="Z27" s="60">
        <v>1.2E-2</v>
      </c>
      <c r="AA27" s="60">
        <v>9.9000000000000005E-2</v>
      </c>
    </row>
    <row r="28" spans="2:27" ht="12" customHeight="1">
      <c r="B28" s="564" t="s">
        <v>189</v>
      </c>
      <c r="C28" s="564" t="s">
        <v>206</v>
      </c>
      <c r="D28" s="60">
        <v>0</v>
      </c>
      <c r="E28" s="60">
        <v>1.2999999999999999E-2</v>
      </c>
      <c r="F28" s="60">
        <v>0</v>
      </c>
      <c r="G28" s="60">
        <v>5.0000000000000001E-3</v>
      </c>
      <c r="H28" s="60">
        <v>0</v>
      </c>
      <c r="I28" s="60">
        <v>7.0000000000000001E-3</v>
      </c>
      <c r="J28" s="60">
        <v>0</v>
      </c>
      <c r="K28" s="60">
        <v>0.01</v>
      </c>
      <c r="L28" s="66"/>
      <c r="M28" s="66"/>
      <c r="N28" s="66" t="s">
        <v>56</v>
      </c>
      <c r="O28" s="66" t="s">
        <v>56</v>
      </c>
      <c r="P28" s="66" t="s">
        <v>56</v>
      </c>
      <c r="Q28" s="66" t="s">
        <v>56</v>
      </c>
      <c r="R28" s="66" t="s">
        <v>56</v>
      </c>
      <c r="S28" s="66" t="s">
        <v>56</v>
      </c>
      <c r="T28" s="60"/>
      <c r="U28" s="60"/>
      <c r="V28" s="60">
        <v>1.2999999999999999E-2</v>
      </c>
      <c r="W28" s="60">
        <v>9.1999999999999998E-2</v>
      </c>
      <c r="X28" s="60">
        <v>1.2E-2</v>
      </c>
      <c r="Y28" s="60">
        <v>9.2999999999999999E-2</v>
      </c>
      <c r="Z28" s="60">
        <v>1.2999999999999999E-2</v>
      </c>
      <c r="AA28" s="60">
        <v>9.2999999999999999E-2</v>
      </c>
    </row>
    <row r="29" spans="2:27" ht="12" customHeight="1">
      <c r="B29" s="564" t="s">
        <v>119</v>
      </c>
      <c r="C29" s="564" t="s">
        <v>207</v>
      </c>
      <c r="D29" s="66" t="s">
        <v>56</v>
      </c>
      <c r="E29" s="66" t="s">
        <v>56</v>
      </c>
      <c r="F29" s="66" t="s">
        <v>56</v>
      </c>
      <c r="G29" s="66" t="s">
        <v>56</v>
      </c>
      <c r="H29" s="66" t="s">
        <v>56</v>
      </c>
      <c r="I29" s="66" t="s">
        <v>56</v>
      </c>
      <c r="J29" s="66" t="s">
        <v>56</v>
      </c>
      <c r="K29" s="66" t="s">
        <v>56</v>
      </c>
      <c r="L29" s="60"/>
      <c r="M29" s="60"/>
      <c r="N29" s="60">
        <v>2E-3</v>
      </c>
      <c r="O29" s="60">
        <v>2.1000000000000001E-2</v>
      </c>
      <c r="P29" s="60">
        <v>2E-3</v>
      </c>
      <c r="Q29" s="60">
        <v>4.4999999999999998E-2</v>
      </c>
      <c r="R29" s="60">
        <v>1E-3</v>
      </c>
      <c r="S29" s="60">
        <v>2.7E-2</v>
      </c>
      <c r="T29" s="66"/>
      <c r="U29" s="66"/>
      <c r="V29" s="66" t="s">
        <v>56</v>
      </c>
      <c r="W29" s="66" t="s">
        <v>56</v>
      </c>
      <c r="X29" s="66" t="s">
        <v>56</v>
      </c>
      <c r="Y29" s="66" t="s">
        <v>56</v>
      </c>
      <c r="Z29" s="66" t="s">
        <v>56</v>
      </c>
      <c r="AA29" s="66" t="s">
        <v>56</v>
      </c>
    </row>
    <row r="30" spans="2:27" ht="12" customHeight="1">
      <c r="B30" s="564" t="s">
        <v>104</v>
      </c>
      <c r="C30" s="564" t="s">
        <v>208</v>
      </c>
      <c r="D30" s="60">
        <v>1E-3</v>
      </c>
      <c r="E30" s="60">
        <v>7.0000000000000001E-3</v>
      </c>
      <c r="F30" s="60">
        <v>0</v>
      </c>
      <c r="G30" s="60">
        <v>8.0000000000000002E-3</v>
      </c>
      <c r="H30" s="60">
        <v>0</v>
      </c>
      <c r="I30" s="60">
        <v>7.0000000000000001E-3</v>
      </c>
      <c r="J30" s="60">
        <v>0</v>
      </c>
      <c r="K30" s="60">
        <v>1.4E-2</v>
      </c>
      <c r="L30" s="60"/>
      <c r="M30" s="60"/>
      <c r="N30" s="60">
        <v>2E-3</v>
      </c>
      <c r="O30" s="60">
        <v>2.5999999999999999E-2</v>
      </c>
      <c r="P30" s="60">
        <v>2E-3</v>
      </c>
      <c r="Q30" s="60">
        <v>1.6E-2</v>
      </c>
      <c r="R30" s="60">
        <v>2E-3</v>
      </c>
      <c r="S30" s="60">
        <v>3.2000000000000001E-2</v>
      </c>
      <c r="T30" s="60"/>
      <c r="U30" s="60"/>
      <c r="V30" s="60">
        <v>0.01</v>
      </c>
      <c r="W30" s="60">
        <v>7.0000000000000007E-2</v>
      </c>
      <c r="X30" s="60">
        <v>8.9999999999999993E-3</v>
      </c>
      <c r="Y30" s="60">
        <v>5.1999999999999998E-2</v>
      </c>
      <c r="Z30" s="60">
        <v>1.0999999999999999E-2</v>
      </c>
      <c r="AA30" s="60">
        <v>7.6999999999999999E-2</v>
      </c>
    </row>
    <row r="31" spans="2:27" ht="12" customHeight="1">
      <c r="B31" s="564" t="s">
        <v>209</v>
      </c>
      <c r="C31" s="564" t="s">
        <v>210</v>
      </c>
      <c r="D31" s="66" t="s">
        <v>56</v>
      </c>
      <c r="E31" s="66" t="s">
        <v>56</v>
      </c>
      <c r="F31" s="66" t="s">
        <v>56</v>
      </c>
      <c r="G31" s="66" t="s">
        <v>56</v>
      </c>
      <c r="H31" s="66" t="s">
        <v>56</v>
      </c>
      <c r="I31" s="66" t="s">
        <v>56</v>
      </c>
      <c r="J31" s="66" t="s">
        <v>56</v>
      </c>
      <c r="K31" s="66" t="s">
        <v>56</v>
      </c>
      <c r="L31" s="66"/>
      <c r="M31" s="66"/>
      <c r="N31" s="66">
        <v>3.0000000000000001E-3</v>
      </c>
      <c r="O31" s="66">
        <v>2.4E-2</v>
      </c>
      <c r="P31" s="66">
        <v>4.0000000000000001E-3</v>
      </c>
      <c r="Q31" s="66">
        <v>2.5999999999999999E-2</v>
      </c>
      <c r="R31" s="566">
        <v>3.0000000000000001E-3</v>
      </c>
      <c r="S31" s="566">
        <v>3.3000000000000002E-2</v>
      </c>
      <c r="T31" s="66"/>
      <c r="U31" s="66"/>
      <c r="V31" s="66" t="s">
        <v>56</v>
      </c>
      <c r="W31" s="66" t="s">
        <v>56</v>
      </c>
      <c r="X31" s="66" t="s">
        <v>56</v>
      </c>
      <c r="Y31" s="66" t="s">
        <v>56</v>
      </c>
      <c r="Z31" s="66" t="s">
        <v>56</v>
      </c>
      <c r="AA31" s="66" t="s">
        <v>56</v>
      </c>
    </row>
    <row r="32" spans="2:27" ht="12" customHeight="1">
      <c r="B32" s="564" t="s">
        <v>211</v>
      </c>
      <c r="C32" s="564" t="s">
        <v>198</v>
      </c>
      <c r="D32" s="60">
        <v>1E-3</v>
      </c>
      <c r="E32" s="60">
        <v>1.2E-2</v>
      </c>
      <c r="F32" s="60">
        <v>0</v>
      </c>
      <c r="G32" s="60">
        <v>8.9999999999999993E-3</v>
      </c>
      <c r="H32" s="60">
        <v>0</v>
      </c>
      <c r="I32" s="60">
        <v>4.0000000000000001E-3</v>
      </c>
      <c r="J32" s="60">
        <v>0</v>
      </c>
      <c r="K32" s="60">
        <v>1.0999999999999999E-2</v>
      </c>
      <c r="L32" s="60"/>
      <c r="M32" s="60"/>
      <c r="N32" s="60">
        <v>3.0000000000000001E-3</v>
      </c>
      <c r="O32" s="60">
        <v>1.6E-2</v>
      </c>
      <c r="P32" s="60">
        <v>3.0000000000000001E-3</v>
      </c>
      <c r="Q32" s="60">
        <v>2.3E-2</v>
      </c>
      <c r="R32" s="60">
        <v>3.0000000000000001E-3</v>
      </c>
      <c r="S32" s="60">
        <v>2.4E-2</v>
      </c>
      <c r="T32" s="60"/>
      <c r="U32" s="60"/>
      <c r="V32" s="60">
        <v>8.9999999999999993E-3</v>
      </c>
      <c r="W32" s="60">
        <v>8.2000000000000003E-2</v>
      </c>
      <c r="X32" s="60">
        <v>8.9999999999999993E-3</v>
      </c>
      <c r="Y32" s="60">
        <v>7.8E-2</v>
      </c>
      <c r="Z32" s="60">
        <v>8.0000000000000002E-3</v>
      </c>
      <c r="AA32" s="60">
        <v>8.3000000000000004E-2</v>
      </c>
    </row>
    <row r="33" spans="2:27" ht="12" customHeight="1">
      <c r="B33" s="564" t="s">
        <v>212</v>
      </c>
      <c r="C33" s="564" t="s">
        <v>213</v>
      </c>
      <c r="D33" s="60">
        <v>0</v>
      </c>
      <c r="E33" s="60">
        <v>8.9999999999999993E-3</v>
      </c>
      <c r="F33" s="60">
        <v>0</v>
      </c>
      <c r="G33" s="60">
        <v>6.0000000000000001E-3</v>
      </c>
      <c r="H33" s="60">
        <v>0</v>
      </c>
      <c r="I33" s="60">
        <v>1.2E-2</v>
      </c>
      <c r="J33" s="60">
        <v>0</v>
      </c>
      <c r="K33" s="60">
        <v>1.9E-2</v>
      </c>
      <c r="L33" s="60"/>
      <c r="M33" s="60"/>
      <c r="N33" s="60">
        <v>4.0000000000000001E-3</v>
      </c>
      <c r="O33" s="60">
        <v>3.6999999999999998E-2</v>
      </c>
      <c r="P33" s="60">
        <v>3.0000000000000001E-3</v>
      </c>
      <c r="Q33" s="60">
        <v>2.5000000000000001E-2</v>
      </c>
      <c r="R33" s="60">
        <v>3.0000000000000001E-3</v>
      </c>
      <c r="S33" s="60">
        <v>2.7E-2</v>
      </c>
      <c r="T33" s="60"/>
      <c r="U33" s="60"/>
      <c r="V33" s="60">
        <v>1.2E-2</v>
      </c>
      <c r="W33" s="60">
        <v>8.4000000000000005E-2</v>
      </c>
      <c r="X33" s="60">
        <v>1.2E-2</v>
      </c>
      <c r="Y33" s="60">
        <v>8.3000000000000004E-2</v>
      </c>
      <c r="Z33" s="60">
        <v>0.01</v>
      </c>
      <c r="AA33" s="60">
        <v>9.2999999999999999E-2</v>
      </c>
    </row>
    <row r="34" spans="2:27" ht="12" customHeight="1" thickBot="1">
      <c r="B34" s="68" t="s">
        <v>37</v>
      </c>
      <c r="C34" s="68" t="s">
        <v>126</v>
      </c>
      <c r="D34" s="136">
        <v>1E-3</v>
      </c>
      <c r="E34" s="137">
        <v>0.01</v>
      </c>
      <c r="F34" s="137">
        <v>0</v>
      </c>
      <c r="G34" s="137">
        <v>3.0000000000000001E-3</v>
      </c>
      <c r="H34" s="137">
        <v>0</v>
      </c>
      <c r="I34" s="137">
        <v>4.0000000000000001E-3</v>
      </c>
      <c r="J34" s="137">
        <v>0</v>
      </c>
      <c r="K34" s="137">
        <v>6.0000000000000001E-3</v>
      </c>
      <c r="L34" s="137"/>
      <c r="M34" s="137"/>
      <c r="N34" s="567">
        <v>0.01</v>
      </c>
      <c r="O34" s="567">
        <v>8.4000000000000005E-2</v>
      </c>
      <c r="P34" s="567">
        <v>8.9999999999999993E-3</v>
      </c>
      <c r="Q34" s="567">
        <v>4.1000000000000002E-2</v>
      </c>
      <c r="R34" s="137">
        <v>8.0000000000000002E-3</v>
      </c>
      <c r="S34" s="137">
        <v>4.2999999999999997E-2</v>
      </c>
      <c r="T34" s="137"/>
      <c r="U34" s="137"/>
      <c r="V34" s="137">
        <v>1.0999999999999999E-2</v>
      </c>
      <c r="W34" s="137">
        <v>7.8E-2</v>
      </c>
      <c r="X34" s="137">
        <v>1.0999999999999999E-2</v>
      </c>
      <c r="Y34" s="137">
        <v>8.1000000000000003E-2</v>
      </c>
      <c r="Z34" s="60">
        <v>1.0999999999999999E-2</v>
      </c>
      <c r="AA34" s="60">
        <v>9.4E-2</v>
      </c>
    </row>
    <row r="35" spans="2:27" ht="12" customHeight="1">
      <c r="B35" s="218" t="s">
        <v>168</v>
      </c>
      <c r="C35" s="218"/>
      <c r="D35" s="46"/>
      <c r="E35" s="46"/>
      <c r="F35" s="61"/>
      <c r="G35" s="46"/>
      <c r="H35" s="61"/>
      <c r="I35" s="46"/>
      <c r="J35" s="46"/>
      <c r="K35" s="46"/>
      <c r="L35" s="61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61"/>
      <c r="Z35" s="568"/>
      <c r="AA35" s="568"/>
    </row>
    <row r="36" spans="2:27" ht="8.15" customHeight="1"/>
    <row r="37" spans="2:27" ht="8.15" customHeight="1"/>
    <row r="38" spans="2:27" ht="8.15" customHeight="1"/>
    <row r="39" spans="2:27" ht="8.15" customHeight="1"/>
    <row r="40" spans="2:27" ht="8.15" customHeight="1"/>
    <row r="41" spans="2:27" ht="8.15" customHeight="1"/>
    <row r="42" spans="2:27" ht="8.15" customHeight="1"/>
    <row r="43" spans="2:27" ht="8.15" customHeight="1"/>
    <row r="44" spans="2:27" ht="8.15" customHeight="1"/>
    <row r="45" spans="2:27" ht="8.15" customHeight="1"/>
    <row r="46" spans="2:27" ht="8.15" customHeight="1"/>
    <row r="47" spans="2:27" ht="8.15" customHeight="1"/>
    <row r="48" spans="2:27" ht="8.15" customHeight="1"/>
    <row r="49" ht="8.15" customHeight="1"/>
    <row r="50" ht="8.15" customHeight="1"/>
    <row r="51" ht="8.15" customHeight="1"/>
    <row r="52" ht="8.15" customHeight="1"/>
    <row r="53" ht="8.15" customHeight="1"/>
    <row r="54" ht="8.15" customHeight="1"/>
    <row r="55" ht="8.15" customHeight="1"/>
    <row r="56" ht="8.15" customHeight="1"/>
    <row r="57" ht="8.15" customHeight="1"/>
    <row r="58" ht="8.15" customHeight="1"/>
    <row r="59" ht="8.15" customHeight="1"/>
    <row r="60" ht="8.15" customHeight="1"/>
    <row r="61" ht="8.15" customHeight="1"/>
    <row r="62" ht="8.15" customHeight="1"/>
    <row r="63" ht="8.15" customHeight="1"/>
    <row r="64" ht="8.15" customHeight="1"/>
    <row r="65" ht="8.15" customHeight="1"/>
    <row r="66" ht="8.15" customHeight="1"/>
    <row r="67" ht="8.15" customHeight="1"/>
    <row r="68" ht="8.15" customHeight="1"/>
    <row r="69" ht="8.15" customHeight="1"/>
    <row r="70" ht="8.15" customHeight="1"/>
    <row r="71" ht="8.15" customHeight="1"/>
    <row r="72" ht="8.15" customHeight="1"/>
    <row r="73" ht="8.15" customHeight="1"/>
    <row r="74" ht="8.15" customHeight="1"/>
    <row r="75" ht="8.15" customHeight="1"/>
    <row r="76" ht="8.15" customHeight="1"/>
    <row r="77" ht="8.15" customHeight="1"/>
    <row r="78" ht="8.15" customHeight="1"/>
    <row r="79" ht="8.15" customHeight="1"/>
    <row r="80" ht="8.15" customHeight="1"/>
    <row r="81" ht="8.15" customHeight="1"/>
    <row r="82" ht="8.15" customHeight="1"/>
    <row r="83" ht="8.15" customHeight="1"/>
    <row r="84" ht="8.15" customHeight="1"/>
    <row r="85" ht="8.15" customHeight="1"/>
    <row r="86" ht="8.15" customHeight="1"/>
    <row r="87" ht="13.5" customHeight="1"/>
    <row r="88" ht="8.15" customHeight="1"/>
    <row r="89" ht="8.15" customHeight="1"/>
    <row r="90" ht="8.15" customHeight="1"/>
    <row r="91" ht="8.15" customHeight="1"/>
    <row r="92" ht="8.15" customHeight="1"/>
    <row r="93" ht="8.15" customHeight="1"/>
    <row r="94" ht="8.15" customHeight="1"/>
    <row r="95" ht="8.15" customHeight="1"/>
    <row r="96" ht="8.15" customHeight="1"/>
    <row r="97" ht="8.15" customHeight="1"/>
    <row r="98" ht="8.15" customHeight="1"/>
    <row r="99" ht="8.15" customHeight="1"/>
    <row r="100" ht="8.15" customHeight="1"/>
    <row r="101" ht="8.15" customHeight="1"/>
    <row r="102" ht="8.15" customHeight="1"/>
    <row r="103" ht="8.15" customHeight="1"/>
    <row r="104" ht="8.15" customHeight="1"/>
    <row r="105" ht="8.15" customHeight="1"/>
    <row r="106" ht="8.15" customHeight="1"/>
  </sheetData>
  <mergeCells count="31">
    <mergeCell ref="Z5:AA5"/>
    <mergeCell ref="B2:O2"/>
    <mergeCell ref="B4:B7"/>
    <mergeCell ref="C4:C7"/>
    <mergeCell ref="D4:K4"/>
    <mergeCell ref="L4:S4"/>
    <mergeCell ref="T4:AA4"/>
    <mergeCell ref="D5:E5"/>
    <mergeCell ref="F5:G5"/>
    <mergeCell ref="H5:I5"/>
    <mergeCell ref="J5:K5"/>
    <mergeCell ref="N5:O5"/>
    <mergeCell ref="P5:Q5"/>
    <mergeCell ref="L5:M5"/>
    <mergeCell ref="R5:S5"/>
    <mergeCell ref="T5:U5"/>
    <mergeCell ref="V5:W5"/>
    <mergeCell ref="X5:Y5"/>
    <mergeCell ref="X6:X7"/>
    <mergeCell ref="Z6:Z7"/>
    <mergeCell ref="D6:D7"/>
    <mergeCell ref="F6:F7"/>
    <mergeCell ref="H6:H7"/>
    <mergeCell ref="J6:J7"/>
    <mergeCell ref="L6:L7"/>
    <mergeCell ref="N6:N7"/>
    <mergeCell ref="B35:C35"/>
    <mergeCell ref="P6:P7"/>
    <mergeCell ref="R6:R7"/>
    <mergeCell ref="T6:T7"/>
    <mergeCell ref="V6:V7"/>
  </mergeCells>
  <phoneticPr fontId="37"/>
  <printOptions horizontalCentered="1"/>
  <pageMargins left="0.51181102362204722" right="0.51181102362204722" top="0.74803149606299213" bottom="0.35433070866141736" header="0.51181102362204722" footer="0.51181102362204722"/>
  <pageSetup paperSize="9" scale="90" fitToWidth="2" orientation="portrait" r:id="rId1"/>
  <headerFooter alignWithMargins="0"/>
  <colBreaks count="1" manualBreakCount="1">
    <brk id="16" min="1" max="34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03920-7D50-438C-97D0-7C68AB3C2041}">
  <sheetPr>
    <pageSetUpPr fitToPage="1"/>
  </sheetPr>
  <dimension ref="A2:AB115"/>
  <sheetViews>
    <sheetView showGridLines="0" view="pageBreakPreview" zoomScaleSheetLayoutView="100" workbookViewId="0"/>
  </sheetViews>
  <sheetFormatPr defaultColWidth="14.6328125" defaultRowHeight="13"/>
  <cols>
    <col min="1" max="1" width="1.6328125" style="9" customWidth="1"/>
    <col min="2" max="2" width="9.7265625" style="9" customWidth="1"/>
    <col min="3" max="3" width="6.453125" style="9" customWidth="1"/>
    <col min="4" max="4" width="14.90625" style="9" customWidth="1"/>
    <col min="5" max="13" width="10.08984375" style="9" customWidth="1"/>
    <col min="14" max="14" width="9" style="9" bestFit="1" customWidth="1"/>
    <col min="15" max="19" width="10.08984375" style="9" customWidth="1"/>
    <col min="20" max="22" width="9.6328125" style="9" customWidth="1"/>
    <col min="23" max="23" width="5.26953125" style="9" customWidth="1"/>
    <col min="24" max="28" width="14.6328125" style="9" hidden="1" customWidth="1"/>
    <col min="29" max="16384" width="14.6328125" style="9"/>
  </cols>
  <sheetData>
    <row r="2" spans="1:26" ht="21.25" customHeight="1">
      <c r="A2" s="42"/>
      <c r="B2" s="213" t="s">
        <v>658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107"/>
      <c r="P2" s="177"/>
      <c r="Q2" s="177"/>
      <c r="R2" s="177"/>
      <c r="S2" s="177"/>
      <c r="T2" s="177"/>
      <c r="U2" s="177"/>
      <c r="V2" s="177"/>
    </row>
    <row r="3" spans="1:26" ht="18.75" customHeight="1" thickBot="1">
      <c r="B3" s="191"/>
      <c r="C3" s="34"/>
      <c r="D3" s="34"/>
      <c r="E3" s="34"/>
      <c r="F3" s="34"/>
      <c r="G3" s="34"/>
      <c r="H3" s="34"/>
      <c r="I3" s="34"/>
      <c r="J3" s="34"/>
      <c r="K3" s="191"/>
      <c r="L3" s="191"/>
      <c r="M3" s="191"/>
      <c r="N3" s="109"/>
      <c r="O3" s="109"/>
      <c r="P3" s="109"/>
      <c r="Q3" s="109"/>
      <c r="R3" s="109"/>
      <c r="V3" s="110" t="s">
        <v>555</v>
      </c>
      <c r="W3" s="138"/>
      <c r="X3" s="138"/>
      <c r="Y3" s="138"/>
      <c r="Z3" s="138"/>
    </row>
    <row r="4" spans="1:26" ht="13.5" customHeight="1">
      <c r="B4" s="569" t="s">
        <v>464</v>
      </c>
      <c r="C4" s="570"/>
      <c r="D4" s="571" t="s">
        <v>465</v>
      </c>
      <c r="E4" s="572" t="s">
        <v>466</v>
      </c>
      <c r="F4" s="573"/>
      <c r="G4" s="573"/>
      <c r="H4" s="573"/>
      <c r="I4" s="573"/>
      <c r="J4" s="574"/>
      <c r="K4" s="575" t="s">
        <v>467</v>
      </c>
      <c r="L4" s="573"/>
      <c r="M4" s="573"/>
      <c r="N4" s="573" t="s">
        <v>468</v>
      </c>
      <c r="O4" s="573"/>
      <c r="P4" s="574"/>
      <c r="Q4" s="575" t="s">
        <v>469</v>
      </c>
      <c r="R4" s="573"/>
      <c r="S4" s="576"/>
      <c r="T4" s="577" t="s">
        <v>556</v>
      </c>
      <c r="U4" s="578"/>
      <c r="V4" s="578"/>
    </row>
    <row r="5" spans="1:26">
      <c r="B5" s="579"/>
      <c r="C5" s="580"/>
      <c r="D5" s="581"/>
      <c r="E5" s="582" t="s">
        <v>470</v>
      </c>
      <c r="F5" s="583"/>
      <c r="G5" s="584" t="s">
        <v>557</v>
      </c>
      <c r="H5" s="583"/>
      <c r="I5" s="584" t="s">
        <v>659</v>
      </c>
      <c r="J5" s="585"/>
      <c r="K5" s="586" t="s">
        <v>470</v>
      </c>
      <c r="L5" s="587" t="s">
        <v>557</v>
      </c>
      <c r="M5" s="587" t="s">
        <v>659</v>
      </c>
      <c r="N5" s="588" t="s">
        <v>470</v>
      </c>
      <c r="O5" s="587" t="s">
        <v>557</v>
      </c>
      <c r="P5" s="587" t="s">
        <v>659</v>
      </c>
      <c r="Q5" s="589" t="s">
        <v>470</v>
      </c>
      <c r="R5" s="589" t="s">
        <v>557</v>
      </c>
      <c r="S5" s="589" t="s">
        <v>659</v>
      </c>
      <c r="T5" s="586" t="s">
        <v>470</v>
      </c>
      <c r="U5" s="586" t="s">
        <v>557</v>
      </c>
      <c r="V5" s="586" t="s">
        <v>659</v>
      </c>
    </row>
    <row r="6" spans="1:26">
      <c r="B6" s="590"/>
      <c r="C6" s="591"/>
      <c r="D6" s="592"/>
      <c r="E6" s="593" t="s">
        <v>471</v>
      </c>
      <c r="F6" s="594" t="s">
        <v>472</v>
      </c>
      <c r="G6" s="595" t="s">
        <v>471</v>
      </c>
      <c r="H6" s="596" t="s">
        <v>472</v>
      </c>
      <c r="I6" s="595" t="s">
        <v>471</v>
      </c>
      <c r="J6" s="596" t="s">
        <v>472</v>
      </c>
      <c r="K6" s="593" t="s">
        <v>473</v>
      </c>
      <c r="L6" s="593" t="s">
        <v>473</v>
      </c>
      <c r="M6" s="597" t="s">
        <v>473</v>
      </c>
      <c r="N6" s="598" t="s">
        <v>473</v>
      </c>
      <c r="O6" s="599" t="s">
        <v>473</v>
      </c>
      <c r="P6" s="599" t="s">
        <v>473</v>
      </c>
      <c r="Q6" s="593" t="s">
        <v>473</v>
      </c>
      <c r="R6" s="593" t="s">
        <v>473</v>
      </c>
      <c r="S6" s="593" t="s">
        <v>473</v>
      </c>
      <c r="T6" s="587" t="s">
        <v>473</v>
      </c>
      <c r="U6" s="587" t="s">
        <v>473</v>
      </c>
      <c r="V6" s="587" t="s">
        <v>473</v>
      </c>
    </row>
    <row r="7" spans="1:26">
      <c r="B7" s="111" t="s">
        <v>474</v>
      </c>
      <c r="C7" s="46" t="s">
        <v>475</v>
      </c>
      <c r="D7" s="113" t="s">
        <v>660</v>
      </c>
      <c r="E7" s="112">
        <v>7</v>
      </c>
      <c r="F7" s="600">
        <v>7.7</v>
      </c>
      <c r="G7" s="600">
        <v>6.8</v>
      </c>
      <c r="H7" s="600">
        <v>7.8</v>
      </c>
      <c r="I7" s="601">
        <v>6.9</v>
      </c>
      <c r="J7" s="601">
        <v>7.7</v>
      </c>
      <c r="K7" s="602">
        <v>10</v>
      </c>
      <c r="L7" s="602">
        <v>10</v>
      </c>
      <c r="M7" s="603">
        <v>10</v>
      </c>
      <c r="N7" s="112">
        <v>0.7</v>
      </c>
      <c r="O7" s="112">
        <v>0.6</v>
      </c>
      <c r="P7" s="604">
        <v>0.5</v>
      </c>
      <c r="Q7" s="605">
        <v>3</v>
      </c>
      <c r="R7" s="605">
        <v>2</v>
      </c>
      <c r="S7" s="606">
        <v>2</v>
      </c>
      <c r="T7" s="607" t="s">
        <v>575</v>
      </c>
      <c r="U7" s="608">
        <v>60</v>
      </c>
      <c r="V7" s="609">
        <v>40</v>
      </c>
    </row>
    <row r="8" spans="1:26">
      <c r="B8" s="111" t="s">
        <v>474</v>
      </c>
      <c r="C8" s="46" t="s">
        <v>476</v>
      </c>
      <c r="D8" s="113" t="s">
        <v>477</v>
      </c>
      <c r="E8" s="600">
        <v>7.3</v>
      </c>
      <c r="F8" s="600">
        <v>7.8</v>
      </c>
      <c r="G8" s="600">
        <v>7.5</v>
      </c>
      <c r="H8" s="600">
        <v>7.8</v>
      </c>
      <c r="I8" s="601">
        <v>7.2</v>
      </c>
      <c r="J8" s="601">
        <v>7.7</v>
      </c>
      <c r="K8" s="600">
        <v>9.4</v>
      </c>
      <c r="L8" s="600">
        <v>9.4</v>
      </c>
      <c r="M8" s="601">
        <v>9.3000000000000007</v>
      </c>
      <c r="N8" s="112">
        <v>0.6</v>
      </c>
      <c r="O8" s="112">
        <v>0.6</v>
      </c>
      <c r="P8" s="604">
        <v>0.5</v>
      </c>
      <c r="Q8" s="605">
        <v>2</v>
      </c>
      <c r="R8" s="605">
        <v>2</v>
      </c>
      <c r="S8" s="606">
        <v>2</v>
      </c>
      <c r="T8" s="607" t="s">
        <v>56</v>
      </c>
      <c r="U8" s="608">
        <v>15</v>
      </c>
      <c r="V8" s="609">
        <v>41</v>
      </c>
    </row>
    <row r="9" spans="1:26">
      <c r="B9" s="111" t="s">
        <v>478</v>
      </c>
      <c r="C9" s="46" t="s">
        <v>475</v>
      </c>
      <c r="D9" s="113" t="s">
        <v>479</v>
      </c>
      <c r="E9" s="600">
        <v>7.3</v>
      </c>
      <c r="F9" s="600">
        <v>7.8</v>
      </c>
      <c r="G9" s="600">
        <v>7.4</v>
      </c>
      <c r="H9" s="600">
        <v>7.8</v>
      </c>
      <c r="I9" s="601">
        <v>7.3</v>
      </c>
      <c r="J9" s="601">
        <v>7.7</v>
      </c>
      <c r="K9" s="600">
        <v>9.4</v>
      </c>
      <c r="L9" s="600">
        <v>9</v>
      </c>
      <c r="M9" s="601">
        <v>9.1999999999999993</v>
      </c>
      <c r="N9" s="112">
        <v>0.7</v>
      </c>
      <c r="O9" s="112">
        <v>0.7</v>
      </c>
      <c r="P9" s="604">
        <v>0.6</v>
      </c>
      <c r="Q9" s="605">
        <v>7</v>
      </c>
      <c r="R9" s="605">
        <v>7</v>
      </c>
      <c r="S9" s="606">
        <v>6</v>
      </c>
      <c r="T9" s="607" t="s">
        <v>56</v>
      </c>
      <c r="U9" s="608">
        <v>120</v>
      </c>
      <c r="V9" s="609">
        <v>140</v>
      </c>
    </row>
    <row r="10" spans="1:26">
      <c r="B10" s="111" t="s">
        <v>478</v>
      </c>
      <c r="C10" s="46" t="s">
        <v>476</v>
      </c>
      <c r="D10" s="113" t="s">
        <v>480</v>
      </c>
      <c r="E10" s="600">
        <v>7.6</v>
      </c>
      <c r="F10" s="600">
        <v>8.1</v>
      </c>
      <c r="G10" s="600">
        <v>7.7</v>
      </c>
      <c r="H10" s="600">
        <v>8.1</v>
      </c>
      <c r="I10" s="601">
        <v>7.8</v>
      </c>
      <c r="J10" s="601">
        <v>8</v>
      </c>
      <c r="K10" s="600">
        <v>8.8000000000000007</v>
      </c>
      <c r="L10" s="600">
        <v>8.3000000000000007</v>
      </c>
      <c r="M10" s="601">
        <v>8.4</v>
      </c>
      <c r="N10" s="112">
        <v>0.8</v>
      </c>
      <c r="O10" s="112">
        <v>0.8</v>
      </c>
      <c r="P10" s="604">
        <v>0.6</v>
      </c>
      <c r="Q10" s="605">
        <v>5</v>
      </c>
      <c r="R10" s="605">
        <v>6</v>
      </c>
      <c r="S10" s="606">
        <v>6</v>
      </c>
      <c r="T10" s="607" t="s">
        <v>56</v>
      </c>
      <c r="U10" s="608">
        <v>37</v>
      </c>
      <c r="V10" s="609">
        <v>33</v>
      </c>
    </row>
    <row r="11" spans="1:26">
      <c r="B11" s="111" t="s">
        <v>483</v>
      </c>
      <c r="C11" s="46" t="s">
        <v>475</v>
      </c>
      <c r="D11" s="113" t="s">
        <v>484</v>
      </c>
      <c r="E11" s="600">
        <v>7.1</v>
      </c>
      <c r="F11" s="112">
        <v>8.4</v>
      </c>
      <c r="G11" s="600">
        <v>7.3</v>
      </c>
      <c r="H11" s="600">
        <v>8.3000000000000007</v>
      </c>
      <c r="I11" s="601">
        <v>7.5</v>
      </c>
      <c r="J11" s="601">
        <v>8</v>
      </c>
      <c r="K11" s="600">
        <v>9.4</v>
      </c>
      <c r="L11" s="600">
        <v>9.6999999999999993</v>
      </c>
      <c r="M11" s="601">
        <v>9.5</v>
      </c>
      <c r="N11" s="112">
        <v>1.4</v>
      </c>
      <c r="O11" s="112">
        <v>1.4</v>
      </c>
      <c r="P11" s="604">
        <v>0.8</v>
      </c>
      <c r="Q11" s="605">
        <v>5</v>
      </c>
      <c r="R11" s="605">
        <v>5</v>
      </c>
      <c r="S11" s="606">
        <v>5</v>
      </c>
      <c r="T11" s="607" t="s">
        <v>56</v>
      </c>
      <c r="U11" s="608">
        <v>32</v>
      </c>
      <c r="V11" s="609">
        <v>28</v>
      </c>
    </row>
    <row r="12" spans="1:26">
      <c r="B12" s="111" t="s">
        <v>483</v>
      </c>
      <c r="C12" s="46" t="s">
        <v>476</v>
      </c>
      <c r="D12" s="113" t="s">
        <v>485</v>
      </c>
      <c r="E12" s="600">
        <v>7.6</v>
      </c>
      <c r="F12" s="600">
        <v>8.1999999999999993</v>
      </c>
      <c r="G12" s="600">
        <v>7.6</v>
      </c>
      <c r="H12" s="600">
        <v>8.1999999999999993</v>
      </c>
      <c r="I12" s="601">
        <v>7.6</v>
      </c>
      <c r="J12" s="601">
        <v>8.1999999999999993</v>
      </c>
      <c r="K12" s="600">
        <v>8.6</v>
      </c>
      <c r="L12" s="600">
        <v>7.8</v>
      </c>
      <c r="M12" s="601">
        <v>8</v>
      </c>
      <c r="N12" s="112">
        <v>1.3</v>
      </c>
      <c r="O12" s="112">
        <v>1.5</v>
      </c>
      <c r="P12" s="604">
        <v>0.9</v>
      </c>
      <c r="Q12" s="605">
        <v>6</v>
      </c>
      <c r="R12" s="605">
        <v>7</v>
      </c>
      <c r="S12" s="606">
        <v>5</v>
      </c>
      <c r="T12" s="607" t="s">
        <v>56</v>
      </c>
      <c r="U12" s="608">
        <v>26</v>
      </c>
      <c r="V12" s="609">
        <v>30</v>
      </c>
    </row>
    <row r="13" spans="1:26">
      <c r="B13" s="111" t="s">
        <v>481</v>
      </c>
      <c r="C13" s="46"/>
      <c r="D13" s="113" t="s">
        <v>482</v>
      </c>
      <c r="E13" s="600">
        <v>7.9</v>
      </c>
      <c r="F13" s="600">
        <v>8.4</v>
      </c>
      <c r="G13" s="600">
        <v>7.8</v>
      </c>
      <c r="H13" s="600">
        <v>8.1999999999999993</v>
      </c>
      <c r="I13" s="601">
        <v>7.8</v>
      </c>
      <c r="J13" s="601">
        <v>8.1</v>
      </c>
      <c r="K13" s="600">
        <v>8.1999999999999993</v>
      </c>
      <c r="L13" s="600">
        <v>8.1999999999999993</v>
      </c>
      <c r="M13" s="601">
        <v>8.1999999999999993</v>
      </c>
      <c r="N13" s="112">
        <v>1.2</v>
      </c>
      <c r="O13" s="112">
        <v>1.3</v>
      </c>
      <c r="P13" s="604">
        <v>1.1000000000000001</v>
      </c>
      <c r="Q13" s="605">
        <v>7</v>
      </c>
      <c r="R13" s="605">
        <v>4</v>
      </c>
      <c r="S13" s="606">
        <v>4</v>
      </c>
      <c r="T13" s="607" t="s">
        <v>56</v>
      </c>
      <c r="U13" s="608">
        <v>60</v>
      </c>
      <c r="V13" s="609">
        <v>35</v>
      </c>
    </row>
    <row r="14" spans="1:26">
      <c r="B14" s="111" t="s">
        <v>486</v>
      </c>
      <c r="C14" s="46" t="s">
        <v>475</v>
      </c>
      <c r="D14" s="113" t="s">
        <v>487</v>
      </c>
      <c r="E14" s="600">
        <v>7.4</v>
      </c>
      <c r="F14" s="112">
        <v>8.1</v>
      </c>
      <c r="G14" s="600">
        <v>7.2</v>
      </c>
      <c r="H14" s="600">
        <v>8</v>
      </c>
      <c r="I14" s="601">
        <v>7.3</v>
      </c>
      <c r="J14" s="601">
        <v>8.1</v>
      </c>
      <c r="K14" s="600">
        <v>6</v>
      </c>
      <c r="L14" s="600">
        <v>5.9</v>
      </c>
      <c r="M14" s="601">
        <v>6.1</v>
      </c>
      <c r="N14" s="112">
        <v>1.9</v>
      </c>
      <c r="O14" s="112">
        <v>1.9</v>
      </c>
      <c r="P14" s="604">
        <v>1.3</v>
      </c>
      <c r="Q14" s="605">
        <v>4</v>
      </c>
      <c r="R14" s="605">
        <v>3</v>
      </c>
      <c r="S14" s="606">
        <v>4</v>
      </c>
      <c r="T14" s="607" t="s">
        <v>56</v>
      </c>
      <c r="U14" s="608">
        <v>520</v>
      </c>
      <c r="V14" s="609">
        <v>790</v>
      </c>
    </row>
    <row r="15" spans="1:26">
      <c r="B15" s="111" t="s">
        <v>486</v>
      </c>
      <c r="C15" s="46" t="s">
        <v>476</v>
      </c>
      <c r="D15" s="113" t="s">
        <v>488</v>
      </c>
      <c r="E15" s="600">
        <v>7.7</v>
      </c>
      <c r="F15" s="600">
        <v>8.1999999999999993</v>
      </c>
      <c r="G15" s="600">
        <v>7.5</v>
      </c>
      <c r="H15" s="600">
        <v>8.4</v>
      </c>
      <c r="I15" s="601">
        <v>7.2</v>
      </c>
      <c r="J15" s="601">
        <v>8.4</v>
      </c>
      <c r="K15" s="600">
        <v>7.8</v>
      </c>
      <c r="L15" s="600">
        <v>7.8</v>
      </c>
      <c r="M15" s="601">
        <v>7.8</v>
      </c>
      <c r="N15" s="112">
        <v>1.7</v>
      </c>
      <c r="O15" s="112">
        <v>2.2000000000000002</v>
      </c>
      <c r="P15" s="604">
        <v>1.1000000000000001</v>
      </c>
      <c r="Q15" s="605">
        <v>2</v>
      </c>
      <c r="R15" s="605">
        <v>3</v>
      </c>
      <c r="S15" s="606">
        <v>3</v>
      </c>
      <c r="T15" s="607" t="s">
        <v>56</v>
      </c>
      <c r="U15" s="608">
        <v>65</v>
      </c>
      <c r="V15" s="609">
        <v>570</v>
      </c>
    </row>
    <row r="16" spans="1:26">
      <c r="B16" s="111" t="s">
        <v>489</v>
      </c>
      <c r="C16" s="46" t="s">
        <v>475</v>
      </c>
      <c r="D16" s="113" t="s">
        <v>490</v>
      </c>
      <c r="E16" s="600">
        <v>7.7</v>
      </c>
      <c r="F16" s="112">
        <v>8.1999999999999993</v>
      </c>
      <c r="G16" s="600">
        <v>7.9</v>
      </c>
      <c r="H16" s="600">
        <v>8.1999999999999993</v>
      </c>
      <c r="I16" s="601">
        <v>7.9</v>
      </c>
      <c r="J16" s="601">
        <v>8.4</v>
      </c>
      <c r="K16" s="600">
        <v>10</v>
      </c>
      <c r="L16" s="600">
        <v>10</v>
      </c>
      <c r="M16" s="601">
        <v>10</v>
      </c>
      <c r="N16" s="112">
        <v>0.6</v>
      </c>
      <c r="O16" s="112">
        <v>0.5</v>
      </c>
      <c r="P16" s="604">
        <v>0.5</v>
      </c>
      <c r="Q16" s="605">
        <v>1</v>
      </c>
      <c r="R16" s="605">
        <v>1</v>
      </c>
      <c r="S16" s="606" t="s">
        <v>492</v>
      </c>
      <c r="T16" s="607" t="s">
        <v>56</v>
      </c>
      <c r="U16" s="608">
        <v>12</v>
      </c>
      <c r="V16" s="609">
        <v>100</v>
      </c>
    </row>
    <row r="17" spans="2:22">
      <c r="B17" s="111" t="s">
        <v>489</v>
      </c>
      <c r="C17" s="46" t="s">
        <v>476</v>
      </c>
      <c r="D17" s="113" t="s">
        <v>493</v>
      </c>
      <c r="E17" s="600">
        <v>7.6</v>
      </c>
      <c r="F17" s="600">
        <v>8.1</v>
      </c>
      <c r="G17" s="600">
        <v>7.4</v>
      </c>
      <c r="H17" s="600">
        <v>8.4</v>
      </c>
      <c r="I17" s="601">
        <v>7.1</v>
      </c>
      <c r="J17" s="601">
        <v>8</v>
      </c>
      <c r="K17" s="600">
        <v>10</v>
      </c>
      <c r="L17" s="600">
        <v>10</v>
      </c>
      <c r="M17" s="601">
        <v>10</v>
      </c>
      <c r="N17" s="112">
        <v>0.8</v>
      </c>
      <c r="O17" s="112">
        <v>0.6</v>
      </c>
      <c r="P17" s="604">
        <v>0.8</v>
      </c>
      <c r="Q17" s="605">
        <v>2</v>
      </c>
      <c r="R17" s="605">
        <v>2</v>
      </c>
      <c r="S17" s="606">
        <v>6</v>
      </c>
      <c r="T17" s="607" t="s">
        <v>56</v>
      </c>
      <c r="U17" s="608">
        <v>27</v>
      </c>
      <c r="V17" s="609">
        <v>43</v>
      </c>
    </row>
    <row r="18" spans="2:22">
      <c r="B18" s="111" t="s">
        <v>494</v>
      </c>
      <c r="C18" s="46"/>
      <c r="D18" s="113" t="s">
        <v>495</v>
      </c>
      <c r="E18" s="600">
        <v>7.3</v>
      </c>
      <c r="F18" s="600">
        <v>8</v>
      </c>
      <c r="G18" s="600">
        <v>7.4</v>
      </c>
      <c r="H18" s="600">
        <v>7.9</v>
      </c>
      <c r="I18" s="601">
        <v>7.5</v>
      </c>
      <c r="J18" s="601">
        <v>8</v>
      </c>
      <c r="K18" s="600">
        <v>7.2</v>
      </c>
      <c r="L18" s="600">
        <v>6.8</v>
      </c>
      <c r="M18" s="601">
        <v>7</v>
      </c>
      <c r="N18" s="112">
        <v>2.2000000000000002</v>
      </c>
      <c r="O18" s="112">
        <v>1.8</v>
      </c>
      <c r="P18" s="604">
        <v>1.7</v>
      </c>
      <c r="Q18" s="605">
        <v>6</v>
      </c>
      <c r="R18" s="605">
        <v>5</v>
      </c>
      <c r="S18" s="606">
        <v>7</v>
      </c>
      <c r="T18" s="607" t="s">
        <v>56</v>
      </c>
      <c r="U18" s="608">
        <v>650</v>
      </c>
      <c r="V18" s="609">
        <v>490</v>
      </c>
    </row>
    <row r="19" spans="2:22">
      <c r="B19" s="111" t="s">
        <v>34</v>
      </c>
      <c r="C19" s="46" t="s">
        <v>475</v>
      </c>
      <c r="D19" s="113" t="s">
        <v>496</v>
      </c>
      <c r="E19" s="600">
        <v>7.5</v>
      </c>
      <c r="F19" s="112">
        <v>8.1999999999999993</v>
      </c>
      <c r="G19" s="600">
        <v>7.6</v>
      </c>
      <c r="H19" s="600">
        <v>8.6999999999999993</v>
      </c>
      <c r="I19" s="601">
        <v>7.4</v>
      </c>
      <c r="J19" s="601">
        <v>8.1999999999999993</v>
      </c>
      <c r="K19" s="600">
        <v>9.6999999999999993</v>
      </c>
      <c r="L19" s="600">
        <v>9.9</v>
      </c>
      <c r="M19" s="601">
        <v>9.3000000000000007</v>
      </c>
      <c r="N19" s="112">
        <v>0.5</v>
      </c>
      <c r="O19" s="112">
        <v>0.6</v>
      </c>
      <c r="P19" s="604">
        <v>0.6</v>
      </c>
      <c r="Q19" s="605">
        <v>4</v>
      </c>
      <c r="R19" s="605">
        <v>3</v>
      </c>
      <c r="S19" s="606">
        <v>6</v>
      </c>
      <c r="T19" s="607" t="s">
        <v>56</v>
      </c>
      <c r="U19" s="608">
        <v>25</v>
      </c>
      <c r="V19" s="609">
        <v>13</v>
      </c>
    </row>
    <row r="20" spans="2:22">
      <c r="B20" s="111" t="s">
        <v>34</v>
      </c>
      <c r="C20" s="46" t="s">
        <v>476</v>
      </c>
      <c r="D20" s="113" t="s">
        <v>497</v>
      </c>
      <c r="E20" s="600">
        <v>7.6</v>
      </c>
      <c r="F20" s="600">
        <v>7.9</v>
      </c>
      <c r="G20" s="600">
        <v>7.4</v>
      </c>
      <c r="H20" s="600">
        <v>8</v>
      </c>
      <c r="I20" s="601">
        <v>7.6</v>
      </c>
      <c r="J20" s="601">
        <v>8</v>
      </c>
      <c r="K20" s="600">
        <v>10</v>
      </c>
      <c r="L20" s="600">
        <v>9.9</v>
      </c>
      <c r="M20" s="601">
        <v>9.6</v>
      </c>
      <c r="N20" s="112">
        <v>0.6</v>
      </c>
      <c r="O20" s="112">
        <v>0.6</v>
      </c>
      <c r="P20" s="604">
        <v>0.5</v>
      </c>
      <c r="Q20" s="605">
        <v>2</v>
      </c>
      <c r="R20" s="605">
        <v>2</v>
      </c>
      <c r="S20" s="606">
        <v>2</v>
      </c>
      <c r="T20" s="607" t="s">
        <v>56</v>
      </c>
      <c r="U20" s="608">
        <v>10</v>
      </c>
      <c r="V20" s="609">
        <v>15</v>
      </c>
    </row>
    <row r="21" spans="2:22">
      <c r="B21" s="111" t="s">
        <v>498</v>
      </c>
      <c r="C21" s="46" t="s">
        <v>475</v>
      </c>
      <c r="D21" s="113" t="s">
        <v>499</v>
      </c>
      <c r="E21" s="600">
        <v>7.3</v>
      </c>
      <c r="F21" s="600">
        <v>8.6999999999999993</v>
      </c>
      <c r="G21" s="600">
        <v>7.6</v>
      </c>
      <c r="H21" s="600">
        <v>8.9</v>
      </c>
      <c r="I21" s="601">
        <v>7.5</v>
      </c>
      <c r="J21" s="601">
        <v>8.1999999999999993</v>
      </c>
      <c r="K21" s="600">
        <v>10</v>
      </c>
      <c r="L21" s="600">
        <v>11</v>
      </c>
      <c r="M21" s="601">
        <v>10</v>
      </c>
      <c r="N21" s="112">
        <v>1.1000000000000001</v>
      </c>
      <c r="O21" s="112">
        <v>1.2</v>
      </c>
      <c r="P21" s="604">
        <v>0.9</v>
      </c>
      <c r="Q21" s="605">
        <v>2</v>
      </c>
      <c r="R21" s="605">
        <v>2</v>
      </c>
      <c r="S21" s="606">
        <v>4</v>
      </c>
      <c r="T21" s="607" t="s">
        <v>56</v>
      </c>
      <c r="U21" s="608">
        <v>290</v>
      </c>
      <c r="V21" s="609">
        <v>72</v>
      </c>
    </row>
    <row r="22" spans="2:22">
      <c r="B22" s="111" t="s">
        <v>498</v>
      </c>
      <c r="C22" s="46" t="s">
        <v>476</v>
      </c>
      <c r="D22" s="113" t="s">
        <v>500</v>
      </c>
      <c r="E22" s="600">
        <v>7.6</v>
      </c>
      <c r="F22" s="600">
        <v>8.8000000000000007</v>
      </c>
      <c r="G22" s="600">
        <v>7.5</v>
      </c>
      <c r="H22" s="600">
        <v>9</v>
      </c>
      <c r="I22" s="601">
        <v>7.3</v>
      </c>
      <c r="J22" s="601">
        <v>8.1999999999999993</v>
      </c>
      <c r="K22" s="600">
        <v>9.6</v>
      </c>
      <c r="L22" s="600">
        <v>9.4</v>
      </c>
      <c r="M22" s="601">
        <v>9.1</v>
      </c>
      <c r="N22" s="112">
        <v>0.9</v>
      </c>
      <c r="O22" s="112">
        <v>1.2</v>
      </c>
      <c r="P22" s="604">
        <v>0.9</v>
      </c>
      <c r="Q22" s="605">
        <v>4</v>
      </c>
      <c r="R22" s="605">
        <v>4</v>
      </c>
      <c r="S22" s="606">
        <v>4</v>
      </c>
      <c r="T22" s="607" t="s">
        <v>56</v>
      </c>
      <c r="U22" s="608">
        <v>31</v>
      </c>
      <c r="V22" s="609">
        <v>70</v>
      </c>
    </row>
    <row r="23" spans="2:22">
      <c r="B23" s="111" t="s">
        <v>501</v>
      </c>
      <c r="C23" s="46"/>
      <c r="D23" s="610" t="s">
        <v>661</v>
      </c>
      <c r="E23" s="600">
        <v>6.8</v>
      </c>
      <c r="F23" s="600">
        <v>8.5</v>
      </c>
      <c r="G23" s="600">
        <v>7.1</v>
      </c>
      <c r="H23" s="600">
        <v>8.8000000000000007</v>
      </c>
      <c r="I23" s="601">
        <v>7.2</v>
      </c>
      <c r="J23" s="601">
        <v>8.1</v>
      </c>
      <c r="K23" s="600">
        <v>8.1999999999999993</v>
      </c>
      <c r="L23" s="600">
        <v>8.5</v>
      </c>
      <c r="M23" s="601">
        <v>9</v>
      </c>
      <c r="N23" s="112">
        <v>4.4000000000000004</v>
      </c>
      <c r="O23" s="112">
        <v>2</v>
      </c>
      <c r="P23" s="604">
        <v>2.2000000000000002</v>
      </c>
      <c r="Q23" s="605">
        <v>9</v>
      </c>
      <c r="R23" s="605">
        <v>11</v>
      </c>
      <c r="S23" s="606">
        <v>13</v>
      </c>
      <c r="T23" s="607" t="s">
        <v>56</v>
      </c>
      <c r="U23" s="608">
        <v>750</v>
      </c>
      <c r="V23" s="609">
        <v>420</v>
      </c>
    </row>
    <row r="24" spans="2:22">
      <c r="B24" s="111" t="s">
        <v>502</v>
      </c>
      <c r="C24" s="46"/>
      <c r="D24" s="113" t="s">
        <v>503</v>
      </c>
      <c r="E24" s="600">
        <v>7</v>
      </c>
      <c r="F24" s="600">
        <v>9.4</v>
      </c>
      <c r="G24" s="600">
        <v>7</v>
      </c>
      <c r="H24" s="600">
        <v>9.1</v>
      </c>
      <c r="I24" s="601">
        <v>7.1</v>
      </c>
      <c r="J24" s="601">
        <v>9.1999999999999993</v>
      </c>
      <c r="K24" s="600">
        <v>9.1999999999999993</v>
      </c>
      <c r="L24" s="600">
        <v>10</v>
      </c>
      <c r="M24" s="601">
        <v>10</v>
      </c>
      <c r="N24" s="112">
        <v>5.3</v>
      </c>
      <c r="O24" s="112">
        <v>4.7</v>
      </c>
      <c r="P24" s="604">
        <v>5</v>
      </c>
      <c r="Q24" s="605">
        <v>17</v>
      </c>
      <c r="R24" s="605">
        <v>16</v>
      </c>
      <c r="S24" s="606">
        <v>27</v>
      </c>
      <c r="T24" s="607" t="s">
        <v>56</v>
      </c>
      <c r="U24" s="608">
        <v>160</v>
      </c>
      <c r="V24" s="609">
        <v>160</v>
      </c>
    </row>
    <row r="25" spans="2:22">
      <c r="B25" s="111" t="s">
        <v>504</v>
      </c>
      <c r="C25" s="46"/>
      <c r="D25" s="113" t="s">
        <v>505</v>
      </c>
      <c r="E25" s="600">
        <v>7.1</v>
      </c>
      <c r="F25" s="112">
        <v>7.9</v>
      </c>
      <c r="G25" s="600">
        <v>7.2</v>
      </c>
      <c r="H25" s="600">
        <v>8.6999999999999993</v>
      </c>
      <c r="I25" s="601">
        <v>7.3</v>
      </c>
      <c r="J25" s="601">
        <v>7.9</v>
      </c>
      <c r="K25" s="600">
        <v>9.5</v>
      </c>
      <c r="L25" s="600">
        <v>9.3000000000000007</v>
      </c>
      <c r="M25" s="601">
        <v>9.6</v>
      </c>
      <c r="N25" s="112">
        <v>0.7</v>
      </c>
      <c r="O25" s="112">
        <v>0.8</v>
      </c>
      <c r="P25" s="604">
        <v>0.7</v>
      </c>
      <c r="Q25" s="605">
        <v>8</v>
      </c>
      <c r="R25" s="605">
        <v>11</v>
      </c>
      <c r="S25" s="606">
        <v>8</v>
      </c>
      <c r="T25" s="607" t="s">
        <v>56</v>
      </c>
      <c r="U25" s="608">
        <v>44</v>
      </c>
      <c r="V25" s="609">
        <v>44</v>
      </c>
    </row>
    <row r="26" spans="2:22">
      <c r="B26" s="111" t="s">
        <v>506</v>
      </c>
      <c r="C26" s="46"/>
      <c r="D26" s="113" t="s">
        <v>507</v>
      </c>
      <c r="E26" s="600">
        <v>7.2</v>
      </c>
      <c r="F26" s="600">
        <v>8.3000000000000007</v>
      </c>
      <c r="G26" s="600">
        <v>7.2</v>
      </c>
      <c r="H26" s="600">
        <v>8.4</v>
      </c>
      <c r="I26" s="601">
        <v>7.1</v>
      </c>
      <c r="J26" s="601">
        <v>8</v>
      </c>
      <c r="K26" s="600">
        <v>10</v>
      </c>
      <c r="L26" s="600">
        <v>10</v>
      </c>
      <c r="M26" s="601">
        <v>10</v>
      </c>
      <c r="N26" s="112">
        <v>0.6</v>
      </c>
      <c r="O26" s="112">
        <v>0.6</v>
      </c>
      <c r="P26" s="604">
        <v>0.6</v>
      </c>
      <c r="Q26" s="605">
        <v>1</v>
      </c>
      <c r="R26" s="605">
        <v>1</v>
      </c>
      <c r="S26" s="606">
        <v>5</v>
      </c>
      <c r="T26" s="607" t="s">
        <v>56</v>
      </c>
      <c r="U26" s="608">
        <v>120</v>
      </c>
      <c r="V26" s="609">
        <v>47</v>
      </c>
    </row>
    <row r="27" spans="2:22">
      <c r="B27" s="111" t="s">
        <v>508</v>
      </c>
      <c r="C27" s="46"/>
      <c r="D27" s="113" t="s">
        <v>509</v>
      </c>
      <c r="E27" s="600">
        <v>6.8</v>
      </c>
      <c r="F27" s="600">
        <v>7.3</v>
      </c>
      <c r="G27" s="600">
        <v>6.9</v>
      </c>
      <c r="H27" s="600">
        <v>7.3</v>
      </c>
      <c r="I27" s="601">
        <v>6.8</v>
      </c>
      <c r="J27" s="601">
        <v>7.3</v>
      </c>
      <c r="K27" s="600">
        <v>9.6</v>
      </c>
      <c r="L27" s="600">
        <v>9.6</v>
      </c>
      <c r="M27" s="601">
        <v>9.4</v>
      </c>
      <c r="N27" s="112">
        <v>0.5</v>
      </c>
      <c r="O27" s="112">
        <v>0.5</v>
      </c>
      <c r="P27" s="604">
        <v>0.5</v>
      </c>
      <c r="Q27" s="605" t="s">
        <v>492</v>
      </c>
      <c r="R27" s="605">
        <v>1</v>
      </c>
      <c r="S27" s="606" t="s">
        <v>492</v>
      </c>
      <c r="T27" s="607" t="s">
        <v>56</v>
      </c>
      <c r="U27" s="608">
        <v>38</v>
      </c>
      <c r="V27" s="609">
        <v>18</v>
      </c>
    </row>
    <row r="28" spans="2:22">
      <c r="B28" s="111" t="s">
        <v>510</v>
      </c>
      <c r="C28" s="46"/>
      <c r="D28" s="113" t="s">
        <v>511</v>
      </c>
      <c r="E28" s="600">
        <v>6.6</v>
      </c>
      <c r="F28" s="600">
        <v>7.2</v>
      </c>
      <c r="G28" s="600">
        <v>6.8</v>
      </c>
      <c r="H28" s="600">
        <v>7.1</v>
      </c>
      <c r="I28" s="601">
        <v>6.7</v>
      </c>
      <c r="J28" s="601">
        <v>7.2</v>
      </c>
      <c r="K28" s="600">
        <v>8.8000000000000007</v>
      </c>
      <c r="L28" s="600">
        <v>9.1999999999999993</v>
      </c>
      <c r="M28" s="601">
        <v>9.1</v>
      </c>
      <c r="N28" s="112">
        <v>0.5</v>
      </c>
      <c r="O28" s="112">
        <v>0.5</v>
      </c>
      <c r="P28" s="604">
        <v>0.5</v>
      </c>
      <c r="Q28" s="605" t="s">
        <v>492</v>
      </c>
      <c r="R28" s="605">
        <v>1</v>
      </c>
      <c r="S28" s="606" t="s">
        <v>492</v>
      </c>
      <c r="T28" s="607" t="s">
        <v>56</v>
      </c>
      <c r="U28" s="608">
        <v>74</v>
      </c>
      <c r="V28" s="609">
        <v>29</v>
      </c>
    </row>
    <row r="29" spans="2:22">
      <c r="B29" s="111" t="s">
        <v>512</v>
      </c>
      <c r="C29" s="46" t="s">
        <v>475</v>
      </c>
      <c r="D29" s="113" t="s">
        <v>513</v>
      </c>
      <c r="E29" s="600">
        <v>7.3</v>
      </c>
      <c r="F29" s="600">
        <v>7.6</v>
      </c>
      <c r="G29" s="600">
        <v>7.3</v>
      </c>
      <c r="H29" s="600">
        <v>7.9</v>
      </c>
      <c r="I29" s="601">
        <v>7.3</v>
      </c>
      <c r="J29" s="601">
        <v>7.9</v>
      </c>
      <c r="K29" s="600">
        <v>9.8000000000000007</v>
      </c>
      <c r="L29" s="600">
        <v>9.6999999999999993</v>
      </c>
      <c r="M29" s="601">
        <v>9.6</v>
      </c>
      <c r="N29" s="112">
        <v>0.5</v>
      </c>
      <c r="O29" s="112">
        <v>0.5</v>
      </c>
      <c r="P29" s="604" t="s">
        <v>491</v>
      </c>
      <c r="Q29" s="605" t="s">
        <v>492</v>
      </c>
      <c r="R29" s="605" t="s">
        <v>492</v>
      </c>
      <c r="S29" s="606">
        <v>1</v>
      </c>
      <c r="T29" s="607" t="s">
        <v>56</v>
      </c>
      <c r="U29" s="608">
        <v>46</v>
      </c>
      <c r="V29" s="609">
        <v>6.4</v>
      </c>
    </row>
    <row r="30" spans="2:22">
      <c r="B30" s="111" t="s">
        <v>512</v>
      </c>
      <c r="C30" s="46" t="s">
        <v>476</v>
      </c>
      <c r="D30" s="113" t="s">
        <v>514</v>
      </c>
      <c r="E30" s="600">
        <v>7.3</v>
      </c>
      <c r="F30" s="600">
        <v>7.6</v>
      </c>
      <c r="G30" s="600">
        <v>7.3</v>
      </c>
      <c r="H30" s="600">
        <v>8.1</v>
      </c>
      <c r="I30" s="601">
        <v>7.3</v>
      </c>
      <c r="J30" s="601">
        <v>7.8</v>
      </c>
      <c r="K30" s="600">
        <v>9.8000000000000007</v>
      </c>
      <c r="L30" s="600">
        <v>9.9</v>
      </c>
      <c r="M30" s="601">
        <v>9.6999999999999993</v>
      </c>
      <c r="N30" s="112" t="s">
        <v>491</v>
      </c>
      <c r="O30" s="112">
        <v>0.5</v>
      </c>
      <c r="P30" s="604" t="s">
        <v>491</v>
      </c>
      <c r="Q30" s="605" t="s">
        <v>492</v>
      </c>
      <c r="R30" s="605">
        <v>1</v>
      </c>
      <c r="S30" s="606" t="s">
        <v>492</v>
      </c>
      <c r="T30" s="607" t="s">
        <v>56</v>
      </c>
      <c r="U30" s="608">
        <v>23</v>
      </c>
      <c r="V30" s="609">
        <v>7.8</v>
      </c>
    </row>
    <row r="31" spans="2:22">
      <c r="B31" s="111" t="s">
        <v>515</v>
      </c>
      <c r="C31" s="46"/>
      <c r="D31" s="113" t="s">
        <v>516</v>
      </c>
      <c r="E31" s="600">
        <v>7</v>
      </c>
      <c r="F31" s="600">
        <v>7.3</v>
      </c>
      <c r="G31" s="600">
        <v>6.9</v>
      </c>
      <c r="H31" s="600">
        <v>7.4</v>
      </c>
      <c r="I31" s="601">
        <v>6.9</v>
      </c>
      <c r="J31" s="601">
        <v>7.3</v>
      </c>
      <c r="K31" s="600">
        <v>9.6</v>
      </c>
      <c r="L31" s="600">
        <v>9.3000000000000007</v>
      </c>
      <c r="M31" s="601">
        <v>9.4</v>
      </c>
      <c r="N31" s="112" t="s">
        <v>491</v>
      </c>
      <c r="O31" s="112" t="s">
        <v>491</v>
      </c>
      <c r="P31" s="604">
        <v>0.5</v>
      </c>
      <c r="Q31" s="605">
        <v>1</v>
      </c>
      <c r="R31" s="605">
        <v>1</v>
      </c>
      <c r="S31" s="606">
        <v>1</v>
      </c>
      <c r="T31" s="607" t="s">
        <v>56</v>
      </c>
      <c r="U31" s="608">
        <v>210</v>
      </c>
      <c r="V31" s="609">
        <v>50</v>
      </c>
    </row>
    <row r="32" spans="2:22" ht="13.5" thickBot="1">
      <c r="B32" s="139" t="s">
        <v>517</v>
      </c>
      <c r="C32" s="140"/>
      <c r="D32" s="114" t="s">
        <v>518</v>
      </c>
      <c r="E32" s="611">
        <v>6.9</v>
      </c>
      <c r="F32" s="611">
        <v>7.4</v>
      </c>
      <c r="G32" s="611">
        <v>7</v>
      </c>
      <c r="H32" s="611">
        <v>7.5</v>
      </c>
      <c r="I32" s="612">
        <v>7.1</v>
      </c>
      <c r="J32" s="612">
        <v>7.7</v>
      </c>
      <c r="K32" s="611">
        <v>9.5</v>
      </c>
      <c r="L32" s="611">
        <v>9.6</v>
      </c>
      <c r="M32" s="612">
        <v>9.6999999999999993</v>
      </c>
      <c r="N32" s="611">
        <v>0.5</v>
      </c>
      <c r="O32" s="611" t="s">
        <v>491</v>
      </c>
      <c r="P32" s="612">
        <v>0.5</v>
      </c>
      <c r="Q32" s="613">
        <v>2</v>
      </c>
      <c r="R32" s="613">
        <v>1</v>
      </c>
      <c r="S32" s="614">
        <v>2</v>
      </c>
      <c r="T32" s="615" t="s">
        <v>56</v>
      </c>
      <c r="U32" s="616">
        <v>100</v>
      </c>
      <c r="V32" s="616">
        <v>25</v>
      </c>
    </row>
    <row r="33" spans="2:22" ht="13.75" customHeight="1">
      <c r="B33" s="124" t="s">
        <v>662</v>
      </c>
      <c r="C33" s="124"/>
      <c r="D33" s="124"/>
      <c r="E33" s="191"/>
      <c r="F33" s="191"/>
      <c r="G33" s="191"/>
      <c r="H33" s="191"/>
      <c r="I33" s="191"/>
      <c r="J33" s="191"/>
      <c r="K33" s="191"/>
      <c r="L33" s="191"/>
      <c r="M33" s="191"/>
      <c r="N33" s="177"/>
      <c r="O33" s="177"/>
      <c r="P33" s="177"/>
      <c r="T33" s="177"/>
      <c r="U33" s="177"/>
      <c r="V33" s="177"/>
    </row>
    <row r="34" spans="2:22" ht="13.75" customHeight="1">
      <c r="B34" s="124" t="s">
        <v>558</v>
      </c>
      <c r="C34" s="124"/>
      <c r="D34" s="124"/>
      <c r="E34" s="191"/>
      <c r="F34" s="191"/>
      <c r="G34" s="191"/>
      <c r="H34" s="191"/>
      <c r="I34" s="191"/>
      <c r="J34" s="191"/>
      <c r="K34" s="191"/>
      <c r="L34" s="191"/>
      <c r="M34" s="191"/>
      <c r="N34" s="177"/>
      <c r="O34" s="177"/>
      <c r="P34" s="177"/>
      <c r="T34" s="177"/>
      <c r="U34" s="177"/>
      <c r="V34" s="177"/>
    </row>
    <row r="35" spans="2:22" ht="13.75" customHeight="1">
      <c r="B35" s="124" t="s">
        <v>663</v>
      </c>
      <c r="C35" s="124"/>
      <c r="D35" s="124"/>
      <c r="E35" s="191"/>
      <c r="F35" s="191"/>
      <c r="G35" s="191"/>
      <c r="H35" s="191"/>
      <c r="I35" s="191"/>
      <c r="J35" s="191"/>
      <c r="K35" s="191"/>
      <c r="L35" s="191"/>
      <c r="M35" s="191"/>
      <c r="N35" s="177"/>
      <c r="O35" s="177"/>
      <c r="P35" s="177"/>
      <c r="T35" s="177"/>
      <c r="U35" s="177"/>
      <c r="V35" s="177"/>
    </row>
    <row r="36" spans="2:22" ht="12.75" customHeight="1">
      <c r="B36" s="218" t="s">
        <v>168</v>
      </c>
      <c r="C36" s="218"/>
      <c r="D36" s="218"/>
      <c r="E36" s="191"/>
      <c r="F36" s="191"/>
      <c r="G36" s="191"/>
      <c r="H36" s="191"/>
      <c r="I36" s="191"/>
      <c r="J36" s="191"/>
      <c r="K36" s="191"/>
      <c r="L36" s="191"/>
      <c r="M36" s="191"/>
      <c r="N36" s="177"/>
      <c r="O36" s="177"/>
      <c r="P36" s="177"/>
      <c r="T36" s="177"/>
      <c r="U36" s="177"/>
      <c r="V36" s="177"/>
    </row>
    <row r="37" spans="2:22" ht="8.15" customHeight="1"/>
    <row r="38" spans="2:22" ht="8.15" customHeight="1"/>
    <row r="39" spans="2:22" ht="8.15" customHeight="1"/>
    <row r="40" spans="2:22" ht="8.15" customHeight="1"/>
    <row r="41" spans="2:22" ht="8.15" customHeight="1"/>
    <row r="42" spans="2:22" ht="8.15" customHeight="1"/>
    <row r="43" spans="2:22" ht="8.15" customHeight="1"/>
    <row r="44" spans="2:22" ht="8.15" customHeight="1"/>
    <row r="45" spans="2:22" ht="8.15" customHeight="1"/>
    <row r="46" spans="2:22" ht="8.15" customHeight="1"/>
    <row r="47" spans="2:22" ht="8.15" customHeight="1"/>
    <row r="48" spans="2:22" ht="8.15" customHeight="1"/>
    <row r="49" ht="8.15" customHeight="1"/>
    <row r="50" ht="8.15" customHeight="1"/>
    <row r="51" ht="8.15" customHeight="1"/>
    <row r="52" ht="8.15" customHeight="1"/>
    <row r="53" ht="8.15" customHeight="1"/>
    <row r="54" ht="8.15" customHeight="1"/>
    <row r="55" ht="8.15" customHeight="1"/>
    <row r="56" ht="8.15" customHeight="1"/>
    <row r="57" ht="8.15" customHeight="1"/>
    <row r="58" ht="8.15" customHeight="1"/>
    <row r="59" ht="8.15" customHeight="1"/>
    <row r="60" ht="8.15" customHeight="1"/>
    <row r="61" ht="8.15" customHeight="1"/>
    <row r="62" ht="8.15" customHeight="1"/>
    <row r="63" ht="8.15" customHeight="1"/>
    <row r="64" ht="8.15" customHeight="1"/>
    <row r="65" ht="8.15" customHeight="1"/>
    <row r="66" ht="8.15" customHeight="1"/>
    <row r="67" ht="8.15" customHeight="1"/>
    <row r="68" ht="8.15" customHeight="1"/>
    <row r="69" ht="8.15" customHeight="1"/>
    <row r="70" ht="8.15" customHeight="1"/>
    <row r="71" ht="8.15" customHeight="1"/>
    <row r="72" ht="8.15" customHeight="1"/>
    <row r="73" ht="8.15" customHeight="1"/>
    <row r="74" ht="8.15" customHeight="1"/>
    <row r="75" ht="8.15" customHeight="1"/>
    <row r="76" ht="8.15" customHeight="1"/>
    <row r="77" ht="8.15" customHeight="1"/>
    <row r="78" ht="8.15" customHeight="1"/>
    <row r="79" ht="8.15" customHeight="1"/>
    <row r="80" ht="8.15" customHeight="1"/>
    <row r="81" ht="8.15" customHeight="1"/>
    <row r="82" ht="8.15" customHeight="1"/>
    <row r="83" ht="8.15" customHeight="1"/>
    <row r="84" ht="8.15" customHeight="1"/>
    <row r="85" ht="8.15" customHeight="1"/>
    <row r="86" ht="8.15" customHeight="1"/>
    <row r="87" ht="8.15" customHeight="1"/>
    <row r="88" ht="8.15" customHeight="1"/>
    <row r="89" ht="8.15" customHeight="1"/>
    <row r="90" ht="8.15" customHeight="1"/>
    <row r="91" ht="8.15" customHeight="1"/>
    <row r="92" ht="8.15" customHeight="1"/>
    <row r="93" ht="8.15" customHeight="1"/>
    <row r="94" ht="8.15" customHeight="1"/>
    <row r="95" ht="8.15" customHeight="1"/>
    <row r="96" ht="8.15" customHeight="1"/>
    <row r="97" ht="8.15" customHeight="1"/>
    <row r="98" ht="8.15" customHeight="1"/>
    <row r="99" ht="8.15" customHeight="1"/>
    <row r="100" ht="8.15" customHeight="1"/>
    <row r="101" ht="8.15" customHeight="1"/>
    <row r="102" ht="8.15" customHeight="1"/>
    <row r="103" ht="8.15" customHeight="1"/>
    <row r="104" ht="8.15" customHeight="1"/>
    <row r="105" ht="8.15" customHeight="1"/>
    <row r="106" ht="8.15" customHeight="1"/>
    <row r="107" ht="8.15" customHeight="1"/>
    <row r="108" ht="8.15" customHeight="1"/>
    <row r="109" ht="8.15" customHeight="1"/>
    <row r="110" ht="8.15" customHeight="1"/>
    <row r="111" ht="8.15" customHeight="1"/>
    <row r="112" ht="8.15" customHeight="1"/>
    <row r="113" ht="8.15" customHeight="1"/>
    <row r="114" ht="8.15" customHeight="1"/>
    <row r="115" ht="8.15" customHeight="1"/>
  </sheetData>
  <mergeCells count="12">
    <mergeCell ref="B2:M2"/>
    <mergeCell ref="B4:C6"/>
    <mergeCell ref="D4:D6"/>
    <mergeCell ref="E4:J4"/>
    <mergeCell ref="K4:M4"/>
    <mergeCell ref="E5:F5"/>
    <mergeCell ref="Q4:S4"/>
    <mergeCell ref="T4:V4"/>
    <mergeCell ref="G5:H5"/>
    <mergeCell ref="I5:J5"/>
    <mergeCell ref="B36:D36"/>
    <mergeCell ref="N4:P4"/>
  </mergeCells>
  <phoneticPr fontId="37"/>
  <printOptions horizontalCentered="1"/>
  <pageMargins left="0.51181102362204722" right="0.51181102362204722" top="0.74803149606299213" bottom="0.74803149606299213" header="0.51181102362204722" footer="0.51181102362204722"/>
  <pageSetup paperSize="9" scale="65" fitToHeight="0" orientation="landscape" r:id="rId1"/>
  <headerFooter alignWithMargins="0"/>
  <colBreaks count="1" manualBreakCount="1">
    <brk id="14" min="1" max="36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P35"/>
  <sheetViews>
    <sheetView showGridLines="0" view="pageBreakPreview" zoomScaleSheetLayoutView="100" workbookViewId="0"/>
  </sheetViews>
  <sheetFormatPr defaultColWidth="14.6328125" defaultRowHeight="13"/>
  <cols>
    <col min="1" max="1" width="14.6328125" style="191"/>
    <col min="2" max="2" width="10" style="191" customWidth="1"/>
    <col min="3" max="12" width="8.36328125" style="191" customWidth="1"/>
    <col min="13" max="13" width="8.453125" style="191" customWidth="1"/>
    <col min="14" max="16384" width="14.6328125" style="191"/>
  </cols>
  <sheetData>
    <row r="2" spans="1:16" ht="28.5" customHeight="1">
      <c r="B2" s="213" t="s">
        <v>664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16" ht="19.5" customHeight="1">
      <c r="B3" s="34"/>
      <c r="C3" s="37"/>
      <c r="D3" s="37"/>
      <c r="E3" s="37"/>
      <c r="F3" s="37"/>
      <c r="G3" s="37"/>
      <c r="H3" s="37"/>
      <c r="I3" s="37"/>
      <c r="J3" s="37"/>
      <c r="K3" s="37"/>
      <c r="L3" s="39" t="s">
        <v>18</v>
      </c>
    </row>
    <row r="4" spans="1:16" ht="24" customHeight="1">
      <c r="B4" s="617" t="s">
        <v>139</v>
      </c>
      <c r="C4" s="618" t="s">
        <v>665</v>
      </c>
      <c r="D4" s="403"/>
      <c r="E4" s="403"/>
      <c r="F4" s="619"/>
      <c r="G4" s="620" t="s">
        <v>60</v>
      </c>
      <c r="H4" s="621" t="s">
        <v>666</v>
      </c>
      <c r="I4" s="622"/>
      <c r="J4" s="622"/>
      <c r="K4" s="622"/>
      <c r="L4" s="622"/>
    </row>
    <row r="5" spans="1:16" ht="27.75" customHeight="1">
      <c r="B5" s="623"/>
      <c r="C5" s="624"/>
      <c r="D5" s="625" t="s">
        <v>84</v>
      </c>
      <c r="E5" s="626" t="s">
        <v>227</v>
      </c>
      <c r="F5" s="626" t="s">
        <v>116</v>
      </c>
      <c r="G5" s="627"/>
      <c r="H5" s="628"/>
      <c r="I5" s="626" t="s">
        <v>107</v>
      </c>
      <c r="J5" s="629" t="s">
        <v>667</v>
      </c>
      <c r="K5" s="95" t="s">
        <v>668</v>
      </c>
      <c r="L5" s="630" t="s">
        <v>669</v>
      </c>
    </row>
    <row r="6" spans="1:16" ht="25.5" customHeight="1">
      <c r="B6" s="35" t="s">
        <v>670</v>
      </c>
      <c r="C6" s="38">
        <v>257335</v>
      </c>
      <c r="D6" s="38">
        <v>238839</v>
      </c>
      <c r="E6" s="38">
        <v>13511</v>
      </c>
      <c r="F6" s="38">
        <v>4985</v>
      </c>
      <c r="G6" s="38">
        <v>538</v>
      </c>
      <c r="H6" s="38">
        <v>252370</v>
      </c>
      <c r="I6" s="38">
        <v>196583</v>
      </c>
      <c r="J6" s="38">
        <v>605</v>
      </c>
      <c r="K6" s="38">
        <v>41278</v>
      </c>
      <c r="L6" s="38">
        <v>13904</v>
      </c>
    </row>
    <row r="7" spans="1:16" ht="25.5" customHeight="1">
      <c r="A7" s="30"/>
      <c r="B7" s="631" t="s">
        <v>623</v>
      </c>
      <c r="C7" s="38">
        <v>252556</v>
      </c>
      <c r="D7" s="38">
        <v>234708</v>
      </c>
      <c r="E7" s="38">
        <v>13075</v>
      </c>
      <c r="F7" s="38">
        <v>4773</v>
      </c>
      <c r="G7" s="38">
        <v>524</v>
      </c>
      <c r="H7" s="38">
        <v>247574</v>
      </c>
      <c r="I7" s="38">
        <v>193758</v>
      </c>
      <c r="J7" s="38">
        <v>570</v>
      </c>
      <c r="K7" s="38">
        <v>39063</v>
      </c>
      <c r="L7" s="38">
        <v>14183</v>
      </c>
      <c r="M7" s="30"/>
      <c r="N7" s="32"/>
      <c r="O7" s="32"/>
      <c r="P7" s="32"/>
    </row>
    <row r="8" spans="1:16" ht="25.5" customHeight="1">
      <c r="A8" s="30"/>
      <c r="B8" s="631" t="s">
        <v>624</v>
      </c>
      <c r="C8" s="38">
        <v>247038</v>
      </c>
      <c r="D8" s="38">
        <v>228963</v>
      </c>
      <c r="E8" s="38">
        <v>13426</v>
      </c>
      <c r="F8" s="38">
        <v>4649</v>
      </c>
      <c r="G8" s="38">
        <v>506</v>
      </c>
      <c r="H8" s="38">
        <v>242510</v>
      </c>
      <c r="I8" s="38">
        <v>190276</v>
      </c>
      <c r="J8" s="38">
        <v>502</v>
      </c>
      <c r="K8" s="38">
        <v>38278</v>
      </c>
      <c r="L8" s="38">
        <v>13454</v>
      </c>
      <c r="M8" s="30"/>
      <c r="N8" s="32"/>
      <c r="O8" s="32"/>
      <c r="P8" s="32"/>
    </row>
    <row r="9" spans="1:16" ht="26.25" customHeight="1">
      <c r="A9" s="30"/>
      <c r="B9" s="632" t="s">
        <v>368</v>
      </c>
      <c r="C9" s="38">
        <v>89305</v>
      </c>
      <c r="D9" s="38">
        <v>85509</v>
      </c>
      <c r="E9" s="38">
        <v>2165</v>
      </c>
      <c r="F9" s="38">
        <v>1631</v>
      </c>
      <c r="G9" s="38">
        <v>0</v>
      </c>
      <c r="H9" s="38">
        <v>87674</v>
      </c>
      <c r="I9" s="38">
        <v>67628</v>
      </c>
      <c r="J9" s="38">
        <v>0</v>
      </c>
      <c r="K9" s="38">
        <v>15196</v>
      </c>
      <c r="L9" s="38">
        <v>4850</v>
      </c>
      <c r="N9" s="32"/>
      <c r="O9" s="32"/>
      <c r="P9" s="32"/>
    </row>
    <row r="10" spans="1:16" ht="26.25" customHeight="1">
      <c r="B10" s="632" t="s">
        <v>369</v>
      </c>
      <c r="C10" s="38">
        <v>18762</v>
      </c>
      <c r="D10" s="38">
        <v>14984</v>
      </c>
      <c r="E10" s="38">
        <v>2363</v>
      </c>
      <c r="F10" s="38">
        <v>1415</v>
      </c>
      <c r="G10" s="38">
        <v>0</v>
      </c>
      <c r="H10" s="38">
        <v>17377</v>
      </c>
      <c r="I10" s="38">
        <v>13431</v>
      </c>
      <c r="J10" s="38">
        <v>0</v>
      </c>
      <c r="K10" s="38">
        <v>3946</v>
      </c>
      <c r="L10" s="38">
        <v>0</v>
      </c>
      <c r="N10" s="32"/>
      <c r="O10" s="32"/>
      <c r="P10" s="32"/>
    </row>
    <row r="11" spans="1:16" ht="26.25" customHeight="1">
      <c r="B11" s="632" t="s">
        <v>370</v>
      </c>
      <c r="C11" s="38">
        <v>13710</v>
      </c>
      <c r="D11" s="38">
        <v>13020</v>
      </c>
      <c r="E11" s="38">
        <v>464</v>
      </c>
      <c r="F11" s="38">
        <v>226</v>
      </c>
      <c r="G11" s="38">
        <v>0</v>
      </c>
      <c r="H11" s="38">
        <v>13484</v>
      </c>
      <c r="I11" s="38">
        <v>10912</v>
      </c>
      <c r="J11" s="38">
        <v>3</v>
      </c>
      <c r="K11" s="38">
        <v>1925</v>
      </c>
      <c r="L11" s="38">
        <v>644</v>
      </c>
      <c r="N11" s="32"/>
      <c r="O11" s="32"/>
      <c r="P11" s="32"/>
    </row>
    <row r="12" spans="1:16" ht="26.25" customHeight="1">
      <c r="B12" s="632" t="s">
        <v>165</v>
      </c>
      <c r="C12" s="38">
        <v>26354</v>
      </c>
      <c r="D12" s="38">
        <v>24736</v>
      </c>
      <c r="E12" s="38">
        <v>644</v>
      </c>
      <c r="F12" s="38">
        <v>974</v>
      </c>
      <c r="G12" s="38">
        <v>0</v>
      </c>
      <c r="H12" s="38">
        <v>25380</v>
      </c>
      <c r="I12" s="38">
        <v>18807</v>
      </c>
      <c r="J12" s="38">
        <v>0</v>
      </c>
      <c r="K12" s="38">
        <v>5522</v>
      </c>
      <c r="L12" s="38">
        <v>1051</v>
      </c>
      <c r="N12" s="633"/>
      <c r="O12" s="32"/>
      <c r="P12" s="32"/>
    </row>
    <row r="13" spans="1:16" ht="26.25" customHeight="1">
      <c r="B13" s="632" t="s">
        <v>371</v>
      </c>
      <c r="C13" s="38">
        <v>13600</v>
      </c>
      <c r="D13" s="38">
        <v>13600</v>
      </c>
      <c r="E13" s="38">
        <v>0</v>
      </c>
      <c r="F13" s="38">
        <v>0</v>
      </c>
      <c r="G13" s="38">
        <v>0</v>
      </c>
      <c r="H13" s="38">
        <v>13740</v>
      </c>
      <c r="I13" s="38">
        <v>11225</v>
      </c>
      <c r="J13" s="38">
        <v>118</v>
      </c>
      <c r="K13" s="38">
        <v>823</v>
      </c>
      <c r="L13" s="38">
        <v>1574</v>
      </c>
      <c r="N13" s="633"/>
      <c r="O13" s="32"/>
      <c r="P13" s="32"/>
    </row>
    <row r="14" spans="1:16" ht="26.25" customHeight="1">
      <c r="B14" s="632" t="s">
        <v>356</v>
      </c>
      <c r="C14" s="38">
        <v>10321</v>
      </c>
      <c r="D14" s="38">
        <v>10321</v>
      </c>
      <c r="E14" s="38">
        <v>0</v>
      </c>
      <c r="F14" s="38">
        <v>0</v>
      </c>
      <c r="G14" s="38">
        <v>0</v>
      </c>
      <c r="H14" s="38">
        <v>10321</v>
      </c>
      <c r="I14" s="38">
        <v>9143</v>
      </c>
      <c r="J14" s="38">
        <v>131</v>
      </c>
      <c r="K14" s="38">
        <v>331</v>
      </c>
      <c r="L14" s="38">
        <v>716</v>
      </c>
      <c r="N14" s="633"/>
      <c r="O14" s="32"/>
      <c r="P14" s="32"/>
    </row>
    <row r="15" spans="1:16" ht="26.25" customHeight="1">
      <c r="B15" s="632" t="s">
        <v>157</v>
      </c>
      <c r="C15" s="38">
        <v>7908</v>
      </c>
      <c r="D15" s="38">
        <v>6219</v>
      </c>
      <c r="E15" s="38">
        <v>1689</v>
      </c>
      <c r="F15" s="38">
        <v>0</v>
      </c>
      <c r="G15" s="38">
        <v>0</v>
      </c>
      <c r="H15" s="38">
        <v>7908</v>
      </c>
      <c r="I15" s="38">
        <v>6369</v>
      </c>
      <c r="J15" s="38">
        <v>0</v>
      </c>
      <c r="K15" s="38">
        <v>831</v>
      </c>
      <c r="L15" s="38">
        <v>708</v>
      </c>
      <c r="N15" s="633"/>
      <c r="O15" s="32"/>
      <c r="P15" s="32"/>
    </row>
    <row r="16" spans="1:16" ht="26.25" customHeight="1">
      <c r="B16" s="632" t="s">
        <v>229</v>
      </c>
      <c r="C16" s="38">
        <v>8647</v>
      </c>
      <c r="D16" s="38">
        <v>7754</v>
      </c>
      <c r="E16" s="38">
        <v>893</v>
      </c>
      <c r="F16" s="38">
        <v>0</v>
      </c>
      <c r="G16" s="38">
        <v>2</v>
      </c>
      <c r="H16" s="38">
        <v>8647</v>
      </c>
      <c r="I16" s="38">
        <v>6829</v>
      </c>
      <c r="J16" s="38">
        <v>0</v>
      </c>
      <c r="K16" s="38">
        <v>1808</v>
      </c>
      <c r="L16" s="38">
        <v>10</v>
      </c>
      <c r="N16" s="633"/>
      <c r="O16" s="32"/>
      <c r="P16" s="32"/>
    </row>
    <row r="17" spans="2:16" ht="26.25" customHeight="1">
      <c r="B17" s="632" t="s">
        <v>372</v>
      </c>
      <c r="C17" s="38">
        <v>1267</v>
      </c>
      <c r="D17" s="38">
        <v>1172</v>
      </c>
      <c r="E17" s="38">
        <v>0</v>
      </c>
      <c r="F17" s="38">
        <v>95</v>
      </c>
      <c r="G17" s="38">
        <v>0</v>
      </c>
      <c r="H17" s="38">
        <v>1172</v>
      </c>
      <c r="I17" s="38">
        <v>978</v>
      </c>
      <c r="J17" s="38">
        <v>0</v>
      </c>
      <c r="K17" s="38">
        <v>110</v>
      </c>
      <c r="L17" s="38">
        <v>84</v>
      </c>
      <c r="N17" s="633"/>
      <c r="O17" s="32"/>
      <c r="P17" s="32"/>
    </row>
    <row r="18" spans="2:16" ht="26.25" customHeight="1">
      <c r="B18" s="632" t="s">
        <v>176</v>
      </c>
      <c r="C18" s="38">
        <v>299</v>
      </c>
      <c r="D18" s="69">
        <v>0</v>
      </c>
      <c r="E18" s="38">
        <v>299</v>
      </c>
      <c r="F18" s="38">
        <v>0</v>
      </c>
      <c r="G18" s="38">
        <v>0</v>
      </c>
      <c r="H18" s="38">
        <v>249</v>
      </c>
      <c r="I18" s="38">
        <v>47</v>
      </c>
      <c r="J18" s="38">
        <v>0</v>
      </c>
      <c r="K18" s="38">
        <v>0</v>
      </c>
      <c r="L18" s="38">
        <v>202</v>
      </c>
      <c r="N18" s="633"/>
      <c r="O18" s="32"/>
      <c r="P18" s="32"/>
    </row>
    <row r="19" spans="2:16" ht="26.25" customHeight="1">
      <c r="B19" s="632" t="s">
        <v>373</v>
      </c>
      <c r="C19" s="38">
        <v>428</v>
      </c>
      <c r="D19" s="38">
        <v>428</v>
      </c>
      <c r="E19" s="38">
        <v>0</v>
      </c>
      <c r="F19" s="38">
        <v>0</v>
      </c>
      <c r="G19" s="38">
        <v>0</v>
      </c>
      <c r="H19" s="38">
        <v>428</v>
      </c>
      <c r="I19" s="38">
        <v>266</v>
      </c>
      <c r="J19" s="38">
        <v>8</v>
      </c>
      <c r="K19" s="38">
        <v>56</v>
      </c>
      <c r="L19" s="38">
        <v>98</v>
      </c>
      <c r="N19" s="633"/>
      <c r="O19" s="32"/>
      <c r="P19" s="32"/>
    </row>
    <row r="20" spans="2:16" ht="26.25" customHeight="1">
      <c r="B20" s="632" t="s">
        <v>95</v>
      </c>
      <c r="C20" s="38">
        <v>8311</v>
      </c>
      <c r="D20" s="38">
        <v>7159</v>
      </c>
      <c r="E20" s="38">
        <v>1152</v>
      </c>
      <c r="F20" s="38">
        <v>0</v>
      </c>
      <c r="G20" s="38">
        <v>0</v>
      </c>
      <c r="H20" s="38">
        <v>8312</v>
      </c>
      <c r="I20" s="38">
        <v>6277</v>
      </c>
      <c r="J20" s="38">
        <v>74</v>
      </c>
      <c r="K20" s="38">
        <v>1961</v>
      </c>
      <c r="L20" s="38">
        <v>0</v>
      </c>
      <c r="N20" s="633"/>
      <c r="O20" s="32"/>
      <c r="P20" s="32"/>
    </row>
    <row r="21" spans="2:16" ht="26.25" customHeight="1">
      <c r="B21" s="632" t="s">
        <v>374</v>
      </c>
      <c r="C21" s="38">
        <v>701</v>
      </c>
      <c r="D21" s="38">
        <v>701</v>
      </c>
      <c r="E21" s="38">
        <v>0</v>
      </c>
      <c r="F21" s="38">
        <v>0</v>
      </c>
      <c r="G21" s="38">
        <v>504</v>
      </c>
      <c r="H21" s="38">
        <v>701</v>
      </c>
      <c r="I21" s="38">
        <v>331</v>
      </c>
      <c r="J21" s="38">
        <v>36</v>
      </c>
      <c r="K21" s="38">
        <v>213</v>
      </c>
      <c r="L21" s="38">
        <v>121</v>
      </c>
      <c r="N21" s="633"/>
      <c r="O21" s="32"/>
      <c r="P21" s="32"/>
    </row>
    <row r="22" spans="2:16" ht="26.25" customHeight="1">
      <c r="B22" s="632" t="s">
        <v>375</v>
      </c>
      <c r="C22" s="38">
        <v>2210</v>
      </c>
      <c r="D22" s="38">
        <v>1989</v>
      </c>
      <c r="E22" s="38">
        <v>221</v>
      </c>
      <c r="F22" s="38">
        <v>0</v>
      </c>
      <c r="G22" s="38">
        <v>0</v>
      </c>
      <c r="H22" s="38">
        <v>2210</v>
      </c>
      <c r="I22" s="38">
        <v>1490</v>
      </c>
      <c r="J22" s="38">
        <v>0</v>
      </c>
      <c r="K22" s="38">
        <v>358</v>
      </c>
      <c r="L22" s="38">
        <v>362</v>
      </c>
      <c r="N22" s="633"/>
      <c r="O22" s="32"/>
      <c r="P22" s="32"/>
    </row>
    <row r="23" spans="2:16" ht="26.25" customHeight="1">
      <c r="B23" s="632" t="s">
        <v>376</v>
      </c>
      <c r="C23" s="38">
        <v>1499</v>
      </c>
      <c r="D23" s="38">
        <v>1134</v>
      </c>
      <c r="E23" s="38">
        <v>315</v>
      </c>
      <c r="F23" s="38">
        <v>50</v>
      </c>
      <c r="G23" s="38">
        <v>0</v>
      </c>
      <c r="H23" s="38">
        <v>1449</v>
      </c>
      <c r="I23" s="38">
        <v>1250</v>
      </c>
      <c r="J23" s="38">
        <v>3</v>
      </c>
      <c r="K23" s="38">
        <v>138</v>
      </c>
      <c r="L23" s="38">
        <v>58</v>
      </c>
      <c r="N23" s="633"/>
      <c r="O23" s="32"/>
      <c r="P23" s="32"/>
    </row>
    <row r="24" spans="2:16" ht="26.25" customHeight="1">
      <c r="B24" s="632" t="s">
        <v>377</v>
      </c>
      <c r="C24" s="38">
        <v>2146</v>
      </c>
      <c r="D24" s="38">
        <v>1842</v>
      </c>
      <c r="E24" s="38">
        <v>220</v>
      </c>
      <c r="F24" s="38">
        <v>84</v>
      </c>
      <c r="G24" s="38">
        <v>0</v>
      </c>
      <c r="H24" s="38">
        <v>2062</v>
      </c>
      <c r="I24" s="38">
        <v>1851</v>
      </c>
      <c r="J24" s="38">
        <v>3</v>
      </c>
      <c r="K24" s="38">
        <v>144</v>
      </c>
      <c r="L24" s="38">
        <v>64</v>
      </c>
      <c r="N24" s="633"/>
      <c r="O24" s="32"/>
      <c r="P24" s="32"/>
    </row>
    <row r="25" spans="2:16" ht="26.25" customHeight="1">
      <c r="B25" s="632" t="s">
        <v>378</v>
      </c>
      <c r="C25" s="38">
        <v>3078</v>
      </c>
      <c r="D25" s="38">
        <v>2712</v>
      </c>
      <c r="E25" s="69">
        <v>330</v>
      </c>
      <c r="F25" s="38">
        <v>36</v>
      </c>
      <c r="G25" s="38">
        <v>0</v>
      </c>
      <c r="H25" s="38">
        <v>3042</v>
      </c>
      <c r="I25" s="38">
        <v>2597</v>
      </c>
      <c r="J25" s="38">
        <v>6</v>
      </c>
      <c r="K25" s="38">
        <v>336</v>
      </c>
      <c r="L25" s="38">
        <v>103</v>
      </c>
      <c r="N25" s="633"/>
      <c r="O25" s="32"/>
      <c r="P25" s="31"/>
    </row>
    <row r="26" spans="2:16" ht="26.25" customHeight="1">
      <c r="B26" s="632" t="s">
        <v>228</v>
      </c>
      <c r="C26" s="38">
        <v>5878</v>
      </c>
      <c r="D26" s="38">
        <v>5255</v>
      </c>
      <c r="E26" s="38">
        <v>623</v>
      </c>
      <c r="F26" s="38">
        <v>0</v>
      </c>
      <c r="G26" s="38">
        <v>0</v>
      </c>
      <c r="H26" s="38">
        <v>5878</v>
      </c>
      <c r="I26" s="38">
        <v>4596</v>
      </c>
      <c r="J26" s="38">
        <v>0</v>
      </c>
      <c r="K26" s="38">
        <v>999</v>
      </c>
      <c r="L26" s="38">
        <v>283</v>
      </c>
      <c r="N26" s="32"/>
      <c r="O26" s="32"/>
      <c r="P26" s="32"/>
    </row>
    <row r="27" spans="2:16" ht="26.25" customHeight="1">
      <c r="B27" s="632" t="s">
        <v>379</v>
      </c>
      <c r="C27" s="38">
        <v>6881</v>
      </c>
      <c r="D27" s="38">
        <v>5938</v>
      </c>
      <c r="E27" s="38">
        <v>943</v>
      </c>
      <c r="F27" s="38">
        <v>0</v>
      </c>
      <c r="G27" s="38">
        <v>0</v>
      </c>
      <c r="H27" s="38">
        <v>6881</v>
      </c>
      <c r="I27" s="38">
        <v>5383</v>
      </c>
      <c r="J27" s="38">
        <v>0</v>
      </c>
      <c r="K27" s="38">
        <v>804</v>
      </c>
      <c r="L27" s="38">
        <v>694</v>
      </c>
      <c r="N27" s="32"/>
      <c r="O27" s="32"/>
      <c r="P27" s="32"/>
    </row>
    <row r="28" spans="2:16" ht="26.25" customHeight="1">
      <c r="B28" s="632" t="s">
        <v>367</v>
      </c>
      <c r="C28" s="38">
        <v>10239</v>
      </c>
      <c r="D28" s="38">
        <v>9927</v>
      </c>
      <c r="E28" s="38">
        <v>312</v>
      </c>
      <c r="F28" s="38">
        <v>0</v>
      </c>
      <c r="G28" s="38">
        <v>0</v>
      </c>
      <c r="H28" s="38">
        <v>10239</v>
      </c>
      <c r="I28" s="38">
        <v>7785</v>
      </c>
      <c r="J28" s="38">
        <v>88</v>
      </c>
      <c r="K28" s="38">
        <v>1455</v>
      </c>
      <c r="L28" s="38">
        <v>911</v>
      </c>
      <c r="N28" s="32"/>
      <c r="O28" s="32"/>
      <c r="P28" s="32"/>
    </row>
    <row r="29" spans="2:16" ht="26.25" customHeight="1">
      <c r="B29" s="632" t="s">
        <v>380</v>
      </c>
      <c r="C29" s="38">
        <v>4496</v>
      </c>
      <c r="D29" s="38">
        <v>4244</v>
      </c>
      <c r="E29" s="38">
        <v>152</v>
      </c>
      <c r="F29" s="38">
        <v>100</v>
      </c>
      <c r="G29" s="38">
        <v>0</v>
      </c>
      <c r="H29" s="38">
        <v>4396</v>
      </c>
      <c r="I29" s="38">
        <v>3935</v>
      </c>
      <c r="J29" s="38">
        <v>0</v>
      </c>
      <c r="K29" s="38">
        <v>52</v>
      </c>
      <c r="L29" s="38">
        <v>409</v>
      </c>
      <c r="N29" s="32"/>
      <c r="O29" s="32"/>
      <c r="P29" s="32"/>
    </row>
    <row r="30" spans="2:16" ht="26.25" customHeight="1">
      <c r="B30" s="632" t="s">
        <v>381</v>
      </c>
      <c r="C30" s="38">
        <v>3596</v>
      </c>
      <c r="D30" s="38">
        <v>3558</v>
      </c>
      <c r="E30" s="38">
        <v>0</v>
      </c>
      <c r="F30" s="38">
        <v>38</v>
      </c>
      <c r="G30" s="38">
        <v>0</v>
      </c>
      <c r="H30" s="38">
        <v>3558</v>
      </c>
      <c r="I30" s="38">
        <v>3132</v>
      </c>
      <c r="J30" s="38">
        <v>32</v>
      </c>
      <c r="K30" s="38">
        <v>83</v>
      </c>
      <c r="L30" s="38">
        <v>311</v>
      </c>
      <c r="N30" s="32"/>
      <c r="O30" s="32"/>
      <c r="P30" s="32"/>
    </row>
    <row r="31" spans="2:16" ht="26.25" customHeight="1">
      <c r="B31" s="632" t="s">
        <v>135</v>
      </c>
      <c r="C31" s="38">
        <v>2320</v>
      </c>
      <c r="D31" s="38">
        <v>1966</v>
      </c>
      <c r="E31" s="38">
        <v>354</v>
      </c>
      <c r="F31" s="38">
        <v>0</v>
      </c>
      <c r="G31" s="38">
        <v>0</v>
      </c>
      <c r="H31" s="38">
        <v>2320</v>
      </c>
      <c r="I31" s="38">
        <v>1875</v>
      </c>
      <c r="J31" s="38">
        <v>0</v>
      </c>
      <c r="K31" s="38">
        <v>249</v>
      </c>
      <c r="L31" s="38">
        <v>196</v>
      </c>
      <c r="N31" s="32"/>
      <c r="O31" s="32"/>
      <c r="P31" s="32"/>
    </row>
    <row r="32" spans="2:16" ht="26.25" customHeight="1">
      <c r="B32" s="36" t="s">
        <v>382</v>
      </c>
      <c r="C32" s="634">
        <v>5082</v>
      </c>
      <c r="D32" s="634">
        <v>4795</v>
      </c>
      <c r="E32" s="634">
        <v>287</v>
      </c>
      <c r="F32" s="634">
        <v>0</v>
      </c>
      <c r="G32" s="634">
        <v>0</v>
      </c>
      <c r="H32" s="634">
        <v>5082</v>
      </c>
      <c r="I32" s="634">
        <v>4139</v>
      </c>
      <c r="J32" s="634">
        <v>0</v>
      </c>
      <c r="K32" s="634">
        <v>938</v>
      </c>
      <c r="L32" s="634">
        <v>5</v>
      </c>
      <c r="N32" s="32"/>
      <c r="O32" s="32"/>
      <c r="P32" s="32"/>
    </row>
    <row r="33" spans="2:8" ht="16.5" customHeight="1">
      <c r="B33" s="120" t="s">
        <v>88</v>
      </c>
      <c r="C33" s="120"/>
      <c r="D33" s="120"/>
      <c r="E33" s="120"/>
      <c r="F33" s="120"/>
      <c r="G33" s="120"/>
      <c r="H33" s="32"/>
    </row>
    <row r="34" spans="2:8">
      <c r="C34" s="30"/>
    </row>
    <row r="35" spans="2:8">
      <c r="C35" s="30"/>
    </row>
  </sheetData>
  <mergeCells count="5">
    <mergeCell ref="B2:L2"/>
    <mergeCell ref="C4:F4"/>
    <mergeCell ref="H4:L4"/>
    <mergeCell ref="B4:B5"/>
    <mergeCell ref="G4:G5"/>
  </mergeCells>
  <phoneticPr fontId="7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L129"/>
  <sheetViews>
    <sheetView showGridLines="0" view="pageBreakPreview" zoomScaleSheetLayoutView="100" workbookViewId="0"/>
  </sheetViews>
  <sheetFormatPr defaultColWidth="14.6328125" defaultRowHeight="13"/>
  <cols>
    <col min="1" max="1" width="18.453125" style="48" bestFit="1" customWidth="1"/>
    <col min="2" max="2" width="10.6328125" style="48" customWidth="1"/>
    <col min="3" max="3" width="10.08984375" style="48" customWidth="1"/>
    <col min="4" max="4" width="11.6328125" style="48" customWidth="1"/>
    <col min="5" max="9" width="10.08984375" style="48" customWidth="1"/>
    <col min="10" max="10" width="10" style="48" customWidth="1"/>
    <col min="11" max="16384" width="14.6328125" style="48"/>
  </cols>
  <sheetData>
    <row r="2" spans="1:12" ht="28.5" customHeight="1">
      <c r="A2" s="45"/>
      <c r="B2" s="213" t="s">
        <v>671</v>
      </c>
      <c r="C2" s="213"/>
      <c r="D2" s="213"/>
      <c r="E2" s="213"/>
      <c r="F2" s="213"/>
      <c r="G2" s="213"/>
      <c r="H2" s="213"/>
      <c r="I2" s="213"/>
      <c r="J2" s="213"/>
    </row>
    <row r="3" spans="1:12" ht="19.5" customHeight="1">
      <c r="B3" s="191"/>
      <c r="C3" s="191"/>
      <c r="D3" s="191"/>
      <c r="E3" s="191"/>
      <c r="F3" s="191"/>
      <c r="G3" s="90"/>
      <c r="H3" s="191"/>
      <c r="I3" s="191"/>
      <c r="J3" s="131" t="s">
        <v>672</v>
      </c>
    </row>
    <row r="4" spans="1:12" ht="15" customHeight="1">
      <c r="B4" s="635" t="s">
        <v>631</v>
      </c>
      <c r="C4" s="636"/>
      <c r="D4" s="637"/>
      <c r="E4" s="637"/>
      <c r="F4" s="637"/>
      <c r="G4" s="638" t="s">
        <v>223</v>
      </c>
      <c r="H4" s="639" t="s">
        <v>173</v>
      </c>
      <c r="I4" s="640" t="s">
        <v>225</v>
      </c>
      <c r="J4" s="641" t="s">
        <v>231</v>
      </c>
    </row>
    <row r="5" spans="1:12" ht="14.25" customHeight="1">
      <c r="B5" s="642"/>
      <c r="C5" s="643"/>
      <c r="D5" s="644"/>
      <c r="E5" s="219" t="s">
        <v>673</v>
      </c>
      <c r="F5" s="645" t="s">
        <v>130</v>
      </c>
      <c r="G5" s="638"/>
      <c r="H5" s="638"/>
      <c r="I5" s="646"/>
      <c r="J5" s="647"/>
    </row>
    <row r="6" spans="1:12" s="70" customFormat="1" ht="44.25" customHeight="1">
      <c r="B6" s="267"/>
      <c r="C6" s="648" t="s">
        <v>188</v>
      </c>
      <c r="D6" s="649" t="s">
        <v>175</v>
      </c>
      <c r="E6" s="220"/>
      <c r="F6" s="650"/>
      <c r="G6" s="651"/>
      <c r="H6" s="651"/>
      <c r="I6" s="652"/>
      <c r="J6" s="653"/>
      <c r="K6" s="54"/>
      <c r="L6" s="54"/>
    </row>
    <row r="7" spans="1:12" ht="21.75" customHeight="1">
      <c r="B7" s="654" t="s">
        <v>674</v>
      </c>
      <c r="C7" s="32">
        <v>23166</v>
      </c>
      <c r="D7" s="32">
        <v>13246</v>
      </c>
      <c r="E7" s="32">
        <v>36412</v>
      </c>
      <c r="F7" s="31">
        <v>6923</v>
      </c>
      <c r="G7" s="32">
        <v>43335</v>
      </c>
      <c r="H7" s="32">
        <v>254725</v>
      </c>
      <c r="I7" s="31">
        <v>261417</v>
      </c>
      <c r="J7" s="141">
        <v>16.600000000000001</v>
      </c>
    </row>
    <row r="8" spans="1:12" ht="21.75" customHeight="1">
      <c r="B8" s="631" t="s">
        <v>181</v>
      </c>
      <c r="C8" s="83">
        <v>22765</v>
      </c>
      <c r="D8" s="32">
        <v>12942</v>
      </c>
      <c r="E8" s="32">
        <v>35707</v>
      </c>
      <c r="F8" s="32">
        <v>6273</v>
      </c>
      <c r="G8" s="32">
        <v>41980</v>
      </c>
      <c r="H8" s="32">
        <v>256100</v>
      </c>
      <c r="I8" s="31">
        <v>262332</v>
      </c>
      <c r="J8" s="141">
        <v>16.000121963769136</v>
      </c>
    </row>
    <row r="9" spans="1:12" ht="21.75" customHeight="1">
      <c r="B9" s="631" t="s">
        <v>67</v>
      </c>
      <c r="C9" s="83">
        <v>23598</v>
      </c>
      <c r="D9" s="32">
        <v>13904</v>
      </c>
      <c r="E9" s="32">
        <v>37502</v>
      </c>
      <c r="F9" s="32">
        <v>4985</v>
      </c>
      <c r="G9" s="32">
        <v>42487</v>
      </c>
      <c r="H9" s="32">
        <v>252370</v>
      </c>
      <c r="I9" s="31">
        <v>257335</v>
      </c>
      <c r="J9" s="141">
        <v>16.509102212896583</v>
      </c>
    </row>
    <row r="10" spans="1:12" ht="21.75" customHeight="1">
      <c r="B10" s="631" t="s">
        <v>355</v>
      </c>
      <c r="C10" s="83">
        <v>22885</v>
      </c>
      <c r="D10" s="32">
        <v>14183</v>
      </c>
      <c r="E10" s="32">
        <v>37068</v>
      </c>
      <c r="F10" s="32">
        <v>4773</v>
      </c>
      <c r="G10" s="32">
        <v>41841</v>
      </c>
      <c r="H10" s="32">
        <v>247574</v>
      </c>
      <c r="I10" s="31">
        <v>252556</v>
      </c>
      <c r="J10" s="141">
        <v>16.580740012760206</v>
      </c>
    </row>
    <row r="11" spans="1:12" ht="21.75" customHeight="1">
      <c r="B11" s="142" t="s">
        <v>624</v>
      </c>
      <c r="C11" s="130">
        <v>21943</v>
      </c>
      <c r="D11" s="655">
        <v>13454</v>
      </c>
      <c r="E11" s="655">
        <v>35397</v>
      </c>
      <c r="F11" s="655">
        <v>4649</v>
      </c>
      <c r="G11" s="655">
        <v>40046</v>
      </c>
      <c r="H11" s="655">
        <v>242510</v>
      </c>
      <c r="I11" s="134">
        <v>247038</v>
      </c>
      <c r="J11" s="656">
        <v>16.202525499779494</v>
      </c>
    </row>
    <row r="12" spans="1:12">
      <c r="B12" s="123" t="s">
        <v>675</v>
      </c>
      <c r="C12" s="191"/>
      <c r="D12" s="191"/>
      <c r="E12" s="191"/>
      <c r="F12" s="30"/>
      <c r="G12" s="191"/>
      <c r="H12" s="191"/>
      <c r="I12" s="143"/>
      <c r="J12" s="191"/>
    </row>
    <row r="13" spans="1:12">
      <c r="B13" s="123" t="s">
        <v>559</v>
      </c>
      <c r="C13" s="191"/>
      <c r="D13" s="191"/>
      <c r="E13" s="191"/>
      <c r="F13" s="191"/>
      <c r="G13" s="191"/>
      <c r="H13" s="191"/>
      <c r="I13" s="143"/>
      <c r="J13" s="191"/>
    </row>
    <row r="14" spans="1:12">
      <c r="B14" s="123" t="s">
        <v>88</v>
      </c>
      <c r="C14" s="191"/>
      <c r="D14" s="191"/>
      <c r="E14" s="191"/>
      <c r="F14" s="191"/>
      <c r="G14" s="191"/>
      <c r="H14" s="191"/>
      <c r="I14" s="143"/>
      <c r="J14" s="191"/>
    </row>
    <row r="15" spans="1:12">
      <c r="B15" s="98"/>
      <c r="C15" s="191"/>
      <c r="D15" s="191"/>
      <c r="E15" s="191"/>
      <c r="F15" s="191"/>
      <c r="G15" s="191"/>
      <c r="H15" s="191"/>
      <c r="I15" s="143"/>
      <c r="J15" s="191"/>
    </row>
    <row r="16" spans="1:12">
      <c r="C16" s="51"/>
      <c r="D16" s="51"/>
      <c r="E16" s="51"/>
      <c r="F16" s="51"/>
      <c r="G16" s="51"/>
      <c r="H16" s="51"/>
      <c r="I16" s="73"/>
      <c r="J16" s="51"/>
    </row>
    <row r="17" spans="2:10">
      <c r="B17" s="71"/>
      <c r="C17" s="51"/>
      <c r="D17" s="51"/>
      <c r="E17" s="51"/>
      <c r="F17" s="51"/>
      <c r="G17" s="51"/>
      <c r="H17" s="51"/>
      <c r="I17" s="73"/>
      <c r="J17" s="51"/>
    </row>
    <row r="18" spans="2:10">
      <c r="B18" s="74"/>
      <c r="C18" s="51"/>
      <c r="D18" s="51"/>
      <c r="E18" s="51"/>
      <c r="F18" s="51"/>
      <c r="G18" s="51"/>
      <c r="H18" s="51"/>
      <c r="I18" s="51"/>
      <c r="J18" s="51"/>
    </row>
    <row r="19" spans="2:10" ht="10" customHeight="1"/>
    <row r="20" spans="2:10" ht="10" customHeight="1"/>
    <row r="21" spans="2:10" ht="10" customHeight="1"/>
    <row r="22" spans="2:10" ht="10" customHeight="1"/>
    <row r="23" spans="2:10" ht="10" customHeight="1"/>
    <row r="24" spans="2:10" ht="10" customHeight="1"/>
    <row r="25" spans="2:10" ht="10" customHeight="1"/>
    <row r="26" spans="2:10" ht="10" customHeight="1"/>
    <row r="27" spans="2:10" ht="10" customHeight="1"/>
    <row r="28" spans="2:10" ht="10" customHeight="1"/>
    <row r="29" spans="2:10" ht="10" customHeight="1"/>
    <row r="30" spans="2:10" ht="10" customHeight="1"/>
    <row r="31" spans="2:10" ht="10" customHeight="1"/>
    <row r="32" spans="2:10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  <row r="75" ht="10" customHeight="1"/>
    <row r="76" ht="10" customHeight="1"/>
    <row r="77" ht="10" customHeight="1"/>
    <row r="78" ht="10" customHeight="1"/>
    <row r="79" ht="10" customHeight="1"/>
    <row r="80" ht="10" customHeight="1"/>
    <row r="81" ht="10" customHeight="1"/>
    <row r="82" ht="10" customHeight="1"/>
    <row r="83" ht="10" customHeight="1"/>
    <row r="84" ht="10" customHeight="1"/>
    <row r="85" ht="10" customHeight="1"/>
    <row r="86" ht="10" customHeight="1"/>
    <row r="87" ht="10" customHeight="1"/>
    <row r="88" ht="10" customHeight="1"/>
    <row r="89" ht="10" customHeight="1"/>
    <row r="90" ht="10" customHeight="1"/>
    <row r="91" ht="10" customHeight="1"/>
    <row r="92" ht="10" customHeight="1"/>
    <row r="93" ht="10" customHeight="1"/>
    <row r="94" ht="10" customHeight="1"/>
    <row r="95" ht="10" customHeight="1"/>
    <row r="96" ht="10" customHeight="1"/>
    <row r="97" ht="10" customHeight="1"/>
    <row r="98" ht="10" customHeight="1"/>
    <row r="99" ht="10" customHeight="1"/>
    <row r="100" ht="10" customHeight="1"/>
    <row r="101" ht="10" customHeight="1"/>
    <row r="102" ht="10" customHeight="1"/>
    <row r="103" ht="10" customHeight="1"/>
    <row r="104" ht="10" customHeight="1"/>
    <row r="105" ht="10" customHeight="1"/>
    <row r="106" ht="10" customHeight="1"/>
    <row r="107" ht="10" customHeight="1"/>
    <row r="108" ht="10" customHeight="1"/>
    <row r="109" ht="10" customHeight="1"/>
    <row r="110" ht="10" customHeight="1"/>
    <row r="111" ht="10" customHeight="1"/>
    <row r="112" ht="10" customHeight="1"/>
    <row r="113" ht="10" customHeight="1"/>
    <row r="114" ht="10" customHeight="1"/>
    <row r="115" ht="10" customHeight="1"/>
    <row r="116" ht="10" customHeight="1"/>
    <row r="117" ht="10" customHeight="1"/>
    <row r="118" ht="10" customHeight="1"/>
    <row r="119" ht="10" customHeight="1"/>
    <row r="120" ht="10" customHeight="1"/>
    <row r="121" ht="10" customHeight="1"/>
    <row r="122" ht="10" customHeight="1"/>
    <row r="123" ht="10" customHeight="1"/>
    <row r="124" ht="10" customHeight="1"/>
    <row r="125" ht="10" customHeight="1"/>
    <row r="126" ht="10" customHeight="1"/>
    <row r="127" ht="10" customHeight="1"/>
    <row r="128" ht="10" customHeight="1"/>
    <row r="129" ht="10" customHeight="1"/>
  </sheetData>
  <mergeCells count="8">
    <mergeCell ref="B2:J2"/>
    <mergeCell ref="B4:B6"/>
    <mergeCell ref="G4:G6"/>
    <mergeCell ref="H4:H6"/>
    <mergeCell ref="I4:I6"/>
    <mergeCell ref="J4:J6"/>
    <mergeCell ref="E5:E6"/>
    <mergeCell ref="F5:F6"/>
  </mergeCells>
  <phoneticPr fontId="7"/>
  <printOptions horizontalCentered="1"/>
  <pageMargins left="0.51181102362204722" right="0.51181102362204722" top="0.74803149606299213" bottom="0.3543307086614173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14"/>
  <sheetViews>
    <sheetView showGridLines="0" view="pageBreakPreview" zoomScaleNormal="100" zoomScaleSheetLayoutView="100" workbookViewId="0"/>
  </sheetViews>
  <sheetFormatPr defaultColWidth="14.6328125" defaultRowHeight="13"/>
  <cols>
    <col min="1" max="1" width="14.6328125" style="108"/>
    <col min="2" max="7" width="15.36328125" style="108" customWidth="1"/>
    <col min="8" max="16384" width="14.6328125" style="108"/>
  </cols>
  <sheetData>
    <row r="2" spans="1:7" ht="28.5" customHeight="1">
      <c r="A2" s="106"/>
      <c r="B2" s="213" t="s">
        <v>678</v>
      </c>
      <c r="C2" s="213"/>
      <c r="D2" s="213"/>
      <c r="E2" s="213"/>
      <c r="F2" s="213"/>
      <c r="G2" s="213"/>
    </row>
    <row r="3" spans="1:7" s="115" customFormat="1" ht="15" customHeight="1" thickBot="1">
      <c r="B3" s="20"/>
      <c r="C3" s="20"/>
      <c r="D3" s="20"/>
      <c r="E3" s="20"/>
      <c r="F3" s="20"/>
      <c r="G3" s="144" t="s">
        <v>676</v>
      </c>
    </row>
    <row r="4" spans="1:7" s="116" customFormat="1" ht="20.149999999999999" customHeight="1">
      <c r="B4" s="145" t="s">
        <v>519</v>
      </c>
      <c r="C4" s="657" t="s">
        <v>677</v>
      </c>
      <c r="D4" s="657" t="s">
        <v>520</v>
      </c>
      <c r="E4" s="146" t="s">
        <v>519</v>
      </c>
      <c r="F4" s="658" t="s">
        <v>677</v>
      </c>
      <c r="G4" s="658" t="s">
        <v>520</v>
      </c>
    </row>
    <row r="5" spans="1:7" ht="20.149999999999999" customHeight="1">
      <c r="B5" s="103" t="s">
        <v>521</v>
      </c>
      <c r="C5" s="147">
        <v>118969</v>
      </c>
      <c r="D5" s="148">
        <f t="shared" ref="D5:D12" si="0">ROUND(C5/$F$11,3)</f>
        <v>4.2000000000000003E-2</v>
      </c>
      <c r="E5" s="149" t="s">
        <v>522</v>
      </c>
      <c r="F5" s="147">
        <v>16167</v>
      </c>
      <c r="G5" s="148">
        <v>5.0000000000000001E-3</v>
      </c>
    </row>
    <row r="6" spans="1:7" ht="20.149999999999999" customHeight="1">
      <c r="B6" s="103" t="s">
        <v>523</v>
      </c>
      <c r="C6" s="147">
        <v>1020845</v>
      </c>
      <c r="D6" s="148">
        <f t="shared" si="0"/>
        <v>0.35899999999999999</v>
      </c>
      <c r="E6" s="149" t="s">
        <v>524</v>
      </c>
      <c r="F6" s="147">
        <v>154505</v>
      </c>
      <c r="G6" s="148">
        <f>ROUND(F6/$F$11,3)</f>
        <v>5.3999999999999999E-2</v>
      </c>
    </row>
    <row r="7" spans="1:7" ht="20.149999999999999" customHeight="1">
      <c r="B7" s="103" t="s">
        <v>525</v>
      </c>
      <c r="C7" s="147">
        <v>42064</v>
      </c>
      <c r="D7" s="148">
        <f t="shared" si="0"/>
        <v>1.4999999999999999E-2</v>
      </c>
      <c r="E7" s="149" t="s">
        <v>526</v>
      </c>
      <c r="F7" s="147">
        <v>285962</v>
      </c>
      <c r="G7" s="148">
        <f>ROUND(F7/$F$11,3)</f>
        <v>0.10100000000000001</v>
      </c>
    </row>
    <row r="8" spans="1:7" ht="20.149999999999999" customHeight="1">
      <c r="B8" s="103" t="s">
        <v>527</v>
      </c>
      <c r="C8" s="147">
        <v>17552</v>
      </c>
      <c r="D8" s="148">
        <f t="shared" si="0"/>
        <v>6.0000000000000001E-3</v>
      </c>
      <c r="E8" s="149" t="s">
        <v>528</v>
      </c>
      <c r="F8" s="147">
        <v>633727</v>
      </c>
      <c r="G8" s="148">
        <f>ROUND(F8/$F$11,3)</f>
        <v>0.223</v>
      </c>
    </row>
    <row r="9" spans="1:7" ht="20.149999999999999" customHeight="1">
      <c r="B9" s="103" t="s">
        <v>529</v>
      </c>
      <c r="C9" s="147">
        <v>35934</v>
      </c>
      <c r="D9" s="148">
        <f t="shared" si="0"/>
        <v>1.2999999999999999E-2</v>
      </c>
      <c r="E9" s="149" t="s">
        <v>530</v>
      </c>
      <c r="F9" s="147">
        <v>368335</v>
      </c>
      <c r="G9" s="148">
        <f>ROUND(F9/$F$11,3)</f>
        <v>0.13</v>
      </c>
    </row>
    <row r="10" spans="1:7" ht="20.149999999999999" customHeight="1">
      <c r="B10" s="103" t="s">
        <v>531</v>
      </c>
      <c r="C10" s="147">
        <v>19683</v>
      </c>
      <c r="D10" s="148">
        <f t="shared" si="0"/>
        <v>7.0000000000000001E-3</v>
      </c>
      <c r="E10" s="149" t="s">
        <v>532</v>
      </c>
      <c r="F10" s="147">
        <v>84407</v>
      </c>
      <c r="G10" s="148">
        <v>2.9000000000000001E-2</v>
      </c>
    </row>
    <row r="11" spans="1:7" ht="20.149999999999999" customHeight="1">
      <c r="B11" s="103" t="s">
        <v>533</v>
      </c>
      <c r="C11" s="147">
        <v>0</v>
      </c>
      <c r="D11" s="148">
        <f t="shared" si="0"/>
        <v>0</v>
      </c>
      <c r="E11" s="150" t="s">
        <v>534</v>
      </c>
      <c r="F11" s="147">
        <v>2843635</v>
      </c>
      <c r="G11" s="148">
        <f>SUM(D5:D12)+SUM(G5:G10)</f>
        <v>1</v>
      </c>
    </row>
    <row r="12" spans="1:7" ht="20.149999999999999" customHeight="1" thickBot="1">
      <c r="B12" s="104" t="s">
        <v>535</v>
      </c>
      <c r="C12" s="151">
        <v>45484</v>
      </c>
      <c r="D12" s="152">
        <f t="shared" si="0"/>
        <v>1.6E-2</v>
      </c>
      <c r="E12" s="153"/>
      <c r="F12" s="151"/>
      <c r="G12" s="154"/>
    </row>
    <row r="13" spans="1:7" ht="13.5" customHeight="1">
      <c r="B13" s="98" t="s">
        <v>536</v>
      </c>
      <c r="C13" s="155"/>
      <c r="D13" s="155"/>
      <c r="E13" s="147"/>
      <c r="F13" s="147"/>
      <c r="G13" s="156"/>
    </row>
    <row r="14" spans="1:7" ht="20.149999999999999" customHeight="1">
      <c r="E14" s="118"/>
      <c r="F14" s="118"/>
      <c r="G14" s="118"/>
    </row>
  </sheetData>
  <mergeCells count="1">
    <mergeCell ref="B2:G2"/>
  </mergeCells>
  <phoneticPr fontId="37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D13"/>
  <sheetViews>
    <sheetView showGridLines="0" view="pageBreakPreview" zoomScaleNormal="120" zoomScaleSheetLayoutView="100" workbookViewId="0"/>
  </sheetViews>
  <sheetFormatPr defaultColWidth="14.6328125" defaultRowHeight="13"/>
  <cols>
    <col min="1" max="1" width="14.6328125" style="108"/>
    <col min="2" max="2" width="15.6328125" style="108" customWidth="1"/>
    <col min="3" max="4" width="38.36328125" style="108" customWidth="1"/>
    <col min="5" max="16384" width="14.6328125" style="108"/>
  </cols>
  <sheetData>
    <row r="2" spans="1:4" ht="28.5" customHeight="1">
      <c r="A2" s="119"/>
      <c r="B2" s="213" t="s">
        <v>679</v>
      </c>
      <c r="C2" s="213"/>
      <c r="D2" s="213"/>
    </row>
    <row r="3" spans="1:4" s="115" customFormat="1" ht="15" customHeight="1" thickBot="1">
      <c r="B3" s="20"/>
      <c r="C3" s="20"/>
      <c r="D3" s="144" t="s">
        <v>676</v>
      </c>
    </row>
    <row r="4" spans="1:4" s="116" customFormat="1" ht="20.149999999999999" customHeight="1">
      <c r="B4" s="157" t="s">
        <v>537</v>
      </c>
      <c r="C4" s="158" t="s">
        <v>538</v>
      </c>
      <c r="D4" s="158" t="s">
        <v>520</v>
      </c>
    </row>
    <row r="5" spans="1:4" ht="20.149999999999999" customHeight="1">
      <c r="B5" s="103" t="s">
        <v>539</v>
      </c>
      <c r="C5" s="147">
        <v>3048920</v>
      </c>
      <c r="D5" s="156"/>
    </row>
    <row r="6" spans="1:4" ht="20.149999999999999" customHeight="1">
      <c r="B6" s="103" t="s">
        <v>540</v>
      </c>
      <c r="C6" s="147">
        <v>2843635</v>
      </c>
      <c r="D6" s="159">
        <v>100</v>
      </c>
    </row>
    <row r="7" spans="1:4" ht="20.149999999999999" customHeight="1">
      <c r="B7" s="103" t="s">
        <v>541</v>
      </c>
      <c r="C7" s="147">
        <v>1490630</v>
      </c>
      <c r="D7" s="159">
        <v>52.4</v>
      </c>
    </row>
    <row r="8" spans="1:4" ht="20.149999999999999" customHeight="1">
      <c r="B8" s="103" t="s">
        <v>542</v>
      </c>
      <c r="C8" s="147">
        <v>1294434</v>
      </c>
      <c r="D8" s="159">
        <v>45.5</v>
      </c>
    </row>
    <row r="9" spans="1:4" ht="20.149999999999999" customHeight="1" thickBot="1">
      <c r="B9" s="104" t="s">
        <v>543</v>
      </c>
      <c r="C9" s="151">
        <v>58571</v>
      </c>
      <c r="D9" s="159">
        <v>2.1</v>
      </c>
    </row>
    <row r="10" spans="1:4" ht="20.149999999999999" customHeight="1">
      <c r="B10" s="97" t="s">
        <v>544</v>
      </c>
      <c r="C10" s="41"/>
      <c r="D10" s="160"/>
    </row>
    <row r="11" spans="1:4" ht="13.5" customHeight="1">
      <c r="B11" s="98" t="s">
        <v>536</v>
      </c>
      <c r="C11" s="20"/>
      <c r="D11" s="20"/>
    </row>
    <row r="12" spans="1:4" ht="13.5" customHeight="1">
      <c r="B12" s="117"/>
      <c r="C12" s="101"/>
      <c r="D12" s="94"/>
    </row>
    <row r="13" spans="1:4" ht="20.149999999999999" customHeight="1"/>
  </sheetData>
  <mergeCells count="1">
    <mergeCell ref="B2:D2"/>
  </mergeCells>
  <phoneticPr fontId="37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J16"/>
  <sheetViews>
    <sheetView showGridLines="0" view="pageBreakPreview" zoomScaleSheetLayoutView="100" workbookViewId="0"/>
  </sheetViews>
  <sheetFormatPr defaultColWidth="14.6328125" defaultRowHeight="13"/>
  <cols>
    <col min="1" max="1" width="14.6328125" style="40"/>
    <col min="2" max="3" width="9" style="40" customWidth="1"/>
    <col min="4" max="10" width="10.90625" style="40" customWidth="1"/>
    <col min="11" max="16384" width="14.6328125" style="40"/>
  </cols>
  <sheetData>
    <row r="1" spans="2:10" ht="21">
      <c r="B1" s="221"/>
      <c r="C1" s="221"/>
      <c r="D1" s="221"/>
      <c r="E1" s="221"/>
      <c r="F1" s="221"/>
      <c r="G1" s="221"/>
      <c r="H1" s="221"/>
      <c r="I1" s="221"/>
      <c r="J1" s="221"/>
    </row>
    <row r="2" spans="2:10" ht="28.5" customHeight="1">
      <c r="B2" s="213" t="s">
        <v>680</v>
      </c>
      <c r="C2" s="213"/>
      <c r="D2" s="213"/>
      <c r="E2" s="213"/>
      <c r="F2" s="213"/>
      <c r="G2" s="213"/>
      <c r="H2" s="213"/>
      <c r="I2" s="213"/>
      <c r="J2" s="213"/>
    </row>
    <row r="3" spans="2:10" ht="23.25" customHeight="1">
      <c r="B3" s="659" t="s">
        <v>681</v>
      </c>
      <c r="C3" s="51"/>
      <c r="D3" s="51"/>
      <c r="E3" s="51"/>
      <c r="F3" s="51"/>
      <c r="G3" s="51"/>
      <c r="H3" s="75"/>
      <c r="I3" s="332"/>
      <c r="J3" s="306" t="s">
        <v>682</v>
      </c>
    </row>
    <row r="4" spans="2:10" ht="15" customHeight="1">
      <c r="B4" s="660" t="s">
        <v>233</v>
      </c>
      <c r="C4" s="661" t="s">
        <v>230</v>
      </c>
      <c r="D4" s="662" t="s">
        <v>162</v>
      </c>
      <c r="E4" s="662" t="s">
        <v>235</v>
      </c>
      <c r="F4" s="662" t="s">
        <v>236</v>
      </c>
      <c r="G4" s="662" t="s">
        <v>159</v>
      </c>
      <c r="H4" s="662" t="s">
        <v>237</v>
      </c>
      <c r="I4" s="663" t="s">
        <v>238</v>
      </c>
      <c r="J4" s="663" t="s">
        <v>239</v>
      </c>
    </row>
    <row r="5" spans="2:10" ht="15" customHeight="1">
      <c r="B5" s="664" t="s">
        <v>240</v>
      </c>
      <c r="C5" s="665" t="s">
        <v>242</v>
      </c>
      <c r="D5" s="666" t="s">
        <v>243</v>
      </c>
      <c r="E5" s="667" t="s">
        <v>245</v>
      </c>
      <c r="F5" s="668">
        <v>993</v>
      </c>
      <c r="G5" s="668">
        <v>60000</v>
      </c>
      <c r="H5" s="668">
        <v>59900</v>
      </c>
      <c r="I5" s="668">
        <v>200</v>
      </c>
      <c r="J5" s="669" t="s">
        <v>218</v>
      </c>
    </row>
    <row r="6" spans="2:10" ht="15" customHeight="1">
      <c r="B6" s="670" t="s">
        <v>189</v>
      </c>
      <c r="C6" s="671" t="s">
        <v>247</v>
      </c>
      <c r="D6" s="672" t="s">
        <v>243</v>
      </c>
      <c r="E6" s="673" t="s">
        <v>256</v>
      </c>
      <c r="F6" s="57">
        <v>1803</v>
      </c>
      <c r="G6" s="57">
        <v>94000</v>
      </c>
      <c r="H6" s="57">
        <v>64700</v>
      </c>
      <c r="I6" s="57">
        <v>200</v>
      </c>
      <c r="J6" s="674" t="s">
        <v>248</v>
      </c>
    </row>
    <row r="7" spans="2:10" ht="15" customHeight="1">
      <c r="B7" s="670" t="s">
        <v>249</v>
      </c>
      <c r="C7" s="671" t="s">
        <v>50</v>
      </c>
      <c r="D7" s="672" t="s">
        <v>131</v>
      </c>
      <c r="E7" s="675" t="s">
        <v>300</v>
      </c>
      <c r="F7" s="57">
        <v>651</v>
      </c>
      <c r="G7" s="57">
        <v>18742</v>
      </c>
      <c r="H7" s="57">
        <v>11093</v>
      </c>
      <c r="I7" s="57">
        <v>287</v>
      </c>
      <c r="J7" s="58" t="s">
        <v>56</v>
      </c>
    </row>
    <row r="8" spans="2:10" ht="15" customHeight="1">
      <c r="B8" s="670" t="s">
        <v>152</v>
      </c>
      <c r="C8" s="671" t="s">
        <v>251</v>
      </c>
      <c r="D8" s="672" t="s">
        <v>252</v>
      </c>
      <c r="E8" s="673" t="s">
        <v>56</v>
      </c>
      <c r="F8" s="57">
        <v>481</v>
      </c>
      <c r="G8" s="57">
        <v>11300</v>
      </c>
      <c r="H8" s="57">
        <v>5595</v>
      </c>
      <c r="I8" s="57">
        <v>220</v>
      </c>
      <c r="J8" s="674" t="s">
        <v>248</v>
      </c>
    </row>
    <row r="9" spans="2:10" ht="15" customHeight="1">
      <c r="B9" s="670" t="s">
        <v>217</v>
      </c>
      <c r="C9" s="671" t="s">
        <v>253</v>
      </c>
      <c r="D9" s="672" t="s">
        <v>256</v>
      </c>
      <c r="E9" s="673" t="s">
        <v>244</v>
      </c>
      <c r="F9" s="57">
        <v>676</v>
      </c>
      <c r="G9" s="57">
        <v>17200</v>
      </c>
      <c r="H9" s="57">
        <v>9810</v>
      </c>
      <c r="I9" s="57">
        <v>170</v>
      </c>
      <c r="J9" s="674" t="s">
        <v>248</v>
      </c>
    </row>
    <row r="10" spans="2:10" ht="15" customHeight="1">
      <c r="B10" s="670" t="s">
        <v>189</v>
      </c>
      <c r="C10" s="671" t="s">
        <v>258</v>
      </c>
      <c r="D10" s="672" t="s">
        <v>260</v>
      </c>
      <c r="E10" s="673" t="s">
        <v>56</v>
      </c>
      <c r="F10" s="57">
        <v>277</v>
      </c>
      <c r="G10" s="57">
        <v>6650</v>
      </c>
      <c r="H10" s="57">
        <v>3781</v>
      </c>
      <c r="I10" s="57">
        <v>180</v>
      </c>
      <c r="J10" s="674" t="s">
        <v>248</v>
      </c>
    </row>
    <row r="11" spans="2:10" ht="15" customHeight="1">
      <c r="B11" s="670" t="s">
        <v>209</v>
      </c>
      <c r="C11" s="671" t="s">
        <v>242</v>
      </c>
      <c r="D11" s="672" t="s">
        <v>261</v>
      </c>
      <c r="E11" s="673" t="s">
        <v>262</v>
      </c>
      <c r="F11" s="57">
        <v>993</v>
      </c>
      <c r="G11" s="57">
        <v>19230</v>
      </c>
      <c r="H11" s="57">
        <v>11540</v>
      </c>
      <c r="I11" s="57">
        <v>149</v>
      </c>
      <c r="J11" s="674" t="s">
        <v>248</v>
      </c>
    </row>
    <row r="12" spans="2:10" ht="15" customHeight="1">
      <c r="B12" s="670" t="s">
        <v>263</v>
      </c>
      <c r="C12" s="671" t="s">
        <v>264</v>
      </c>
      <c r="D12" s="672" t="s">
        <v>256</v>
      </c>
      <c r="E12" s="673" t="s">
        <v>265</v>
      </c>
      <c r="F12" s="57">
        <v>76</v>
      </c>
      <c r="G12" s="57">
        <v>1800</v>
      </c>
      <c r="H12" s="57">
        <v>1203</v>
      </c>
      <c r="I12" s="57">
        <v>190</v>
      </c>
      <c r="J12" s="674" t="s">
        <v>248</v>
      </c>
    </row>
    <row r="13" spans="2:10" ht="15" customHeight="1">
      <c r="B13" s="670" t="s">
        <v>266</v>
      </c>
      <c r="C13" s="671" t="s">
        <v>50</v>
      </c>
      <c r="D13" s="672" t="s">
        <v>131</v>
      </c>
      <c r="E13" s="675" t="s">
        <v>300</v>
      </c>
      <c r="F13" s="57">
        <v>425</v>
      </c>
      <c r="G13" s="57">
        <v>11500</v>
      </c>
      <c r="H13" s="57">
        <v>7604</v>
      </c>
      <c r="I13" s="57">
        <v>174</v>
      </c>
      <c r="J13" s="674" t="s">
        <v>56</v>
      </c>
    </row>
    <row r="14" spans="2:10" ht="15" customHeight="1">
      <c r="B14" s="670" t="s">
        <v>169</v>
      </c>
      <c r="C14" s="671" t="s">
        <v>189</v>
      </c>
      <c r="D14" s="672" t="s">
        <v>131</v>
      </c>
      <c r="E14" s="675" t="s">
        <v>300</v>
      </c>
      <c r="F14" s="57">
        <v>257</v>
      </c>
      <c r="G14" s="57">
        <v>12000</v>
      </c>
      <c r="H14" s="57">
        <v>6182</v>
      </c>
      <c r="I14" s="57">
        <v>178</v>
      </c>
      <c r="J14" s="674" t="s">
        <v>56</v>
      </c>
    </row>
    <row r="15" spans="2:10" ht="15" customHeight="1">
      <c r="B15" s="676" t="s">
        <v>254</v>
      </c>
      <c r="C15" s="677" t="s">
        <v>189</v>
      </c>
      <c r="D15" s="678" t="s">
        <v>131</v>
      </c>
      <c r="E15" s="679" t="s">
        <v>300</v>
      </c>
      <c r="F15" s="680">
        <v>254</v>
      </c>
      <c r="G15" s="680">
        <v>9800</v>
      </c>
      <c r="H15" s="680">
        <v>7291</v>
      </c>
      <c r="I15" s="680">
        <v>156</v>
      </c>
      <c r="J15" s="681" t="s">
        <v>56</v>
      </c>
    </row>
    <row r="16" spans="2:10" ht="14.25" customHeight="1">
      <c r="B16" s="682" t="s">
        <v>683</v>
      </c>
      <c r="C16" s="682"/>
      <c r="D16" s="682"/>
      <c r="E16" s="682"/>
      <c r="F16" s="682"/>
      <c r="G16" s="682"/>
      <c r="H16" s="683"/>
      <c r="I16" s="684"/>
      <c r="J16" s="684"/>
    </row>
  </sheetData>
  <mergeCells count="2">
    <mergeCell ref="B1:J1"/>
    <mergeCell ref="B2:J2"/>
  </mergeCells>
  <phoneticPr fontId="7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2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J18"/>
  <sheetViews>
    <sheetView showGridLines="0" view="pageBreakPreview" zoomScaleSheetLayoutView="100" workbookViewId="0"/>
  </sheetViews>
  <sheetFormatPr defaultColWidth="14.6328125" defaultRowHeight="13"/>
  <cols>
    <col min="1" max="1" width="14.6328125" style="40"/>
    <col min="2" max="3" width="9" style="40" customWidth="1"/>
    <col min="4" max="10" width="10.90625" style="40" customWidth="1"/>
    <col min="11" max="16384" width="14.6328125" style="40"/>
  </cols>
  <sheetData>
    <row r="1" spans="2:10" ht="21">
      <c r="B1" s="221"/>
      <c r="C1" s="221"/>
      <c r="D1" s="221"/>
      <c r="E1" s="221"/>
      <c r="F1" s="221"/>
      <c r="G1" s="221"/>
      <c r="H1" s="221"/>
      <c r="I1" s="221"/>
      <c r="J1" s="221"/>
    </row>
    <row r="2" spans="2:10" ht="28.5" customHeight="1">
      <c r="B2" s="213" t="s">
        <v>680</v>
      </c>
      <c r="C2" s="213"/>
      <c r="D2" s="213"/>
      <c r="E2" s="213"/>
      <c r="F2" s="213"/>
      <c r="G2" s="213"/>
      <c r="H2" s="213"/>
      <c r="I2" s="213"/>
      <c r="J2" s="213"/>
    </row>
    <row r="3" spans="2:10" ht="23.25" customHeight="1" thickBot="1">
      <c r="B3" s="77" t="s">
        <v>684</v>
      </c>
      <c r="C3" s="51"/>
      <c r="D3" s="51"/>
      <c r="E3" s="51"/>
      <c r="F3" s="51"/>
      <c r="G3" s="51"/>
      <c r="H3" s="75"/>
      <c r="I3" s="332"/>
      <c r="J3" s="306" t="s">
        <v>682</v>
      </c>
    </row>
    <row r="4" spans="2:10" ht="15" customHeight="1">
      <c r="B4" s="660" t="s">
        <v>233</v>
      </c>
      <c r="C4" s="661" t="s">
        <v>230</v>
      </c>
      <c r="D4" s="662" t="s">
        <v>162</v>
      </c>
      <c r="E4" s="662" t="s">
        <v>235</v>
      </c>
      <c r="F4" s="662" t="s">
        <v>236</v>
      </c>
      <c r="G4" s="662" t="s">
        <v>159</v>
      </c>
      <c r="H4" s="662" t="s">
        <v>237</v>
      </c>
      <c r="I4" s="663" t="s">
        <v>238</v>
      </c>
      <c r="J4" s="663" t="s">
        <v>239</v>
      </c>
    </row>
    <row r="5" spans="2:10" ht="15" customHeight="1">
      <c r="B5" s="670" t="s">
        <v>268</v>
      </c>
      <c r="C5" s="671" t="s">
        <v>241</v>
      </c>
      <c r="D5" s="685" t="s">
        <v>190</v>
      </c>
      <c r="E5" s="686" t="s">
        <v>190</v>
      </c>
      <c r="F5" s="687">
        <v>19</v>
      </c>
      <c r="G5" s="688">
        <v>1800</v>
      </c>
      <c r="H5" s="687">
        <v>450</v>
      </c>
      <c r="I5" s="687">
        <v>257</v>
      </c>
      <c r="J5" s="686" t="s">
        <v>218</v>
      </c>
    </row>
    <row r="6" spans="2:10" ht="15" customHeight="1">
      <c r="B6" s="670" t="s">
        <v>189</v>
      </c>
      <c r="C6" s="671" t="s">
        <v>269</v>
      </c>
      <c r="D6" s="689" t="s">
        <v>190</v>
      </c>
      <c r="E6" s="690" t="s">
        <v>138</v>
      </c>
      <c r="F6" s="691">
        <v>56</v>
      </c>
      <c r="G6" s="692">
        <v>3000</v>
      </c>
      <c r="H6" s="691">
        <v>855</v>
      </c>
      <c r="I6" s="691">
        <v>223</v>
      </c>
      <c r="J6" s="690" t="s">
        <v>218</v>
      </c>
    </row>
    <row r="7" spans="2:10" ht="15" customHeight="1">
      <c r="B7" s="670" t="s">
        <v>189</v>
      </c>
      <c r="C7" s="671" t="s">
        <v>271</v>
      </c>
      <c r="D7" s="689" t="s">
        <v>190</v>
      </c>
      <c r="E7" s="690" t="s">
        <v>72</v>
      </c>
      <c r="F7" s="691">
        <v>20</v>
      </c>
      <c r="G7" s="692">
        <v>1800</v>
      </c>
      <c r="H7" s="691">
        <v>603</v>
      </c>
      <c r="I7" s="691">
        <v>189</v>
      </c>
      <c r="J7" s="690" t="s">
        <v>218</v>
      </c>
    </row>
    <row r="8" spans="2:10" ht="15" customHeight="1">
      <c r="B8" s="670" t="s">
        <v>209</v>
      </c>
      <c r="C8" s="671" t="s">
        <v>234</v>
      </c>
      <c r="D8" s="689" t="s">
        <v>273</v>
      </c>
      <c r="E8" s="690" t="s">
        <v>274</v>
      </c>
      <c r="F8" s="57">
        <v>69</v>
      </c>
      <c r="G8" s="57">
        <v>1490</v>
      </c>
      <c r="H8" s="57">
        <v>940</v>
      </c>
      <c r="I8" s="57">
        <v>147</v>
      </c>
      <c r="J8" s="674" t="s">
        <v>218</v>
      </c>
    </row>
    <row r="9" spans="2:10" ht="15" customHeight="1">
      <c r="B9" s="670" t="s">
        <v>189</v>
      </c>
      <c r="C9" s="671" t="s">
        <v>73</v>
      </c>
      <c r="D9" s="689" t="s">
        <v>179</v>
      </c>
      <c r="E9" s="690" t="s">
        <v>265</v>
      </c>
      <c r="F9" s="57">
        <v>118</v>
      </c>
      <c r="G9" s="57">
        <v>2200</v>
      </c>
      <c r="H9" s="57">
        <v>1430</v>
      </c>
      <c r="I9" s="57">
        <v>142</v>
      </c>
      <c r="J9" s="674" t="s">
        <v>248</v>
      </c>
    </row>
    <row r="10" spans="2:10" ht="15" customHeight="1">
      <c r="B10" s="670" t="s">
        <v>276</v>
      </c>
      <c r="C10" s="671" t="s">
        <v>216</v>
      </c>
      <c r="D10" s="689" t="s">
        <v>277</v>
      </c>
      <c r="E10" s="675" t="s">
        <v>171</v>
      </c>
      <c r="F10" s="57">
        <v>95</v>
      </c>
      <c r="G10" s="57">
        <v>2500</v>
      </c>
      <c r="H10" s="57">
        <v>1300</v>
      </c>
      <c r="I10" s="57">
        <v>180</v>
      </c>
      <c r="J10" s="674" t="s">
        <v>248</v>
      </c>
    </row>
    <row r="11" spans="2:10" ht="15" customHeight="1">
      <c r="B11" s="670" t="s">
        <v>278</v>
      </c>
      <c r="C11" s="671" t="s">
        <v>195</v>
      </c>
      <c r="D11" s="689" t="s">
        <v>279</v>
      </c>
      <c r="E11" s="675" t="s">
        <v>273</v>
      </c>
      <c r="F11" s="57">
        <v>48</v>
      </c>
      <c r="G11" s="57">
        <v>450</v>
      </c>
      <c r="H11" s="57">
        <v>235</v>
      </c>
      <c r="I11" s="57">
        <v>180</v>
      </c>
      <c r="J11" s="674" t="s">
        <v>248</v>
      </c>
    </row>
    <row r="12" spans="2:10" ht="15" customHeight="1">
      <c r="B12" s="670" t="s">
        <v>189</v>
      </c>
      <c r="C12" s="671" t="s">
        <v>280</v>
      </c>
      <c r="D12" s="689" t="s">
        <v>260</v>
      </c>
      <c r="E12" s="675" t="s">
        <v>117</v>
      </c>
      <c r="F12" s="57">
        <v>33</v>
      </c>
      <c r="G12" s="57">
        <v>630</v>
      </c>
      <c r="H12" s="57">
        <v>331</v>
      </c>
      <c r="I12" s="57">
        <v>180</v>
      </c>
      <c r="J12" s="674" t="s">
        <v>248</v>
      </c>
    </row>
    <row r="13" spans="2:10" ht="15" customHeight="1">
      <c r="B13" s="670" t="s">
        <v>189</v>
      </c>
      <c r="C13" s="671" t="s">
        <v>281</v>
      </c>
      <c r="D13" s="693" t="s">
        <v>265</v>
      </c>
      <c r="E13" s="675" t="s">
        <v>250</v>
      </c>
      <c r="F13" s="57">
        <v>61</v>
      </c>
      <c r="G13" s="57">
        <v>960</v>
      </c>
      <c r="H13" s="57">
        <v>582</v>
      </c>
      <c r="I13" s="57">
        <v>170</v>
      </c>
      <c r="J13" s="674" t="s">
        <v>248</v>
      </c>
    </row>
    <row r="14" spans="2:10" ht="15" customHeight="1">
      <c r="B14" s="670" t="s">
        <v>232</v>
      </c>
      <c r="C14" s="671" t="s">
        <v>50</v>
      </c>
      <c r="D14" s="693" t="s">
        <v>252</v>
      </c>
      <c r="E14" s="675" t="s">
        <v>300</v>
      </c>
      <c r="F14" s="57">
        <v>345</v>
      </c>
      <c r="G14" s="57">
        <v>9900</v>
      </c>
      <c r="H14" s="57">
        <v>5434</v>
      </c>
      <c r="I14" s="57">
        <v>172</v>
      </c>
      <c r="J14" s="694" t="s">
        <v>56</v>
      </c>
    </row>
    <row r="15" spans="2:10" ht="15" customHeight="1">
      <c r="B15" s="670" t="s">
        <v>5</v>
      </c>
      <c r="C15" s="671" t="s">
        <v>259</v>
      </c>
      <c r="D15" s="693" t="s">
        <v>273</v>
      </c>
      <c r="E15" s="675" t="s">
        <v>300</v>
      </c>
      <c r="F15" s="57">
        <v>89</v>
      </c>
      <c r="G15" s="57">
        <v>2200</v>
      </c>
      <c r="H15" s="57">
        <v>1400</v>
      </c>
      <c r="I15" s="57">
        <v>180</v>
      </c>
      <c r="J15" s="694" t="s">
        <v>248</v>
      </c>
    </row>
    <row r="16" spans="2:10" ht="15" customHeight="1" thickBot="1">
      <c r="B16" s="676" t="s">
        <v>282</v>
      </c>
      <c r="C16" s="677" t="s">
        <v>284</v>
      </c>
      <c r="D16" s="695" t="s">
        <v>179</v>
      </c>
      <c r="E16" s="696" t="s">
        <v>171</v>
      </c>
      <c r="F16" s="680">
        <v>117</v>
      </c>
      <c r="G16" s="680">
        <v>3000</v>
      </c>
      <c r="H16" s="680">
        <v>1910</v>
      </c>
      <c r="I16" s="680">
        <v>180</v>
      </c>
      <c r="J16" s="697" t="s">
        <v>218</v>
      </c>
    </row>
    <row r="17" spans="2:10" ht="14.25" customHeight="1">
      <c r="B17" s="71" t="s">
        <v>560</v>
      </c>
      <c r="C17" s="675"/>
      <c r="D17" s="675"/>
      <c r="E17" s="675"/>
      <c r="F17" s="57"/>
      <c r="G17" s="57"/>
      <c r="H17" s="57"/>
      <c r="I17" s="57"/>
      <c r="J17" s="694"/>
    </row>
    <row r="18" spans="2:10">
      <c r="B18" s="698" t="s">
        <v>685</v>
      </c>
      <c r="C18" s="698"/>
      <c r="D18" s="698"/>
      <c r="E18" s="698"/>
      <c r="F18" s="698"/>
      <c r="G18" s="698"/>
      <c r="H18" s="683"/>
      <c r="I18" s="699"/>
      <c r="J18" s="52"/>
    </row>
  </sheetData>
  <mergeCells count="3">
    <mergeCell ref="B1:J1"/>
    <mergeCell ref="B2:J2"/>
    <mergeCell ref="B18:G18"/>
  </mergeCells>
  <phoneticPr fontId="37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2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J8"/>
  <sheetViews>
    <sheetView showGridLines="0" view="pageBreakPreview" zoomScaleSheetLayoutView="100" workbookViewId="0"/>
  </sheetViews>
  <sheetFormatPr defaultColWidth="14.6328125" defaultRowHeight="13"/>
  <cols>
    <col min="1" max="1" width="14.6328125" style="40"/>
    <col min="2" max="3" width="9" style="40" customWidth="1"/>
    <col min="4" max="10" width="10.90625" style="40" customWidth="1"/>
    <col min="11" max="16384" width="14.6328125" style="40"/>
  </cols>
  <sheetData>
    <row r="1" spans="2:10" ht="21">
      <c r="B1" s="221"/>
      <c r="C1" s="221"/>
      <c r="D1" s="221"/>
      <c r="E1" s="221"/>
      <c r="F1" s="221"/>
      <c r="G1" s="221"/>
      <c r="H1" s="221"/>
      <c r="I1" s="221"/>
      <c r="J1" s="221"/>
    </row>
    <row r="2" spans="2:10" ht="28.5" customHeight="1">
      <c r="B2" s="213" t="s">
        <v>680</v>
      </c>
      <c r="C2" s="213"/>
      <c r="D2" s="213"/>
      <c r="E2" s="213"/>
      <c r="F2" s="213"/>
      <c r="G2" s="213"/>
      <c r="H2" s="213"/>
      <c r="I2" s="213"/>
      <c r="J2" s="213"/>
    </row>
    <row r="3" spans="2:10" ht="23.25" customHeight="1" thickBot="1">
      <c r="B3" s="77" t="s">
        <v>686</v>
      </c>
      <c r="C3" s="51"/>
      <c r="D3" s="51"/>
      <c r="E3" s="51"/>
      <c r="F3" s="51"/>
      <c r="G3" s="51"/>
      <c r="H3" s="75"/>
      <c r="I3" s="332"/>
      <c r="J3" s="306" t="s">
        <v>682</v>
      </c>
    </row>
    <row r="4" spans="2:10" ht="15" customHeight="1">
      <c r="B4" s="700" t="s">
        <v>109</v>
      </c>
      <c r="C4" s="661" t="s">
        <v>230</v>
      </c>
      <c r="D4" s="662" t="s">
        <v>162</v>
      </c>
      <c r="E4" s="662" t="s">
        <v>235</v>
      </c>
      <c r="F4" s="662" t="s">
        <v>236</v>
      </c>
      <c r="G4" s="662" t="s">
        <v>159</v>
      </c>
      <c r="H4" s="662" t="s">
        <v>237</v>
      </c>
      <c r="I4" s="663" t="s">
        <v>238</v>
      </c>
      <c r="J4" s="663" t="s">
        <v>239</v>
      </c>
    </row>
    <row r="5" spans="2:10" ht="15" customHeight="1" thickBot="1">
      <c r="B5" s="701" t="s">
        <v>286</v>
      </c>
      <c r="C5" s="702" t="s">
        <v>50</v>
      </c>
      <c r="D5" s="703" t="s">
        <v>273</v>
      </c>
      <c r="E5" s="704" t="s">
        <v>300</v>
      </c>
      <c r="F5" s="705">
        <v>1415</v>
      </c>
      <c r="G5" s="706">
        <v>46343</v>
      </c>
      <c r="H5" s="705">
        <v>30400</v>
      </c>
      <c r="I5" s="705">
        <v>175</v>
      </c>
      <c r="J5" s="707" t="s">
        <v>218</v>
      </c>
    </row>
    <row r="6" spans="2:10" ht="14.25" customHeight="1">
      <c r="B6" s="708" t="s">
        <v>561</v>
      </c>
      <c r="C6" s="708"/>
      <c r="D6" s="708"/>
      <c r="E6" s="708"/>
      <c r="F6" s="708"/>
      <c r="G6" s="708"/>
      <c r="H6" s="708"/>
      <c r="I6" s="52"/>
      <c r="J6" s="52"/>
    </row>
    <row r="7" spans="2:10" ht="14.25" customHeight="1">
      <c r="B7" s="698" t="s">
        <v>685</v>
      </c>
      <c r="C7" s="698"/>
      <c r="D7" s="698"/>
      <c r="E7" s="698"/>
      <c r="F7" s="698"/>
      <c r="G7" s="52"/>
      <c r="H7" s="52"/>
      <c r="I7" s="52"/>
      <c r="J7" s="52"/>
    </row>
    <row r="8" spans="2:10" ht="16.5" customHeight="1">
      <c r="B8" s="81"/>
      <c r="C8" s="81"/>
      <c r="D8" s="81"/>
      <c r="E8" s="81"/>
      <c r="F8" s="81"/>
      <c r="G8" s="52"/>
      <c r="H8" s="52"/>
      <c r="I8" s="52"/>
      <c r="J8" s="52"/>
    </row>
  </sheetData>
  <mergeCells count="4">
    <mergeCell ref="B1:J1"/>
    <mergeCell ref="B2:J2"/>
    <mergeCell ref="B6:H6"/>
    <mergeCell ref="B7:F7"/>
  </mergeCells>
  <phoneticPr fontId="37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2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J8"/>
  <sheetViews>
    <sheetView showGridLines="0" view="pageBreakPreview" zoomScaleSheetLayoutView="100" workbookViewId="0"/>
  </sheetViews>
  <sheetFormatPr defaultColWidth="14.6328125" defaultRowHeight="13"/>
  <cols>
    <col min="1" max="1" width="14.6328125" style="40"/>
    <col min="2" max="3" width="9" style="40" customWidth="1"/>
    <col min="4" max="10" width="10.90625" style="40" customWidth="1"/>
    <col min="11" max="16384" width="14.6328125" style="40"/>
  </cols>
  <sheetData>
    <row r="1" spans="2:10" ht="21">
      <c r="B1" s="221"/>
      <c r="C1" s="221"/>
      <c r="D1" s="221"/>
      <c r="E1" s="221"/>
      <c r="F1" s="221"/>
      <c r="G1" s="221"/>
      <c r="H1" s="221"/>
      <c r="I1" s="221"/>
      <c r="J1" s="221"/>
    </row>
    <row r="2" spans="2:10" ht="28.5" customHeight="1">
      <c r="B2" s="213" t="s">
        <v>680</v>
      </c>
      <c r="C2" s="213"/>
      <c r="D2" s="213"/>
      <c r="E2" s="213"/>
      <c r="F2" s="213"/>
      <c r="G2" s="213"/>
      <c r="H2" s="213"/>
      <c r="I2" s="213"/>
      <c r="J2" s="213"/>
    </row>
    <row r="3" spans="2:10" ht="23.25" customHeight="1" thickBot="1">
      <c r="B3" s="77" t="s">
        <v>687</v>
      </c>
      <c r="C3" s="191"/>
      <c r="D3" s="191"/>
      <c r="E3" s="191"/>
      <c r="F3" s="191"/>
      <c r="G3" s="191"/>
      <c r="H3" s="41"/>
      <c r="I3" s="90"/>
      <c r="J3" s="135" t="s">
        <v>688</v>
      </c>
    </row>
    <row r="4" spans="2:10" ht="15" customHeight="1">
      <c r="B4" s="709" t="s">
        <v>109</v>
      </c>
      <c r="C4" s="709" t="s">
        <v>23</v>
      </c>
      <c r="D4" s="710" t="s">
        <v>162</v>
      </c>
      <c r="E4" s="710" t="s">
        <v>235</v>
      </c>
      <c r="F4" s="710" t="s">
        <v>287</v>
      </c>
      <c r="G4" s="710" t="s">
        <v>159</v>
      </c>
      <c r="H4" s="710" t="s">
        <v>237</v>
      </c>
      <c r="I4" s="711" t="s">
        <v>238</v>
      </c>
      <c r="J4" s="711" t="s">
        <v>239</v>
      </c>
    </row>
    <row r="5" spans="2:10" ht="15" customHeight="1">
      <c r="B5" s="161" t="s">
        <v>288</v>
      </c>
      <c r="C5" s="162" t="s">
        <v>272</v>
      </c>
      <c r="D5" s="163" t="s">
        <v>256</v>
      </c>
      <c r="E5" s="222" t="s">
        <v>171</v>
      </c>
      <c r="F5" s="164">
        <v>25</v>
      </c>
      <c r="G5" s="164">
        <v>90</v>
      </c>
      <c r="H5" s="223">
        <v>100</v>
      </c>
      <c r="I5" s="224">
        <v>200</v>
      </c>
      <c r="J5" s="225">
        <v>20</v>
      </c>
    </row>
    <row r="6" spans="2:10" ht="15" customHeight="1" thickBot="1">
      <c r="B6" s="165" t="s">
        <v>189</v>
      </c>
      <c r="C6" s="166" t="s">
        <v>140</v>
      </c>
      <c r="D6" s="167" t="s">
        <v>131</v>
      </c>
      <c r="E6" s="712"/>
      <c r="F6" s="133">
        <v>34</v>
      </c>
      <c r="G6" s="133">
        <v>170</v>
      </c>
      <c r="H6" s="713"/>
      <c r="I6" s="714"/>
      <c r="J6" s="715"/>
    </row>
    <row r="7" spans="2:10" ht="14.25" customHeight="1">
      <c r="B7" s="716" t="s">
        <v>685</v>
      </c>
      <c r="C7" s="716"/>
      <c r="D7" s="716"/>
      <c r="E7" s="716"/>
      <c r="F7" s="716"/>
      <c r="G7" s="716"/>
      <c r="H7" s="168"/>
      <c r="I7" s="120"/>
      <c r="J7" s="168"/>
    </row>
    <row r="8" spans="2:10" ht="16.5" customHeight="1">
      <c r="B8" s="76"/>
      <c r="C8" s="76"/>
      <c r="D8" s="76"/>
      <c r="E8" s="76"/>
      <c r="F8" s="48"/>
      <c r="G8" s="48"/>
      <c r="H8" s="51"/>
      <c r="I8" s="51"/>
      <c r="J8" s="51"/>
    </row>
  </sheetData>
  <mergeCells count="7">
    <mergeCell ref="B7:G7"/>
    <mergeCell ref="B1:J1"/>
    <mergeCell ref="B2:J2"/>
    <mergeCell ref="E5:E6"/>
    <mergeCell ref="H5:H6"/>
    <mergeCell ref="I5:I6"/>
    <mergeCell ref="J5:J6"/>
  </mergeCells>
  <phoneticPr fontId="37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69D04-64BD-41CD-92E9-A38DB4C3123A}">
  <dimension ref="B1:I37"/>
  <sheetViews>
    <sheetView showGridLines="0" view="pageBreakPreview" zoomScaleSheetLayoutView="100" workbookViewId="0"/>
  </sheetViews>
  <sheetFormatPr defaultColWidth="14.6328125" defaultRowHeight="13"/>
  <cols>
    <col min="1" max="1" width="14.6328125" style="191"/>
    <col min="2" max="2" width="15" style="191" customWidth="1"/>
    <col min="3" max="9" width="11.26953125" style="191" customWidth="1"/>
    <col min="10" max="16384" width="14.6328125" style="191"/>
  </cols>
  <sheetData>
    <row r="1" spans="2:9" ht="16.5">
      <c r="B1" s="274"/>
    </row>
    <row r="2" spans="2:9" ht="28.5" customHeight="1">
      <c r="B2" s="213" t="s">
        <v>580</v>
      </c>
      <c r="C2" s="213"/>
      <c r="D2" s="213"/>
      <c r="E2" s="213"/>
      <c r="F2" s="213"/>
      <c r="G2" s="213"/>
      <c r="H2" s="213"/>
      <c r="I2" s="213"/>
    </row>
    <row r="3" spans="2:9" ht="23.25" customHeight="1" thickBot="1">
      <c r="B3" s="23" t="s">
        <v>579</v>
      </c>
      <c r="C3" s="27"/>
      <c r="D3" s="27"/>
      <c r="E3" s="27"/>
      <c r="F3" s="27"/>
      <c r="G3" s="27"/>
      <c r="I3" s="122" t="s">
        <v>21</v>
      </c>
    </row>
    <row r="4" spans="2:9" ht="24" customHeight="1">
      <c r="B4" s="273" t="s">
        <v>139</v>
      </c>
      <c r="C4" s="272" t="s">
        <v>58</v>
      </c>
      <c r="D4" s="271"/>
      <c r="E4" s="270"/>
      <c r="F4" s="269" t="s">
        <v>17</v>
      </c>
      <c r="G4" s="269" t="s">
        <v>7</v>
      </c>
      <c r="H4" s="269" t="s">
        <v>38</v>
      </c>
      <c r="I4" s="268" t="s">
        <v>61</v>
      </c>
    </row>
    <row r="5" spans="2:9" ht="24" customHeight="1">
      <c r="B5" s="267"/>
      <c r="C5" s="266" t="s">
        <v>28</v>
      </c>
      <c r="D5" s="266" t="s">
        <v>57</v>
      </c>
      <c r="E5" s="266" t="s">
        <v>53</v>
      </c>
      <c r="F5" s="265"/>
      <c r="G5" s="265"/>
      <c r="H5" s="265"/>
      <c r="I5" s="264"/>
    </row>
    <row r="6" spans="2:9" ht="24.75" customHeight="1">
      <c r="B6" s="125" t="s">
        <v>578</v>
      </c>
      <c r="C6" s="28">
        <v>2552</v>
      </c>
      <c r="D6" s="31">
        <v>841</v>
      </c>
      <c r="E6" s="31">
        <v>2674</v>
      </c>
      <c r="F6" s="31">
        <v>411</v>
      </c>
      <c r="G6" s="31">
        <v>272</v>
      </c>
      <c r="H6" s="31">
        <v>9091</v>
      </c>
      <c r="I6" s="31">
        <v>3596</v>
      </c>
    </row>
    <row r="7" spans="2:9" ht="24.75" customHeight="1">
      <c r="B7" s="33" t="s">
        <v>577</v>
      </c>
      <c r="C7" s="29">
        <v>2567</v>
      </c>
      <c r="D7" s="32">
        <v>849</v>
      </c>
      <c r="E7" s="32">
        <v>2619</v>
      </c>
      <c r="F7" s="31">
        <v>396</v>
      </c>
      <c r="G7" s="31">
        <v>283</v>
      </c>
      <c r="H7" s="31">
        <v>9295</v>
      </c>
      <c r="I7" s="31">
        <v>3425</v>
      </c>
    </row>
    <row r="8" spans="2:9" ht="22.5" customHeight="1">
      <c r="B8" s="263" t="s">
        <v>576</v>
      </c>
      <c r="C8" s="29">
        <v>2478</v>
      </c>
      <c r="D8" s="32">
        <v>833</v>
      </c>
      <c r="E8" s="32">
        <v>2595</v>
      </c>
      <c r="F8" s="32">
        <v>476</v>
      </c>
      <c r="G8" s="32">
        <v>273</v>
      </c>
      <c r="H8" s="32">
        <v>9548</v>
      </c>
      <c r="I8" s="32">
        <v>3191</v>
      </c>
    </row>
    <row r="9" spans="2:9" ht="24.75" customHeight="1">
      <c r="B9" s="24" t="s">
        <v>357</v>
      </c>
      <c r="C9" s="28">
        <v>1312</v>
      </c>
      <c r="D9" s="31">
        <v>440</v>
      </c>
      <c r="E9" s="31">
        <v>1402</v>
      </c>
      <c r="F9" s="31">
        <v>158</v>
      </c>
      <c r="G9" s="31">
        <v>144</v>
      </c>
      <c r="H9" s="31">
        <v>4345</v>
      </c>
      <c r="I9" s="31">
        <v>1157</v>
      </c>
    </row>
    <row r="10" spans="2:9" ht="24.75" customHeight="1">
      <c r="B10" s="24" t="s">
        <v>1</v>
      </c>
      <c r="C10" s="28">
        <v>138</v>
      </c>
      <c r="D10" s="31">
        <v>53</v>
      </c>
      <c r="E10" s="31">
        <v>270</v>
      </c>
      <c r="F10" s="31">
        <v>28</v>
      </c>
      <c r="G10" s="31">
        <v>14</v>
      </c>
      <c r="H10" s="31">
        <v>666</v>
      </c>
      <c r="I10" s="31">
        <v>245</v>
      </c>
    </row>
    <row r="11" spans="2:9" ht="24.75" customHeight="1">
      <c r="B11" s="24" t="s">
        <v>358</v>
      </c>
      <c r="C11" s="28">
        <v>230</v>
      </c>
      <c r="D11" s="31">
        <v>38</v>
      </c>
      <c r="E11" s="31">
        <v>113</v>
      </c>
      <c r="F11" s="31">
        <v>18</v>
      </c>
      <c r="G11" s="31">
        <v>42</v>
      </c>
      <c r="H11" s="31">
        <v>884</v>
      </c>
      <c r="I11" s="31">
        <v>117</v>
      </c>
    </row>
    <row r="12" spans="2:9" ht="24.75" customHeight="1">
      <c r="B12" s="24" t="s">
        <v>359</v>
      </c>
      <c r="C12" s="28">
        <v>130</v>
      </c>
      <c r="D12" s="31">
        <v>50</v>
      </c>
      <c r="E12" s="31">
        <v>136</v>
      </c>
      <c r="F12" s="31">
        <v>46</v>
      </c>
      <c r="G12" s="31">
        <v>26</v>
      </c>
      <c r="H12" s="31">
        <v>656</v>
      </c>
      <c r="I12" s="31">
        <v>178</v>
      </c>
    </row>
    <row r="13" spans="2:9" ht="24.75" customHeight="1">
      <c r="B13" s="24" t="s">
        <v>11</v>
      </c>
      <c r="C13" s="28">
        <v>140</v>
      </c>
      <c r="D13" s="31">
        <v>41</v>
      </c>
      <c r="E13" s="31">
        <v>88</v>
      </c>
      <c r="F13" s="31">
        <v>29</v>
      </c>
      <c r="G13" s="31">
        <v>15</v>
      </c>
      <c r="H13" s="31">
        <v>752</v>
      </c>
      <c r="I13" s="31">
        <v>202</v>
      </c>
    </row>
    <row r="14" spans="2:9" ht="24.75" customHeight="1">
      <c r="B14" s="24" t="s">
        <v>360</v>
      </c>
      <c r="C14" s="28">
        <v>44</v>
      </c>
      <c r="D14" s="31">
        <v>34</v>
      </c>
      <c r="E14" s="31">
        <v>43</v>
      </c>
      <c r="F14" s="31">
        <v>24</v>
      </c>
      <c r="G14" s="31">
        <v>1</v>
      </c>
      <c r="H14" s="31">
        <v>177</v>
      </c>
      <c r="I14" s="31">
        <v>107</v>
      </c>
    </row>
    <row r="15" spans="2:9" ht="24.75" customHeight="1">
      <c r="B15" s="24" t="s">
        <v>361</v>
      </c>
      <c r="C15" s="28">
        <v>48</v>
      </c>
      <c r="D15" s="31">
        <v>17</v>
      </c>
      <c r="E15" s="31">
        <v>60</v>
      </c>
      <c r="F15" s="31">
        <v>28</v>
      </c>
      <c r="G15" s="31" t="s">
        <v>575</v>
      </c>
      <c r="H15" s="31">
        <v>193</v>
      </c>
      <c r="I15" s="31">
        <v>235</v>
      </c>
    </row>
    <row r="16" spans="2:9" ht="24.75" customHeight="1">
      <c r="B16" s="24" t="s">
        <v>362</v>
      </c>
      <c r="C16" s="28">
        <v>76</v>
      </c>
      <c r="D16" s="31">
        <v>17</v>
      </c>
      <c r="E16" s="31">
        <v>46</v>
      </c>
      <c r="F16" s="31">
        <v>27</v>
      </c>
      <c r="G16" s="31">
        <v>2</v>
      </c>
      <c r="H16" s="31">
        <v>333</v>
      </c>
      <c r="I16" s="31">
        <v>193</v>
      </c>
    </row>
    <row r="17" spans="2:9" ht="24.75" customHeight="1">
      <c r="B17" s="24" t="s">
        <v>24</v>
      </c>
      <c r="C17" s="28">
        <v>5</v>
      </c>
      <c r="D17" s="31">
        <v>2</v>
      </c>
      <c r="E17" s="31">
        <v>6</v>
      </c>
      <c r="F17" s="31">
        <v>5</v>
      </c>
      <c r="G17" s="31">
        <v>1</v>
      </c>
      <c r="H17" s="31">
        <v>39</v>
      </c>
      <c r="I17" s="31">
        <v>6</v>
      </c>
    </row>
    <row r="18" spans="2:9" ht="24.75" customHeight="1">
      <c r="B18" s="24" t="s">
        <v>31</v>
      </c>
      <c r="C18" s="28">
        <v>1</v>
      </c>
      <c r="D18" s="31" t="s">
        <v>575</v>
      </c>
      <c r="E18" s="31">
        <v>1</v>
      </c>
      <c r="F18" s="31" t="s">
        <v>575</v>
      </c>
      <c r="G18" s="31" t="s">
        <v>575</v>
      </c>
      <c r="H18" s="31">
        <v>6</v>
      </c>
      <c r="I18" s="31">
        <v>4</v>
      </c>
    </row>
    <row r="19" spans="2:9" ht="24.75" customHeight="1">
      <c r="B19" s="24" t="s">
        <v>35</v>
      </c>
      <c r="C19" s="28">
        <v>2</v>
      </c>
      <c r="D19" s="31" t="s">
        <v>575</v>
      </c>
      <c r="E19" s="31">
        <v>1</v>
      </c>
      <c r="F19" s="31">
        <v>2</v>
      </c>
      <c r="G19" s="31" t="s">
        <v>575</v>
      </c>
      <c r="H19" s="31">
        <v>8</v>
      </c>
      <c r="I19" s="31">
        <v>2</v>
      </c>
    </row>
    <row r="20" spans="2:9" ht="24.75" customHeight="1">
      <c r="B20" s="24" t="s">
        <v>363</v>
      </c>
      <c r="C20" s="28">
        <v>35</v>
      </c>
      <c r="D20" s="31">
        <v>20</v>
      </c>
      <c r="E20" s="31">
        <v>54</v>
      </c>
      <c r="F20" s="31">
        <v>11</v>
      </c>
      <c r="G20" s="31">
        <v>4</v>
      </c>
      <c r="H20" s="31">
        <v>120</v>
      </c>
      <c r="I20" s="31">
        <v>83</v>
      </c>
    </row>
    <row r="21" spans="2:9" ht="24.75" customHeight="1">
      <c r="B21" s="24" t="s">
        <v>364</v>
      </c>
      <c r="C21" s="28">
        <v>4</v>
      </c>
      <c r="D21" s="31">
        <v>3</v>
      </c>
      <c r="E21" s="31">
        <v>4</v>
      </c>
      <c r="F21" s="31">
        <v>5</v>
      </c>
      <c r="G21" s="31" t="s">
        <v>575</v>
      </c>
      <c r="H21" s="31">
        <v>17</v>
      </c>
      <c r="I21" s="31">
        <v>18</v>
      </c>
    </row>
    <row r="22" spans="2:9" ht="24.75" customHeight="1">
      <c r="B22" s="24" t="s">
        <v>365</v>
      </c>
      <c r="C22" s="28">
        <v>9</v>
      </c>
      <c r="D22" s="31">
        <v>3</v>
      </c>
      <c r="E22" s="31">
        <v>17</v>
      </c>
      <c r="F22" s="31">
        <v>10</v>
      </c>
      <c r="G22" s="31" t="s">
        <v>575</v>
      </c>
      <c r="H22" s="31">
        <v>49</v>
      </c>
      <c r="I22" s="31">
        <v>33</v>
      </c>
    </row>
    <row r="23" spans="2:9" ht="24.75" customHeight="1">
      <c r="B23" s="24" t="s">
        <v>366</v>
      </c>
      <c r="C23" s="28">
        <v>16</v>
      </c>
      <c r="D23" s="31">
        <v>5</v>
      </c>
      <c r="E23" s="31">
        <v>15</v>
      </c>
      <c r="F23" s="31">
        <v>3</v>
      </c>
      <c r="G23" s="31" t="s">
        <v>575</v>
      </c>
      <c r="H23" s="31">
        <v>86</v>
      </c>
      <c r="I23" s="31">
        <v>22</v>
      </c>
    </row>
    <row r="24" spans="2:9" ht="24.75" customHeight="1">
      <c r="B24" s="24" t="s">
        <v>40</v>
      </c>
      <c r="C24" s="28">
        <v>10</v>
      </c>
      <c r="D24" s="31">
        <v>4</v>
      </c>
      <c r="E24" s="31">
        <v>15</v>
      </c>
      <c r="F24" s="31">
        <v>14</v>
      </c>
      <c r="G24" s="31" t="s">
        <v>575</v>
      </c>
      <c r="H24" s="31">
        <v>82</v>
      </c>
      <c r="I24" s="31">
        <v>39</v>
      </c>
    </row>
    <row r="25" spans="2:9" ht="24.75" customHeight="1">
      <c r="B25" s="24" t="s">
        <v>41</v>
      </c>
      <c r="C25" s="28">
        <v>9</v>
      </c>
      <c r="D25" s="31">
        <v>9</v>
      </c>
      <c r="E25" s="31">
        <v>21</v>
      </c>
      <c r="F25" s="31">
        <v>7</v>
      </c>
      <c r="G25" s="31" t="s">
        <v>575</v>
      </c>
      <c r="H25" s="31">
        <v>42</v>
      </c>
      <c r="I25" s="31">
        <v>26</v>
      </c>
    </row>
    <row r="26" spans="2:9" ht="24.75" customHeight="1">
      <c r="B26" s="24" t="s">
        <v>43</v>
      </c>
      <c r="C26" s="28">
        <v>20</v>
      </c>
      <c r="D26" s="31">
        <v>15</v>
      </c>
      <c r="E26" s="31">
        <v>34</v>
      </c>
      <c r="F26" s="31">
        <v>9</v>
      </c>
      <c r="G26" s="31">
        <v>1</v>
      </c>
      <c r="H26" s="31">
        <v>108</v>
      </c>
      <c r="I26" s="31">
        <v>86</v>
      </c>
    </row>
    <row r="27" spans="2:9" ht="24.75" customHeight="1">
      <c r="B27" s="24" t="s">
        <v>45</v>
      </c>
      <c r="C27" s="28">
        <v>95</v>
      </c>
      <c r="D27" s="31">
        <v>24</v>
      </c>
      <c r="E27" s="31">
        <v>96</v>
      </c>
      <c r="F27" s="31">
        <v>11</v>
      </c>
      <c r="G27" s="31" t="s">
        <v>575</v>
      </c>
      <c r="H27" s="31">
        <v>228</v>
      </c>
      <c r="I27" s="31">
        <v>74</v>
      </c>
    </row>
    <row r="28" spans="2:9" ht="24.75" customHeight="1">
      <c r="B28" s="24" t="s">
        <v>47</v>
      </c>
      <c r="C28" s="28">
        <v>55</v>
      </c>
      <c r="D28" s="31">
        <v>22</v>
      </c>
      <c r="E28" s="31">
        <v>64</v>
      </c>
      <c r="F28" s="31">
        <v>16</v>
      </c>
      <c r="G28" s="31">
        <v>8</v>
      </c>
      <c r="H28" s="31">
        <v>190</v>
      </c>
      <c r="I28" s="31">
        <v>120</v>
      </c>
    </row>
    <row r="29" spans="2:9" ht="24.75" customHeight="1">
      <c r="B29" s="24" t="s">
        <v>48</v>
      </c>
      <c r="C29" s="28">
        <v>36</v>
      </c>
      <c r="D29" s="31">
        <v>8</v>
      </c>
      <c r="E29" s="31">
        <v>52</v>
      </c>
      <c r="F29" s="31">
        <v>4</v>
      </c>
      <c r="G29" s="31">
        <v>1</v>
      </c>
      <c r="H29" s="31">
        <v>261</v>
      </c>
      <c r="I29" s="31">
        <v>34</v>
      </c>
    </row>
    <row r="30" spans="2:9" ht="24.75" customHeight="1">
      <c r="B30" s="24" t="s">
        <v>12</v>
      </c>
      <c r="C30" s="28">
        <v>23</v>
      </c>
      <c r="D30" s="31">
        <v>10</v>
      </c>
      <c r="E30" s="31">
        <v>13</v>
      </c>
      <c r="F30" s="31">
        <v>4</v>
      </c>
      <c r="G30" s="31">
        <v>2</v>
      </c>
      <c r="H30" s="31">
        <v>90</v>
      </c>
      <c r="I30" s="31">
        <v>50</v>
      </c>
    </row>
    <row r="31" spans="2:9" ht="24.75" customHeight="1">
      <c r="B31" s="24" t="s">
        <v>49</v>
      </c>
      <c r="C31" s="28">
        <v>20</v>
      </c>
      <c r="D31" s="31">
        <v>5</v>
      </c>
      <c r="E31" s="31">
        <v>23</v>
      </c>
      <c r="F31" s="31">
        <v>7</v>
      </c>
      <c r="G31" s="31">
        <v>12</v>
      </c>
      <c r="H31" s="31">
        <v>107</v>
      </c>
      <c r="I31" s="31">
        <v>34</v>
      </c>
    </row>
    <row r="32" spans="2:9" ht="24.75" customHeight="1" thickBot="1">
      <c r="B32" s="25" t="s">
        <v>22</v>
      </c>
      <c r="C32" s="47">
        <v>20</v>
      </c>
      <c r="D32" s="134">
        <v>13</v>
      </c>
      <c r="E32" s="134">
        <v>21</v>
      </c>
      <c r="F32" s="134">
        <v>10</v>
      </c>
      <c r="G32" s="134" t="s">
        <v>575</v>
      </c>
      <c r="H32" s="134">
        <v>109</v>
      </c>
      <c r="I32" s="134">
        <v>126</v>
      </c>
    </row>
    <row r="33" spans="2:9" ht="16.5" customHeight="1">
      <c r="B33" s="215" t="s">
        <v>63</v>
      </c>
      <c r="C33" s="215"/>
      <c r="D33" s="215"/>
      <c r="E33" s="215"/>
      <c r="F33" s="215"/>
      <c r="G33" s="120"/>
      <c r="H33" s="120"/>
      <c r="I33" s="120"/>
    </row>
    <row r="34" spans="2:9" ht="16.5" customHeight="1">
      <c r="B34" s="120" t="s">
        <v>337</v>
      </c>
      <c r="G34" s="120"/>
      <c r="H34" s="120"/>
      <c r="I34" s="120"/>
    </row>
    <row r="35" spans="2:9" ht="18.75" customHeight="1">
      <c r="C35" s="30"/>
    </row>
    <row r="36" spans="2:9">
      <c r="C36" s="30"/>
    </row>
    <row r="37" spans="2:9">
      <c r="C37" s="30"/>
    </row>
  </sheetData>
  <mergeCells count="8">
    <mergeCell ref="B2:I2"/>
    <mergeCell ref="C4:E4"/>
    <mergeCell ref="B33:F33"/>
    <mergeCell ref="B4:B5"/>
    <mergeCell ref="F4:F5"/>
    <mergeCell ref="G4:G5"/>
    <mergeCell ref="H4:H5"/>
    <mergeCell ref="I4:I5"/>
  </mergeCells>
  <phoneticPr fontId="37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J8"/>
  <sheetViews>
    <sheetView showGridLines="0" view="pageBreakPreview" zoomScaleSheetLayoutView="100" workbookViewId="0"/>
  </sheetViews>
  <sheetFormatPr defaultColWidth="14.6328125" defaultRowHeight="13"/>
  <cols>
    <col min="1" max="1" width="14.6328125" style="40"/>
    <col min="2" max="3" width="9" style="40" customWidth="1"/>
    <col min="4" max="10" width="10.90625" style="40" customWidth="1"/>
    <col min="11" max="16384" width="14.6328125" style="40"/>
  </cols>
  <sheetData>
    <row r="1" spans="2:10" ht="21">
      <c r="B1" s="221"/>
      <c r="C1" s="221"/>
      <c r="D1" s="221"/>
      <c r="E1" s="221"/>
      <c r="F1" s="221"/>
      <c r="G1" s="221"/>
      <c r="H1" s="221"/>
      <c r="I1" s="221"/>
      <c r="J1" s="221"/>
    </row>
    <row r="2" spans="2:10" ht="28.5" customHeight="1">
      <c r="B2" s="213" t="s">
        <v>680</v>
      </c>
      <c r="C2" s="213"/>
      <c r="D2" s="213"/>
      <c r="E2" s="213"/>
      <c r="F2" s="213"/>
      <c r="G2" s="213"/>
      <c r="H2" s="213"/>
      <c r="I2" s="213"/>
      <c r="J2" s="213"/>
    </row>
    <row r="3" spans="2:10" ht="23.25" customHeight="1" thickBot="1">
      <c r="B3" s="77" t="s">
        <v>689</v>
      </c>
      <c r="C3" s="191"/>
      <c r="D3" s="191"/>
      <c r="E3" s="191"/>
      <c r="F3" s="191"/>
      <c r="G3" s="191"/>
      <c r="H3" s="41"/>
      <c r="I3" s="90"/>
      <c r="J3" s="135" t="s">
        <v>688</v>
      </c>
    </row>
    <row r="4" spans="2:10" ht="15" customHeight="1">
      <c r="B4" s="709" t="s">
        <v>109</v>
      </c>
      <c r="C4" s="709" t="s">
        <v>23</v>
      </c>
      <c r="D4" s="710" t="s">
        <v>162</v>
      </c>
      <c r="E4" s="710" t="s">
        <v>235</v>
      </c>
      <c r="F4" s="710" t="s">
        <v>287</v>
      </c>
      <c r="G4" s="710" t="s">
        <v>159</v>
      </c>
      <c r="H4" s="710" t="s">
        <v>237</v>
      </c>
      <c r="I4" s="711" t="s">
        <v>238</v>
      </c>
      <c r="J4" s="711" t="s">
        <v>239</v>
      </c>
    </row>
    <row r="5" spans="2:10" ht="15" customHeight="1">
      <c r="B5" s="717" t="s">
        <v>122</v>
      </c>
      <c r="C5" s="162" t="s">
        <v>290</v>
      </c>
      <c r="D5" s="169" t="s">
        <v>120</v>
      </c>
      <c r="E5" s="170" t="s">
        <v>273</v>
      </c>
      <c r="F5" s="164">
        <v>30</v>
      </c>
      <c r="G5" s="164">
        <v>260</v>
      </c>
      <c r="H5" s="164">
        <v>69</v>
      </c>
      <c r="I5" s="164">
        <v>220</v>
      </c>
      <c r="J5" s="171">
        <v>20</v>
      </c>
    </row>
    <row r="6" spans="2:10" ht="15" customHeight="1">
      <c r="B6" s="717" t="s">
        <v>189</v>
      </c>
      <c r="C6" s="172" t="s">
        <v>224</v>
      </c>
      <c r="D6" s="173" t="s">
        <v>134</v>
      </c>
      <c r="E6" s="78" t="s">
        <v>244</v>
      </c>
      <c r="F6" s="96">
        <v>90</v>
      </c>
      <c r="G6" s="96">
        <v>350</v>
      </c>
      <c r="H6" s="96">
        <v>116</v>
      </c>
      <c r="I6" s="96">
        <v>180</v>
      </c>
      <c r="J6" s="174">
        <v>20</v>
      </c>
    </row>
    <row r="7" spans="2:10" ht="15" customHeight="1" thickBot="1">
      <c r="B7" s="165" t="s">
        <v>291</v>
      </c>
      <c r="C7" s="166" t="s">
        <v>292</v>
      </c>
      <c r="D7" s="175" t="s">
        <v>279</v>
      </c>
      <c r="E7" s="718" t="s">
        <v>131</v>
      </c>
      <c r="F7" s="133">
        <v>66</v>
      </c>
      <c r="G7" s="133">
        <v>340</v>
      </c>
      <c r="H7" s="133">
        <v>97</v>
      </c>
      <c r="I7" s="133">
        <v>200</v>
      </c>
      <c r="J7" s="719">
        <v>10</v>
      </c>
    </row>
    <row r="8" spans="2:10" ht="14.25" customHeight="1">
      <c r="B8" s="716" t="s">
        <v>690</v>
      </c>
      <c r="C8" s="716"/>
      <c r="D8" s="716"/>
      <c r="E8" s="716"/>
      <c r="F8" s="716"/>
      <c r="G8" s="716"/>
      <c r="H8" s="120"/>
      <c r="I8" s="120"/>
      <c r="J8" s="120"/>
    </row>
  </sheetData>
  <mergeCells count="3">
    <mergeCell ref="B8:G8"/>
    <mergeCell ref="B1:J1"/>
    <mergeCell ref="B2:J2"/>
  </mergeCells>
  <phoneticPr fontId="37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2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6841D-3E74-4519-9C2D-FE77EAFB4CAE}">
  <dimension ref="B2:N52"/>
  <sheetViews>
    <sheetView showGridLines="0" view="pageBreakPreview" zoomScaleSheetLayoutView="100" workbookViewId="0"/>
  </sheetViews>
  <sheetFormatPr defaultColWidth="14.6328125" defaultRowHeight="13"/>
  <cols>
    <col min="1" max="1" width="14.6328125" style="9"/>
    <col min="2" max="2" width="9.90625" style="9" customWidth="1"/>
    <col min="3" max="3" width="10.90625" style="9" customWidth="1"/>
    <col min="4" max="5" width="10.6328125" style="9" customWidth="1"/>
    <col min="6" max="6" width="9.36328125" style="9" customWidth="1"/>
    <col min="7" max="9" width="10.6328125" style="9" customWidth="1"/>
    <col min="10" max="10" width="10" style="9" customWidth="1"/>
    <col min="11" max="16384" width="14.6328125" style="9"/>
  </cols>
  <sheetData>
    <row r="2" spans="2:14" ht="28.5" customHeight="1">
      <c r="B2" s="213" t="s">
        <v>680</v>
      </c>
      <c r="C2" s="213"/>
      <c r="D2" s="213"/>
      <c r="E2" s="213"/>
      <c r="F2" s="213"/>
      <c r="G2" s="213"/>
      <c r="H2" s="213"/>
      <c r="I2" s="213"/>
      <c r="J2" s="213"/>
    </row>
    <row r="3" spans="2:14" ht="23.25" customHeight="1" thickBot="1">
      <c r="B3" s="77" t="s">
        <v>691</v>
      </c>
      <c r="C3" s="51"/>
      <c r="D3" s="51"/>
      <c r="E3" s="51"/>
      <c r="F3" s="51"/>
      <c r="G3" s="51"/>
      <c r="H3" s="51"/>
      <c r="I3" s="75"/>
      <c r="J3" s="720" t="s">
        <v>692</v>
      </c>
    </row>
    <row r="4" spans="2:14" ht="23.25" customHeight="1">
      <c r="B4" s="721" t="s">
        <v>109</v>
      </c>
      <c r="C4" s="722" t="s">
        <v>23</v>
      </c>
      <c r="D4" s="662" t="s">
        <v>162</v>
      </c>
      <c r="E4" s="662" t="s">
        <v>235</v>
      </c>
      <c r="F4" s="723" t="s">
        <v>287</v>
      </c>
      <c r="G4" s="724" t="s">
        <v>159</v>
      </c>
      <c r="H4" s="724" t="s">
        <v>237</v>
      </c>
      <c r="I4" s="724" t="s">
        <v>92</v>
      </c>
      <c r="J4" s="724" t="s">
        <v>239</v>
      </c>
    </row>
    <row r="5" spans="2:14" ht="21" customHeight="1">
      <c r="B5" s="725" t="s">
        <v>217</v>
      </c>
      <c r="C5" s="671" t="s">
        <v>180</v>
      </c>
      <c r="D5" s="672" t="s">
        <v>128</v>
      </c>
      <c r="E5" s="673" t="s">
        <v>293</v>
      </c>
      <c r="F5" s="349">
        <v>280</v>
      </c>
      <c r="G5" s="349">
        <v>995</v>
      </c>
      <c r="H5" s="349">
        <v>328</v>
      </c>
      <c r="I5" s="349">
        <v>200</v>
      </c>
      <c r="J5" s="349">
        <v>20</v>
      </c>
    </row>
    <row r="6" spans="2:14" ht="21" customHeight="1">
      <c r="B6" s="675" t="s">
        <v>189</v>
      </c>
      <c r="C6" s="671" t="s">
        <v>163</v>
      </c>
      <c r="D6" s="672" t="s">
        <v>260</v>
      </c>
      <c r="E6" s="673" t="s">
        <v>120</v>
      </c>
      <c r="F6" s="349">
        <v>351</v>
      </c>
      <c r="G6" s="349">
        <v>2310</v>
      </c>
      <c r="H6" s="349">
        <v>762</v>
      </c>
      <c r="I6" s="349">
        <v>200</v>
      </c>
      <c r="J6" s="349">
        <v>20</v>
      </c>
    </row>
    <row r="7" spans="2:14" ht="21" customHeight="1">
      <c r="B7" s="675" t="s">
        <v>189</v>
      </c>
      <c r="C7" s="671" t="s">
        <v>294</v>
      </c>
      <c r="D7" s="672" t="s">
        <v>131</v>
      </c>
      <c r="E7" s="673" t="s">
        <v>171</v>
      </c>
      <c r="F7" s="349">
        <v>196</v>
      </c>
      <c r="G7" s="349">
        <v>990</v>
      </c>
      <c r="H7" s="349">
        <v>327</v>
      </c>
      <c r="I7" s="349">
        <v>200</v>
      </c>
      <c r="J7" s="349">
        <v>20</v>
      </c>
    </row>
    <row r="8" spans="2:14" ht="21" customHeight="1">
      <c r="B8" s="670" t="s">
        <v>209</v>
      </c>
      <c r="C8" s="671" t="s">
        <v>295</v>
      </c>
      <c r="D8" s="672" t="s">
        <v>120</v>
      </c>
      <c r="E8" s="673" t="s">
        <v>252</v>
      </c>
      <c r="F8" s="349">
        <v>350</v>
      </c>
      <c r="G8" s="349">
        <v>2240</v>
      </c>
      <c r="H8" s="349">
        <v>672</v>
      </c>
      <c r="I8" s="349">
        <v>200</v>
      </c>
      <c r="J8" s="349">
        <v>20</v>
      </c>
    </row>
    <row r="9" spans="2:14" ht="21" customHeight="1">
      <c r="B9" s="675" t="s">
        <v>189</v>
      </c>
      <c r="C9" s="671" t="s">
        <v>79</v>
      </c>
      <c r="D9" s="672" t="s">
        <v>174</v>
      </c>
      <c r="E9" s="673" t="s">
        <v>277</v>
      </c>
      <c r="F9" s="349">
        <v>240</v>
      </c>
      <c r="G9" s="349">
        <v>850</v>
      </c>
      <c r="H9" s="349">
        <v>280.5</v>
      </c>
      <c r="I9" s="349">
        <v>200</v>
      </c>
      <c r="J9" s="349">
        <v>20</v>
      </c>
    </row>
    <row r="10" spans="2:14" ht="21" customHeight="1">
      <c r="B10" s="675" t="s">
        <v>189</v>
      </c>
      <c r="C10" s="671" t="s">
        <v>16</v>
      </c>
      <c r="D10" s="672" t="s">
        <v>260</v>
      </c>
      <c r="E10" s="673" t="s">
        <v>171</v>
      </c>
      <c r="F10" s="349">
        <v>289</v>
      </c>
      <c r="G10" s="349">
        <v>1150</v>
      </c>
      <c r="H10" s="349">
        <v>386</v>
      </c>
      <c r="I10" s="349">
        <v>200</v>
      </c>
      <c r="J10" s="349">
        <v>20</v>
      </c>
    </row>
    <row r="11" spans="2:14" ht="21" customHeight="1">
      <c r="B11" s="675" t="s">
        <v>2</v>
      </c>
      <c r="C11" s="671" t="s">
        <v>297</v>
      </c>
      <c r="D11" s="672" t="s">
        <v>262</v>
      </c>
      <c r="E11" s="673" t="s">
        <v>277</v>
      </c>
      <c r="F11" s="349">
        <v>457</v>
      </c>
      <c r="G11" s="349">
        <v>1910</v>
      </c>
      <c r="H11" s="349">
        <v>630</v>
      </c>
      <c r="I11" s="349">
        <v>200</v>
      </c>
      <c r="J11" s="349">
        <v>20</v>
      </c>
    </row>
    <row r="12" spans="2:14" ht="21" customHeight="1">
      <c r="B12" s="675" t="s">
        <v>189</v>
      </c>
      <c r="C12" s="671" t="s">
        <v>298</v>
      </c>
      <c r="D12" s="672" t="s">
        <v>279</v>
      </c>
      <c r="E12" s="673" t="s">
        <v>273</v>
      </c>
      <c r="F12" s="349">
        <v>303</v>
      </c>
      <c r="G12" s="349">
        <v>1220</v>
      </c>
      <c r="H12" s="349">
        <v>403</v>
      </c>
      <c r="I12" s="349">
        <v>200</v>
      </c>
      <c r="J12" s="349">
        <v>20</v>
      </c>
      <c r="N12" s="190"/>
    </row>
    <row r="13" spans="2:14" ht="21" customHeight="1">
      <c r="B13" s="675" t="s">
        <v>276</v>
      </c>
      <c r="C13" s="671" t="s">
        <v>221</v>
      </c>
      <c r="D13" s="672" t="s">
        <v>260</v>
      </c>
      <c r="E13" s="673" t="s">
        <v>256</v>
      </c>
      <c r="F13" s="349">
        <v>140</v>
      </c>
      <c r="G13" s="349">
        <v>730</v>
      </c>
      <c r="H13" s="349">
        <v>175</v>
      </c>
      <c r="I13" s="349">
        <v>200</v>
      </c>
      <c r="J13" s="349">
        <v>20</v>
      </c>
      <c r="N13" s="190"/>
    </row>
    <row r="14" spans="2:14" ht="21" customHeight="1">
      <c r="B14" s="675" t="s">
        <v>189</v>
      </c>
      <c r="C14" s="671" t="s">
        <v>150</v>
      </c>
      <c r="D14" s="672" t="s">
        <v>120</v>
      </c>
      <c r="E14" s="673" t="s">
        <v>265</v>
      </c>
      <c r="F14" s="349">
        <v>235</v>
      </c>
      <c r="G14" s="349">
        <v>740</v>
      </c>
      <c r="H14" s="349">
        <v>244</v>
      </c>
      <c r="I14" s="349">
        <v>200</v>
      </c>
      <c r="J14" s="349">
        <v>20</v>
      </c>
      <c r="N14" s="190"/>
    </row>
    <row r="15" spans="2:14" ht="21" customHeight="1">
      <c r="B15" s="675" t="s">
        <v>189</v>
      </c>
      <c r="C15" s="671" t="s">
        <v>299</v>
      </c>
      <c r="D15" s="672" t="s">
        <v>265</v>
      </c>
      <c r="E15" s="673" t="s">
        <v>300</v>
      </c>
      <c r="F15" s="349">
        <v>563</v>
      </c>
      <c r="G15" s="349">
        <v>2400</v>
      </c>
      <c r="H15" s="349">
        <v>792</v>
      </c>
      <c r="I15" s="349">
        <v>200</v>
      </c>
      <c r="J15" s="349">
        <v>20</v>
      </c>
      <c r="N15" s="190"/>
    </row>
    <row r="16" spans="2:14" ht="21" customHeight="1">
      <c r="B16" s="675" t="s">
        <v>189</v>
      </c>
      <c r="C16" s="671" t="s">
        <v>693</v>
      </c>
      <c r="D16" s="672" t="s">
        <v>279</v>
      </c>
      <c r="E16" s="673" t="s">
        <v>179</v>
      </c>
      <c r="F16" s="349">
        <v>128</v>
      </c>
      <c r="G16" s="349">
        <v>420</v>
      </c>
      <c r="H16" s="349">
        <v>139</v>
      </c>
      <c r="I16" s="349">
        <v>200</v>
      </c>
      <c r="J16" s="349">
        <v>20</v>
      </c>
      <c r="N16" s="190"/>
    </row>
    <row r="17" spans="2:14" ht="21" customHeight="1">
      <c r="B17" s="726" t="s">
        <v>301</v>
      </c>
      <c r="C17" s="727" t="s">
        <v>302</v>
      </c>
      <c r="D17" s="672" t="s">
        <v>260</v>
      </c>
      <c r="E17" s="673" t="s">
        <v>273</v>
      </c>
      <c r="F17" s="349">
        <v>148</v>
      </c>
      <c r="G17" s="349">
        <v>830</v>
      </c>
      <c r="H17" s="349">
        <v>193</v>
      </c>
      <c r="I17" s="349">
        <v>200</v>
      </c>
      <c r="J17" s="349">
        <v>20</v>
      </c>
      <c r="N17" s="190"/>
    </row>
    <row r="18" spans="2:14" ht="21" customHeight="1">
      <c r="B18" s="675" t="s">
        <v>275</v>
      </c>
      <c r="C18" s="671" t="s">
        <v>32</v>
      </c>
      <c r="D18" s="672" t="s">
        <v>262</v>
      </c>
      <c r="E18" s="673" t="s">
        <v>120</v>
      </c>
      <c r="F18" s="349">
        <v>274</v>
      </c>
      <c r="G18" s="349">
        <v>1000</v>
      </c>
      <c r="H18" s="349">
        <v>393</v>
      </c>
      <c r="I18" s="349">
        <v>200</v>
      </c>
      <c r="J18" s="349">
        <v>20</v>
      </c>
      <c r="N18" s="190"/>
    </row>
    <row r="19" spans="2:14" ht="21" customHeight="1">
      <c r="B19" s="675" t="s">
        <v>215</v>
      </c>
      <c r="C19" s="671" t="s">
        <v>303</v>
      </c>
      <c r="D19" s="672" t="s">
        <v>174</v>
      </c>
      <c r="E19" s="673" t="s">
        <v>120</v>
      </c>
      <c r="F19" s="349">
        <v>115</v>
      </c>
      <c r="G19" s="349">
        <v>650</v>
      </c>
      <c r="H19" s="349">
        <v>323</v>
      </c>
      <c r="I19" s="349">
        <v>200</v>
      </c>
      <c r="J19" s="349">
        <v>20</v>
      </c>
      <c r="N19" s="190"/>
    </row>
    <row r="20" spans="2:14" ht="21" customHeight="1">
      <c r="B20" s="675" t="s">
        <v>189</v>
      </c>
      <c r="C20" s="671" t="s">
        <v>304</v>
      </c>
      <c r="D20" s="672" t="s">
        <v>279</v>
      </c>
      <c r="E20" s="673" t="s">
        <v>273</v>
      </c>
      <c r="F20" s="349">
        <v>128</v>
      </c>
      <c r="G20" s="349">
        <v>750</v>
      </c>
      <c r="H20" s="349">
        <v>306</v>
      </c>
      <c r="I20" s="349">
        <v>200</v>
      </c>
      <c r="J20" s="349">
        <v>20</v>
      </c>
      <c r="N20" s="190"/>
    </row>
    <row r="21" spans="2:14" ht="21" customHeight="1">
      <c r="B21" s="675" t="s">
        <v>189</v>
      </c>
      <c r="C21" s="671" t="s">
        <v>305</v>
      </c>
      <c r="D21" s="672" t="s">
        <v>277</v>
      </c>
      <c r="E21" s="673" t="s">
        <v>252</v>
      </c>
      <c r="F21" s="349">
        <v>219</v>
      </c>
      <c r="G21" s="349">
        <v>800</v>
      </c>
      <c r="H21" s="349">
        <v>211</v>
      </c>
      <c r="I21" s="349">
        <v>200</v>
      </c>
      <c r="J21" s="349">
        <v>20</v>
      </c>
      <c r="N21" s="190"/>
    </row>
    <row r="22" spans="2:14" ht="21" customHeight="1">
      <c r="B22" s="675" t="s">
        <v>189</v>
      </c>
      <c r="C22" s="671" t="s">
        <v>307</v>
      </c>
      <c r="D22" s="672" t="s">
        <v>256</v>
      </c>
      <c r="E22" s="673" t="s">
        <v>134</v>
      </c>
      <c r="F22" s="728">
        <v>138</v>
      </c>
      <c r="G22" s="728">
        <v>590</v>
      </c>
      <c r="H22" s="728">
        <v>229</v>
      </c>
      <c r="I22" s="728">
        <v>200</v>
      </c>
      <c r="J22" s="728">
        <v>20</v>
      </c>
      <c r="N22" s="190"/>
    </row>
    <row r="23" spans="2:14" ht="21" customHeight="1">
      <c r="B23" s="675" t="s">
        <v>308</v>
      </c>
      <c r="C23" s="671" t="s">
        <v>125</v>
      </c>
      <c r="D23" s="672" t="s">
        <v>59</v>
      </c>
      <c r="E23" s="673" t="s">
        <v>341</v>
      </c>
      <c r="F23" s="349">
        <v>245</v>
      </c>
      <c r="G23" s="349">
        <v>960</v>
      </c>
      <c r="H23" s="349">
        <v>317</v>
      </c>
      <c r="I23" s="349">
        <v>200</v>
      </c>
      <c r="J23" s="349">
        <v>20</v>
      </c>
      <c r="N23" s="190"/>
    </row>
    <row r="24" spans="2:14" ht="21" customHeight="1">
      <c r="B24" s="670" t="s">
        <v>189</v>
      </c>
      <c r="C24" s="671" t="s">
        <v>309</v>
      </c>
      <c r="D24" s="672" t="s">
        <v>155</v>
      </c>
      <c r="E24" s="673" t="s">
        <v>174</v>
      </c>
      <c r="F24" s="349">
        <v>372</v>
      </c>
      <c r="G24" s="349">
        <v>1320</v>
      </c>
      <c r="H24" s="349">
        <v>455</v>
      </c>
      <c r="I24" s="349">
        <v>200</v>
      </c>
      <c r="J24" s="349">
        <v>20</v>
      </c>
      <c r="N24" s="190"/>
    </row>
    <row r="25" spans="2:14" ht="21" customHeight="1">
      <c r="B25" s="675" t="s">
        <v>189</v>
      </c>
      <c r="C25" s="671" t="s">
        <v>310</v>
      </c>
      <c r="D25" s="672" t="s">
        <v>174</v>
      </c>
      <c r="E25" s="673" t="s">
        <v>120</v>
      </c>
      <c r="F25" s="349">
        <v>145</v>
      </c>
      <c r="G25" s="349">
        <v>820</v>
      </c>
      <c r="H25" s="349">
        <v>270</v>
      </c>
      <c r="I25" s="349">
        <v>200</v>
      </c>
      <c r="J25" s="349">
        <v>20</v>
      </c>
      <c r="N25" s="190"/>
    </row>
    <row r="26" spans="2:14" ht="21" customHeight="1">
      <c r="B26" s="675" t="s">
        <v>189</v>
      </c>
      <c r="C26" s="671" t="s">
        <v>311</v>
      </c>
      <c r="D26" s="672" t="s">
        <v>277</v>
      </c>
      <c r="E26" s="673" t="s">
        <v>273</v>
      </c>
      <c r="F26" s="349">
        <v>73</v>
      </c>
      <c r="G26" s="349">
        <v>610</v>
      </c>
      <c r="H26" s="349">
        <v>108</v>
      </c>
      <c r="I26" s="349">
        <v>200</v>
      </c>
      <c r="J26" s="349">
        <v>20</v>
      </c>
    </row>
    <row r="27" spans="2:14" ht="21" customHeight="1">
      <c r="B27" s="675" t="s">
        <v>189</v>
      </c>
      <c r="C27" s="671" t="s">
        <v>312</v>
      </c>
      <c r="D27" s="672" t="s">
        <v>279</v>
      </c>
      <c r="E27" s="673" t="s">
        <v>256</v>
      </c>
      <c r="F27" s="349">
        <v>251</v>
      </c>
      <c r="G27" s="349">
        <v>1060</v>
      </c>
      <c r="H27" s="349">
        <v>349</v>
      </c>
      <c r="I27" s="349">
        <v>200</v>
      </c>
      <c r="J27" s="349">
        <v>20</v>
      </c>
    </row>
    <row r="28" spans="2:14" ht="21" customHeight="1">
      <c r="B28" s="675" t="s">
        <v>189</v>
      </c>
      <c r="C28" s="671" t="s">
        <v>14</v>
      </c>
      <c r="D28" s="672" t="s">
        <v>179</v>
      </c>
      <c r="E28" s="673" t="s">
        <v>171</v>
      </c>
      <c r="F28" s="349">
        <v>100</v>
      </c>
      <c r="G28" s="349">
        <v>880</v>
      </c>
      <c r="H28" s="349">
        <v>289</v>
      </c>
      <c r="I28" s="349">
        <v>200</v>
      </c>
      <c r="J28" s="349">
        <v>20</v>
      </c>
    </row>
    <row r="29" spans="2:14" ht="21" customHeight="1">
      <c r="B29" s="675" t="s">
        <v>189</v>
      </c>
      <c r="C29" s="671" t="s">
        <v>313</v>
      </c>
      <c r="D29" s="672" t="s">
        <v>274</v>
      </c>
      <c r="E29" s="673" t="s">
        <v>244</v>
      </c>
      <c r="F29" s="349">
        <v>83</v>
      </c>
      <c r="G29" s="349">
        <v>200</v>
      </c>
      <c r="H29" s="349">
        <v>66</v>
      </c>
      <c r="I29" s="349">
        <v>200</v>
      </c>
      <c r="J29" s="349">
        <v>20</v>
      </c>
    </row>
    <row r="30" spans="2:14" ht="21" customHeight="1">
      <c r="B30" s="675" t="s">
        <v>291</v>
      </c>
      <c r="C30" s="671" t="s">
        <v>314</v>
      </c>
      <c r="D30" s="672" t="s">
        <v>279</v>
      </c>
      <c r="E30" s="673" t="s">
        <v>256</v>
      </c>
      <c r="F30" s="349">
        <v>65</v>
      </c>
      <c r="G30" s="349">
        <v>220</v>
      </c>
      <c r="H30" s="349">
        <v>74</v>
      </c>
      <c r="I30" s="349">
        <v>200</v>
      </c>
      <c r="J30" s="349">
        <v>20</v>
      </c>
    </row>
    <row r="31" spans="2:14" ht="21" customHeight="1">
      <c r="B31" s="675" t="s">
        <v>189</v>
      </c>
      <c r="C31" s="671" t="s">
        <v>255</v>
      </c>
      <c r="D31" s="672" t="s">
        <v>260</v>
      </c>
      <c r="E31" s="673" t="s">
        <v>277</v>
      </c>
      <c r="F31" s="349">
        <v>44</v>
      </c>
      <c r="G31" s="349">
        <v>140</v>
      </c>
      <c r="H31" s="349">
        <v>80</v>
      </c>
      <c r="I31" s="349">
        <v>200</v>
      </c>
      <c r="J31" s="349">
        <v>20</v>
      </c>
    </row>
    <row r="32" spans="2:14" ht="21" customHeight="1">
      <c r="B32" s="675" t="s">
        <v>189</v>
      </c>
      <c r="C32" s="671" t="s">
        <v>270</v>
      </c>
      <c r="D32" s="672" t="s">
        <v>279</v>
      </c>
      <c r="E32" s="673" t="s">
        <v>131</v>
      </c>
      <c r="F32" s="349">
        <v>231</v>
      </c>
      <c r="G32" s="349">
        <v>670</v>
      </c>
      <c r="H32" s="349">
        <v>236</v>
      </c>
      <c r="I32" s="349">
        <v>200</v>
      </c>
      <c r="J32" s="349">
        <v>20</v>
      </c>
    </row>
    <row r="33" spans="2:10" ht="21" customHeight="1">
      <c r="B33" s="675" t="s">
        <v>189</v>
      </c>
      <c r="C33" s="671" t="s">
        <v>315</v>
      </c>
      <c r="D33" s="672" t="s">
        <v>262</v>
      </c>
      <c r="E33" s="673" t="s">
        <v>120</v>
      </c>
      <c r="F33" s="349">
        <v>74</v>
      </c>
      <c r="G33" s="349">
        <v>260</v>
      </c>
      <c r="H33" s="349">
        <v>159</v>
      </c>
      <c r="I33" s="349">
        <v>200</v>
      </c>
      <c r="J33" s="349">
        <v>20</v>
      </c>
    </row>
    <row r="34" spans="2:10" ht="21" customHeight="1">
      <c r="B34" s="675" t="s">
        <v>172</v>
      </c>
      <c r="C34" s="671" t="s">
        <v>136</v>
      </c>
      <c r="D34" s="672" t="s">
        <v>174</v>
      </c>
      <c r="E34" s="673" t="s">
        <v>279</v>
      </c>
      <c r="F34" s="349">
        <v>53</v>
      </c>
      <c r="G34" s="349">
        <v>240</v>
      </c>
      <c r="H34" s="349">
        <v>76</v>
      </c>
      <c r="I34" s="349">
        <v>200</v>
      </c>
      <c r="J34" s="349">
        <v>20</v>
      </c>
    </row>
    <row r="35" spans="2:10" ht="21" customHeight="1">
      <c r="B35" s="675" t="s">
        <v>189</v>
      </c>
      <c r="C35" s="671" t="s">
        <v>316</v>
      </c>
      <c r="D35" s="672" t="s">
        <v>260</v>
      </c>
      <c r="E35" s="673" t="s">
        <v>179</v>
      </c>
      <c r="F35" s="349">
        <v>222</v>
      </c>
      <c r="G35" s="349">
        <v>1260</v>
      </c>
      <c r="H35" s="349">
        <v>415</v>
      </c>
      <c r="I35" s="349">
        <v>200</v>
      </c>
      <c r="J35" s="349">
        <v>20</v>
      </c>
    </row>
    <row r="36" spans="2:10" ht="21" customHeight="1">
      <c r="B36" s="673" t="s">
        <v>189</v>
      </c>
      <c r="C36" s="671" t="s">
        <v>201</v>
      </c>
      <c r="D36" s="672" t="s">
        <v>120</v>
      </c>
      <c r="E36" s="673" t="s">
        <v>131</v>
      </c>
      <c r="F36" s="349">
        <v>211</v>
      </c>
      <c r="G36" s="349">
        <v>750</v>
      </c>
      <c r="H36" s="349">
        <v>247</v>
      </c>
      <c r="I36" s="349">
        <v>200</v>
      </c>
      <c r="J36" s="349">
        <v>20</v>
      </c>
    </row>
    <row r="37" spans="2:10" ht="21" customHeight="1">
      <c r="B37" s="725" t="s">
        <v>317</v>
      </c>
      <c r="C37" s="729" t="s">
        <v>220</v>
      </c>
      <c r="D37" s="730" t="s">
        <v>279</v>
      </c>
      <c r="E37" s="58" t="s">
        <v>131</v>
      </c>
      <c r="F37" s="349">
        <v>297</v>
      </c>
      <c r="G37" s="349">
        <v>1830</v>
      </c>
      <c r="H37" s="349">
        <v>329</v>
      </c>
      <c r="I37" s="349">
        <v>200</v>
      </c>
      <c r="J37" s="349">
        <v>20</v>
      </c>
    </row>
    <row r="38" spans="2:10" ht="21" customHeight="1" thickBot="1">
      <c r="B38" s="731" t="s">
        <v>306</v>
      </c>
      <c r="C38" s="732" t="s">
        <v>89</v>
      </c>
      <c r="D38" s="733" t="s">
        <v>273</v>
      </c>
      <c r="E38" s="734" t="s">
        <v>134</v>
      </c>
      <c r="F38" s="735">
        <v>206</v>
      </c>
      <c r="G38" s="735">
        <v>820</v>
      </c>
      <c r="H38" s="735">
        <v>271</v>
      </c>
      <c r="I38" s="735">
        <v>200</v>
      </c>
      <c r="J38" s="735">
        <v>20</v>
      </c>
    </row>
    <row r="39" spans="2:10" ht="21" customHeight="1">
      <c r="B39" s="72" t="s">
        <v>685</v>
      </c>
      <c r="C39" s="736"/>
      <c r="D39" s="736"/>
      <c r="E39" s="736"/>
      <c r="F39" s="737"/>
      <c r="G39" s="737"/>
      <c r="H39" s="737"/>
      <c r="I39" s="737"/>
      <c r="J39" s="738"/>
    </row>
    <row r="40" spans="2:10" ht="16.5" customHeight="1">
      <c r="B40" s="98"/>
      <c r="C40" s="128"/>
      <c r="D40" s="128"/>
      <c r="E40" s="128"/>
      <c r="F40" s="230"/>
      <c r="G40" s="231"/>
      <c r="H40" s="231"/>
      <c r="I40" s="231"/>
      <c r="J40" s="232"/>
    </row>
    <row r="41" spans="2:10" ht="22" customHeight="1">
      <c r="B41" s="128"/>
      <c r="C41" s="128"/>
      <c r="D41" s="128"/>
      <c r="E41" s="128"/>
      <c r="F41" s="230"/>
      <c r="G41" s="231"/>
      <c r="H41" s="231"/>
      <c r="I41" s="231"/>
      <c r="J41" s="227"/>
    </row>
    <row r="42" spans="2:10" ht="15.65" customHeight="1">
      <c r="B42" s="128"/>
      <c r="C42" s="128"/>
      <c r="D42" s="128"/>
      <c r="E42" s="128"/>
      <c r="F42" s="128"/>
      <c r="G42" s="176"/>
      <c r="H42" s="176"/>
      <c r="I42" s="129"/>
      <c r="J42" s="127"/>
    </row>
    <row r="43" spans="2:10" ht="15.65" customHeight="1">
      <c r="B43" s="228"/>
      <c r="C43" s="228"/>
      <c r="D43" s="128"/>
      <c r="E43" s="128"/>
      <c r="F43" s="228"/>
      <c r="G43" s="231"/>
      <c r="H43" s="231"/>
      <c r="I43" s="226"/>
      <c r="J43" s="232"/>
    </row>
    <row r="44" spans="2:10" ht="15.65" customHeight="1">
      <c r="B44" s="228"/>
      <c r="C44" s="228"/>
      <c r="D44" s="128"/>
      <c r="E44" s="128"/>
      <c r="F44" s="228"/>
      <c r="G44" s="231"/>
      <c r="H44" s="231"/>
      <c r="I44" s="226"/>
      <c r="J44" s="227"/>
    </row>
    <row r="45" spans="2:10" ht="15.65" customHeight="1">
      <c r="B45" s="228"/>
      <c r="C45" s="228"/>
      <c r="D45" s="128"/>
      <c r="E45" s="128"/>
      <c r="F45" s="228"/>
      <c r="G45" s="231"/>
      <c r="H45" s="231"/>
      <c r="I45" s="226"/>
      <c r="J45" s="232"/>
    </row>
    <row r="46" spans="2:10" ht="15.65" customHeight="1">
      <c r="B46" s="228"/>
      <c r="C46" s="228"/>
      <c r="D46" s="128"/>
      <c r="E46" s="128"/>
      <c r="F46" s="228"/>
      <c r="G46" s="231"/>
      <c r="H46" s="231"/>
      <c r="I46" s="226"/>
      <c r="J46" s="227"/>
    </row>
    <row r="47" spans="2:10" ht="15.65" customHeight="1">
      <c r="B47" s="228"/>
      <c r="C47" s="228"/>
      <c r="D47" s="128"/>
      <c r="E47" s="128"/>
      <c r="F47" s="228"/>
      <c r="G47" s="231"/>
      <c r="H47" s="231"/>
      <c r="I47" s="226"/>
      <c r="J47" s="232"/>
    </row>
    <row r="48" spans="2:10" ht="15.65" customHeight="1">
      <c r="B48" s="228"/>
      <c r="C48" s="228"/>
      <c r="D48" s="128"/>
      <c r="E48" s="128"/>
      <c r="F48" s="228"/>
      <c r="G48" s="231"/>
      <c r="H48" s="231"/>
      <c r="I48" s="226"/>
      <c r="J48" s="227"/>
    </row>
    <row r="49" spans="2:10" ht="15.65" customHeight="1">
      <c r="B49" s="128"/>
      <c r="C49" s="128"/>
      <c r="D49" s="128"/>
      <c r="E49" s="128"/>
      <c r="F49" s="128"/>
      <c r="G49" s="176"/>
      <c r="H49" s="176"/>
      <c r="I49" s="176"/>
      <c r="J49" s="177"/>
    </row>
    <row r="50" spans="2:10" ht="15.65" customHeight="1">
      <c r="B50" s="228"/>
      <c r="C50" s="228"/>
      <c r="D50" s="128"/>
      <c r="E50" s="128"/>
      <c r="F50" s="228"/>
      <c r="G50" s="231"/>
      <c r="H50" s="231"/>
      <c r="I50" s="231"/>
      <c r="J50" s="232"/>
    </row>
    <row r="51" spans="2:10" ht="15.65" customHeight="1">
      <c r="B51" s="228"/>
      <c r="C51" s="228"/>
      <c r="D51" s="128"/>
      <c r="E51" s="128"/>
      <c r="F51" s="228"/>
      <c r="G51" s="231"/>
      <c r="H51" s="231"/>
      <c r="I51" s="231"/>
      <c r="J51" s="227"/>
    </row>
    <row r="52" spans="2:10">
      <c r="B52" s="229"/>
      <c r="C52" s="229"/>
      <c r="D52" s="126"/>
      <c r="E52" s="126"/>
      <c r="F52" s="177"/>
      <c r="G52" s="177"/>
      <c r="H52" s="177"/>
      <c r="I52" s="177"/>
      <c r="J52" s="177"/>
    </row>
  </sheetData>
  <mergeCells count="35">
    <mergeCell ref="B52:C52"/>
    <mergeCell ref="J47:J48"/>
    <mergeCell ref="B50:B51"/>
    <mergeCell ref="C50:C51"/>
    <mergeCell ref="F50:F51"/>
    <mergeCell ref="G50:G51"/>
    <mergeCell ref="H50:H51"/>
    <mergeCell ref="I50:I51"/>
    <mergeCell ref="J50:J51"/>
    <mergeCell ref="B47:B48"/>
    <mergeCell ref="C47:C48"/>
    <mergeCell ref="F47:F48"/>
    <mergeCell ref="G47:G48"/>
    <mergeCell ref="H47:H48"/>
    <mergeCell ref="I47:I48"/>
    <mergeCell ref="J43:J44"/>
    <mergeCell ref="B45:B46"/>
    <mergeCell ref="C45:C46"/>
    <mergeCell ref="F45:F46"/>
    <mergeCell ref="G45:G46"/>
    <mergeCell ref="H45:H46"/>
    <mergeCell ref="I45:I46"/>
    <mergeCell ref="J45:J46"/>
    <mergeCell ref="B43:B44"/>
    <mergeCell ref="C43:C44"/>
    <mergeCell ref="F43:F44"/>
    <mergeCell ref="G43:G44"/>
    <mergeCell ref="H43:H44"/>
    <mergeCell ref="I43:I44"/>
    <mergeCell ref="B2:J2"/>
    <mergeCell ref="F40:F41"/>
    <mergeCell ref="G40:G41"/>
    <mergeCell ref="H40:H41"/>
    <mergeCell ref="I40:I41"/>
    <mergeCell ref="J40:J41"/>
  </mergeCells>
  <phoneticPr fontId="37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A5B8B-6C5B-4E12-A419-3DBB7138D7B2}">
  <dimension ref="A2:N34"/>
  <sheetViews>
    <sheetView showGridLines="0" view="pageBreakPreview" zoomScaleSheetLayoutView="100" workbookViewId="0"/>
  </sheetViews>
  <sheetFormatPr defaultColWidth="14.6328125" defaultRowHeight="13"/>
  <cols>
    <col min="1" max="1" width="14.6328125" style="9"/>
    <col min="2" max="7" width="15" style="9" customWidth="1"/>
    <col min="8" max="8" width="7.08984375" style="9" customWidth="1"/>
    <col min="9" max="9" width="5.90625" style="9" customWidth="1"/>
    <col min="10" max="10" width="7.08984375" style="9" customWidth="1"/>
    <col min="11" max="11" width="5.90625" style="9" customWidth="1"/>
    <col min="12" max="12" width="7.08984375" style="9" customWidth="1"/>
    <col min="13" max="13" width="5.90625" style="9" customWidth="1"/>
    <col min="14" max="16384" width="14.6328125" style="9"/>
  </cols>
  <sheetData>
    <row r="2" spans="1:14" ht="28.5" customHeight="1">
      <c r="A2" s="42"/>
      <c r="B2" s="233" t="s">
        <v>694</v>
      </c>
      <c r="C2" s="739"/>
      <c r="D2" s="739"/>
      <c r="E2" s="739"/>
      <c r="F2" s="739"/>
      <c r="G2" s="739"/>
    </row>
    <row r="3" spans="1:14" ht="19.5" customHeight="1" thickBot="1">
      <c r="B3" s="740"/>
      <c r="C3" s="740"/>
      <c r="D3" s="740"/>
      <c r="E3" s="740"/>
      <c r="F3" s="740"/>
      <c r="G3" s="741" t="s">
        <v>695</v>
      </c>
    </row>
    <row r="4" spans="1:14" s="41" customFormat="1" ht="41.25" customHeight="1">
      <c r="B4" s="742" t="s">
        <v>139</v>
      </c>
      <c r="C4" s="743" t="s">
        <v>350</v>
      </c>
      <c r="D4" s="743" t="s">
        <v>351</v>
      </c>
      <c r="E4" s="743" t="s">
        <v>352</v>
      </c>
      <c r="F4" s="744" t="s">
        <v>267</v>
      </c>
      <c r="G4" s="745" t="s">
        <v>60</v>
      </c>
    </row>
    <row r="5" spans="1:14" ht="24.75" customHeight="1">
      <c r="B5" s="746" t="s">
        <v>696</v>
      </c>
      <c r="C5" s="747">
        <v>736160</v>
      </c>
      <c r="D5" s="748">
        <v>28675</v>
      </c>
      <c r="E5" s="748">
        <v>27772</v>
      </c>
      <c r="F5" s="748">
        <v>27772</v>
      </c>
      <c r="G5" s="749">
        <v>903</v>
      </c>
    </row>
    <row r="6" spans="1:14" ht="24.75" customHeight="1">
      <c r="B6" s="746" t="s">
        <v>697</v>
      </c>
      <c r="C6" s="747">
        <v>728227</v>
      </c>
      <c r="D6" s="748">
        <v>26819</v>
      </c>
      <c r="E6" s="748">
        <v>25918</v>
      </c>
      <c r="F6" s="748">
        <v>25918</v>
      </c>
      <c r="G6" s="749">
        <v>901</v>
      </c>
    </row>
    <row r="7" spans="1:14" ht="24.75" customHeight="1">
      <c r="B7" s="746" t="s">
        <v>698</v>
      </c>
      <c r="C7" s="747">
        <v>718962</v>
      </c>
      <c r="D7" s="748">
        <v>25277</v>
      </c>
      <c r="E7" s="748">
        <v>24409</v>
      </c>
      <c r="F7" s="748">
        <v>24409</v>
      </c>
      <c r="G7" s="749">
        <v>868</v>
      </c>
    </row>
    <row r="8" spans="1:14" ht="25.5" customHeight="1">
      <c r="B8" s="495" t="s">
        <v>368</v>
      </c>
      <c r="C8" s="747">
        <v>249378</v>
      </c>
      <c r="D8" s="748">
        <v>2211</v>
      </c>
      <c r="E8" s="748">
        <v>2205</v>
      </c>
      <c r="F8" s="748">
        <v>2205</v>
      </c>
      <c r="G8" s="257">
        <v>6</v>
      </c>
    </row>
    <row r="9" spans="1:14" ht="25.5" customHeight="1">
      <c r="B9" s="495" t="s">
        <v>369</v>
      </c>
      <c r="C9" s="747">
        <v>54877</v>
      </c>
      <c r="D9" s="748">
        <v>2102</v>
      </c>
      <c r="E9" s="748">
        <v>2102</v>
      </c>
      <c r="F9" s="748">
        <v>2102</v>
      </c>
      <c r="G9" s="257">
        <v>0</v>
      </c>
    </row>
    <row r="10" spans="1:14" ht="25.5" customHeight="1">
      <c r="B10" s="495" t="s">
        <v>370</v>
      </c>
      <c r="C10" s="747">
        <v>35637</v>
      </c>
      <c r="D10" s="748">
        <v>982</v>
      </c>
      <c r="E10" s="748">
        <v>982</v>
      </c>
      <c r="F10" s="748">
        <v>982</v>
      </c>
      <c r="G10" s="257">
        <v>0</v>
      </c>
    </row>
    <row r="11" spans="1:14" ht="25.5" customHeight="1">
      <c r="B11" s="495" t="s">
        <v>165</v>
      </c>
      <c r="C11" s="747">
        <v>70146</v>
      </c>
      <c r="D11" s="748">
        <v>2584</v>
      </c>
      <c r="E11" s="748">
        <v>2584</v>
      </c>
      <c r="F11" s="748">
        <v>2584</v>
      </c>
      <c r="G11" s="257">
        <v>0</v>
      </c>
    </row>
    <row r="12" spans="1:14" ht="25.5" customHeight="1">
      <c r="B12" s="495" t="s">
        <v>371</v>
      </c>
      <c r="C12" s="747">
        <v>38558</v>
      </c>
      <c r="D12" s="748">
        <v>490</v>
      </c>
      <c r="E12" s="748">
        <v>480</v>
      </c>
      <c r="F12" s="748">
        <v>480</v>
      </c>
      <c r="G12" s="255">
        <v>10</v>
      </c>
      <c r="N12" s="190"/>
    </row>
    <row r="13" spans="1:14" ht="25.5" customHeight="1">
      <c r="B13" s="495" t="s">
        <v>356</v>
      </c>
      <c r="C13" s="747">
        <v>35459</v>
      </c>
      <c r="D13" s="748">
        <v>159</v>
      </c>
      <c r="E13" s="748">
        <v>143</v>
      </c>
      <c r="F13" s="748">
        <v>143</v>
      </c>
      <c r="G13" s="255">
        <v>16</v>
      </c>
      <c r="N13" s="190"/>
    </row>
    <row r="14" spans="1:14" ht="25.5" customHeight="1">
      <c r="B14" s="495" t="s">
        <v>157</v>
      </c>
      <c r="C14" s="747">
        <v>26783</v>
      </c>
      <c r="D14" s="748">
        <v>3504</v>
      </c>
      <c r="E14" s="748">
        <v>3504</v>
      </c>
      <c r="F14" s="748">
        <v>3504</v>
      </c>
      <c r="G14" s="255">
        <v>0</v>
      </c>
      <c r="N14" s="190"/>
    </row>
    <row r="15" spans="1:14" ht="25.5" customHeight="1">
      <c r="B15" s="495" t="s">
        <v>229</v>
      </c>
      <c r="C15" s="747">
        <v>23673</v>
      </c>
      <c r="D15" s="748">
        <v>4400</v>
      </c>
      <c r="E15" s="748">
        <v>3779</v>
      </c>
      <c r="F15" s="748">
        <v>3779</v>
      </c>
      <c r="G15" s="255">
        <v>621</v>
      </c>
      <c r="N15" s="190"/>
    </row>
    <row r="16" spans="1:14" ht="25.5" customHeight="1">
      <c r="B16" s="495" t="s">
        <v>372</v>
      </c>
      <c r="C16" s="747">
        <v>4854</v>
      </c>
      <c r="D16" s="748">
        <v>120</v>
      </c>
      <c r="E16" s="748">
        <v>112</v>
      </c>
      <c r="F16" s="748">
        <v>112</v>
      </c>
      <c r="G16" s="255">
        <v>8</v>
      </c>
      <c r="N16" s="190"/>
    </row>
    <row r="17" spans="2:14" ht="25.5" customHeight="1">
      <c r="B17" s="495" t="s">
        <v>176</v>
      </c>
      <c r="C17" s="747">
        <v>1441</v>
      </c>
      <c r="D17" s="748">
        <v>191</v>
      </c>
      <c r="E17" s="748">
        <v>82</v>
      </c>
      <c r="F17" s="748">
        <v>82</v>
      </c>
      <c r="G17" s="255">
        <v>109</v>
      </c>
      <c r="N17" s="190"/>
    </row>
    <row r="18" spans="2:14" ht="25.5" customHeight="1">
      <c r="B18" s="495" t="s">
        <v>373</v>
      </c>
      <c r="C18" s="747">
        <v>2184</v>
      </c>
      <c r="D18" s="748">
        <v>15</v>
      </c>
      <c r="E18" s="748">
        <v>14</v>
      </c>
      <c r="F18" s="748">
        <v>14</v>
      </c>
      <c r="G18" s="255">
        <v>1</v>
      </c>
      <c r="N18" s="190"/>
    </row>
    <row r="19" spans="2:14" ht="25.5" customHeight="1">
      <c r="B19" s="495" t="s">
        <v>95</v>
      </c>
      <c r="C19" s="747">
        <v>25158</v>
      </c>
      <c r="D19" s="748">
        <v>634</v>
      </c>
      <c r="E19" s="748">
        <v>634</v>
      </c>
      <c r="F19" s="748">
        <v>634</v>
      </c>
      <c r="G19" s="255">
        <v>0</v>
      </c>
      <c r="N19" s="190"/>
    </row>
    <row r="20" spans="2:14" ht="25.5" customHeight="1">
      <c r="B20" s="495" t="s">
        <v>374</v>
      </c>
      <c r="C20" s="747">
        <v>4887</v>
      </c>
      <c r="D20" s="748">
        <v>237</v>
      </c>
      <c r="E20" s="748">
        <v>233</v>
      </c>
      <c r="F20" s="748">
        <v>233</v>
      </c>
      <c r="G20" s="255">
        <v>4</v>
      </c>
      <c r="N20" s="190"/>
    </row>
    <row r="21" spans="2:14" ht="25.5" customHeight="1">
      <c r="B21" s="495" t="s">
        <v>375</v>
      </c>
      <c r="C21" s="747">
        <v>7536</v>
      </c>
      <c r="D21" s="748">
        <v>529</v>
      </c>
      <c r="E21" s="748">
        <v>469</v>
      </c>
      <c r="F21" s="748">
        <v>469</v>
      </c>
      <c r="G21" s="255">
        <v>60</v>
      </c>
      <c r="N21" s="190"/>
    </row>
    <row r="22" spans="2:14" ht="25.5" customHeight="1">
      <c r="B22" s="495" t="s">
        <v>376</v>
      </c>
      <c r="C22" s="747">
        <v>3722</v>
      </c>
      <c r="D22" s="748">
        <v>1012</v>
      </c>
      <c r="E22" s="748">
        <v>1012</v>
      </c>
      <c r="F22" s="748">
        <v>1012</v>
      </c>
      <c r="G22" s="255">
        <v>0</v>
      </c>
      <c r="N22" s="190"/>
    </row>
    <row r="23" spans="2:14" ht="25.5" customHeight="1">
      <c r="B23" s="495" t="s">
        <v>377</v>
      </c>
      <c r="C23" s="747">
        <v>6092</v>
      </c>
      <c r="D23" s="748">
        <v>1069</v>
      </c>
      <c r="E23" s="748">
        <v>1055</v>
      </c>
      <c r="F23" s="748">
        <v>1055</v>
      </c>
      <c r="G23" s="255">
        <v>14</v>
      </c>
      <c r="N23" s="190"/>
    </row>
    <row r="24" spans="2:14" ht="25.5" customHeight="1">
      <c r="B24" s="495" t="s">
        <v>378</v>
      </c>
      <c r="C24" s="747">
        <v>8659</v>
      </c>
      <c r="D24" s="748">
        <v>852</v>
      </c>
      <c r="E24" s="748">
        <v>852</v>
      </c>
      <c r="F24" s="748">
        <v>852</v>
      </c>
      <c r="G24" s="255">
        <v>0</v>
      </c>
      <c r="N24" s="190"/>
    </row>
    <row r="25" spans="2:14" ht="25.5" customHeight="1">
      <c r="B25" s="495" t="s">
        <v>228</v>
      </c>
      <c r="C25" s="747">
        <v>14707</v>
      </c>
      <c r="D25" s="748">
        <v>88</v>
      </c>
      <c r="E25" s="748">
        <v>88</v>
      </c>
      <c r="F25" s="748">
        <v>88</v>
      </c>
      <c r="G25" s="255">
        <v>0</v>
      </c>
      <c r="N25" s="190"/>
    </row>
    <row r="26" spans="2:14" ht="25.5" customHeight="1">
      <c r="B26" s="495" t="s">
        <v>379</v>
      </c>
      <c r="C26" s="747">
        <v>23516</v>
      </c>
      <c r="D26" s="748">
        <v>202</v>
      </c>
      <c r="E26" s="748">
        <v>202</v>
      </c>
      <c r="F26" s="748">
        <v>202</v>
      </c>
      <c r="G26" s="255">
        <v>0</v>
      </c>
    </row>
    <row r="27" spans="2:14" ht="25.5" customHeight="1">
      <c r="B27" s="495" t="s">
        <v>367</v>
      </c>
      <c r="C27" s="747">
        <v>35446</v>
      </c>
      <c r="D27" s="748">
        <v>411</v>
      </c>
      <c r="E27" s="748">
        <v>411</v>
      </c>
      <c r="F27" s="748">
        <v>411</v>
      </c>
      <c r="G27" s="255">
        <v>0</v>
      </c>
    </row>
    <row r="28" spans="2:14" ht="25.5" customHeight="1">
      <c r="B28" s="495" t="s">
        <v>380</v>
      </c>
      <c r="C28" s="747">
        <v>13078</v>
      </c>
      <c r="D28" s="748">
        <v>563</v>
      </c>
      <c r="E28" s="748">
        <v>563</v>
      </c>
      <c r="F28" s="748">
        <v>563</v>
      </c>
      <c r="G28" s="255">
        <v>0</v>
      </c>
    </row>
    <row r="29" spans="2:14" ht="25.5" customHeight="1">
      <c r="B29" s="495" t="s">
        <v>381</v>
      </c>
      <c r="C29" s="747">
        <v>11510</v>
      </c>
      <c r="D29" s="748">
        <v>1208</v>
      </c>
      <c r="E29" s="748">
        <v>1198</v>
      </c>
      <c r="F29" s="748">
        <v>1198</v>
      </c>
      <c r="G29" s="255">
        <v>10</v>
      </c>
    </row>
    <row r="30" spans="2:14" ht="25.5" customHeight="1">
      <c r="B30" s="495" t="s">
        <v>135</v>
      </c>
      <c r="C30" s="747">
        <v>7972</v>
      </c>
      <c r="D30" s="748">
        <v>431</v>
      </c>
      <c r="E30" s="748">
        <v>431</v>
      </c>
      <c r="F30" s="748">
        <v>431</v>
      </c>
      <c r="G30" s="255">
        <v>0</v>
      </c>
    </row>
    <row r="31" spans="2:14" ht="17.25" customHeight="1" thickBot="1">
      <c r="B31" s="499" t="s">
        <v>382</v>
      </c>
      <c r="C31" s="750">
        <v>13689</v>
      </c>
      <c r="D31" s="751">
        <v>1283</v>
      </c>
      <c r="E31" s="751">
        <v>1274</v>
      </c>
      <c r="F31" s="751">
        <v>1274</v>
      </c>
      <c r="G31" s="475">
        <v>9</v>
      </c>
    </row>
    <row r="32" spans="2:14" ht="16.5" customHeight="1">
      <c r="B32" s="52" t="s">
        <v>699</v>
      </c>
      <c r="C32" s="748"/>
      <c r="D32" s="748"/>
      <c r="E32" s="748"/>
      <c r="F32" s="748"/>
      <c r="G32" s="748"/>
    </row>
    <row r="33" spans="2:7" ht="16.5" customHeight="1">
      <c r="B33" s="748" t="s">
        <v>700</v>
      </c>
      <c r="C33" s="748"/>
      <c r="D33" s="748"/>
      <c r="E33" s="748"/>
      <c r="F33" s="748"/>
      <c r="G33" s="748"/>
    </row>
    <row r="34" spans="2:7" ht="16.5" customHeight="1">
      <c r="B34" s="52" t="s">
        <v>13</v>
      </c>
      <c r="C34" s="748"/>
      <c r="D34" s="748"/>
      <c r="E34" s="748"/>
      <c r="F34" s="748"/>
      <c r="G34" s="748"/>
    </row>
  </sheetData>
  <mergeCells count="1">
    <mergeCell ref="B2:G2"/>
  </mergeCells>
  <phoneticPr fontId="37"/>
  <printOptions horizontalCentered="1"/>
  <pageMargins left="0.51181102362204722" right="0.51181102362204722" top="0.74803149606299213" bottom="0.55118110236220474" header="0.51181102362204722" footer="0.51181102362204722"/>
  <pageSetup paperSize="9" scale="97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A4107-6263-48B1-8472-6E5DB8E1C3FC}">
  <dimension ref="A2:N43"/>
  <sheetViews>
    <sheetView showGridLines="0" view="pageBreakPreview" zoomScaleSheetLayoutView="100" workbookViewId="0"/>
  </sheetViews>
  <sheetFormatPr defaultColWidth="14.6328125" defaultRowHeight="13"/>
  <cols>
    <col min="1" max="1" width="5.6328125" style="9" customWidth="1"/>
    <col min="2" max="3" width="3.453125" style="9" customWidth="1"/>
    <col min="4" max="4" width="11.26953125" style="9" customWidth="1"/>
    <col min="5" max="12" width="9.453125" style="9" customWidth="1"/>
    <col min="13" max="14" width="6.08984375" style="9" customWidth="1"/>
    <col min="15" max="16384" width="14.6328125" style="9"/>
  </cols>
  <sheetData>
    <row r="2" spans="1:14" ht="28.5" customHeight="1">
      <c r="A2" s="42"/>
      <c r="B2" s="213" t="s">
        <v>701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178"/>
      <c r="N2" s="178"/>
    </row>
    <row r="3" spans="1:14" ht="19.5" customHeight="1" thickBo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77"/>
      <c r="N3" s="177"/>
    </row>
    <row r="4" spans="1:14" ht="19.5" customHeight="1">
      <c r="B4" s="752" t="s">
        <v>154</v>
      </c>
      <c r="C4" s="752"/>
      <c r="D4" s="521"/>
      <c r="E4" s="522" t="s">
        <v>222</v>
      </c>
      <c r="F4" s="523"/>
      <c r="G4" s="523"/>
      <c r="H4" s="524"/>
      <c r="I4" s="522" t="s">
        <v>123</v>
      </c>
      <c r="J4" s="523"/>
      <c r="K4" s="523"/>
      <c r="L4" s="523"/>
    </row>
    <row r="5" spans="1:14" ht="19.5" customHeight="1">
      <c r="B5" s="236"/>
      <c r="C5" s="236"/>
      <c r="D5" s="753"/>
      <c r="E5" s="179" t="s">
        <v>133</v>
      </c>
      <c r="F5" s="180"/>
      <c r="G5" s="179" t="s">
        <v>318</v>
      </c>
      <c r="H5" s="180"/>
      <c r="I5" s="179" t="s">
        <v>133</v>
      </c>
      <c r="J5" s="180"/>
      <c r="K5" s="179" t="s">
        <v>318</v>
      </c>
      <c r="L5" s="180"/>
    </row>
    <row r="6" spans="1:14" ht="19.5" customHeight="1">
      <c r="B6" s="217"/>
      <c r="C6" s="217"/>
      <c r="D6" s="214"/>
      <c r="E6" s="181" t="s">
        <v>319</v>
      </c>
      <c r="F6" s="181" t="s">
        <v>62</v>
      </c>
      <c r="G6" s="181" t="s">
        <v>319</v>
      </c>
      <c r="H6" s="181" t="s">
        <v>62</v>
      </c>
      <c r="I6" s="181" t="s">
        <v>319</v>
      </c>
      <c r="J6" s="181" t="s">
        <v>62</v>
      </c>
      <c r="K6" s="181" t="s">
        <v>319</v>
      </c>
      <c r="L6" s="181" t="s">
        <v>62</v>
      </c>
    </row>
    <row r="7" spans="1:14" ht="19" customHeight="1">
      <c r="B7" s="177"/>
      <c r="C7" s="177"/>
      <c r="D7" s="177"/>
      <c r="E7" s="121"/>
      <c r="F7" s="182"/>
      <c r="G7" s="182"/>
      <c r="H7" s="182"/>
      <c r="I7" s="182"/>
      <c r="J7" s="182"/>
      <c r="K7" s="182"/>
      <c r="L7" s="182"/>
    </row>
    <row r="8" spans="1:14" ht="20.25" customHeight="1">
      <c r="B8" s="177"/>
      <c r="C8" s="177"/>
      <c r="D8" s="183" t="s">
        <v>320</v>
      </c>
      <c r="E8" s="184">
        <v>111</v>
      </c>
      <c r="F8" s="185">
        <v>4.9000000000000004</v>
      </c>
      <c r="G8" s="186">
        <v>111.3</v>
      </c>
      <c r="H8" s="187">
        <v>4.57</v>
      </c>
      <c r="I8" s="188">
        <v>19.2</v>
      </c>
      <c r="J8" s="185">
        <v>2.75</v>
      </c>
      <c r="K8" s="186">
        <v>19.7</v>
      </c>
      <c r="L8" s="187">
        <v>3.36</v>
      </c>
    </row>
    <row r="9" spans="1:14" ht="18.75" customHeight="1">
      <c r="B9" s="177"/>
      <c r="C9" s="177"/>
      <c r="D9" s="177"/>
      <c r="E9" s="189"/>
      <c r="F9" s="187"/>
      <c r="G9" s="186"/>
      <c r="H9" s="187"/>
      <c r="I9" s="186"/>
      <c r="J9" s="187"/>
      <c r="K9" s="186"/>
      <c r="L9" s="187"/>
    </row>
    <row r="10" spans="1:14" ht="20.25" customHeight="1">
      <c r="B10" s="177"/>
      <c r="C10" s="177"/>
      <c r="D10" s="191" t="s">
        <v>321</v>
      </c>
      <c r="E10" s="184">
        <v>116.9</v>
      </c>
      <c r="F10" s="185">
        <v>4.9800000000000004</v>
      </c>
      <c r="G10" s="186">
        <v>117.1</v>
      </c>
      <c r="H10" s="187">
        <v>5.27</v>
      </c>
      <c r="I10" s="188">
        <v>21.6</v>
      </c>
      <c r="J10" s="185">
        <v>3.53</v>
      </c>
      <c r="K10" s="186">
        <v>21.7</v>
      </c>
      <c r="L10" s="187">
        <v>3.74</v>
      </c>
    </row>
    <row r="11" spans="1:14" ht="20.25" customHeight="1">
      <c r="B11" s="177"/>
      <c r="C11" s="237" t="s">
        <v>90</v>
      </c>
      <c r="D11" s="191" t="s">
        <v>322</v>
      </c>
      <c r="E11" s="184">
        <v>123</v>
      </c>
      <c r="F11" s="185">
        <v>5.2</v>
      </c>
      <c r="G11" s="186">
        <v>123.4</v>
      </c>
      <c r="H11" s="187">
        <v>5.3</v>
      </c>
      <c r="I11" s="188">
        <v>24.5</v>
      </c>
      <c r="J11" s="185">
        <v>4.38</v>
      </c>
      <c r="K11" s="186">
        <v>24.9</v>
      </c>
      <c r="L11" s="187">
        <v>4.63</v>
      </c>
    </row>
    <row r="12" spans="1:14" ht="20.25" customHeight="1">
      <c r="B12" s="177"/>
      <c r="C12" s="237"/>
      <c r="D12" s="191" t="s">
        <v>226</v>
      </c>
      <c r="E12" s="184">
        <v>128.6</v>
      </c>
      <c r="F12" s="185">
        <v>5.51</v>
      </c>
      <c r="G12" s="186">
        <v>128.69999999999999</v>
      </c>
      <c r="H12" s="187">
        <v>5.79</v>
      </c>
      <c r="I12" s="188">
        <v>27.8</v>
      </c>
      <c r="J12" s="185">
        <v>5.58</v>
      </c>
      <c r="K12" s="186">
        <v>28.7</v>
      </c>
      <c r="L12" s="187">
        <v>6.15</v>
      </c>
      <c r="N12" s="190"/>
    </row>
    <row r="13" spans="1:14" ht="20.25" customHeight="1">
      <c r="B13" s="177"/>
      <c r="C13" s="237"/>
      <c r="D13" s="191" t="s">
        <v>323</v>
      </c>
      <c r="E13" s="184">
        <v>134.1</v>
      </c>
      <c r="F13" s="185">
        <v>5.79</v>
      </c>
      <c r="G13" s="186">
        <v>134.1</v>
      </c>
      <c r="H13" s="187">
        <v>5.29</v>
      </c>
      <c r="I13" s="188">
        <v>31.4</v>
      </c>
      <c r="J13" s="185">
        <v>6.71</v>
      </c>
      <c r="K13" s="186">
        <v>32.299999999999997</v>
      </c>
      <c r="L13" s="187">
        <v>6.82</v>
      </c>
      <c r="N13" s="190"/>
    </row>
    <row r="14" spans="1:14" ht="20.25" customHeight="1">
      <c r="B14" s="177"/>
      <c r="C14" s="237"/>
      <c r="D14" s="191" t="s">
        <v>283</v>
      </c>
      <c r="E14" s="184">
        <v>139.6</v>
      </c>
      <c r="F14" s="185">
        <v>6.29</v>
      </c>
      <c r="G14" s="186">
        <v>140</v>
      </c>
      <c r="H14" s="187">
        <v>6.46</v>
      </c>
      <c r="I14" s="186">
        <v>35.299999999999997</v>
      </c>
      <c r="J14" s="185">
        <v>7.82</v>
      </c>
      <c r="K14" s="186">
        <v>35.799999999999997</v>
      </c>
      <c r="L14" s="187">
        <v>7.91</v>
      </c>
      <c r="N14" s="190"/>
    </row>
    <row r="15" spans="1:14" ht="20.25" customHeight="1">
      <c r="B15" s="235" t="s">
        <v>324</v>
      </c>
      <c r="C15" s="177"/>
      <c r="D15" s="191" t="s">
        <v>39</v>
      </c>
      <c r="E15" s="184">
        <v>146.19999999999999</v>
      </c>
      <c r="F15" s="185">
        <v>7.38</v>
      </c>
      <c r="G15" s="186">
        <v>146.69999999999999</v>
      </c>
      <c r="H15" s="187">
        <v>7.61</v>
      </c>
      <c r="I15" s="188">
        <v>39.9</v>
      </c>
      <c r="J15" s="185">
        <v>9.2200000000000006</v>
      </c>
      <c r="K15" s="186">
        <v>41</v>
      </c>
      <c r="L15" s="187">
        <v>9.36</v>
      </c>
      <c r="N15" s="190"/>
    </row>
    <row r="16" spans="1:14" ht="18.75" customHeight="1">
      <c r="B16" s="235"/>
      <c r="C16" s="177"/>
      <c r="D16" s="191"/>
      <c r="E16" s="192"/>
      <c r="F16" s="32"/>
      <c r="G16" s="120"/>
      <c r="H16" s="120"/>
      <c r="I16" s="186"/>
      <c r="J16" s="187"/>
      <c r="K16" s="186"/>
      <c r="L16" s="187"/>
      <c r="N16" s="190"/>
    </row>
    <row r="17" spans="2:14" ht="20.25" customHeight="1">
      <c r="B17" s="177"/>
      <c r="C17" s="234" t="s">
        <v>257</v>
      </c>
      <c r="D17" s="191" t="s">
        <v>325</v>
      </c>
      <c r="E17" s="184">
        <v>154.19999999999999</v>
      </c>
      <c r="F17" s="185">
        <v>8.1</v>
      </c>
      <c r="G17" s="186">
        <v>153.4</v>
      </c>
      <c r="H17" s="187">
        <v>8.5299999999999994</v>
      </c>
      <c r="I17" s="188">
        <v>45.8</v>
      </c>
      <c r="J17" s="185">
        <v>10.43</v>
      </c>
      <c r="K17" s="186">
        <v>46</v>
      </c>
      <c r="L17" s="187">
        <v>10.73</v>
      </c>
      <c r="N17" s="190"/>
    </row>
    <row r="18" spans="2:14" ht="20.25" customHeight="1">
      <c r="B18" s="177"/>
      <c r="C18" s="234"/>
      <c r="D18" s="191" t="s">
        <v>326</v>
      </c>
      <c r="E18" s="184">
        <v>161.1</v>
      </c>
      <c r="F18" s="185">
        <v>7.39</v>
      </c>
      <c r="G18" s="186">
        <v>161.19999999999999</v>
      </c>
      <c r="H18" s="187">
        <v>7.04</v>
      </c>
      <c r="I18" s="188">
        <v>50.6</v>
      </c>
      <c r="J18" s="185">
        <v>10.48</v>
      </c>
      <c r="K18" s="186">
        <v>52.4</v>
      </c>
      <c r="L18" s="187">
        <v>10.99</v>
      </c>
      <c r="N18" s="190"/>
    </row>
    <row r="19" spans="2:14" ht="20.25" customHeight="1">
      <c r="B19" s="177"/>
      <c r="C19" s="234"/>
      <c r="D19" s="191" t="s">
        <v>327</v>
      </c>
      <c r="E19" s="184">
        <v>166</v>
      </c>
      <c r="F19" s="185">
        <v>6.44</v>
      </c>
      <c r="G19" s="186">
        <v>165.5</v>
      </c>
      <c r="H19" s="187">
        <v>6.46</v>
      </c>
      <c r="I19" s="188">
        <v>54.9</v>
      </c>
      <c r="J19" s="185">
        <v>10.44</v>
      </c>
      <c r="K19" s="186">
        <v>55.8</v>
      </c>
      <c r="L19" s="187">
        <v>11.38</v>
      </c>
      <c r="N19" s="190"/>
    </row>
    <row r="20" spans="2:14" ht="18.75" customHeight="1">
      <c r="B20" s="177"/>
      <c r="C20" s="177"/>
      <c r="D20" s="191"/>
      <c r="E20" s="192"/>
      <c r="F20" s="120"/>
      <c r="G20" s="120"/>
      <c r="H20" s="120"/>
      <c r="I20" s="186"/>
      <c r="J20" s="187"/>
      <c r="K20" s="186"/>
      <c r="L20" s="187"/>
      <c r="N20" s="190"/>
    </row>
    <row r="21" spans="2:14" ht="20.25" customHeight="1">
      <c r="B21" s="177"/>
      <c r="C21" s="234" t="s">
        <v>246</v>
      </c>
      <c r="D21" s="191" t="s">
        <v>46</v>
      </c>
      <c r="E21" s="184">
        <v>168.6</v>
      </c>
      <c r="F21" s="185">
        <v>5.92</v>
      </c>
      <c r="G21" s="186">
        <v>168.3</v>
      </c>
      <c r="H21" s="187">
        <v>6.24</v>
      </c>
      <c r="I21" s="188">
        <v>59</v>
      </c>
      <c r="J21" s="185">
        <v>11.41</v>
      </c>
      <c r="K21" s="186">
        <v>60.2</v>
      </c>
      <c r="L21" s="187">
        <v>12.13</v>
      </c>
      <c r="N21" s="190"/>
    </row>
    <row r="22" spans="2:14" ht="20.25" customHeight="1">
      <c r="B22" s="177"/>
      <c r="C22" s="234"/>
      <c r="D22" s="191" t="s">
        <v>328</v>
      </c>
      <c r="E22" s="184">
        <v>169.9</v>
      </c>
      <c r="F22" s="185">
        <v>5.93</v>
      </c>
      <c r="G22" s="186">
        <v>170</v>
      </c>
      <c r="H22" s="187">
        <v>5.95</v>
      </c>
      <c r="I22" s="188">
        <v>60.4</v>
      </c>
      <c r="J22" s="185">
        <v>10.72</v>
      </c>
      <c r="K22" s="186">
        <v>61.1</v>
      </c>
      <c r="L22" s="187">
        <v>10.039999999999999</v>
      </c>
      <c r="N22" s="190"/>
    </row>
    <row r="23" spans="2:14" ht="20.25" customHeight="1">
      <c r="B23" s="177"/>
      <c r="C23" s="234"/>
      <c r="D23" s="191" t="s">
        <v>329</v>
      </c>
      <c r="E23" s="184">
        <v>170.7</v>
      </c>
      <c r="F23" s="185">
        <v>5.88</v>
      </c>
      <c r="G23" s="186">
        <v>171.1</v>
      </c>
      <c r="H23" s="187">
        <v>6.08</v>
      </c>
      <c r="I23" s="188">
        <v>62</v>
      </c>
      <c r="J23" s="185">
        <v>10.63</v>
      </c>
      <c r="K23" s="186">
        <v>63.5</v>
      </c>
      <c r="L23" s="187">
        <v>11.06</v>
      </c>
      <c r="N23" s="190"/>
    </row>
    <row r="24" spans="2:14" ht="21" customHeight="1">
      <c r="B24" s="177"/>
      <c r="C24" s="177"/>
      <c r="D24" s="191"/>
      <c r="E24" s="192"/>
      <c r="F24" s="120"/>
      <c r="G24" s="120"/>
      <c r="H24" s="120"/>
      <c r="I24" s="186"/>
      <c r="J24" s="187"/>
      <c r="K24" s="186"/>
      <c r="L24" s="187"/>
      <c r="N24" s="190"/>
    </row>
    <row r="25" spans="2:14" ht="20.25" customHeight="1">
      <c r="B25" s="177"/>
      <c r="C25" s="177"/>
      <c r="D25" s="183" t="s">
        <v>320</v>
      </c>
      <c r="E25" s="184">
        <v>110.2</v>
      </c>
      <c r="F25" s="185">
        <v>4.8899999999999997</v>
      </c>
      <c r="G25" s="186">
        <v>110</v>
      </c>
      <c r="H25" s="187">
        <v>4.4400000000000004</v>
      </c>
      <c r="I25" s="188">
        <v>18.899999999999999</v>
      </c>
      <c r="J25" s="185">
        <v>2.79</v>
      </c>
      <c r="K25" s="186">
        <v>19</v>
      </c>
      <c r="L25" s="187">
        <v>2.56</v>
      </c>
      <c r="N25" s="190"/>
    </row>
    <row r="26" spans="2:14" ht="18.75" customHeight="1">
      <c r="B26" s="177"/>
      <c r="C26" s="177"/>
      <c r="D26" s="191"/>
      <c r="E26" s="189"/>
      <c r="F26" s="187"/>
      <c r="G26" s="186"/>
      <c r="H26" s="187"/>
      <c r="I26" s="186"/>
      <c r="J26" s="187"/>
      <c r="K26" s="186"/>
      <c r="L26" s="187"/>
    </row>
    <row r="27" spans="2:14" ht="20.25" customHeight="1">
      <c r="B27" s="177"/>
      <c r="C27" s="234" t="s">
        <v>90</v>
      </c>
      <c r="D27" s="191" t="s">
        <v>321</v>
      </c>
      <c r="E27" s="184">
        <v>116</v>
      </c>
      <c r="F27" s="185">
        <v>4.9800000000000004</v>
      </c>
      <c r="G27" s="186">
        <v>116.4</v>
      </c>
      <c r="H27" s="187">
        <v>5.3</v>
      </c>
      <c r="I27" s="188">
        <v>21.2</v>
      </c>
      <c r="J27" s="185">
        <v>3.33</v>
      </c>
      <c r="K27" s="186">
        <v>21.6</v>
      </c>
      <c r="L27" s="187">
        <v>3.48</v>
      </c>
    </row>
    <row r="28" spans="2:14" ht="20.25" customHeight="1">
      <c r="B28" s="177"/>
      <c r="C28" s="234"/>
      <c r="D28" s="191" t="s">
        <v>322</v>
      </c>
      <c r="E28" s="184">
        <v>122.1</v>
      </c>
      <c r="F28" s="185">
        <v>5.29</v>
      </c>
      <c r="G28" s="186">
        <v>122.1</v>
      </c>
      <c r="H28" s="187">
        <v>5.39</v>
      </c>
      <c r="I28" s="188">
        <v>24</v>
      </c>
      <c r="J28" s="185">
        <v>4.21</v>
      </c>
      <c r="K28" s="186">
        <v>24.2</v>
      </c>
      <c r="L28" s="187">
        <v>4.38</v>
      </c>
    </row>
    <row r="29" spans="2:14" ht="20.25" customHeight="1">
      <c r="B29" s="177"/>
      <c r="C29" s="234"/>
      <c r="D29" s="191" t="s">
        <v>226</v>
      </c>
      <c r="E29" s="184">
        <v>127.8</v>
      </c>
      <c r="F29" s="185">
        <v>5.62</v>
      </c>
      <c r="G29" s="186">
        <v>127.4</v>
      </c>
      <c r="H29" s="187">
        <v>5.57</v>
      </c>
      <c r="I29" s="188">
        <v>27</v>
      </c>
      <c r="J29" s="185">
        <v>5.04</v>
      </c>
      <c r="K29" s="186">
        <v>27.2</v>
      </c>
      <c r="L29" s="187">
        <v>5.21</v>
      </c>
    </row>
    <row r="30" spans="2:14" ht="20.25" customHeight="1">
      <c r="B30" s="177"/>
      <c r="C30" s="234"/>
      <c r="D30" s="191" t="s">
        <v>323</v>
      </c>
      <c r="E30" s="184">
        <v>134.4</v>
      </c>
      <c r="F30" s="185">
        <v>6.42</v>
      </c>
      <c r="G30" s="186">
        <v>134.30000000000001</v>
      </c>
      <c r="H30" s="187">
        <v>6.56</v>
      </c>
      <c r="I30" s="188">
        <v>31</v>
      </c>
      <c r="J30" s="185">
        <v>6.4</v>
      </c>
      <c r="K30" s="186">
        <v>31.7</v>
      </c>
      <c r="L30" s="187">
        <v>7.03</v>
      </c>
    </row>
    <row r="31" spans="2:14" ht="20.25" customHeight="1">
      <c r="B31" s="177"/>
      <c r="C31" s="234"/>
      <c r="D31" s="191" t="s">
        <v>283</v>
      </c>
      <c r="E31" s="184">
        <v>141.4</v>
      </c>
      <c r="F31" s="185">
        <v>6.97</v>
      </c>
      <c r="G31" s="186">
        <v>140.80000000000001</v>
      </c>
      <c r="H31" s="187">
        <v>6.98</v>
      </c>
      <c r="I31" s="188">
        <v>35.299999999999997</v>
      </c>
      <c r="J31" s="185">
        <v>7.42</v>
      </c>
      <c r="K31" s="186">
        <v>35.5</v>
      </c>
      <c r="L31" s="187">
        <v>7.27</v>
      </c>
    </row>
    <row r="32" spans="2:14" ht="20.25" customHeight="1">
      <c r="B32" s="235" t="s">
        <v>330</v>
      </c>
      <c r="C32" s="234"/>
      <c r="D32" s="191" t="s">
        <v>39</v>
      </c>
      <c r="E32" s="184">
        <v>147.9</v>
      </c>
      <c r="F32" s="185">
        <v>6.54</v>
      </c>
      <c r="G32" s="186">
        <v>148.19999999999999</v>
      </c>
      <c r="H32" s="187">
        <v>6.42</v>
      </c>
      <c r="I32" s="188">
        <v>40.200000000000003</v>
      </c>
      <c r="J32" s="185">
        <v>8.0399999999999991</v>
      </c>
      <c r="K32" s="186">
        <v>41.3</v>
      </c>
      <c r="L32" s="187">
        <v>8.26</v>
      </c>
    </row>
    <row r="33" spans="2:14" ht="18.75" customHeight="1">
      <c r="B33" s="235"/>
      <c r="C33" s="177"/>
      <c r="D33" s="191"/>
      <c r="E33" s="83"/>
      <c r="F33" s="193"/>
      <c r="G33" s="194"/>
      <c r="H33" s="193"/>
      <c r="I33" s="186"/>
      <c r="J33" s="187"/>
      <c r="K33" s="186"/>
      <c r="L33" s="187"/>
    </row>
    <row r="34" spans="2:14" ht="20.25" customHeight="1">
      <c r="B34" s="177"/>
      <c r="C34" s="234" t="s">
        <v>257</v>
      </c>
      <c r="D34" s="191" t="s">
        <v>325</v>
      </c>
      <c r="E34" s="184">
        <v>152.30000000000001</v>
      </c>
      <c r="F34" s="185">
        <v>5.74</v>
      </c>
      <c r="G34" s="186">
        <v>152.1</v>
      </c>
      <c r="H34" s="187">
        <v>5.67</v>
      </c>
      <c r="I34" s="188">
        <v>44.5</v>
      </c>
      <c r="J34" s="185">
        <v>8.0299999999999994</v>
      </c>
      <c r="K34" s="186">
        <v>44.9</v>
      </c>
      <c r="L34" s="187">
        <v>7.78</v>
      </c>
    </row>
    <row r="35" spans="2:14" ht="20.25" customHeight="1">
      <c r="B35" s="177"/>
      <c r="C35" s="234"/>
      <c r="D35" s="191" t="s">
        <v>326</v>
      </c>
      <c r="E35" s="184">
        <v>155</v>
      </c>
      <c r="F35" s="185">
        <v>5.35</v>
      </c>
      <c r="G35" s="186">
        <v>154.80000000000001</v>
      </c>
      <c r="H35" s="187">
        <v>5.26</v>
      </c>
      <c r="I35" s="188">
        <v>47.6</v>
      </c>
      <c r="J35" s="185">
        <v>7.83</v>
      </c>
      <c r="K35" s="186">
        <v>48</v>
      </c>
      <c r="L35" s="187">
        <v>7.48</v>
      </c>
    </row>
    <row r="36" spans="2:14" ht="20.25" customHeight="1">
      <c r="B36" s="177"/>
      <c r="C36" s="234"/>
      <c r="D36" s="191" t="s">
        <v>327</v>
      </c>
      <c r="E36" s="184">
        <v>156.4</v>
      </c>
      <c r="F36" s="185">
        <v>5.36</v>
      </c>
      <c r="G36" s="186">
        <v>155.9</v>
      </c>
      <c r="H36" s="187">
        <v>5.34</v>
      </c>
      <c r="I36" s="188">
        <v>49.8</v>
      </c>
      <c r="J36" s="185">
        <v>7.72</v>
      </c>
      <c r="K36" s="186">
        <v>50.4</v>
      </c>
      <c r="L36" s="187">
        <v>7.83</v>
      </c>
    </row>
    <row r="37" spans="2:14" ht="18.75" customHeight="1">
      <c r="B37" s="177"/>
      <c r="C37" s="177"/>
      <c r="D37" s="191"/>
      <c r="E37" s="189"/>
      <c r="F37" s="187"/>
      <c r="G37" s="186"/>
      <c r="H37" s="187"/>
      <c r="I37" s="195"/>
      <c r="J37" s="196"/>
      <c r="K37" s="186"/>
      <c r="L37" s="187"/>
    </row>
    <row r="38" spans="2:14" ht="20.25" customHeight="1">
      <c r="B38" s="177"/>
      <c r="C38" s="234" t="s">
        <v>246</v>
      </c>
      <c r="D38" s="191" t="s">
        <v>46</v>
      </c>
      <c r="E38" s="184">
        <v>157.19999999999999</v>
      </c>
      <c r="F38" s="185">
        <v>5.33</v>
      </c>
      <c r="G38" s="186">
        <v>156.6</v>
      </c>
      <c r="H38" s="187">
        <v>5.76</v>
      </c>
      <c r="I38" s="188">
        <v>51.2</v>
      </c>
      <c r="J38" s="185">
        <v>8.0399999999999991</v>
      </c>
      <c r="K38" s="186">
        <v>52.4</v>
      </c>
      <c r="L38" s="187">
        <v>9.51</v>
      </c>
    </row>
    <row r="39" spans="2:14" ht="20.25" customHeight="1">
      <c r="B39" s="177"/>
      <c r="C39" s="234"/>
      <c r="D39" s="191" t="s">
        <v>328</v>
      </c>
      <c r="E39" s="184">
        <v>157.80000000000001</v>
      </c>
      <c r="F39" s="185">
        <v>5.47</v>
      </c>
      <c r="G39" s="186">
        <v>157.4</v>
      </c>
      <c r="H39" s="187">
        <v>5.53</v>
      </c>
      <c r="I39" s="188">
        <v>52.2</v>
      </c>
      <c r="J39" s="185">
        <v>7.91</v>
      </c>
      <c r="K39" s="186">
        <v>52.2</v>
      </c>
      <c r="L39" s="187">
        <v>7.71</v>
      </c>
    </row>
    <row r="40" spans="2:14" ht="20.25" customHeight="1">
      <c r="B40" s="177"/>
      <c r="C40" s="234"/>
      <c r="D40" s="191" t="s">
        <v>329</v>
      </c>
      <c r="E40" s="184">
        <v>158</v>
      </c>
      <c r="F40" s="185">
        <v>5.42</v>
      </c>
      <c r="G40" s="186">
        <v>157.30000000000001</v>
      </c>
      <c r="H40" s="187">
        <v>5.33</v>
      </c>
      <c r="I40" s="188">
        <v>52.6</v>
      </c>
      <c r="J40" s="185">
        <v>7.92</v>
      </c>
      <c r="K40" s="186">
        <v>53</v>
      </c>
      <c r="L40" s="187">
        <v>8.4600000000000009</v>
      </c>
    </row>
    <row r="41" spans="2:14" ht="19" customHeight="1" thickBot="1">
      <c r="B41" s="197"/>
      <c r="C41" s="197"/>
      <c r="D41" s="37"/>
      <c r="E41" s="198"/>
      <c r="F41" s="199"/>
      <c r="G41" s="200"/>
      <c r="H41" s="199"/>
      <c r="I41" s="200"/>
      <c r="J41" s="199"/>
      <c r="K41" s="200"/>
      <c r="L41" s="199"/>
    </row>
    <row r="42" spans="2:14" ht="16.5" customHeight="1">
      <c r="B42" s="120" t="s">
        <v>383</v>
      </c>
      <c r="C42" s="191"/>
      <c r="D42" s="191"/>
      <c r="E42" s="191"/>
      <c r="F42" s="191"/>
      <c r="G42" s="191"/>
      <c r="H42" s="177"/>
      <c r="I42" s="201"/>
      <c r="J42" s="177"/>
      <c r="K42" s="177"/>
      <c r="L42" s="177"/>
      <c r="M42" s="177"/>
      <c r="N42" s="177"/>
    </row>
    <row r="43" spans="2:14" ht="16.5" customHeight="1"/>
  </sheetData>
  <mergeCells count="12">
    <mergeCell ref="C17:C19"/>
    <mergeCell ref="C21:C23"/>
    <mergeCell ref="C27:C32"/>
    <mergeCell ref="B32:B33"/>
    <mergeCell ref="C34:C36"/>
    <mergeCell ref="C38:C40"/>
    <mergeCell ref="B2:L2"/>
    <mergeCell ref="B4:D6"/>
    <mergeCell ref="E4:H4"/>
    <mergeCell ref="I4:L4"/>
    <mergeCell ref="C11:C14"/>
    <mergeCell ref="B15:B16"/>
  </mergeCells>
  <phoneticPr fontId="37"/>
  <printOptions horizontalCentered="1"/>
  <pageMargins left="0.51181102362204722" right="0.51181102362204722" top="0.74803149606299213" bottom="0.55118110236220474" header="0.51181102362204722" footer="0.51181102362204722"/>
  <pageSetup paperSize="9" scale="96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8E4-7C23-4C2E-9CFD-39D90179A0D7}">
  <sheetPr>
    <pageSetUpPr fitToPage="1"/>
  </sheetPr>
  <dimension ref="A2:N53"/>
  <sheetViews>
    <sheetView showGridLines="0" view="pageBreakPreview" zoomScaleSheetLayoutView="100" workbookViewId="0"/>
  </sheetViews>
  <sheetFormatPr defaultColWidth="14.6328125" defaultRowHeight="13"/>
  <cols>
    <col min="1" max="1" width="14.6328125" style="40"/>
    <col min="2" max="2" width="3.6328125" style="40" customWidth="1"/>
    <col min="3" max="3" width="5" style="40" customWidth="1"/>
    <col min="4" max="4" width="16.90625" style="40" customWidth="1"/>
    <col min="5" max="14" width="7.08984375" style="40" customWidth="1"/>
    <col min="15" max="16384" width="14.6328125" style="40"/>
  </cols>
  <sheetData>
    <row r="2" spans="1:14" ht="28.5" customHeight="1">
      <c r="A2" s="80"/>
      <c r="B2" s="213" t="s">
        <v>702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4" s="75" customFormat="1" ht="19.5" customHeight="1" thickBot="1">
      <c r="B3" s="191"/>
      <c r="C3" s="191"/>
      <c r="D3" s="34"/>
      <c r="E3" s="34"/>
      <c r="F3" s="34"/>
      <c r="G3" s="34"/>
      <c r="H3" s="34"/>
      <c r="I3" s="41"/>
      <c r="J3" s="191"/>
      <c r="K3" s="34"/>
      <c r="L3" s="41"/>
      <c r="M3" s="202"/>
      <c r="N3" s="43" t="s">
        <v>178</v>
      </c>
    </row>
    <row r="4" spans="1:14" ht="16.5" customHeight="1">
      <c r="B4" s="754" t="s">
        <v>589</v>
      </c>
      <c r="C4" s="754"/>
      <c r="D4" s="273"/>
      <c r="E4" s="755" t="s">
        <v>339</v>
      </c>
      <c r="F4" s="756"/>
      <c r="G4" s="757" t="s">
        <v>285</v>
      </c>
      <c r="H4" s="756"/>
      <c r="I4" s="758" t="s">
        <v>384</v>
      </c>
      <c r="J4" s="759"/>
      <c r="K4" s="760" t="s">
        <v>562</v>
      </c>
      <c r="L4" s="760"/>
      <c r="M4" s="758" t="s">
        <v>703</v>
      </c>
      <c r="N4" s="760"/>
    </row>
    <row r="5" spans="1:14" ht="16.5" customHeight="1">
      <c r="B5" s="761"/>
      <c r="C5" s="761"/>
      <c r="D5" s="762"/>
      <c r="E5" s="763" t="s">
        <v>324</v>
      </c>
      <c r="F5" s="763" t="s">
        <v>330</v>
      </c>
      <c r="G5" s="763" t="s">
        <v>324</v>
      </c>
      <c r="H5" s="763" t="s">
        <v>330</v>
      </c>
      <c r="I5" s="763" t="s">
        <v>324</v>
      </c>
      <c r="J5" s="763" t="s">
        <v>330</v>
      </c>
      <c r="K5" s="763" t="s">
        <v>324</v>
      </c>
      <c r="L5" s="763" t="s">
        <v>330</v>
      </c>
      <c r="M5" s="763" t="s">
        <v>324</v>
      </c>
      <c r="N5" s="763" t="s">
        <v>330</v>
      </c>
    </row>
    <row r="6" spans="1:14" ht="16.5" customHeight="1">
      <c r="B6" s="764" t="s">
        <v>90</v>
      </c>
      <c r="C6" s="765" t="s">
        <v>177</v>
      </c>
      <c r="D6" s="766"/>
      <c r="E6" s="194">
        <v>5.99</v>
      </c>
      <c r="F6" s="194">
        <v>5.2</v>
      </c>
      <c r="G6" s="194">
        <v>5.07</v>
      </c>
      <c r="H6" s="194">
        <v>4.49</v>
      </c>
      <c r="I6" s="194">
        <v>5.47</v>
      </c>
      <c r="J6" s="194">
        <v>4.7699999999999996</v>
      </c>
      <c r="K6" s="194">
        <v>9.8000000000000007</v>
      </c>
      <c r="L6" s="194">
        <v>9.6</v>
      </c>
      <c r="M6" s="194">
        <v>10.4</v>
      </c>
      <c r="N6" s="194">
        <v>9.4</v>
      </c>
    </row>
    <row r="7" spans="1:14" ht="16.5" customHeight="1">
      <c r="B7" s="767"/>
      <c r="C7" s="768" t="s">
        <v>113</v>
      </c>
      <c r="D7" s="769"/>
      <c r="E7" s="194">
        <v>0.52</v>
      </c>
      <c r="F7" s="194">
        <v>0.71</v>
      </c>
      <c r="G7" s="194">
        <v>0.57999999999999996</v>
      </c>
      <c r="H7" s="194">
        <v>0.72</v>
      </c>
      <c r="I7" s="194">
        <v>0.48</v>
      </c>
      <c r="J7" s="194">
        <v>0.69</v>
      </c>
      <c r="K7" s="194">
        <v>0.4</v>
      </c>
      <c r="L7" s="194">
        <v>0.6</v>
      </c>
      <c r="M7" s="194">
        <v>0.3</v>
      </c>
      <c r="N7" s="194">
        <v>0.3</v>
      </c>
    </row>
    <row r="8" spans="1:14" ht="16.5" customHeight="1">
      <c r="B8" s="767"/>
      <c r="C8" s="768" t="s">
        <v>331</v>
      </c>
      <c r="D8" s="769"/>
      <c r="E8" s="194">
        <v>6.46</v>
      </c>
      <c r="F8" s="194">
        <v>6.17</v>
      </c>
      <c r="G8" s="194">
        <v>6.13</v>
      </c>
      <c r="H8" s="194">
        <v>6.15</v>
      </c>
      <c r="I8" s="194">
        <v>6.82</v>
      </c>
      <c r="J8" s="194">
        <v>6.7</v>
      </c>
      <c r="K8" s="194">
        <v>7.5</v>
      </c>
      <c r="L8" s="194">
        <v>7.9</v>
      </c>
      <c r="M8" s="194">
        <v>5.6</v>
      </c>
      <c r="N8" s="194">
        <v>5.7</v>
      </c>
    </row>
    <row r="9" spans="1:14" ht="16.5" customHeight="1">
      <c r="B9" s="767"/>
      <c r="C9" s="768" t="s">
        <v>296</v>
      </c>
      <c r="D9" s="769"/>
      <c r="E9" s="194">
        <v>14.47</v>
      </c>
      <c r="F9" s="194">
        <v>9.01</v>
      </c>
      <c r="G9" s="194">
        <v>13.28</v>
      </c>
      <c r="H9" s="194">
        <v>8.65</v>
      </c>
      <c r="I9" s="194">
        <v>14.4</v>
      </c>
      <c r="J9" s="194">
        <v>9.2200000000000006</v>
      </c>
      <c r="K9" s="194">
        <v>30.3</v>
      </c>
      <c r="L9" s="194">
        <v>17.899999999999999</v>
      </c>
      <c r="M9" s="194">
        <v>26.2</v>
      </c>
      <c r="N9" s="194">
        <v>18.100000000000001</v>
      </c>
    </row>
    <row r="10" spans="1:14" ht="16.5" customHeight="1">
      <c r="B10" s="767"/>
      <c r="C10" s="768" t="s">
        <v>289</v>
      </c>
      <c r="D10" s="769"/>
      <c r="E10" s="194">
        <v>1.39</v>
      </c>
      <c r="F10" s="194">
        <v>1.18</v>
      </c>
      <c r="G10" s="194">
        <v>1.1399999999999999</v>
      </c>
      <c r="H10" s="194">
        <v>0.77</v>
      </c>
      <c r="I10" s="194">
        <v>0.98</v>
      </c>
      <c r="J10" s="194">
        <v>0.8</v>
      </c>
      <c r="K10" s="194">
        <v>8.9</v>
      </c>
      <c r="L10" s="194">
        <v>5.2</v>
      </c>
      <c r="M10" s="194">
        <v>4.8</v>
      </c>
      <c r="N10" s="194">
        <v>2.2000000000000002</v>
      </c>
    </row>
    <row r="11" spans="1:14" ht="16.5" customHeight="1">
      <c r="B11" s="767"/>
      <c r="C11" s="768" t="s">
        <v>332</v>
      </c>
      <c r="D11" s="769"/>
      <c r="E11" s="194">
        <v>46.31</v>
      </c>
      <c r="F11" s="194">
        <v>43.25</v>
      </c>
      <c r="G11" s="194">
        <v>41.54</v>
      </c>
      <c r="H11" s="194">
        <v>38.81</v>
      </c>
      <c r="I11" s="194">
        <v>40.43</v>
      </c>
      <c r="J11" s="194">
        <v>37.58</v>
      </c>
      <c r="K11" s="194">
        <v>40.200000000000003</v>
      </c>
      <c r="L11" s="194">
        <v>38.799999999999997</v>
      </c>
      <c r="M11" s="194">
        <v>37</v>
      </c>
      <c r="N11" s="194">
        <v>34.1</v>
      </c>
    </row>
    <row r="12" spans="1:14" ht="19.5" customHeight="1">
      <c r="B12" s="767"/>
      <c r="C12" s="770" t="s">
        <v>704</v>
      </c>
      <c r="D12" s="771"/>
      <c r="E12" s="194">
        <v>1.1499999999999999</v>
      </c>
      <c r="F12" s="194">
        <v>1.1000000000000001</v>
      </c>
      <c r="G12" s="194">
        <v>0.92</v>
      </c>
      <c r="H12" s="194">
        <v>0.96</v>
      </c>
      <c r="I12" s="194">
        <v>0.81</v>
      </c>
      <c r="J12" s="194">
        <v>0.77</v>
      </c>
      <c r="K12" s="194">
        <v>0.3</v>
      </c>
      <c r="L12" s="194">
        <v>0.4</v>
      </c>
      <c r="M12" s="203" t="s">
        <v>705</v>
      </c>
      <c r="N12" s="203" t="s">
        <v>705</v>
      </c>
    </row>
    <row r="13" spans="1:14" ht="16.5" customHeight="1">
      <c r="B13" s="767"/>
      <c r="C13" s="772"/>
      <c r="D13" s="773" t="s">
        <v>706</v>
      </c>
      <c r="E13" s="774" t="s">
        <v>705</v>
      </c>
      <c r="F13" s="774" t="s">
        <v>705</v>
      </c>
      <c r="G13" s="774" t="s">
        <v>705</v>
      </c>
      <c r="H13" s="774" t="s">
        <v>705</v>
      </c>
      <c r="I13" s="774" t="s">
        <v>705</v>
      </c>
      <c r="J13" s="774" t="s">
        <v>705</v>
      </c>
      <c r="K13" s="774" t="s">
        <v>705</v>
      </c>
      <c r="L13" s="774" t="s">
        <v>705</v>
      </c>
      <c r="M13" s="194">
        <v>0.2</v>
      </c>
      <c r="N13" s="194">
        <v>0.4</v>
      </c>
    </row>
    <row r="14" spans="1:14" ht="16.5" customHeight="1">
      <c r="B14" s="767"/>
      <c r="C14" s="772"/>
      <c r="D14" s="773" t="s">
        <v>707</v>
      </c>
      <c r="E14" s="774" t="s">
        <v>705</v>
      </c>
      <c r="F14" s="774" t="s">
        <v>705</v>
      </c>
      <c r="G14" s="774" t="s">
        <v>705</v>
      </c>
      <c r="H14" s="774" t="s">
        <v>705</v>
      </c>
      <c r="I14" s="774" t="s">
        <v>705</v>
      </c>
      <c r="J14" s="774" t="s">
        <v>705</v>
      </c>
      <c r="K14" s="774" t="s">
        <v>705</v>
      </c>
      <c r="L14" s="774" t="s">
        <v>705</v>
      </c>
      <c r="M14" s="194">
        <v>0</v>
      </c>
      <c r="N14" s="194">
        <v>0</v>
      </c>
    </row>
    <row r="15" spans="1:14" ht="16.5" customHeight="1">
      <c r="B15" s="767"/>
      <c r="C15" s="772"/>
      <c r="D15" s="773" t="s">
        <v>708</v>
      </c>
      <c r="E15" s="774" t="s">
        <v>705</v>
      </c>
      <c r="F15" s="774" t="s">
        <v>705</v>
      </c>
      <c r="G15" s="774" t="s">
        <v>705</v>
      </c>
      <c r="H15" s="774" t="s">
        <v>705</v>
      </c>
      <c r="I15" s="774" t="s">
        <v>705</v>
      </c>
      <c r="J15" s="774" t="s">
        <v>705</v>
      </c>
      <c r="K15" s="774" t="s">
        <v>705</v>
      </c>
      <c r="L15" s="774" t="s">
        <v>705</v>
      </c>
      <c r="M15" s="194">
        <v>0.1</v>
      </c>
      <c r="N15" s="194">
        <v>0</v>
      </c>
    </row>
    <row r="16" spans="1:14" ht="16.5" customHeight="1">
      <c r="B16" s="767"/>
      <c r="C16" s="775" t="s">
        <v>219</v>
      </c>
      <c r="D16" s="776"/>
      <c r="E16" s="194">
        <v>3.62</v>
      </c>
      <c r="F16" s="194">
        <v>3.03</v>
      </c>
      <c r="G16" s="194">
        <v>3.35</v>
      </c>
      <c r="H16" s="194">
        <v>3</v>
      </c>
      <c r="I16" s="194">
        <v>3.36</v>
      </c>
      <c r="J16" s="194">
        <v>3.03</v>
      </c>
      <c r="K16" s="194">
        <v>2.5</v>
      </c>
      <c r="L16" s="194">
        <v>2.5</v>
      </c>
      <c r="M16" s="194">
        <v>4.2</v>
      </c>
      <c r="N16" s="194">
        <v>3.6</v>
      </c>
    </row>
    <row r="17" spans="2:14" ht="16.5" customHeight="1">
      <c r="B17" s="767"/>
      <c r="C17" s="768" t="s">
        <v>333</v>
      </c>
      <c r="D17" s="769"/>
      <c r="E17" s="194">
        <v>0.86</v>
      </c>
      <c r="F17" s="194">
        <v>0.82</v>
      </c>
      <c r="G17" s="194">
        <v>0.82</v>
      </c>
      <c r="H17" s="194">
        <v>0.79</v>
      </c>
      <c r="I17" s="194">
        <v>0.86</v>
      </c>
      <c r="J17" s="194">
        <v>0.79</v>
      </c>
      <c r="K17" s="194">
        <v>0.3</v>
      </c>
      <c r="L17" s="194">
        <v>0.1</v>
      </c>
      <c r="M17" s="194">
        <v>0.7</v>
      </c>
      <c r="N17" s="194">
        <v>0.3</v>
      </c>
    </row>
    <row r="18" spans="2:14" ht="16.5" customHeight="1" thickBot="1">
      <c r="B18" s="777"/>
      <c r="C18" s="778" t="s">
        <v>94</v>
      </c>
      <c r="D18" s="779"/>
      <c r="E18" s="204" t="s">
        <v>56</v>
      </c>
      <c r="F18" s="204" t="s">
        <v>56</v>
      </c>
      <c r="G18" s="204" t="s">
        <v>56</v>
      </c>
      <c r="H18" s="204" t="s">
        <v>56</v>
      </c>
      <c r="I18" s="204" t="s">
        <v>56</v>
      </c>
      <c r="J18" s="204" t="s">
        <v>56</v>
      </c>
      <c r="K18" s="204" t="s">
        <v>56</v>
      </c>
      <c r="L18" s="204" t="s">
        <v>56</v>
      </c>
      <c r="M18" s="204" t="s">
        <v>56</v>
      </c>
      <c r="N18" s="204" t="s">
        <v>56</v>
      </c>
    </row>
    <row r="19" spans="2:14" ht="16.5" customHeight="1" thickBot="1">
      <c r="B19" s="120"/>
      <c r="C19" s="120"/>
      <c r="D19" s="125"/>
      <c r="E19" s="120"/>
      <c r="F19" s="120"/>
      <c r="G19" s="120"/>
      <c r="H19" s="120"/>
      <c r="I19" s="120"/>
      <c r="J19" s="120"/>
      <c r="K19" s="120"/>
      <c r="L19" s="120"/>
      <c r="M19" s="780"/>
      <c r="N19" s="780"/>
    </row>
    <row r="20" spans="2:14" ht="16.5" customHeight="1">
      <c r="B20" s="754" t="s">
        <v>589</v>
      </c>
      <c r="C20" s="754"/>
      <c r="D20" s="273"/>
      <c r="E20" s="755" t="s">
        <v>339</v>
      </c>
      <c r="F20" s="756"/>
      <c r="G20" s="758" t="s">
        <v>285</v>
      </c>
      <c r="H20" s="759"/>
      <c r="I20" s="758" t="s">
        <v>384</v>
      </c>
      <c r="J20" s="759"/>
      <c r="K20" s="758" t="s">
        <v>562</v>
      </c>
      <c r="L20" s="759"/>
      <c r="M20" s="760" t="s">
        <v>703</v>
      </c>
      <c r="N20" s="760"/>
    </row>
    <row r="21" spans="2:14" ht="12" customHeight="1">
      <c r="B21" s="761"/>
      <c r="C21" s="761"/>
      <c r="D21" s="762"/>
      <c r="E21" s="763" t="s">
        <v>324</v>
      </c>
      <c r="F21" s="763" t="s">
        <v>330</v>
      </c>
      <c r="G21" s="763" t="s">
        <v>324</v>
      </c>
      <c r="H21" s="763" t="s">
        <v>330</v>
      </c>
      <c r="I21" s="763" t="s">
        <v>324</v>
      </c>
      <c r="J21" s="763" t="s">
        <v>330</v>
      </c>
      <c r="K21" s="763" t="s">
        <v>324</v>
      </c>
      <c r="L21" s="763" t="s">
        <v>330</v>
      </c>
      <c r="M21" s="763" t="s">
        <v>324</v>
      </c>
      <c r="N21" s="763" t="s">
        <v>330</v>
      </c>
    </row>
    <row r="22" spans="2:14" ht="16.5" customHeight="1">
      <c r="B22" s="764" t="s">
        <v>257</v>
      </c>
      <c r="C22" s="765" t="s">
        <v>177</v>
      </c>
      <c r="D22" s="766"/>
      <c r="E22" s="194">
        <v>5.84</v>
      </c>
      <c r="F22" s="203">
        <v>4.91</v>
      </c>
      <c r="G22" s="194">
        <v>5.08</v>
      </c>
      <c r="H22" s="203">
        <v>4.22</v>
      </c>
      <c r="I22" s="194">
        <v>5.23</v>
      </c>
      <c r="J22" s="203">
        <v>4.42</v>
      </c>
      <c r="K22" s="194">
        <v>9.3000000000000007</v>
      </c>
      <c r="L22" s="203">
        <v>8.6</v>
      </c>
      <c r="M22" s="194">
        <v>10.4</v>
      </c>
      <c r="N22" s="203">
        <v>6.9</v>
      </c>
    </row>
    <row r="23" spans="2:14" ht="16.5" customHeight="1">
      <c r="B23" s="767"/>
      <c r="C23" s="768" t="s">
        <v>113</v>
      </c>
      <c r="D23" s="769"/>
      <c r="E23" s="194">
        <v>0.28999999999999998</v>
      </c>
      <c r="F23" s="194">
        <v>0.35</v>
      </c>
      <c r="G23" s="194">
        <v>0.38</v>
      </c>
      <c r="H23" s="194">
        <v>0.44</v>
      </c>
      <c r="I23" s="194">
        <v>0.27</v>
      </c>
      <c r="J23" s="194">
        <v>0.33</v>
      </c>
      <c r="K23" s="194">
        <v>0.5</v>
      </c>
      <c r="L23" s="194">
        <v>0.4</v>
      </c>
      <c r="M23" s="194">
        <v>0.2</v>
      </c>
      <c r="N23" s="194">
        <v>0.4</v>
      </c>
    </row>
    <row r="24" spans="2:14" ht="16.5" customHeight="1">
      <c r="B24" s="767"/>
      <c r="C24" s="768" t="s">
        <v>331</v>
      </c>
      <c r="D24" s="769"/>
      <c r="E24" s="194">
        <v>5.48</v>
      </c>
      <c r="F24" s="194">
        <v>3.91</v>
      </c>
      <c r="G24" s="194">
        <v>5.96</v>
      </c>
      <c r="H24" s="194">
        <v>4.01</v>
      </c>
      <c r="I24" s="194">
        <v>5.45</v>
      </c>
      <c r="J24" s="194">
        <v>4.3099999999999996</v>
      </c>
      <c r="K24" s="194">
        <v>4.3</v>
      </c>
      <c r="L24" s="194">
        <v>4.0999999999999996</v>
      </c>
      <c r="M24" s="194">
        <v>4.3</v>
      </c>
      <c r="N24" s="194">
        <v>3</v>
      </c>
    </row>
    <row r="25" spans="2:14" ht="16.5" customHeight="1">
      <c r="B25" s="767"/>
      <c r="C25" s="768" t="s">
        <v>296</v>
      </c>
      <c r="D25" s="769"/>
      <c r="E25" s="194">
        <v>14.05</v>
      </c>
      <c r="F25" s="194">
        <v>10.06</v>
      </c>
      <c r="G25" s="194">
        <v>11.51</v>
      </c>
      <c r="H25" s="194">
        <v>8.85</v>
      </c>
      <c r="I25" s="194">
        <v>11.39</v>
      </c>
      <c r="J25" s="194">
        <v>8.68</v>
      </c>
      <c r="K25" s="194">
        <v>13.9</v>
      </c>
      <c r="L25" s="194">
        <v>9.1</v>
      </c>
      <c r="M25" s="194">
        <v>16.899999999999999</v>
      </c>
      <c r="N25" s="194">
        <v>12.1</v>
      </c>
    </row>
    <row r="26" spans="2:14" ht="16.5" customHeight="1">
      <c r="B26" s="767"/>
      <c r="C26" s="768" t="s">
        <v>289</v>
      </c>
      <c r="D26" s="769"/>
      <c r="E26" s="194">
        <v>0.7</v>
      </c>
      <c r="F26" s="194">
        <v>0.63</v>
      </c>
      <c r="G26" s="194">
        <v>0.5</v>
      </c>
      <c r="H26" s="194">
        <v>0.39</v>
      </c>
      <c r="I26" s="194">
        <v>0.51</v>
      </c>
      <c r="J26" s="194">
        <v>0.48</v>
      </c>
      <c r="K26" s="194">
        <v>2.8</v>
      </c>
      <c r="L26" s="194">
        <v>0.9</v>
      </c>
      <c r="M26" s="194">
        <v>1</v>
      </c>
      <c r="N26" s="194">
        <v>0.9</v>
      </c>
    </row>
    <row r="27" spans="2:14" ht="16.5" customHeight="1">
      <c r="B27" s="767"/>
      <c r="C27" s="768" t="s">
        <v>332</v>
      </c>
      <c r="D27" s="769"/>
      <c r="E27" s="194">
        <v>32.74</v>
      </c>
      <c r="F27" s="194">
        <v>35.31</v>
      </c>
      <c r="G27" s="194">
        <v>30.81</v>
      </c>
      <c r="H27" s="194">
        <v>33.57</v>
      </c>
      <c r="I27" s="194">
        <v>29.05</v>
      </c>
      <c r="J27" s="194">
        <v>31.77</v>
      </c>
      <c r="K27" s="194">
        <v>31.7</v>
      </c>
      <c r="L27" s="194">
        <v>36</v>
      </c>
      <c r="M27" s="194">
        <v>26.5</v>
      </c>
      <c r="N27" s="194">
        <v>30.6</v>
      </c>
    </row>
    <row r="28" spans="2:14" ht="19.5" customHeight="1">
      <c r="B28" s="767"/>
      <c r="C28" s="770" t="s">
        <v>704</v>
      </c>
      <c r="D28" s="771"/>
      <c r="E28" s="194">
        <v>1.89</v>
      </c>
      <c r="F28" s="194">
        <v>2.35</v>
      </c>
      <c r="G28" s="194">
        <v>1.46</v>
      </c>
      <c r="H28" s="194">
        <v>1.86</v>
      </c>
      <c r="I28" s="194">
        <v>1.53</v>
      </c>
      <c r="J28" s="194">
        <v>1.92</v>
      </c>
      <c r="K28" s="194">
        <v>0.8</v>
      </c>
      <c r="L28" s="194">
        <v>0.9</v>
      </c>
      <c r="M28" s="203" t="s">
        <v>705</v>
      </c>
      <c r="N28" s="203" t="s">
        <v>705</v>
      </c>
    </row>
    <row r="29" spans="2:14" ht="16.5" customHeight="1">
      <c r="B29" s="767"/>
      <c r="C29" s="772"/>
      <c r="D29" s="773" t="s">
        <v>706</v>
      </c>
      <c r="E29" s="774" t="s">
        <v>705</v>
      </c>
      <c r="F29" s="774" t="s">
        <v>705</v>
      </c>
      <c r="G29" s="774" t="s">
        <v>705</v>
      </c>
      <c r="H29" s="774" t="s">
        <v>705</v>
      </c>
      <c r="I29" s="774" t="s">
        <v>705</v>
      </c>
      <c r="J29" s="774" t="s">
        <v>705</v>
      </c>
      <c r="K29" s="774" t="s">
        <v>705</v>
      </c>
      <c r="L29" s="774" t="s">
        <v>705</v>
      </c>
      <c r="M29" s="194">
        <v>0.3</v>
      </c>
      <c r="N29" s="194">
        <v>1</v>
      </c>
    </row>
    <row r="30" spans="2:14" ht="16.5" customHeight="1">
      <c r="B30" s="767"/>
      <c r="C30" s="772"/>
      <c r="D30" s="773" t="s">
        <v>707</v>
      </c>
      <c r="E30" s="774" t="s">
        <v>705</v>
      </c>
      <c r="F30" s="774" t="s">
        <v>705</v>
      </c>
      <c r="G30" s="774" t="s">
        <v>705</v>
      </c>
      <c r="H30" s="774" t="s">
        <v>705</v>
      </c>
      <c r="I30" s="774" t="s">
        <v>705</v>
      </c>
      <c r="J30" s="774" t="s">
        <v>705</v>
      </c>
      <c r="K30" s="774" t="s">
        <v>705</v>
      </c>
      <c r="L30" s="774" t="s">
        <v>705</v>
      </c>
      <c r="M30" s="194">
        <v>0.1</v>
      </c>
      <c r="N30" s="194">
        <v>0.1</v>
      </c>
    </row>
    <row r="31" spans="2:14" ht="16.5" customHeight="1">
      <c r="B31" s="767"/>
      <c r="C31" s="772"/>
      <c r="D31" s="773" t="s">
        <v>708</v>
      </c>
      <c r="E31" s="774" t="s">
        <v>705</v>
      </c>
      <c r="F31" s="774" t="s">
        <v>705</v>
      </c>
      <c r="G31" s="774" t="s">
        <v>705</v>
      </c>
      <c r="H31" s="774" t="s">
        <v>705</v>
      </c>
      <c r="I31" s="774" t="s">
        <v>705</v>
      </c>
      <c r="J31" s="774" t="s">
        <v>705</v>
      </c>
      <c r="K31" s="774" t="s">
        <v>705</v>
      </c>
      <c r="L31" s="774" t="s">
        <v>705</v>
      </c>
      <c r="M31" s="194">
        <v>0.2</v>
      </c>
      <c r="N31" s="194">
        <v>0.2</v>
      </c>
    </row>
    <row r="32" spans="2:14" ht="16.5" customHeight="1">
      <c r="B32" s="767"/>
      <c r="C32" s="775" t="s">
        <v>219</v>
      </c>
      <c r="D32" s="776"/>
      <c r="E32" s="194">
        <v>3.09</v>
      </c>
      <c r="F32" s="194">
        <v>2.64</v>
      </c>
      <c r="G32" s="194">
        <v>2.98</v>
      </c>
      <c r="H32" s="194">
        <v>2.73</v>
      </c>
      <c r="I32" s="194">
        <v>3.16</v>
      </c>
      <c r="J32" s="194">
        <v>2.73</v>
      </c>
      <c r="K32" s="194">
        <v>2.6</v>
      </c>
      <c r="L32" s="194">
        <v>2.5</v>
      </c>
      <c r="M32" s="194">
        <v>2.4</v>
      </c>
      <c r="N32" s="194">
        <v>3</v>
      </c>
    </row>
    <row r="33" spans="2:14" ht="16.5" customHeight="1">
      <c r="B33" s="767"/>
      <c r="C33" s="768" t="s">
        <v>333</v>
      </c>
      <c r="D33" s="769"/>
      <c r="E33" s="194">
        <v>0.93</v>
      </c>
      <c r="F33" s="194">
        <v>0.85</v>
      </c>
      <c r="G33" s="194">
        <v>1.04</v>
      </c>
      <c r="H33" s="194">
        <v>0.96</v>
      </c>
      <c r="I33" s="203">
        <v>1</v>
      </c>
      <c r="J33" s="194">
        <v>0.95</v>
      </c>
      <c r="K33" s="203">
        <v>0.3</v>
      </c>
      <c r="L33" s="194">
        <v>0.2</v>
      </c>
      <c r="M33" s="203">
        <v>0.6</v>
      </c>
      <c r="N33" s="194">
        <v>0.6</v>
      </c>
    </row>
    <row r="34" spans="2:14" ht="16.5" customHeight="1" thickBot="1">
      <c r="B34" s="777"/>
      <c r="C34" s="778" t="s">
        <v>94</v>
      </c>
      <c r="D34" s="779"/>
      <c r="E34" s="204" t="s">
        <v>56</v>
      </c>
      <c r="F34" s="204" t="s">
        <v>56</v>
      </c>
      <c r="G34" s="204" t="s">
        <v>56</v>
      </c>
      <c r="H34" s="204" t="s">
        <v>56</v>
      </c>
      <c r="I34" s="204" t="s">
        <v>56</v>
      </c>
      <c r="J34" s="204" t="s">
        <v>56</v>
      </c>
      <c r="K34" s="204" t="s">
        <v>56</v>
      </c>
      <c r="L34" s="204" t="s">
        <v>56</v>
      </c>
      <c r="M34" s="204" t="s">
        <v>56</v>
      </c>
      <c r="N34" s="204" t="s">
        <v>56</v>
      </c>
    </row>
    <row r="35" spans="2:14" ht="16.5" customHeight="1" thickBot="1">
      <c r="B35" s="205"/>
      <c r="C35" s="205"/>
      <c r="D35" s="205"/>
      <c r="E35" s="120"/>
      <c r="F35" s="193"/>
      <c r="G35" s="193"/>
      <c r="H35" s="193"/>
      <c r="I35" s="193"/>
      <c r="J35" s="193"/>
      <c r="K35" s="193"/>
      <c r="L35" s="193"/>
      <c r="M35" s="780"/>
      <c r="N35" s="780"/>
    </row>
    <row r="36" spans="2:14" ht="16.5" customHeight="1">
      <c r="B36" s="754" t="s">
        <v>589</v>
      </c>
      <c r="C36" s="754"/>
      <c r="D36" s="273"/>
      <c r="E36" s="755" t="s">
        <v>339</v>
      </c>
      <c r="F36" s="756"/>
      <c r="G36" s="758" t="s">
        <v>285</v>
      </c>
      <c r="H36" s="759"/>
      <c r="I36" s="758" t="s">
        <v>384</v>
      </c>
      <c r="J36" s="759"/>
      <c r="K36" s="760" t="s">
        <v>562</v>
      </c>
      <c r="L36" s="760"/>
      <c r="M36" s="758" t="s">
        <v>703</v>
      </c>
      <c r="N36" s="760"/>
    </row>
    <row r="37" spans="2:14" ht="16.5" customHeight="1">
      <c r="B37" s="761"/>
      <c r="C37" s="761"/>
      <c r="D37" s="762"/>
      <c r="E37" s="763" t="s">
        <v>324</v>
      </c>
      <c r="F37" s="763" t="s">
        <v>330</v>
      </c>
      <c r="G37" s="763" t="s">
        <v>324</v>
      </c>
      <c r="H37" s="763" t="s">
        <v>330</v>
      </c>
      <c r="I37" s="763" t="s">
        <v>324</v>
      </c>
      <c r="J37" s="763" t="s">
        <v>330</v>
      </c>
      <c r="K37" s="763" t="s">
        <v>324</v>
      </c>
      <c r="L37" s="763" t="s">
        <v>330</v>
      </c>
      <c r="M37" s="763" t="s">
        <v>324</v>
      </c>
      <c r="N37" s="763" t="s">
        <v>330</v>
      </c>
    </row>
    <row r="38" spans="2:14" ht="16.5" customHeight="1">
      <c r="B38" s="764" t="s">
        <v>246</v>
      </c>
      <c r="C38" s="765" t="s">
        <v>177</v>
      </c>
      <c r="D38" s="766"/>
      <c r="E38" s="206">
        <v>4.18</v>
      </c>
      <c r="F38" s="206">
        <v>3.19</v>
      </c>
      <c r="G38" s="206">
        <v>3.68</v>
      </c>
      <c r="H38" s="206">
        <v>3.44</v>
      </c>
      <c r="I38" s="206">
        <v>3.83</v>
      </c>
      <c r="J38" s="206">
        <v>2.87</v>
      </c>
      <c r="K38" s="206">
        <v>6.2</v>
      </c>
      <c r="L38" s="207">
        <v>6.5</v>
      </c>
      <c r="M38" s="206">
        <v>3.3</v>
      </c>
      <c r="N38" s="207">
        <v>3.6</v>
      </c>
    </row>
    <row r="39" spans="2:14" ht="16.5" customHeight="1">
      <c r="B39" s="767"/>
      <c r="C39" s="768" t="s">
        <v>113</v>
      </c>
      <c r="D39" s="769"/>
      <c r="E39" s="206">
        <v>0.24</v>
      </c>
      <c r="F39" s="206">
        <v>0.26</v>
      </c>
      <c r="G39" s="206">
        <v>0.31</v>
      </c>
      <c r="H39" s="206">
        <v>0.32</v>
      </c>
      <c r="I39" s="206">
        <v>0.23</v>
      </c>
      <c r="J39" s="206">
        <v>0.28000000000000003</v>
      </c>
      <c r="K39" s="206">
        <v>0.3</v>
      </c>
      <c r="L39" s="207">
        <v>0.3</v>
      </c>
      <c r="M39" s="206">
        <v>0.1</v>
      </c>
      <c r="N39" s="207">
        <v>0.1</v>
      </c>
    </row>
    <row r="40" spans="2:14" ht="16.5" customHeight="1">
      <c r="B40" s="767"/>
      <c r="C40" s="768" t="s">
        <v>331</v>
      </c>
      <c r="D40" s="769"/>
      <c r="E40" s="206">
        <v>3.46</v>
      </c>
      <c r="F40" s="206">
        <v>2.2799999999999998</v>
      </c>
      <c r="G40" s="206">
        <v>2.86</v>
      </c>
      <c r="H40" s="206">
        <v>2.0699999999999998</v>
      </c>
      <c r="I40" s="206">
        <v>2.91</v>
      </c>
      <c r="J40" s="206">
        <v>2.1</v>
      </c>
      <c r="K40" s="206">
        <v>3.3</v>
      </c>
      <c r="L40" s="207">
        <v>2.8</v>
      </c>
      <c r="M40" s="206">
        <v>2.2999999999999998</v>
      </c>
      <c r="N40" s="207">
        <v>1.7</v>
      </c>
    </row>
    <row r="41" spans="2:14" ht="16.5" customHeight="1">
      <c r="B41" s="767"/>
      <c r="C41" s="768" t="s">
        <v>296</v>
      </c>
      <c r="D41" s="769"/>
      <c r="E41" s="206">
        <v>10.94</v>
      </c>
      <c r="F41" s="206">
        <v>8.8800000000000008</v>
      </c>
      <c r="G41" s="206">
        <v>7.34</v>
      </c>
      <c r="H41" s="206">
        <v>6.41</v>
      </c>
      <c r="I41" s="206">
        <v>9.41</v>
      </c>
      <c r="J41" s="206">
        <v>8.19</v>
      </c>
      <c r="K41" s="206">
        <v>7.8</v>
      </c>
      <c r="L41" s="207">
        <v>5.7</v>
      </c>
      <c r="M41" s="206">
        <v>7.5</v>
      </c>
      <c r="N41" s="207">
        <v>4.8</v>
      </c>
    </row>
    <row r="42" spans="2:14" ht="16.5" customHeight="1">
      <c r="B42" s="767"/>
      <c r="C42" s="768" t="s">
        <v>289</v>
      </c>
      <c r="D42" s="769"/>
      <c r="E42" s="206">
        <v>0.48</v>
      </c>
      <c r="F42" s="206">
        <v>0.46</v>
      </c>
      <c r="G42" s="206">
        <v>0.25</v>
      </c>
      <c r="H42" s="206">
        <v>0.26</v>
      </c>
      <c r="I42" s="206">
        <v>0.26</v>
      </c>
      <c r="J42" s="206">
        <v>0.22</v>
      </c>
      <c r="K42" s="206">
        <v>0.2</v>
      </c>
      <c r="L42" s="207">
        <v>0.2</v>
      </c>
      <c r="M42" s="206">
        <v>0.3</v>
      </c>
      <c r="N42" s="207">
        <v>0.3</v>
      </c>
    </row>
    <row r="43" spans="2:14" ht="16.5" customHeight="1">
      <c r="B43" s="767"/>
      <c r="C43" s="768" t="s">
        <v>332</v>
      </c>
      <c r="D43" s="769"/>
      <c r="E43" s="206">
        <v>41.91</v>
      </c>
      <c r="F43" s="206">
        <v>45.5</v>
      </c>
      <c r="G43" s="206">
        <v>39.82</v>
      </c>
      <c r="H43" s="206">
        <v>43.55</v>
      </c>
      <c r="I43" s="206">
        <v>38.07</v>
      </c>
      <c r="J43" s="206">
        <v>41.51</v>
      </c>
      <c r="K43" s="206">
        <v>41</v>
      </c>
      <c r="L43" s="207">
        <v>43</v>
      </c>
      <c r="M43" s="206">
        <v>33.799999999999997</v>
      </c>
      <c r="N43" s="207">
        <v>36.799999999999997</v>
      </c>
    </row>
    <row r="44" spans="2:14" ht="19.5" customHeight="1">
      <c r="B44" s="767"/>
      <c r="C44" s="770" t="s">
        <v>704</v>
      </c>
      <c r="D44" s="771"/>
      <c r="E44" s="206">
        <v>1.4</v>
      </c>
      <c r="F44" s="206">
        <v>1.99</v>
      </c>
      <c r="G44" s="206">
        <v>1</v>
      </c>
      <c r="H44" s="206">
        <v>1.38</v>
      </c>
      <c r="I44" s="206">
        <v>0.99</v>
      </c>
      <c r="J44" s="206">
        <v>1.45</v>
      </c>
      <c r="K44" s="206">
        <v>0.1</v>
      </c>
      <c r="L44" s="207">
        <v>0.1</v>
      </c>
      <c r="M44" s="203" t="s">
        <v>705</v>
      </c>
      <c r="N44" s="203" t="s">
        <v>705</v>
      </c>
    </row>
    <row r="45" spans="2:14" ht="16.5" customHeight="1">
      <c r="B45" s="767"/>
      <c r="C45" s="772"/>
      <c r="D45" s="773" t="s">
        <v>706</v>
      </c>
      <c r="E45" s="774" t="s">
        <v>705</v>
      </c>
      <c r="F45" s="774" t="s">
        <v>705</v>
      </c>
      <c r="G45" s="774" t="s">
        <v>705</v>
      </c>
      <c r="H45" s="774" t="s">
        <v>705</v>
      </c>
      <c r="I45" s="774" t="s">
        <v>705</v>
      </c>
      <c r="J45" s="774" t="s">
        <v>705</v>
      </c>
      <c r="K45" s="774" t="s">
        <v>705</v>
      </c>
      <c r="L45" s="774" t="s">
        <v>705</v>
      </c>
      <c r="M45" s="206">
        <v>0</v>
      </c>
      <c r="N45" s="207">
        <v>0.3</v>
      </c>
    </row>
    <row r="46" spans="2:14" ht="16.5" customHeight="1">
      <c r="B46" s="767"/>
      <c r="C46" s="772"/>
      <c r="D46" s="773" t="s">
        <v>707</v>
      </c>
      <c r="E46" s="774" t="s">
        <v>705</v>
      </c>
      <c r="F46" s="774" t="s">
        <v>705</v>
      </c>
      <c r="G46" s="774" t="s">
        <v>705</v>
      </c>
      <c r="H46" s="774" t="s">
        <v>705</v>
      </c>
      <c r="I46" s="774" t="s">
        <v>705</v>
      </c>
      <c r="J46" s="774" t="s">
        <v>705</v>
      </c>
      <c r="K46" s="774" t="s">
        <v>705</v>
      </c>
      <c r="L46" s="774" t="s">
        <v>705</v>
      </c>
      <c r="M46" s="206">
        <v>0</v>
      </c>
      <c r="N46" s="207">
        <v>0</v>
      </c>
    </row>
    <row r="47" spans="2:14" ht="16.5" customHeight="1">
      <c r="B47" s="767"/>
      <c r="C47" s="772"/>
      <c r="D47" s="773" t="s">
        <v>708</v>
      </c>
      <c r="E47" s="774" t="s">
        <v>705</v>
      </c>
      <c r="F47" s="774" t="s">
        <v>705</v>
      </c>
      <c r="G47" s="774" t="s">
        <v>705</v>
      </c>
      <c r="H47" s="774" t="s">
        <v>705</v>
      </c>
      <c r="I47" s="774" t="s">
        <v>705</v>
      </c>
      <c r="J47" s="774" t="s">
        <v>705</v>
      </c>
      <c r="K47" s="774" t="s">
        <v>705</v>
      </c>
      <c r="L47" s="774" t="s">
        <v>705</v>
      </c>
      <c r="M47" s="206">
        <v>0</v>
      </c>
      <c r="N47" s="781" t="s">
        <v>56</v>
      </c>
    </row>
    <row r="48" spans="2:14" ht="16.5" customHeight="1">
      <c r="B48" s="767"/>
      <c r="C48" s="775" t="s">
        <v>219</v>
      </c>
      <c r="D48" s="776"/>
      <c r="E48" s="206">
        <v>2.68</v>
      </c>
      <c r="F48" s="206">
        <v>2.19</v>
      </c>
      <c r="G48" s="206">
        <v>2.56</v>
      </c>
      <c r="H48" s="206">
        <v>2.31</v>
      </c>
      <c r="I48" s="206">
        <v>2.86</v>
      </c>
      <c r="J48" s="206">
        <v>2.2999999999999998</v>
      </c>
      <c r="K48" s="206">
        <v>3</v>
      </c>
      <c r="L48" s="207">
        <v>1.6</v>
      </c>
      <c r="M48" s="206">
        <v>2.8</v>
      </c>
      <c r="N48" s="207">
        <v>2</v>
      </c>
    </row>
    <row r="49" spans="2:14" ht="16.5" customHeight="1">
      <c r="B49" s="767"/>
      <c r="C49" s="768" t="s">
        <v>333</v>
      </c>
      <c r="D49" s="769"/>
      <c r="E49" s="206">
        <v>0.97</v>
      </c>
      <c r="F49" s="206">
        <v>0.81</v>
      </c>
      <c r="G49" s="206">
        <v>0.9</v>
      </c>
      <c r="H49" s="206">
        <v>0.82</v>
      </c>
      <c r="I49" s="206">
        <v>0.95</v>
      </c>
      <c r="J49" s="206">
        <v>0.83</v>
      </c>
      <c r="K49" s="206">
        <v>1.6</v>
      </c>
      <c r="L49" s="207">
        <v>0.8</v>
      </c>
      <c r="M49" s="206">
        <v>0.6</v>
      </c>
      <c r="N49" s="207">
        <v>0.8</v>
      </c>
    </row>
    <row r="50" spans="2:14" ht="16.5" customHeight="1" thickBot="1">
      <c r="B50" s="777"/>
      <c r="C50" s="778" t="s">
        <v>94</v>
      </c>
      <c r="D50" s="779"/>
      <c r="E50" s="204" t="s">
        <v>56</v>
      </c>
      <c r="F50" s="204" t="s">
        <v>56</v>
      </c>
      <c r="G50" s="204" t="s">
        <v>56</v>
      </c>
      <c r="H50" s="204" t="s">
        <v>56</v>
      </c>
      <c r="I50" s="204" t="s">
        <v>56</v>
      </c>
      <c r="J50" s="204" t="s">
        <v>56</v>
      </c>
      <c r="K50" s="204" t="s">
        <v>56</v>
      </c>
      <c r="L50" s="208" t="s">
        <v>56</v>
      </c>
      <c r="M50" s="208" t="s">
        <v>56</v>
      </c>
      <c r="N50" s="208" t="s">
        <v>56</v>
      </c>
    </row>
    <row r="51" spans="2:14" ht="22.5" customHeight="1">
      <c r="B51" s="205" t="s">
        <v>563</v>
      </c>
      <c r="C51" s="205"/>
      <c r="D51" s="205"/>
      <c r="E51" s="120"/>
      <c r="F51" s="120"/>
      <c r="G51" s="120"/>
      <c r="H51" s="120"/>
      <c r="I51" s="120"/>
      <c r="J51" s="120"/>
      <c r="K51" s="120"/>
      <c r="L51" s="120"/>
      <c r="M51" s="9"/>
      <c r="N51" s="9"/>
    </row>
    <row r="52" spans="2:14" ht="17.25" customHeight="1">
      <c r="B52" s="120" t="s">
        <v>334</v>
      </c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9"/>
      <c r="N52" s="9"/>
    </row>
    <row r="53" spans="2:14" ht="17.25" customHeight="1">
      <c r="B53" s="120" t="s">
        <v>27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9"/>
      <c r="N53" s="9"/>
    </row>
  </sheetData>
  <mergeCells count="52">
    <mergeCell ref="C48:D48"/>
    <mergeCell ref="C49:D49"/>
    <mergeCell ref="C50:D50"/>
    <mergeCell ref="K36:L36"/>
    <mergeCell ref="M36:N36"/>
    <mergeCell ref="B38:B50"/>
    <mergeCell ref="C38:D38"/>
    <mergeCell ref="C39:D39"/>
    <mergeCell ref="C40:D40"/>
    <mergeCell ref="C41:D41"/>
    <mergeCell ref="C42:D42"/>
    <mergeCell ref="C43:D43"/>
    <mergeCell ref="C44:D44"/>
    <mergeCell ref="C33:D33"/>
    <mergeCell ref="C34:D34"/>
    <mergeCell ref="B36:D37"/>
    <mergeCell ref="E36:F36"/>
    <mergeCell ref="G36:H36"/>
    <mergeCell ref="I36:J36"/>
    <mergeCell ref="M20:N20"/>
    <mergeCell ref="B22:B34"/>
    <mergeCell ref="C22:D22"/>
    <mergeCell ref="C23:D23"/>
    <mergeCell ref="C24:D24"/>
    <mergeCell ref="C25:D25"/>
    <mergeCell ref="C26:D26"/>
    <mergeCell ref="C27:D27"/>
    <mergeCell ref="C28:D28"/>
    <mergeCell ref="C32:D32"/>
    <mergeCell ref="C18:D18"/>
    <mergeCell ref="B20:D21"/>
    <mergeCell ref="E20:F20"/>
    <mergeCell ref="G20:H20"/>
    <mergeCell ref="I20:J20"/>
    <mergeCell ref="K20:L20"/>
    <mergeCell ref="B6:B18"/>
    <mergeCell ref="C6:D6"/>
    <mergeCell ref="C7:D7"/>
    <mergeCell ref="C8:D8"/>
    <mergeCell ref="C9:D9"/>
    <mergeCell ref="C10:D10"/>
    <mergeCell ref="C11:D11"/>
    <mergeCell ref="C12:D12"/>
    <mergeCell ref="C16:D16"/>
    <mergeCell ref="C17:D17"/>
    <mergeCell ref="B2:N2"/>
    <mergeCell ref="B4:D5"/>
    <mergeCell ref="E4:F4"/>
    <mergeCell ref="G4:H4"/>
    <mergeCell ref="I4:J4"/>
    <mergeCell ref="K4:L4"/>
    <mergeCell ref="M4:N4"/>
  </mergeCells>
  <phoneticPr fontId="37"/>
  <printOptions horizontalCentered="1"/>
  <pageMargins left="0.51181102362204722" right="0.51181102362204722" top="0.74803149606299213" bottom="0.55118110236220474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74"/>
  <sheetViews>
    <sheetView showGridLines="0" view="pageBreakPreview" zoomScaleSheetLayoutView="100" workbookViewId="0"/>
  </sheetViews>
  <sheetFormatPr defaultColWidth="14.6328125" defaultRowHeight="13"/>
  <cols>
    <col min="1" max="1" width="14.6328125" style="48"/>
    <col min="2" max="2" width="11" style="48" customWidth="1"/>
    <col min="3" max="9" width="11.90625" style="48" customWidth="1"/>
    <col min="10" max="16384" width="14.6328125" style="48"/>
  </cols>
  <sheetData>
    <row r="2" spans="2:9" ht="28.5" customHeight="1">
      <c r="B2" s="213" t="s">
        <v>581</v>
      </c>
      <c r="C2" s="213"/>
      <c r="D2" s="213"/>
      <c r="E2" s="213"/>
      <c r="F2" s="213"/>
      <c r="G2" s="213"/>
      <c r="H2" s="213"/>
      <c r="I2" s="213"/>
    </row>
    <row r="3" spans="2:9" ht="23.25" customHeight="1" thickBot="1">
      <c r="B3" s="275" t="s">
        <v>582</v>
      </c>
      <c r="C3" s="276"/>
      <c r="D3" s="276"/>
      <c r="E3" s="276"/>
      <c r="F3" s="277"/>
      <c r="G3" s="277"/>
      <c r="H3" s="278"/>
      <c r="I3" s="279" t="s">
        <v>64</v>
      </c>
    </row>
    <row r="4" spans="2:9" s="49" customFormat="1" ht="20.25" customHeight="1">
      <c r="B4" s="280" t="s">
        <v>26</v>
      </c>
      <c r="C4" s="281" t="s">
        <v>28</v>
      </c>
      <c r="D4" s="281" t="s">
        <v>57</v>
      </c>
      <c r="E4" s="281" t="s">
        <v>53</v>
      </c>
      <c r="F4" s="281" t="s">
        <v>66</v>
      </c>
      <c r="G4" s="281" t="s">
        <v>51</v>
      </c>
      <c r="H4" s="282" t="s">
        <v>68</v>
      </c>
      <c r="I4" s="282" t="s">
        <v>70</v>
      </c>
    </row>
    <row r="5" spans="2:9" ht="24.75" customHeight="1">
      <c r="B5" s="283" t="s">
        <v>583</v>
      </c>
      <c r="C5" s="284">
        <v>2463</v>
      </c>
      <c r="D5" s="50">
        <v>826</v>
      </c>
      <c r="E5" s="50">
        <v>2598</v>
      </c>
      <c r="F5" s="50">
        <v>390</v>
      </c>
      <c r="G5" s="50">
        <v>224</v>
      </c>
      <c r="H5" s="50">
        <v>8436</v>
      </c>
      <c r="I5" s="50">
        <v>3909</v>
      </c>
    </row>
    <row r="6" spans="2:9" ht="24.75" customHeight="1">
      <c r="B6" s="285" t="s">
        <v>390</v>
      </c>
      <c r="C6" s="284">
        <v>2500</v>
      </c>
      <c r="D6" s="50">
        <v>818</v>
      </c>
      <c r="E6" s="50">
        <v>2610</v>
      </c>
      <c r="F6" s="50">
        <v>404</v>
      </c>
      <c r="G6" s="50">
        <v>260</v>
      </c>
      <c r="H6" s="50">
        <v>8726</v>
      </c>
      <c r="I6" s="50">
        <v>3690</v>
      </c>
    </row>
    <row r="7" spans="2:9" ht="24.75" customHeight="1">
      <c r="B7" s="286" t="s">
        <v>584</v>
      </c>
      <c r="C7" s="284">
        <v>2552</v>
      </c>
      <c r="D7" s="50">
        <v>841</v>
      </c>
      <c r="E7" s="50">
        <v>2674</v>
      </c>
      <c r="F7" s="50">
        <v>411</v>
      </c>
      <c r="G7" s="50">
        <v>272</v>
      </c>
      <c r="H7" s="50">
        <v>9091</v>
      </c>
      <c r="I7" s="50">
        <v>3596</v>
      </c>
    </row>
    <row r="8" spans="2:9" ht="24.75" customHeight="1">
      <c r="B8" s="286" t="s">
        <v>391</v>
      </c>
      <c r="C8" s="287">
        <v>2567</v>
      </c>
      <c r="D8" s="50">
        <v>849</v>
      </c>
      <c r="E8" s="50">
        <v>2619</v>
      </c>
      <c r="F8" s="50">
        <v>396</v>
      </c>
      <c r="G8" s="50">
        <v>283</v>
      </c>
      <c r="H8" s="50">
        <v>9295</v>
      </c>
      <c r="I8" s="50">
        <v>3425</v>
      </c>
    </row>
    <row r="9" spans="2:9" ht="24.75" customHeight="1" thickBot="1">
      <c r="B9" s="288" t="s">
        <v>585</v>
      </c>
      <c r="C9" s="289">
        <v>2478</v>
      </c>
      <c r="D9" s="290">
        <v>833</v>
      </c>
      <c r="E9" s="289">
        <v>2595</v>
      </c>
      <c r="F9" s="290">
        <v>476</v>
      </c>
      <c r="G9" s="290">
        <v>273</v>
      </c>
      <c r="H9" s="289">
        <v>9548</v>
      </c>
      <c r="I9" s="289">
        <v>3191</v>
      </c>
    </row>
    <row r="10" spans="2:9" ht="10" customHeight="1">
      <c r="B10" s="20"/>
      <c r="C10" s="20"/>
      <c r="D10" s="20"/>
      <c r="E10" s="20"/>
      <c r="F10" s="20"/>
      <c r="G10" s="20"/>
      <c r="H10" s="20"/>
      <c r="I10" s="20"/>
    </row>
    <row r="11" spans="2:9" ht="10" customHeight="1"/>
    <row r="12" spans="2:9" ht="10" customHeight="1"/>
    <row r="13" spans="2:9" ht="10" customHeight="1"/>
    <row r="14" spans="2:9" ht="10" customHeight="1"/>
    <row r="15" spans="2:9" ht="10" customHeight="1"/>
    <row r="16" spans="2:9" ht="10" customHeight="1"/>
    <row r="17" ht="10" customHeight="1"/>
    <row r="18" ht="10" customHeight="1"/>
    <row r="19" ht="10" customHeight="1"/>
    <row r="20" ht="10" customHeight="1"/>
    <row r="21" ht="10" customHeight="1"/>
    <row r="22" ht="10" customHeight="1"/>
    <row r="23" ht="10" customHeight="1"/>
    <row r="24" ht="10" customHeight="1"/>
    <row r="25" ht="10" customHeight="1"/>
    <row r="26" ht="10" customHeight="1"/>
    <row r="27" ht="10" customHeight="1"/>
    <row r="28" ht="10" customHeight="1"/>
    <row r="29" ht="10" customHeight="1"/>
    <row r="30" ht="10" customHeight="1"/>
    <row r="31" ht="10" customHeight="1"/>
    <row r="32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</sheetData>
  <mergeCells count="1">
    <mergeCell ref="B2:I2"/>
  </mergeCells>
  <phoneticPr fontId="7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11"/>
  <sheetViews>
    <sheetView showGridLines="0" view="pageBreakPreview" zoomScaleNormal="100" zoomScaleSheetLayoutView="100" workbookViewId="0"/>
  </sheetViews>
  <sheetFormatPr defaultColWidth="14.6328125" defaultRowHeight="13"/>
  <cols>
    <col min="1" max="1" width="14.6328125" style="20"/>
    <col min="2" max="2" width="11" style="20" customWidth="1"/>
    <col min="3" max="4" width="14.08984375" style="20" customWidth="1"/>
    <col min="5" max="5" width="14.6328125" style="20"/>
    <col min="6" max="7" width="12.7265625" style="20" customWidth="1"/>
    <col min="8" max="8" width="13.90625" style="20" customWidth="1"/>
    <col min="9" max="16384" width="14.6328125" style="20"/>
  </cols>
  <sheetData>
    <row r="2" spans="2:8" ht="21">
      <c r="B2" s="216" t="s">
        <v>587</v>
      </c>
      <c r="C2" s="216"/>
      <c r="D2" s="216"/>
      <c r="E2" s="216"/>
      <c r="F2" s="216"/>
      <c r="G2" s="216"/>
      <c r="H2" s="216"/>
    </row>
    <row r="3" spans="2:8" ht="6.75" customHeight="1" thickBot="1">
      <c r="B3" s="27"/>
      <c r="C3" s="27"/>
      <c r="D3" s="27"/>
      <c r="E3" s="27"/>
      <c r="F3" s="34"/>
      <c r="G3" s="34"/>
      <c r="H3" s="8"/>
    </row>
    <row r="4" spans="2:8" s="82" customFormat="1" ht="19.5" customHeight="1">
      <c r="B4" s="296" t="s">
        <v>26</v>
      </c>
      <c r="C4" s="297" t="s">
        <v>385</v>
      </c>
      <c r="D4" s="281" t="s">
        <v>586</v>
      </c>
      <c r="E4" s="298" t="s">
        <v>386</v>
      </c>
      <c r="F4" s="281" t="s">
        <v>387</v>
      </c>
      <c r="G4" s="281" t="s">
        <v>388</v>
      </c>
      <c r="H4" s="282" t="s">
        <v>389</v>
      </c>
    </row>
    <row r="5" spans="2:8" ht="20.25" customHeight="1">
      <c r="B5" s="283" t="s">
        <v>583</v>
      </c>
      <c r="C5" s="284">
        <v>1135</v>
      </c>
      <c r="D5" s="50">
        <v>443</v>
      </c>
      <c r="E5" s="50">
        <v>682</v>
      </c>
      <c r="F5" s="50">
        <v>466</v>
      </c>
      <c r="G5" s="50">
        <v>468</v>
      </c>
      <c r="H5" s="50">
        <v>374</v>
      </c>
    </row>
    <row r="6" spans="2:8" ht="20.25" customHeight="1">
      <c r="B6" s="285" t="s">
        <v>390</v>
      </c>
      <c r="C6" s="284">
        <v>1203</v>
      </c>
      <c r="D6" s="50">
        <v>461</v>
      </c>
      <c r="E6" s="50">
        <v>744</v>
      </c>
      <c r="F6" s="50">
        <v>520</v>
      </c>
      <c r="G6" s="50">
        <v>524</v>
      </c>
      <c r="H6" s="50">
        <v>409</v>
      </c>
    </row>
    <row r="7" spans="2:8" ht="20.5" customHeight="1">
      <c r="B7" s="291" t="s">
        <v>584</v>
      </c>
      <c r="C7" s="292">
        <v>1235</v>
      </c>
      <c r="D7" s="50">
        <v>454</v>
      </c>
      <c r="E7" s="50">
        <v>768</v>
      </c>
      <c r="F7" s="50">
        <v>549</v>
      </c>
      <c r="G7" s="50">
        <v>553</v>
      </c>
      <c r="H7" s="50">
        <v>409</v>
      </c>
    </row>
    <row r="8" spans="2:8" ht="20.25" customHeight="1">
      <c r="B8" s="293" t="s">
        <v>391</v>
      </c>
      <c r="C8" s="284">
        <v>1297</v>
      </c>
      <c r="D8" s="50">
        <v>420</v>
      </c>
      <c r="E8" s="50">
        <v>766</v>
      </c>
      <c r="F8" s="50">
        <v>572</v>
      </c>
      <c r="G8" s="50">
        <v>574</v>
      </c>
      <c r="H8" s="50">
        <v>460</v>
      </c>
    </row>
    <row r="9" spans="2:8" ht="20.25" customHeight="1" thickBot="1">
      <c r="B9" s="288" t="s">
        <v>585</v>
      </c>
      <c r="C9" s="294">
        <v>1315</v>
      </c>
      <c r="D9" s="294">
        <v>396</v>
      </c>
      <c r="E9" s="294">
        <v>833</v>
      </c>
      <c r="F9" s="294">
        <v>635</v>
      </c>
      <c r="G9" s="294">
        <v>639</v>
      </c>
      <c r="H9" s="294">
        <v>465</v>
      </c>
    </row>
    <row r="10" spans="2:8" ht="16.5" customHeight="1">
      <c r="B10" s="295" t="s">
        <v>63</v>
      </c>
      <c r="C10" s="295"/>
      <c r="D10" s="295"/>
      <c r="E10" s="295"/>
      <c r="F10" s="295"/>
      <c r="G10" s="50"/>
      <c r="H10" s="50"/>
    </row>
    <row r="11" spans="2:8" ht="16.5" customHeight="1">
      <c r="B11" s="295" t="s">
        <v>337</v>
      </c>
      <c r="C11" s="295"/>
      <c r="D11" s="295"/>
      <c r="E11" s="295"/>
      <c r="F11" s="295"/>
      <c r="G11" s="52"/>
      <c r="H11" s="52"/>
    </row>
  </sheetData>
  <mergeCells count="3">
    <mergeCell ref="B2:H2"/>
    <mergeCell ref="B10:F10"/>
    <mergeCell ref="B11:F11"/>
  </mergeCells>
  <phoneticPr fontId="37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8"/>
  <sheetViews>
    <sheetView showGridLines="0" view="pageBreakPreview" zoomScaleNormal="100" zoomScaleSheetLayoutView="100" workbookViewId="0"/>
  </sheetViews>
  <sheetFormatPr defaultColWidth="14.6328125" defaultRowHeight="13"/>
  <cols>
    <col min="1" max="1" width="14.6328125" style="20"/>
    <col min="2" max="2" width="11" style="20" customWidth="1"/>
    <col min="3" max="9" width="11.6328125" style="20" customWidth="1"/>
    <col min="10" max="16384" width="14.6328125" style="20"/>
  </cols>
  <sheetData>
    <row r="2" spans="2:10" ht="21">
      <c r="B2" s="216" t="s">
        <v>587</v>
      </c>
      <c r="C2" s="216"/>
      <c r="D2" s="216"/>
      <c r="E2" s="216"/>
      <c r="F2" s="216"/>
      <c r="G2" s="216"/>
      <c r="H2" s="216"/>
      <c r="I2" s="216"/>
    </row>
    <row r="3" spans="2:10" ht="23.25" customHeight="1" thickBot="1">
      <c r="B3" s="84" t="s">
        <v>588</v>
      </c>
      <c r="C3" s="299"/>
      <c r="D3" s="299"/>
      <c r="E3" s="299"/>
      <c r="F3" s="48"/>
      <c r="G3" s="48"/>
      <c r="H3" s="300" t="s">
        <v>64</v>
      </c>
      <c r="I3" s="300"/>
    </row>
    <row r="4" spans="2:10" s="85" customFormat="1" ht="20.5" customHeight="1">
      <c r="B4" s="303" t="s">
        <v>590</v>
      </c>
      <c r="C4" s="304" t="s">
        <v>591</v>
      </c>
      <c r="D4" s="304" t="s">
        <v>78</v>
      </c>
      <c r="E4" s="304" t="s">
        <v>80</v>
      </c>
      <c r="F4" s="304" t="s">
        <v>82</v>
      </c>
      <c r="G4" s="304" t="s">
        <v>83</v>
      </c>
      <c r="H4" s="304" t="s">
        <v>85</v>
      </c>
      <c r="I4" s="305" t="s">
        <v>87</v>
      </c>
    </row>
    <row r="5" spans="2:10" ht="20.5" customHeight="1">
      <c r="B5" s="283" t="s">
        <v>392</v>
      </c>
      <c r="C5" s="284">
        <v>2478</v>
      </c>
      <c r="D5" s="50">
        <v>1956</v>
      </c>
      <c r="E5" s="50">
        <v>139</v>
      </c>
      <c r="F5" s="50">
        <v>35</v>
      </c>
      <c r="G5" s="50">
        <v>184</v>
      </c>
      <c r="H5" s="50">
        <v>68</v>
      </c>
      <c r="I5" s="50">
        <v>96</v>
      </c>
      <c r="J5" s="85"/>
    </row>
    <row r="6" spans="2:10" ht="20.5" customHeight="1" thickBot="1">
      <c r="B6" s="301" t="s">
        <v>393</v>
      </c>
      <c r="C6" s="302">
        <v>833</v>
      </c>
      <c r="D6" s="294">
        <v>635</v>
      </c>
      <c r="E6" s="294">
        <v>53</v>
      </c>
      <c r="F6" s="294">
        <v>18</v>
      </c>
      <c r="G6" s="294">
        <v>75</v>
      </c>
      <c r="H6" s="294">
        <v>22</v>
      </c>
      <c r="I6" s="294">
        <v>30</v>
      </c>
      <c r="J6" s="85"/>
    </row>
    <row r="7" spans="2:10" ht="15.75" customHeight="1">
      <c r="B7" s="295" t="s">
        <v>394</v>
      </c>
      <c r="C7" s="295"/>
      <c r="D7" s="52"/>
      <c r="E7" s="52"/>
      <c r="F7" s="52"/>
      <c r="G7" s="52"/>
      <c r="H7" s="52"/>
      <c r="I7" s="52"/>
      <c r="J7" s="85"/>
    </row>
    <row r="8" spans="2:10" ht="15.75" customHeight="1">
      <c r="B8" s="52" t="s">
        <v>395</v>
      </c>
      <c r="C8" s="52"/>
      <c r="D8" s="52"/>
      <c r="E8" s="52"/>
      <c r="F8" s="52"/>
      <c r="G8" s="52"/>
      <c r="H8" s="52"/>
      <c r="I8" s="52"/>
      <c r="J8" s="85"/>
    </row>
  </sheetData>
  <mergeCells count="3">
    <mergeCell ref="B2:I2"/>
    <mergeCell ref="H3:I3"/>
    <mergeCell ref="B7:C7"/>
  </mergeCells>
  <phoneticPr fontId="37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11"/>
  <sheetViews>
    <sheetView showGridLines="0" view="pageBreakPreview" zoomScaleNormal="100" zoomScaleSheetLayoutView="100" workbookViewId="0"/>
  </sheetViews>
  <sheetFormatPr defaultColWidth="14.6328125" defaultRowHeight="13"/>
  <cols>
    <col min="1" max="1" width="14.6328125" style="20"/>
    <col min="2" max="7" width="15.26953125" style="20" customWidth="1"/>
    <col min="8" max="9" width="11.26953125" style="20" customWidth="1"/>
    <col min="10" max="16384" width="14.6328125" style="20"/>
  </cols>
  <sheetData>
    <row r="2" spans="2:9" ht="28.5" customHeight="1">
      <c r="B2" s="213" t="s">
        <v>594</v>
      </c>
      <c r="C2" s="213"/>
      <c r="D2" s="213"/>
      <c r="E2" s="213"/>
      <c r="F2" s="213"/>
      <c r="G2" s="213"/>
      <c r="H2" s="86"/>
      <c r="I2" s="86"/>
    </row>
    <row r="3" spans="2:9" ht="19.5" customHeight="1" thickBot="1">
      <c r="B3" s="52"/>
      <c r="C3" s="52"/>
      <c r="D3" s="52"/>
      <c r="E3" s="52"/>
      <c r="F3" s="52"/>
      <c r="G3" s="306" t="s">
        <v>396</v>
      </c>
    </row>
    <row r="4" spans="2:9" s="87" customFormat="1" ht="20.5" customHeight="1">
      <c r="B4" s="307" t="s">
        <v>26</v>
      </c>
      <c r="C4" s="308" t="s">
        <v>592</v>
      </c>
      <c r="D4" s="308" t="s">
        <v>397</v>
      </c>
      <c r="E4" s="308" t="s">
        <v>398</v>
      </c>
      <c r="F4" s="308" t="s">
        <v>399</v>
      </c>
      <c r="G4" s="305" t="s">
        <v>400</v>
      </c>
    </row>
    <row r="5" spans="2:9" ht="20.5" customHeight="1">
      <c r="B5" s="309" t="s">
        <v>181</v>
      </c>
      <c r="C5" s="52">
        <v>394</v>
      </c>
      <c r="D5" s="310">
        <v>206</v>
      </c>
      <c r="E5" s="310">
        <v>100</v>
      </c>
      <c r="F5" s="52">
        <v>44</v>
      </c>
      <c r="G5" s="52">
        <v>9</v>
      </c>
    </row>
    <row r="6" spans="2:9" ht="20.5" customHeight="1">
      <c r="B6" s="311" t="s">
        <v>67</v>
      </c>
      <c r="C6" s="52">
        <v>393</v>
      </c>
      <c r="D6" s="52">
        <v>207</v>
      </c>
      <c r="E6" s="52">
        <v>98</v>
      </c>
      <c r="F6" s="52">
        <v>43</v>
      </c>
      <c r="G6" s="52">
        <v>9</v>
      </c>
    </row>
    <row r="7" spans="2:9" ht="20.5" customHeight="1">
      <c r="B7" s="311" t="s">
        <v>355</v>
      </c>
      <c r="C7" s="52">
        <v>385</v>
      </c>
      <c r="D7" s="52">
        <v>207</v>
      </c>
      <c r="E7" s="52">
        <v>96</v>
      </c>
      <c r="F7" s="52">
        <v>42</v>
      </c>
      <c r="G7" s="52">
        <v>9</v>
      </c>
    </row>
    <row r="8" spans="2:9" ht="20.5" customHeight="1">
      <c r="B8" s="311" t="s">
        <v>546</v>
      </c>
      <c r="C8" s="312">
        <v>388</v>
      </c>
      <c r="D8" s="52">
        <v>208</v>
      </c>
      <c r="E8" s="52">
        <v>92</v>
      </c>
      <c r="F8" s="52">
        <v>41</v>
      </c>
      <c r="G8" s="52">
        <v>9</v>
      </c>
    </row>
    <row r="9" spans="2:9" ht="20.5" customHeight="1" thickBot="1">
      <c r="B9" s="313" t="s">
        <v>593</v>
      </c>
      <c r="C9" s="314">
        <v>385</v>
      </c>
      <c r="D9" s="314">
        <v>208</v>
      </c>
      <c r="E9" s="314">
        <v>88</v>
      </c>
      <c r="F9" s="314">
        <v>39</v>
      </c>
      <c r="G9" s="314">
        <v>8</v>
      </c>
    </row>
    <row r="10" spans="2:9" ht="20.5" customHeight="1">
      <c r="B10" s="315" t="s">
        <v>93</v>
      </c>
      <c r="C10" s="315"/>
      <c r="D10" s="279"/>
      <c r="E10" s="279"/>
      <c r="F10" s="279"/>
      <c r="G10" s="52"/>
    </row>
    <row r="11" spans="2:9" ht="16.5" customHeight="1">
      <c r="H11" s="26"/>
      <c r="I11" s="26"/>
    </row>
  </sheetData>
  <mergeCells count="2">
    <mergeCell ref="B2:G2"/>
    <mergeCell ref="B10:C10"/>
  </mergeCells>
  <phoneticPr fontId="37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DEE29-EF28-42DE-909B-1AD0895502D8}">
  <dimension ref="B2:Q34"/>
  <sheetViews>
    <sheetView showGridLines="0" view="pageBreakPreview" zoomScaleSheetLayoutView="100" workbookViewId="0"/>
  </sheetViews>
  <sheetFormatPr defaultColWidth="14.6328125" defaultRowHeight="13"/>
  <cols>
    <col min="1" max="1" width="14.6328125" style="191"/>
    <col min="2" max="2" width="10.90625" style="191" customWidth="1"/>
    <col min="3" max="3" width="4.1796875" style="191" bestFit="1" customWidth="1"/>
    <col min="4" max="4" width="6.81640625" style="191" bestFit="1" customWidth="1"/>
    <col min="5" max="7" width="5.54296875" style="191" bestFit="1" customWidth="1"/>
    <col min="8" max="8" width="7.54296875" style="191" bestFit="1" customWidth="1"/>
    <col min="9" max="12" width="5.54296875" style="191" bestFit="1" customWidth="1"/>
    <col min="13" max="13" width="7.54296875" style="191" bestFit="1" customWidth="1"/>
    <col min="14" max="14" width="5.54296875" style="191" bestFit="1" customWidth="1"/>
    <col min="15" max="15" width="5.26953125" style="191" bestFit="1" customWidth="1"/>
    <col min="16" max="16384" width="14.6328125" style="191"/>
  </cols>
  <sheetData>
    <row r="2" spans="2:17" ht="21" customHeight="1">
      <c r="B2" s="213" t="s">
        <v>595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2:17" ht="24" customHeight="1" thickBo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310" t="s">
        <v>64</v>
      </c>
    </row>
    <row r="4" spans="2:17" ht="18.75" customHeight="1">
      <c r="B4" s="316" t="s">
        <v>139</v>
      </c>
      <c r="C4" s="317" t="s">
        <v>94</v>
      </c>
      <c r="D4" s="318" t="s">
        <v>96</v>
      </c>
      <c r="E4" s="319"/>
      <c r="F4" s="317" t="s">
        <v>29</v>
      </c>
      <c r="G4" s="317" t="s">
        <v>345</v>
      </c>
      <c r="H4" s="317" t="s">
        <v>19</v>
      </c>
      <c r="I4" s="317" t="s">
        <v>596</v>
      </c>
      <c r="J4" s="317" t="s">
        <v>98</v>
      </c>
      <c r="K4" s="317" t="s">
        <v>597</v>
      </c>
      <c r="L4" s="317" t="s">
        <v>598</v>
      </c>
      <c r="M4" s="317" t="s">
        <v>101</v>
      </c>
      <c r="N4" s="317" t="s">
        <v>599</v>
      </c>
      <c r="O4" s="318" t="s">
        <v>103</v>
      </c>
    </row>
    <row r="5" spans="2:17" ht="18.75" customHeight="1">
      <c r="B5" s="249"/>
      <c r="C5" s="320"/>
      <c r="D5" s="321"/>
      <c r="E5" s="322" t="s">
        <v>77</v>
      </c>
      <c r="F5" s="320"/>
      <c r="G5" s="320"/>
      <c r="H5" s="320"/>
      <c r="I5" s="320"/>
      <c r="J5" s="320"/>
      <c r="K5" s="320"/>
      <c r="L5" s="320"/>
      <c r="M5" s="320"/>
      <c r="N5" s="320"/>
      <c r="O5" s="321"/>
    </row>
    <row r="6" spans="2:17" ht="27" customHeight="1">
      <c r="B6" s="309" t="s">
        <v>600</v>
      </c>
      <c r="C6" s="323">
        <v>34</v>
      </c>
      <c r="D6" s="323">
        <v>2490</v>
      </c>
      <c r="E6" s="323">
        <v>276</v>
      </c>
      <c r="F6" s="323">
        <v>101</v>
      </c>
      <c r="G6" s="323">
        <v>93</v>
      </c>
      <c r="H6" s="323">
        <v>1593</v>
      </c>
      <c r="I6" s="323">
        <v>734</v>
      </c>
      <c r="J6" s="323">
        <v>690</v>
      </c>
      <c r="K6" s="323">
        <v>153</v>
      </c>
      <c r="L6" s="323">
        <v>264</v>
      </c>
      <c r="M6" s="323">
        <v>1085</v>
      </c>
      <c r="N6" s="323">
        <v>319</v>
      </c>
      <c r="O6" s="323">
        <v>108</v>
      </c>
      <c r="Q6" s="32"/>
    </row>
    <row r="7" spans="2:17" ht="27" customHeight="1">
      <c r="B7" s="311" t="s">
        <v>601</v>
      </c>
      <c r="C7" s="323">
        <v>15</v>
      </c>
      <c r="D7" s="323">
        <v>2403</v>
      </c>
      <c r="E7" s="323">
        <v>257</v>
      </c>
      <c r="F7" s="323">
        <v>130</v>
      </c>
      <c r="G7" s="323">
        <v>106</v>
      </c>
      <c r="H7" s="323">
        <v>1637</v>
      </c>
      <c r="I7" s="323">
        <v>706</v>
      </c>
      <c r="J7" s="323">
        <v>693</v>
      </c>
      <c r="K7" s="323">
        <v>158</v>
      </c>
      <c r="L7" s="323">
        <v>252</v>
      </c>
      <c r="M7" s="323">
        <v>1172</v>
      </c>
      <c r="N7" s="323">
        <v>355</v>
      </c>
      <c r="O7" s="323">
        <v>90</v>
      </c>
      <c r="Q7" s="32"/>
    </row>
    <row r="8" spans="2:17" ht="27" customHeight="1">
      <c r="B8" s="311" t="s">
        <v>602</v>
      </c>
      <c r="C8" s="323">
        <v>9</v>
      </c>
      <c r="D8" s="323">
        <v>2477</v>
      </c>
      <c r="E8" s="278">
        <v>251</v>
      </c>
      <c r="F8" s="278">
        <v>139</v>
      </c>
      <c r="G8" s="278">
        <v>80</v>
      </c>
      <c r="H8" s="278">
        <v>1725</v>
      </c>
      <c r="I8" s="278">
        <v>704</v>
      </c>
      <c r="J8" s="278">
        <v>652</v>
      </c>
      <c r="K8" s="278">
        <v>171</v>
      </c>
      <c r="L8" s="278">
        <v>278</v>
      </c>
      <c r="M8" s="278">
        <v>1299</v>
      </c>
      <c r="N8" s="278">
        <v>355</v>
      </c>
      <c r="O8" s="278">
        <v>101</v>
      </c>
      <c r="Q8" s="32"/>
    </row>
    <row r="9" spans="2:17" ht="27" customHeight="1">
      <c r="B9" s="324" t="s">
        <v>357</v>
      </c>
      <c r="C9" s="323">
        <v>2</v>
      </c>
      <c r="D9" s="323">
        <v>717</v>
      </c>
      <c r="E9" s="278">
        <v>58</v>
      </c>
      <c r="F9" s="278">
        <v>37</v>
      </c>
      <c r="G9" s="278">
        <v>19</v>
      </c>
      <c r="H9" s="325">
        <v>549</v>
      </c>
      <c r="I9" s="278">
        <v>213</v>
      </c>
      <c r="J9" s="278">
        <v>232</v>
      </c>
      <c r="K9" s="278">
        <v>44</v>
      </c>
      <c r="L9" s="278">
        <v>87</v>
      </c>
      <c r="M9" s="278">
        <v>305</v>
      </c>
      <c r="N9" s="278">
        <v>97</v>
      </c>
      <c r="O9" s="278">
        <v>36</v>
      </c>
      <c r="Q9" s="32"/>
    </row>
    <row r="10" spans="2:17" ht="27" customHeight="1">
      <c r="B10" s="324" t="s">
        <v>1</v>
      </c>
      <c r="C10" s="323">
        <v>2</v>
      </c>
      <c r="D10" s="323">
        <v>193</v>
      </c>
      <c r="E10" s="278">
        <v>25</v>
      </c>
      <c r="F10" s="278">
        <v>15</v>
      </c>
      <c r="G10" s="278">
        <v>10</v>
      </c>
      <c r="H10" s="325">
        <v>116</v>
      </c>
      <c r="I10" s="278">
        <v>65</v>
      </c>
      <c r="J10" s="278">
        <v>68</v>
      </c>
      <c r="K10" s="278">
        <v>16</v>
      </c>
      <c r="L10" s="278">
        <v>21</v>
      </c>
      <c r="M10" s="278">
        <v>75</v>
      </c>
      <c r="N10" s="278">
        <v>24</v>
      </c>
      <c r="O10" s="278">
        <v>8</v>
      </c>
    </row>
    <row r="11" spans="2:17" ht="27" customHeight="1">
      <c r="B11" s="324" t="s">
        <v>358</v>
      </c>
      <c r="C11" s="323" t="s">
        <v>56</v>
      </c>
      <c r="D11" s="323">
        <v>129</v>
      </c>
      <c r="E11" s="278">
        <v>20</v>
      </c>
      <c r="F11" s="278">
        <v>6</v>
      </c>
      <c r="G11" s="278">
        <v>2</v>
      </c>
      <c r="H11" s="325">
        <v>73</v>
      </c>
      <c r="I11" s="278">
        <v>41</v>
      </c>
      <c r="J11" s="278">
        <v>28</v>
      </c>
      <c r="K11" s="278">
        <v>13</v>
      </c>
      <c r="L11" s="278">
        <v>18</v>
      </c>
      <c r="M11" s="278">
        <v>41</v>
      </c>
      <c r="N11" s="278">
        <v>17</v>
      </c>
      <c r="O11" s="278">
        <v>5</v>
      </c>
    </row>
    <row r="12" spans="2:17" ht="27" customHeight="1">
      <c r="B12" s="324" t="s">
        <v>359</v>
      </c>
      <c r="C12" s="323">
        <v>2</v>
      </c>
      <c r="D12" s="323">
        <v>238</v>
      </c>
      <c r="E12" s="278">
        <v>35</v>
      </c>
      <c r="F12" s="278">
        <v>14</v>
      </c>
      <c r="G12" s="278">
        <v>4</v>
      </c>
      <c r="H12" s="325">
        <v>135</v>
      </c>
      <c r="I12" s="278">
        <v>76</v>
      </c>
      <c r="J12" s="278">
        <v>47</v>
      </c>
      <c r="K12" s="278">
        <v>23</v>
      </c>
      <c r="L12" s="278">
        <v>19</v>
      </c>
      <c r="M12" s="278">
        <v>171</v>
      </c>
      <c r="N12" s="278">
        <v>43</v>
      </c>
      <c r="O12" s="278">
        <v>7</v>
      </c>
    </row>
    <row r="13" spans="2:17" ht="27" customHeight="1">
      <c r="B13" s="324" t="s">
        <v>11</v>
      </c>
      <c r="C13" s="323" t="s">
        <v>56</v>
      </c>
      <c r="D13" s="323">
        <v>158</v>
      </c>
      <c r="E13" s="278">
        <v>18</v>
      </c>
      <c r="F13" s="278">
        <v>8</v>
      </c>
      <c r="G13" s="278">
        <v>4</v>
      </c>
      <c r="H13" s="325">
        <v>91</v>
      </c>
      <c r="I13" s="278">
        <v>44</v>
      </c>
      <c r="J13" s="278">
        <v>32</v>
      </c>
      <c r="K13" s="278">
        <v>9</v>
      </c>
      <c r="L13" s="278">
        <v>25</v>
      </c>
      <c r="M13" s="278">
        <v>134</v>
      </c>
      <c r="N13" s="278">
        <v>22</v>
      </c>
      <c r="O13" s="278">
        <v>6</v>
      </c>
    </row>
    <row r="14" spans="2:17" ht="27" customHeight="1">
      <c r="B14" s="324" t="s">
        <v>360</v>
      </c>
      <c r="C14" s="323" t="s">
        <v>56</v>
      </c>
      <c r="D14" s="323">
        <v>130</v>
      </c>
      <c r="E14" s="278">
        <v>12</v>
      </c>
      <c r="F14" s="278">
        <v>10</v>
      </c>
      <c r="G14" s="278">
        <v>3</v>
      </c>
      <c r="H14" s="325">
        <v>88</v>
      </c>
      <c r="I14" s="278">
        <v>30</v>
      </c>
      <c r="J14" s="278">
        <v>30</v>
      </c>
      <c r="K14" s="278">
        <v>8</v>
      </c>
      <c r="L14" s="278">
        <v>18</v>
      </c>
      <c r="M14" s="278">
        <v>100</v>
      </c>
      <c r="N14" s="278">
        <v>24</v>
      </c>
      <c r="O14" s="278">
        <v>3</v>
      </c>
    </row>
    <row r="15" spans="2:17" ht="27" customHeight="1">
      <c r="B15" s="324" t="s">
        <v>361</v>
      </c>
      <c r="C15" s="323">
        <v>1</v>
      </c>
      <c r="D15" s="323">
        <v>111</v>
      </c>
      <c r="E15" s="278">
        <v>9</v>
      </c>
      <c r="F15" s="278">
        <v>3</v>
      </c>
      <c r="G15" s="278">
        <v>5</v>
      </c>
      <c r="H15" s="325">
        <v>99</v>
      </c>
      <c r="I15" s="278">
        <v>36</v>
      </c>
      <c r="J15" s="278">
        <v>30</v>
      </c>
      <c r="K15" s="278">
        <v>10</v>
      </c>
      <c r="L15" s="278">
        <v>13</v>
      </c>
      <c r="M15" s="278">
        <v>55</v>
      </c>
      <c r="N15" s="278">
        <v>19</v>
      </c>
      <c r="O15" s="278">
        <v>6</v>
      </c>
    </row>
    <row r="16" spans="2:17" ht="27" customHeight="1">
      <c r="B16" s="324" t="s">
        <v>362</v>
      </c>
      <c r="C16" s="323" t="s">
        <v>56</v>
      </c>
      <c r="D16" s="323">
        <v>134</v>
      </c>
      <c r="E16" s="278">
        <v>13</v>
      </c>
      <c r="F16" s="278">
        <v>5</v>
      </c>
      <c r="G16" s="278">
        <v>5</v>
      </c>
      <c r="H16" s="325">
        <v>87</v>
      </c>
      <c r="I16" s="278">
        <v>35</v>
      </c>
      <c r="J16" s="278">
        <v>38</v>
      </c>
      <c r="K16" s="278">
        <v>10</v>
      </c>
      <c r="L16" s="278">
        <v>11</v>
      </c>
      <c r="M16" s="278">
        <v>93</v>
      </c>
      <c r="N16" s="278">
        <v>17</v>
      </c>
      <c r="O16" s="278">
        <v>4</v>
      </c>
    </row>
    <row r="17" spans="2:15" ht="27" customHeight="1">
      <c r="B17" s="324" t="s">
        <v>24</v>
      </c>
      <c r="C17" s="323" t="s">
        <v>56</v>
      </c>
      <c r="D17" s="323">
        <v>20</v>
      </c>
      <c r="E17" s="278" t="s">
        <v>56</v>
      </c>
      <c r="F17" s="278">
        <v>4</v>
      </c>
      <c r="G17" s="278">
        <v>2</v>
      </c>
      <c r="H17" s="325">
        <v>21</v>
      </c>
      <c r="I17" s="278">
        <v>6</v>
      </c>
      <c r="J17" s="278">
        <v>7</v>
      </c>
      <c r="K17" s="278" t="s">
        <v>56</v>
      </c>
      <c r="L17" s="278">
        <v>2</v>
      </c>
      <c r="M17" s="278">
        <v>3</v>
      </c>
      <c r="N17" s="278">
        <v>4</v>
      </c>
      <c r="O17" s="278" t="s">
        <v>56</v>
      </c>
    </row>
    <row r="18" spans="2:15" ht="27" customHeight="1">
      <c r="B18" s="324" t="s">
        <v>31</v>
      </c>
      <c r="C18" s="323" t="s">
        <v>56</v>
      </c>
      <c r="D18" s="323">
        <v>6</v>
      </c>
      <c r="E18" s="278" t="s">
        <v>56</v>
      </c>
      <c r="F18" s="278" t="s">
        <v>56</v>
      </c>
      <c r="G18" s="278" t="s">
        <v>56</v>
      </c>
      <c r="H18" s="325">
        <v>4</v>
      </c>
      <c r="I18" s="278">
        <v>5</v>
      </c>
      <c r="J18" s="278">
        <v>1</v>
      </c>
      <c r="K18" s="278" t="s">
        <v>56</v>
      </c>
      <c r="L18" s="278">
        <v>1</v>
      </c>
      <c r="M18" s="278">
        <v>1</v>
      </c>
      <c r="N18" s="278">
        <v>3</v>
      </c>
      <c r="O18" s="278" t="s">
        <v>56</v>
      </c>
    </row>
    <row r="19" spans="2:15" ht="27" customHeight="1">
      <c r="B19" s="324" t="s">
        <v>35</v>
      </c>
      <c r="C19" s="323" t="s">
        <v>56</v>
      </c>
      <c r="D19" s="323">
        <v>10</v>
      </c>
      <c r="E19" s="278" t="s">
        <v>56</v>
      </c>
      <c r="F19" s="278" t="s">
        <v>56</v>
      </c>
      <c r="G19" s="278" t="s">
        <v>56</v>
      </c>
      <c r="H19" s="325">
        <v>5</v>
      </c>
      <c r="I19" s="278">
        <v>1</v>
      </c>
      <c r="J19" s="278">
        <v>6</v>
      </c>
      <c r="K19" s="278">
        <v>1</v>
      </c>
      <c r="L19" s="278" t="s">
        <v>56</v>
      </c>
      <c r="M19" s="278">
        <v>5</v>
      </c>
      <c r="N19" s="278">
        <v>2</v>
      </c>
      <c r="O19" s="278" t="s">
        <v>56</v>
      </c>
    </row>
    <row r="20" spans="2:15" ht="27" customHeight="1">
      <c r="B20" s="324" t="s">
        <v>363</v>
      </c>
      <c r="C20" s="323" t="s">
        <v>56</v>
      </c>
      <c r="D20" s="323">
        <v>90</v>
      </c>
      <c r="E20" s="278">
        <v>9</v>
      </c>
      <c r="F20" s="278">
        <v>6</v>
      </c>
      <c r="G20" s="278">
        <v>3</v>
      </c>
      <c r="H20" s="325">
        <v>55</v>
      </c>
      <c r="I20" s="278">
        <v>20</v>
      </c>
      <c r="J20" s="278">
        <v>15</v>
      </c>
      <c r="K20" s="278">
        <v>7</v>
      </c>
      <c r="L20" s="278">
        <v>9</v>
      </c>
      <c r="M20" s="278">
        <v>40</v>
      </c>
      <c r="N20" s="278">
        <v>15</v>
      </c>
      <c r="O20" s="278">
        <v>2</v>
      </c>
    </row>
    <row r="21" spans="2:15" ht="27" customHeight="1">
      <c r="B21" s="324" t="s">
        <v>364</v>
      </c>
      <c r="C21" s="323" t="s">
        <v>56</v>
      </c>
      <c r="D21" s="323">
        <v>25</v>
      </c>
      <c r="E21" s="278">
        <v>3</v>
      </c>
      <c r="F21" s="278">
        <v>2</v>
      </c>
      <c r="G21" s="278">
        <v>1</v>
      </c>
      <c r="H21" s="325">
        <v>20</v>
      </c>
      <c r="I21" s="278">
        <v>4</v>
      </c>
      <c r="J21" s="278">
        <v>9</v>
      </c>
      <c r="K21" s="278">
        <v>2</v>
      </c>
      <c r="L21" s="278">
        <v>4</v>
      </c>
      <c r="M21" s="278">
        <v>17</v>
      </c>
      <c r="N21" s="278">
        <v>3</v>
      </c>
      <c r="O21" s="278">
        <v>3</v>
      </c>
    </row>
    <row r="22" spans="2:15" ht="27" customHeight="1">
      <c r="B22" s="324" t="s">
        <v>365</v>
      </c>
      <c r="C22" s="323" t="s">
        <v>56</v>
      </c>
      <c r="D22" s="323">
        <v>32</v>
      </c>
      <c r="E22" s="278">
        <v>5</v>
      </c>
      <c r="F22" s="278">
        <v>6</v>
      </c>
      <c r="G22" s="278">
        <v>1</v>
      </c>
      <c r="H22" s="325">
        <v>26</v>
      </c>
      <c r="I22" s="278">
        <v>16</v>
      </c>
      <c r="J22" s="278">
        <v>10</v>
      </c>
      <c r="K22" s="278">
        <v>2</v>
      </c>
      <c r="L22" s="278">
        <v>5</v>
      </c>
      <c r="M22" s="278">
        <v>29</v>
      </c>
      <c r="N22" s="278">
        <v>1</v>
      </c>
      <c r="O22" s="278">
        <v>2</v>
      </c>
    </row>
    <row r="23" spans="2:15" ht="27" customHeight="1">
      <c r="B23" s="324" t="s">
        <v>366</v>
      </c>
      <c r="C23" s="323" t="s">
        <v>56</v>
      </c>
      <c r="D23" s="323">
        <v>19</v>
      </c>
      <c r="E23" s="278">
        <v>1</v>
      </c>
      <c r="F23" s="278" t="s">
        <v>56</v>
      </c>
      <c r="G23" s="278">
        <v>2</v>
      </c>
      <c r="H23" s="325">
        <v>9</v>
      </c>
      <c r="I23" s="278">
        <v>7</v>
      </c>
      <c r="J23" s="278">
        <v>6</v>
      </c>
      <c r="K23" s="278" t="s">
        <v>56</v>
      </c>
      <c r="L23" s="278">
        <v>4</v>
      </c>
      <c r="M23" s="278">
        <v>18</v>
      </c>
      <c r="N23" s="278">
        <v>3</v>
      </c>
      <c r="O23" s="278" t="s">
        <v>56</v>
      </c>
    </row>
    <row r="24" spans="2:15" ht="27" customHeight="1">
      <c r="B24" s="324" t="s">
        <v>40</v>
      </c>
      <c r="C24" s="323" t="s">
        <v>56</v>
      </c>
      <c r="D24" s="323">
        <v>28</v>
      </c>
      <c r="E24" s="278">
        <v>2</v>
      </c>
      <c r="F24" s="278">
        <v>1</v>
      </c>
      <c r="G24" s="278">
        <v>7</v>
      </c>
      <c r="H24" s="325">
        <v>24</v>
      </c>
      <c r="I24" s="278">
        <v>10</v>
      </c>
      <c r="J24" s="278">
        <v>10</v>
      </c>
      <c r="K24" s="278">
        <v>2</v>
      </c>
      <c r="L24" s="278">
        <v>3</v>
      </c>
      <c r="M24" s="278">
        <v>14</v>
      </c>
      <c r="N24" s="278">
        <v>7</v>
      </c>
      <c r="O24" s="278">
        <v>1</v>
      </c>
    </row>
    <row r="25" spans="2:15" ht="27" customHeight="1">
      <c r="B25" s="324" t="s">
        <v>41</v>
      </c>
      <c r="C25" s="323" t="s">
        <v>56</v>
      </c>
      <c r="D25" s="323">
        <v>36</v>
      </c>
      <c r="E25" s="278">
        <v>5</v>
      </c>
      <c r="F25" s="278">
        <v>2</v>
      </c>
      <c r="G25" s="278">
        <v>5</v>
      </c>
      <c r="H25" s="325">
        <v>40</v>
      </c>
      <c r="I25" s="278">
        <v>12</v>
      </c>
      <c r="J25" s="278">
        <v>6</v>
      </c>
      <c r="K25" s="278">
        <v>1</v>
      </c>
      <c r="L25" s="278">
        <v>8</v>
      </c>
      <c r="M25" s="278">
        <v>30</v>
      </c>
      <c r="N25" s="278">
        <v>7</v>
      </c>
      <c r="O25" s="278">
        <v>2</v>
      </c>
    </row>
    <row r="26" spans="2:15" ht="27" customHeight="1">
      <c r="B26" s="324" t="s">
        <v>43</v>
      </c>
      <c r="C26" s="323" t="s">
        <v>56</v>
      </c>
      <c r="D26" s="323">
        <v>46</v>
      </c>
      <c r="E26" s="278">
        <v>5</v>
      </c>
      <c r="F26" s="278">
        <v>3</v>
      </c>
      <c r="G26" s="278" t="s">
        <v>56</v>
      </c>
      <c r="H26" s="325">
        <v>29</v>
      </c>
      <c r="I26" s="278">
        <v>7</v>
      </c>
      <c r="J26" s="278">
        <v>7</v>
      </c>
      <c r="K26" s="278">
        <v>3</v>
      </c>
      <c r="L26" s="278">
        <v>4</v>
      </c>
      <c r="M26" s="278">
        <v>12</v>
      </c>
      <c r="N26" s="278">
        <v>3</v>
      </c>
      <c r="O26" s="278">
        <v>1</v>
      </c>
    </row>
    <row r="27" spans="2:15" ht="27" customHeight="1">
      <c r="B27" s="324" t="s">
        <v>45</v>
      </c>
      <c r="C27" s="323">
        <v>1</v>
      </c>
      <c r="D27" s="323">
        <v>58</v>
      </c>
      <c r="E27" s="278">
        <v>3</v>
      </c>
      <c r="F27" s="278">
        <v>2</v>
      </c>
      <c r="G27" s="278">
        <v>1</v>
      </c>
      <c r="H27" s="325">
        <v>34</v>
      </c>
      <c r="I27" s="278">
        <v>11</v>
      </c>
      <c r="J27" s="278">
        <v>11</v>
      </c>
      <c r="K27" s="278">
        <v>2</v>
      </c>
      <c r="L27" s="278">
        <v>1</v>
      </c>
      <c r="M27" s="278">
        <v>20</v>
      </c>
      <c r="N27" s="278">
        <v>7</v>
      </c>
      <c r="O27" s="278">
        <v>3</v>
      </c>
    </row>
    <row r="28" spans="2:15" ht="27" customHeight="1">
      <c r="B28" s="324" t="s">
        <v>47</v>
      </c>
      <c r="C28" s="323">
        <v>1</v>
      </c>
      <c r="D28" s="323">
        <v>110</v>
      </c>
      <c r="E28" s="278">
        <v>8</v>
      </c>
      <c r="F28" s="278">
        <v>8</v>
      </c>
      <c r="G28" s="278">
        <v>2</v>
      </c>
      <c r="H28" s="325">
        <v>61</v>
      </c>
      <c r="I28" s="278">
        <v>21</v>
      </c>
      <c r="J28" s="278">
        <v>16</v>
      </c>
      <c r="K28" s="278">
        <v>5</v>
      </c>
      <c r="L28" s="278">
        <v>7</v>
      </c>
      <c r="M28" s="278">
        <v>23</v>
      </c>
      <c r="N28" s="278">
        <v>9</v>
      </c>
      <c r="O28" s="278">
        <v>2</v>
      </c>
    </row>
    <row r="29" spans="2:15" ht="27" customHeight="1">
      <c r="B29" s="324" t="s">
        <v>48</v>
      </c>
      <c r="C29" s="323" t="s">
        <v>56</v>
      </c>
      <c r="D29" s="323">
        <v>47</v>
      </c>
      <c r="E29" s="278">
        <v>8</v>
      </c>
      <c r="F29" s="278">
        <v>2</v>
      </c>
      <c r="G29" s="278">
        <v>1</v>
      </c>
      <c r="H29" s="325">
        <v>48</v>
      </c>
      <c r="I29" s="278">
        <v>12</v>
      </c>
      <c r="J29" s="278">
        <v>11</v>
      </c>
      <c r="K29" s="278">
        <v>7</v>
      </c>
      <c r="L29" s="278">
        <v>4</v>
      </c>
      <c r="M29" s="278">
        <v>18</v>
      </c>
      <c r="N29" s="278">
        <v>6</v>
      </c>
      <c r="O29" s="278">
        <v>2</v>
      </c>
    </row>
    <row r="30" spans="2:15" ht="27" customHeight="1">
      <c r="B30" s="324" t="s">
        <v>12</v>
      </c>
      <c r="C30" s="323" t="s">
        <v>56</v>
      </c>
      <c r="D30" s="323">
        <v>35</v>
      </c>
      <c r="E30" s="278">
        <v>4</v>
      </c>
      <c r="F30" s="278">
        <v>3</v>
      </c>
      <c r="G30" s="278">
        <v>1</v>
      </c>
      <c r="H30" s="325">
        <v>39</v>
      </c>
      <c r="I30" s="278">
        <v>9</v>
      </c>
      <c r="J30" s="278">
        <v>7</v>
      </c>
      <c r="K30" s="278">
        <v>1</v>
      </c>
      <c r="L30" s="278">
        <v>4</v>
      </c>
      <c r="M30" s="278">
        <v>19</v>
      </c>
      <c r="N30" s="278">
        <v>4</v>
      </c>
      <c r="O30" s="278">
        <v>2</v>
      </c>
    </row>
    <row r="31" spans="2:15" ht="27" customHeight="1">
      <c r="B31" s="324" t="s">
        <v>49</v>
      </c>
      <c r="C31" s="323" t="s">
        <v>56</v>
      </c>
      <c r="D31" s="323">
        <v>48</v>
      </c>
      <c r="E31" s="278">
        <v>2</v>
      </c>
      <c r="F31" s="278">
        <v>1</v>
      </c>
      <c r="G31" s="278">
        <v>2</v>
      </c>
      <c r="H31" s="325">
        <v>34</v>
      </c>
      <c r="I31" s="278">
        <v>9</v>
      </c>
      <c r="J31" s="278">
        <v>14</v>
      </c>
      <c r="K31" s="278">
        <v>3</v>
      </c>
      <c r="L31" s="278">
        <v>2</v>
      </c>
      <c r="M31" s="278">
        <v>31</v>
      </c>
      <c r="N31" s="278">
        <v>8</v>
      </c>
      <c r="O31" s="278">
        <v>3</v>
      </c>
    </row>
    <row r="32" spans="2:15" ht="27" customHeight="1" thickBot="1">
      <c r="B32" s="258" t="s">
        <v>22</v>
      </c>
      <c r="C32" s="326" t="s">
        <v>56</v>
      </c>
      <c r="D32" s="327">
        <v>57</v>
      </c>
      <c r="E32" s="328">
        <v>6</v>
      </c>
      <c r="F32" s="328">
        <v>1</v>
      </c>
      <c r="G32" s="328" t="s">
        <v>56</v>
      </c>
      <c r="H32" s="329">
        <v>38</v>
      </c>
      <c r="I32" s="328">
        <v>14</v>
      </c>
      <c r="J32" s="328">
        <v>11</v>
      </c>
      <c r="K32" s="328">
        <v>2</v>
      </c>
      <c r="L32" s="328">
        <v>8</v>
      </c>
      <c r="M32" s="328">
        <v>45</v>
      </c>
      <c r="N32" s="328">
        <v>10</v>
      </c>
      <c r="O32" s="328">
        <v>3</v>
      </c>
    </row>
    <row r="33" spans="2:15">
      <c r="B33" s="295" t="s">
        <v>603</v>
      </c>
      <c r="C33" s="295"/>
      <c r="D33" s="295"/>
      <c r="E33" s="295"/>
      <c r="F33" s="295"/>
      <c r="G33" s="52"/>
      <c r="H33" s="330"/>
      <c r="I33" s="52"/>
      <c r="J33" s="52"/>
      <c r="K33" s="52"/>
      <c r="L33" s="52"/>
      <c r="M33" s="52"/>
      <c r="N33" s="52"/>
      <c r="O33" s="52"/>
    </row>
    <row r="34" spans="2:15">
      <c r="C34" s="30"/>
    </row>
  </sheetData>
  <mergeCells count="15">
    <mergeCell ref="L4:L5"/>
    <mergeCell ref="M4:M5"/>
    <mergeCell ref="N4:N5"/>
    <mergeCell ref="O4:O5"/>
    <mergeCell ref="B33:F33"/>
    <mergeCell ref="B2:O2"/>
    <mergeCell ref="B4:B5"/>
    <mergeCell ref="C4:C5"/>
    <mergeCell ref="D4:D5"/>
    <mergeCell ref="F4:F5"/>
    <mergeCell ref="G4:G5"/>
    <mergeCell ref="H4:H5"/>
    <mergeCell ref="I4:I5"/>
    <mergeCell ref="J4:J5"/>
    <mergeCell ref="K4:K5"/>
  </mergeCells>
  <phoneticPr fontId="37"/>
  <printOptions horizontalCentered="1"/>
  <pageMargins left="0.51181102362204722" right="0.51181102362204722" top="0.74803149606299213" bottom="0.3543307086614173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Q124"/>
  <sheetViews>
    <sheetView showGridLines="0" view="pageBreakPreview" zoomScaleSheetLayoutView="100" workbookViewId="0"/>
  </sheetViews>
  <sheetFormatPr defaultColWidth="14.6328125" defaultRowHeight="13"/>
  <cols>
    <col min="1" max="1" width="14.6328125" style="48"/>
    <col min="2" max="2" width="7.6328125" style="48" customWidth="1"/>
    <col min="3" max="3" width="6.08984375" style="48" customWidth="1"/>
    <col min="4" max="4" width="5.7265625" style="48" customWidth="1"/>
    <col min="5" max="5" width="6.08984375" style="48" customWidth="1"/>
    <col min="6" max="6" width="5.7265625" style="48" customWidth="1"/>
    <col min="7" max="7" width="5.90625" style="48" customWidth="1"/>
    <col min="8" max="8" width="6.08984375" style="48" customWidth="1"/>
    <col min="9" max="10" width="5" style="48" customWidth="1"/>
    <col min="11" max="12" width="5.26953125" style="48" customWidth="1"/>
    <col min="13" max="13" width="5" style="48" customWidth="1"/>
    <col min="14" max="14" width="6.453125" style="48" customWidth="1"/>
    <col min="15" max="15" width="6.6328125" style="48" customWidth="1"/>
    <col min="16" max="16" width="5.90625" style="48" customWidth="1"/>
    <col min="17" max="17" width="6.36328125" style="48" customWidth="1"/>
    <col min="18" max="16384" width="14.6328125" style="48"/>
  </cols>
  <sheetData>
    <row r="2" spans="2:17" ht="28.5" customHeight="1">
      <c r="B2" s="213" t="s">
        <v>604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</row>
    <row r="3" spans="2:17" ht="23.25" customHeight="1">
      <c r="B3" s="331" t="s">
        <v>8</v>
      </c>
      <c r="C3" s="277"/>
      <c r="D3" s="277"/>
      <c r="E3" s="277"/>
      <c r="F3" s="51"/>
      <c r="G3" s="51"/>
      <c r="H3" s="51"/>
      <c r="I3" s="54"/>
      <c r="J3" s="54"/>
      <c r="K3" s="54"/>
      <c r="L3" s="332"/>
      <c r="M3" s="333"/>
      <c r="N3" s="333"/>
      <c r="O3" s="51"/>
      <c r="P3" s="334"/>
      <c r="Q3" s="335" t="s">
        <v>338</v>
      </c>
    </row>
    <row r="4" spans="2:17" ht="20.149999999999999" customHeight="1">
      <c r="B4" s="336" t="s">
        <v>26</v>
      </c>
      <c r="C4" s="337" t="s">
        <v>105</v>
      </c>
      <c r="D4" s="338" t="s">
        <v>110</v>
      </c>
      <c r="E4" s="339"/>
      <c r="F4" s="340" t="s">
        <v>111</v>
      </c>
      <c r="G4" s="341"/>
      <c r="H4" s="341"/>
      <c r="I4" s="341"/>
      <c r="J4" s="341"/>
      <c r="K4" s="341"/>
      <c r="L4" s="341"/>
      <c r="M4" s="341"/>
      <c r="N4" s="342"/>
      <c r="O4" s="341" t="s">
        <v>112</v>
      </c>
      <c r="P4" s="341"/>
      <c r="Q4" s="341"/>
    </row>
    <row r="5" spans="2:17" s="55" customFormat="1" ht="41.25" customHeight="1">
      <c r="B5" s="343"/>
      <c r="C5" s="344" t="s">
        <v>42</v>
      </c>
      <c r="D5" s="344" t="s">
        <v>605</v>
      </c>
      <c r="E5" s="345" t="s">
        <v>114</v>
      </c>
      <c r="F5" s="344" t="s">
        <v>606</v>
      </c>
      <c r="G5" s="344" t="s">
        <v>607</v>
      </c>
      <c r="H5" s="344" t="s">
        <v>608</v>
      </c>
      <c r="I5" s="344" t="s">
        <v>609</v>
      </c>
      <c r="J5" s="346" t="s">
        <v>20</v>
      </c>
      <c r="K5" s="345" t="s">
        <v>118</v>
      </c>
      <c r="L5" s="344" t="s">
        <v>121</v>
      </c>
      <c r="M5" s="344" t="s">
        <v>610</v>
      </c>
      <c r="N5" s="344" t="s">
        <v>25</v>
      </c>
      <c r="O5" s="345" t="s">
        <v>86</v>
      </c>
      <c r="P5" s="344" t="s">
        <v>124</v>
      </c>
      <c r="Q5" s="347" t="s">
        <v>102</v>
      </c>
    </row>
    <row r="6" spans="2:17" ht="14.25" customHeight="1">
      <c r="B6" s="348" t="s">
        <v>344</v>
      </c>
      <c r="C6" s="349">
        <v>135</v>
      </c>
      <c r="D6" s="349">
        <v>1</v>
      </c>
      <c r="E6" s="349">
        <v>14</v>
      </c>
      <c r="F6" s="349" t="s">
        <v>56</v>
      </c>
      <c r="G6" s="349">
        <v>12</v>
      </c>
      <c r="H6" s="350">
        <v>13</v>
      </c>
      <c r="I6" s="350" t="s">
        <v>56</v>
      </c>
      <c r="J6" s="350">
        <v>9</v>
      </c>
      <c r="K6" s="350" t="s">
        <v>56</v>
      </c>
      <c r="L6" s="350">
        <v>1</v>
      </c>
      <c r="M6" s="350" t="s">
        <v>56</v>
      </c>
      <c r="N6" s="350" t="s">
        <v>56</v>
      </c>
      <c r="O6" s="349">
        <v>2</v>
      </c>
      <c r="P6" s="350">
        <v>7</v>
      </c>
      <c r="Q6" s="350">
        <v>3</v>
      </c>
    </row>
    <row r="7" spans="2:17" ht="14.25" customHeight="1">
      <c r="B7" s="351" t="s">
        <v>353</v>
      </c>
      <c r="C7" s="349">
        <v>123</v>
      </c>
      <c r="D7" s="349" t="s">
        <v>56</v>
      </c>
      <c r="E7" s="349">
        <v>17</v>
      </c>
      <c r="F7" s="349">
        <v>3</v>
      </c>
      <c r="G7" s="349">
        <v>7</v>
      </c>
      <c r="H7" s="350">
        <v>21</v>
      </c>
      <c r="I7" s="350">
        <v>1</v>
      </c>
      <c r="J7" s="350" t="s">
        <v>56</v>
      </c>
      <c r="K7" s="350" t="s">
        <v>56</v>
      </c>
      <c r="L7" s="350" t="s">
        <v>56</v>
      </c>
      <c r="M7" s="350" t="s">
        <v>56</v>
      </c>
      <c r="N7" s="350" t="s">
        <v>56</v>
      </c>
      <c r="O7" s="349">
        <v>1</v>
      </c>
      <c r="P7" s="350">
        <v>1</v>
      </c>
      <c r="Q7" s="350">
        <v>2</v>
      </c>
    </row>
    <row r="8" spans="2:17" ht="14.25" customHeight="1">
      <c r="B8" s="351" t="s">
        <v>145</v>
      </c>
      <c r="C8" s="349">
        <v>131</v>
      </c>
      <c r="D8" s="349" t="s">
        <v>56</v>
      </c>
      <c r="E8" s="349">
        <v>19</v>
      </c>
      <c r="F8" s="349" t="s">
        <v>56</v>
      </c>
      <c r="G8" s="349">
        <v>10</v>
      </c>
      <c r="H8" s="350">
        <v>23</v>
      </c>
      <c r="I8" s="350" t="s">
        <v>56</v>
      </c>
      <c r="J8" s="350">
        <v>3</v>
      </c>
      <c r="K8" s="350" t="s">
        <v>56</v>
      </c>
      <c r="L8" s="350" t="s">
        <v>56</v>
      </c>
      <c r="M8" s="350" t="s">
        <v>56</v>
      </c>
      <c r="N8" s="350" t="s">
        <v>56</v>
      </c>
      <c r="O8" s="349" t="s">
        <v>56</v>
      </c>
      <c r="P8" s="350">
        <v>2</v>
      </c>
      <c r="Q8" s="350">
        <v>3</v>
      </c>
    </row>
    <row r="9" spans="2:17" ht="14.25" customHeight="1">
      <c r="B9" s="351" t="s">
        <v>547</v>
      </c>
      <c r="C9" s="352">
        <v>75</v>
      </c>
      <c r="D9" s="349" t="s">
        <v>56</v>
      </c>
      <c r="E9" s="349">
        <v>19</v>
      </c>
      <c r="F9" s="349">
        <v>2</v>
      </c>
      <c r="G9" s="349">
        <v>13</v>
      </c>
      <c r="H9" s="350">
        <v>17</v>
      </c>
      <c r="I9" s="350">
        <v>1</v>
      </c>
      <c r="J9" s="350">
        <v>1</v>
      </c>
      <c r="K9" s="350" t="s">
        <v>56</v>
      </c>
      <c r="L9" s="350" t="s">
        <v>56</v>
      </c>
      <c r="M9" s="350" t="s">
        <v>56</v>
      </c>
      <c r="N9" s="350" t="s">
        <v>56</v>
      </c>
      <c r="O9" s="349">
        <v>1</v>
      </c>
      <c r="P9" s="350">
        <v>2</v>
      </c>
      <c r="Q9" s="350" t="s">
        <v>56</v>
      </c>
    </row>
    <row r="10" spans="2:17" ht="14.25" customHeight="1">
      <c r="B10" s="353" t="s">
        <v>611</v>
      </c>
      <c r="C10" s="354">
        <v>80</v>
      </c>
      <c r="D10" s="355" t="s">
        <v>56</v>
      </c>
      <c r="E10" s="354">
        <v>11</v>
      </c>
      <c r="F10" s="354">
        <v>2</v>
      </c>
      <c r="G10" s="354">
        <v>7</v>
      </c>
      <c r="H10" s="334">
        <v>14</v>
      </c>
      <c r="I10" s="356" t="s">
        <v>56</v>
      </c>
      <c r="J10" s="334">
        <v>4</v>
      </c>
      <c r="K10" s="356" t="s">
        <v>56</v>
      </c>
      <c r="L10" s="356" t="s">
        <v>56</v>
      </c>
      <c r="M10" s="356" t="s">
        <v>56</v>
      </c>
      <c r="N10" s="356" t="s">
        <v>56</v>
      </c>
      <c r="O10" s="354">
        <v>2</v>
      </c>
      <c r="P10" s="334">
        <v>1</v>
      </c>
      <c r="Q10" s="334">
        <v>2</v>
      </c>
    </row>
    <row r="11" spans="2:17" ht="5.25" customHeight="1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2" spans="2:17" ht="10" customHeight="1"/>
    <row r="13" spans="2:17" ht="10" customHeight="1"/>
    <row r="14" spans="2:17" ht="10" customHeight="1"/>
    <row r="15" spans="2:17" ht="10" customHeight="1"/>
    <row r="16" spans="2:17" ht="10" customHeight="1"/>
    <row r="17" ht="10" customHeight="1"/>
    <row r="18" ht="10" customHeight="1"/>
    <row r="19" ht="10" customHeight="1"/>
    <row r="20" ht="10" customHeight="1"/>
    <row r="21" ht="10" customHeight="1"/>
    <row r="22" ht="10" customHeight="1"/>
    <row r="23" ht="10" customHeight="1"/>
    <row r="24" ht="10" customHeight="1"/>
    <row r="25" ht="10" customHeight="1"/>
    <row r="26" ht="10" customHeight="1"/>
    <row r="27" ht="10" customHeight="1"/>
    <row r="28" ht="10" customHeight="1"/>
    <row r="29" ht="10" customHeight="1"/>
    <row r="30" ht="10" customHeight="1"/>
    <row r="31" ht="10" customHeight="1"/>
    <row r="32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  <row r="75" ht="10" customHeight="1"/>
    <row r="76" ht="10" customHeight="1"/>
    <row r="77" ht="10" customHeight="1"/>
    <row r="78" ht="10" customHeight="1"/>
    <row r="79" ht="10" customHeight="1"/>
    <row r="80" ht="10" customHeight="1"/>
    <row r="81" ht="10" customHeight="1"/>
    <row r="82" ht="10" customHeight="1"/>
    <row r="83" ht="10" customHeight="1"/>
    <row r="84" ht="10" customHeight="1"/>
    <row r="85" ht="10" customHeight="1"/>
    <row r="86" ht="10" customHeight="1"/>
    <row r="87" ht="10" customHeight="1"/>
    <row r="88" ht="10" customHeight="1"/>
    <row r="89" ht="10" customHeight="1"/>
    <row r="90" ht="10" customHeight="1"/>
    <row r="91" ht="10" customHeight="1"/>
    <row r="92" ht="10" customHeight="1"/>
    <row r="93" ht="10" customHeight="1"/>
    <row r="94" ht="10" customHeight="1"/>
    <row r="95" ht="10" customHeight="1"/>
    <row r="96" ht="10" customHeight="1"/>
    <row r="97" ht="10" customHeight="1"/>
    <row r="98" ht="10" customHeight="1"/>
    <row r="99" ht="10" customHeight="1"/>
    <row r="100" ht="10" customHeight="1"/>
    <row r="101" ht="10" customHeight="1"/>
    <row r="102" ht="10" customHeight="1"/>
    <row r="103" ht="10" customHeight="1"/>
    <row r="104" ht="10" customHeight="1"/>
    <row r="105" ht="10" customHeight="1"/>
    <row r="106" ht="10" customHeight="1"/>
    <row r="107" ht="10" customHeight="1"/>
    <row r="108" ht="10" customHeight="1"/>
    <row r="109" ht="10" customHeight="1"/>
    <row r="110" ht="10" customHeight="1"/>
    <row r="111" ht="10" customHeight="1"/>
    <row r="112" ht="10" customHeight="1"/>
    <row r="113" ht="10" customHeight="1"/>
    <row r="114" ht="10" customHeight="1"/>
    <row r="115" ht="10" customHeight="1"/>
    <row r="116" ht="10" customHeight="1"/>
    <row r="117" ht="10" customHeight="1"/>
    <row r="118" ht="10" customHeight="1"/>
    <row r="119" ht="10" customHeight="1"/>
    <row r="120" ht="10" customHeight="1"/>
    <row r="121" ht="10" customHeight="1"/>
    <row r="122" ht="10" customHeight="1"/>
    <row r="123" ht="10" customHeight="1"/>
    <row r="124" ht="10" customHeight="1"/>
  </sheetData>
  <mergeCells count="5">
    <mergeCell ref="B2:Q2"/>
    <mergeCell ref="D4:E4"/>
    <mergeCell ref="F4:N4"/>
    <mergeCell ref="O4:Q4"/>
    <mergeCell ref="B4:B5"/>
  </mergeCells>
  <phoneticPr fontId="7"/>
  <printOptions horizontalCentered="1"/>
  <pageMargins left="0.51181102362204722" right="0.51181102362204722" top="0.74803149606299213" bottom="0.35433070866141736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34</vt:i4>
      </vt:variant>
    </vt:vector>
  </HeadingPairs>
  <TitlesOfParts>
    <vt:vector size="68" baseType="lpstr">
      <vt:lpstr>19保健衛生・環境</vt:lpstr>
      <vt:lpstr>173</vt:lpstr>
      <vt:lpstr>174(１)</vt:lpstr>
      <vt:lpstr>174(2)-a</vt:lpstr>
      <vt:lpstr>174(2)-b</vt:lpstr>
      <vt:lpstr>174(3)</vt:lpstr>
      <vt:lpstr>175</vt:lpstr>
      <vt:lpstr>176</vt:lpstr>
      <vt:lpstr>177-a</vt:lpstr>
      <vt:lpstr>177-ｂ</vt:lpstr>
      <vt:lpstr>177-c</vt:lpstr>
      <vt:lpstr>178-a</vt:lpstr>
      <vt:lpstr>178-b</vt:lpstr>
      <vt:lpstr>179</vt:lpstr>
      <vt:lpstr>180</vt:lpstr>
      <vt:lpstr>181</vt:lpstr>
      <vt:lpstr>182</vt:lpstr>
      <vt:lpstr>183(1)</vt:lpstr>
      <vt:lpstr>183(2)</vt:lpstr>
      <vt:lpstr>184</vt:lpstr>
      <vt:lpstr>185</vt:lpstr>
      <vt:lpstr>186</vt:lpstr>
      <vt:lpstr>187</vt:lpstr>
      <vt:lpstr>188</vt:lpstr>
      <vt:lpstr>189</vt:lpstr>
      <vt:lpstr>190(1)</vt:lpstr>
      <vt:lpstr>190(2)</vt:lpstr>
      <vt:lpstr>190(3)</vt:lpstr>
      <vt:lpstr>190(4)</vt:lpstr>
      <vt:lpstr>190(5)</vt:lpstr>
      <vt:lpstr>190(6)</vt:lpstr>
      <vt:lpstr>191</vt:lpstr>
      <vt:lpstr>192</vt:lpstr>
      <vt:lpstr>193 </vt:lpstr>
      <vt:lpstr>'173'!Print_Area</vt:lpstr>
      <vt:lpstr>'174(１)'!Print_Area</vt:lpstr>
      <vt:lpstr>'174(2)-a'!Print_Area</vt:lpstr>
      <vt:lpstr>'174(2)-b'!Print_Area</vt:lpstr>
      <vt:lpstr>'174(3)'!Print_Area</vt:lpstr>
      <vt:lpstr>'175'!Print_Area</vt:lpstr>
      <vt:lpstr>'176'!Print_Area</vt:lpstr>
      <vt:lpstr>'177-a'!Print_Area</vt:lpstr>
      <vt:lpstr>'177-ｂ'!Print_Area</vt:lpstr>
      <vt:lpstr>'177-c'!Print_Area</vt:lpstr>
      <vt:lpstr>'178-a'!Print_Area</vt:lpstr>
      <vt:lpstr>'178-b'!Print_Area</vt:lpstr>
      <vt:lpstr>'179'!Print_Area</vt:lpstr>
      <vt:lpstr>'180'!Print_Area</vt:lpstr>
      <vt:lpstr>'181'!Print_Area</vt:lpstr>
      <vt:lpstr>'182'!Print_Area</vt:lpstr>
      <vt:lpstr>'183(1)'!Print_Area</vt:lpstr>
      <vt:lpstr>'183(2)'!Print_Area</vt:lpstr>
      <vt:lpstr>'184'!Print_Area</vt:lpstr>
      <vt:lpstr>'185'!Print_Area</vt:lpstr>
      <vt:lpstr>'186'!Print_Area</vt:lpstr>
      <vt:lpstr>'187'!Print_Area</vt:lpstr>
      <vt:lpstr>'188'!Print_Area</vt:lpstr>
      <vt:lpstr>'189'!Print_Area</vt:lpstr>
      <vt:lpstr>'190(1)'!Print_Area</vt:lpstr>
      <vt:lpstr>'190(2)'!Print_Area</vt:lpstr>
      <vt:lpstr>'190(3)'!Print_Area</vt:lpstr>
      <vt:lpstr>'190(4)'!Print_Area</vt:lpstr>
      <vt:lpstr>'190(5)'!Print_Area</vt:lpstr>
      <vt:lpstr>'190(6)'!Print_Area</vt:lpstr>
      <vt:lpstr>'191'!Print_Area</vt:lpstr>
      <vt:lpstr>'192'!Print_Area</vt:lpstr>
      <vt:lpstr>'193 '!Print_Area</vt:lpstr>
      <vt:lpstr>'19保健衛生・環境'!Print_Area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tsuno hideharu</cp:lastModifiedBy>
  <cp:lastPrinted>2023-04-03T02:13:03Z</cp:lastPrinted>
  <dcterms:created xsi:type="dcterms:W3CDTF">2003-12-19T07:05:16Z</dcterms:created>
  <dcterms:modified xsi:type="dcterms:W3CDTF">2025-03-28T02:37:35Z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2023-02-24T04:46:39Z</vt:filetime>
  </property>
</Properties>
</file>