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4F58B323-B374-41A8-A158-746E3799D55E}" xr6:coauthVersionLast="47" xr6:coauthVersionMax="47" xr10:uidLastSave="{00000000-0000-0000-0000-000000000000}"/>
  <bookViews>
    <workbookView xWindow="-120" yWindow="-120" windowWidth="29040" windowHeight="15720" xr2:uid="{00000000-000D-0000-FFFF-FFFF00000000}"/>
  </bookViews>
  <sheets>
    <sheet name="現場閉所実績表(12ヶ月)" sheetId="13" r:id="rId1"/>
    <sheet name="現場閉所実績表(24ヶ月) " sheetId="18" r:id="rId2"/>
    <sheet name="使い方" sheetId="16" r:id="rId3"/>
    <sheet name="用語等説明" sheetId="17" r:id="rId4"/>
  </sheets>
  <definedNames>
    <definedName name="_xlnm.Print_Area" localSheetId="0">'現場閉所実績表(12ヶ月)'!$B$1:$AK$44</definedName>
    <definedName name="_xlnm.Print_Area" localSheetId="1">'現場閉所実績表(24ヶ月) '!$B$1:$AK$44</definedName>
    <definedName name="_xlnm.Print_Area" localSheetId="2">使い方!$B$1:$AK$44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3" i="13" l="1"/>
  <c r="AH43" i="13"/>
  <c r="AE43" i="13"/>
  <c r="AB43" i="13"/>
  <c r="Y43" i="13"/>
  <c r="V43" i="13"/>
  <c r="S43" i="13"/>
  <c r="P43" i="13"/>
  <c r="M43" i="13"/>
  <c r="J43" i="13"/>
  <c r="G43" i="13"/>
  <c r="D43" i="13"/>
  <c r="AK47" i="16"/>
  <c r="AH47" i="16"/>
  <c r="AE47" i="16"/>
  <c r="AB47" i="16"/>
  <c r="AB46" i="16" s="1" a="1"/>
  <c r="AB46" i="16" s="1"/>
  <c r="Y47" i="16"/>
  <c r="V47" i="16"/>
  <c r="S47" i="16"/>
  <c r="S46" i="16" s="1" a="1"/>
  <c r="S46" i="16" s="1"/>
  <c r="P47" i="16"/>
  <c r="P46" i="16" s="1" a="1"/>
  <c r="P46" i="16" s="1"/>
  <c r="M47" i="16"/>
  <c r="J47" i="16"/>
  <c r="J46" i="16" s="1" a="1"/>
  <c r="J46" i="16" s="1"/>
  <c r="G47" i="16"/>
  <c r="G46" i="16" s="1" a="1"/>
  <c r="G46" i="16" s="1"/>
  <c r="AK46" i="16"/>
  <c r="AK46" i="16" a="1"/>
  <c r="AJ46" i="16"/>
  <c r="AI46" i="16"/>
  <c r="AH46" i="16"/>
  <c r="AH46" i="16" a="1"/>
  <c r="AG46" i="16"/>
  <c r="AF46" i="16"/>
  <c r="AE46" i="16" a="1"/>
  <c r="AE46" i="16" s="1"/>
  <c r="AD46" i="16"/>
  <c r="AC46" i="16"/>
  <c r="AA46" i="16"/>
  <c r="Z46" i="16"/>
  <c r="Y46" i="16"/>
  <c r="Y46" i="16" a="1"/>
  <c r="X46" i="16"/>
  <c r="W46" i="16"/>
  <c r="V46" i="16" a="1"/>
  <c r="V46" i="16" s="1"/>
  <c r="U46" i="16"/>
  <c r="T46" i="16"/>
  <c r="R46" i="16"/>
  <c r="Q46" i="16"/>
  <c r="O46" i="16"/>
  <c r="N46" i="16"/>
  <c r="M46" i="16" a="1"/>
  <c r="M46" i="16" s="1"/>
  <c r="L46" i="16"/>
  <c r="K46" i="16"/>
  <c r="I46" i="16"/>
  <c r="H46" i="16"/>
  <c r="F46" i="16"/>
  <c r="E46" i="16"/>
  <c r="D46" i="16"/>
  <c r="C46" i="16"/>
  <c r="B46" i="16"/>
  <c r="AK44" i="16"/>
  <c r="AH44" i="16"/>
  <c r="AE44" i="16"/>
  <c r="AB44" i="16"/>
  <c r="Y44" i="16"/>
  <c r="V44" i="16"/>
  <c r="S44" i="16"/>
  <c r="P44" i="16"/>
  <c r="M44" i="16"/>
  <c r="J44" i="16"/>
  <c r="G44" i="16"/>
  <c r="D44" i="16"/>
  <c r="AK42" i="16"/>
  <c r="AK43" i="16" s="1"/>
  <c r="AH42" i="16"/>
  <c r="AH43" i="16" s="1"/>
  <c r="AE42" i="16"/>
  <c r="AE43" i="16" s="1"/>
  <c r="AB42" i="16"/>
  <c r="Y42" i="16"/>
  <c r="Y43" i="16" s="1"/>
  <c r="V42" i="16"/>
  <c r="S42" i="16"/>
  <c r="P42" i="16"/>
  <c r="M42" i="16"/>
  <c r="J42" i="16"/>
  <c r="G42" i="16"/>
  <c r="D42" i="16"/>
  <c r="D43" i="16" s="1"/>
  <c r="X6" i="18"/>
  <c r="X5" i="18"/>
  <c r="AN42" i="18"/>
  <c r="AQ42" i="18"/>
  <c r="AT42" i="18"/>
  <c r="AW42" i="18"/>
  <c r="AZ42" i="18"/>
  <c r="BC42" i="18"/>
  <c r="BF42" i="18"/>
  <c r="BI42" i="18"/>
  <c r="BL42" i="18"/>
  <c r="BO42" i="18"/>
  <c r="BR42" i="18"/>
  <c r="BU42" i="18"/>
  <c r="BX42" i="18"/>
  <c r="AN44" i="18"/>
  <c r="AQ44" i="18"/>
  <c r="AT44" i="18"/>
  <c r="AW44" i="18"/>
  <c r="AZ44" i="18"/>
  <c r="BC44" i="18"/>
  <c r="BF44" i="18"/>
  <c r="BI44" i="18"/>
  <c r="BL44" i="18"/>
  <c r="BO44" i="18"/>
  <c r="BR44" i="18"/>
  <c r="BU44" i="18"/>
  <c r="BX44" i="18"/>
  <c r="C46" i="18"/>
  <c r="B46" i="18"/>
  <c r="AK44" i="18"/>
  <c r="AH44" i="18"/>
  <c r="AE44" i="18"/>
  <c r="AB44" i="18"/>
  <c r="Y44" i="18"/>
  <c r="V44" i="18"/>
  <c r="S44" i="18"/>
  <c r="P44" i="18"/>
  <c r="M44" i="18"/>
  <c r="J44" i="18"/>
  <c r="G44" i="18"/>
  <c r="D44" i="18"/>
  <c r="AK42" i="18"/>
  <c r="AH42" i="18"/>
  <c r="AE42" i="18"/>
  <c r="AB42" i="18"/>
  <c r="Y42" i="18"/>
  <c r="V42" i="18"/>
  <c r="S42" i="18"/>
  <c r="P42" i="18"/>
  <c r="M42" i="18"/>
  <c r="J42" i="18"/>
  <c r="G42" i="18"/>
  <c r="D42" i="18"/>
  <c r="D46" i="13"/>
  <c r="E8" i="13"/>
  <c r="G46" i="13" s="1" a="1"/>
  <c r="G46" i="13" s="1"/>
  <c r="C46" i="13"/>
  <c r="B46" i="13"/>
  <c r="B10" i="13" s="1"/>
  <c r="D44" i="13"/>
  <c r="B8" i="16"/>
  <c r="B8" i="13"/>
  <c r="X4" i="13"/>
  <c r="B8" i="18"/>
  <c r="E8" i="18" s="1"/>
  <c r="G46" i="18" s="1" a="1"/>
  <c r="G46" i="18" s="1"/>
  <c r="G43" i="18" s="1"/>
  <c r="X4" i="18"/>
  <c r="X2" i="18" s="1"/>
  <c r="G47" i="13" l="1"/>
  <c r="M43" i="16"/>
  <c r="G43" i="16"/>
  <c r="J43" i="16"/>
  <c r="P43" i="16"/>
  <c r="S43" i="16"/>
  <c r="V43" i="16"/>
  <c r="AB43" i="16"/>
  <c r="D46" i="18"/>
  <c r="D43" i="18" s="1"/>
  <c r="E46" i="18"/>
  <c r="F46" i="18"/>
  <c r="G47" i="18"/>
  <c r="F46" i="13"/>
  <c r="E46" i="13"/>
  <c r="B10" i="18"/>
  <c r="C10" i="18" s="1"/>
  <c r="H8" i="18"/>
  <c r="J46" i="18" s="1" a="1"/>
  <c r="J46" i="18" s="1"/>
  <c r="J43" i="18" s="1"/>
  <c r="E8" i="16"/>
  <c r="X4" i="16"/>
  <c r="G42" i="13"/>
  <c r="J42" i="13"/>
  <c r="M42" i="13"/>
  <c r="P42" i="13"/>
  <c r="S42" i="13"/>
  <c r="V42" i="13"/>
  <c r="Y42" i="13"/>
  <c r="AB42" i="13"/>
  <c r="AE42" i="13"/>
  <c r="AH42" i="13"/>
  <c r="AK42" i="13"/>
  <c r="G44" i="13"/>
  <c r="J44" i="13"/>
  <c r="M44" i="13"/>
  <c r="P44" i="13"/>
  <c r="S44" i="13"/>
  <c r="V44" i="13"/>
  <c r="Y44" i="13"/>
  <c r="AB44" i="13"/>
  <c r="AE44" i="13"/>
  <c r="AH44" i="13"/>
  <c r="AK44" i="13"/>
  <c r="D42" i="13"/>
  <c r="I46" i="18" l="1"/>
  <c r="H46" i="18"/>
  <c r="H10" i="18" s="1"/>
  <c r="J47" i="18"/>
  <c r="B11" i="18"/>
  <c r="B12" i="18" s="1"/>
  <c r="B13" i="18" s="1"/>
  <c r="B14" i="18" s="1"/>
  <c r="X6" i="13"/>
  <c r="X5" i="13"/>
  <c r="E10" i="18"/>
  <c r="F10" i="18" s="1"/>
  <c r="K8" i="18"/>
  <c r="M46" i="18" s="1" a="1"/>
  <c r="M46" i="18" s="1"/>
  <c r="M43" i="18" s="1"/>
  <c r="B10" i="16"/>
  <c r="X6" i="16"/>
  <c r="X5" i="16"/>
  <c r="H8" i="16"/>
  <c r="M47" i="18" l="1"/>
  <c r="L46" i="18"/>
  <c r="K46" i="18"/>
  <c r="C13" i="18"/>
  <c r="C12" i="18"/>
  <c r="C11" i="18"/>
  <c r="B11" i="16"/>
  <c r="C11" i="16" s="1"/>
  <c r="C10" i="16"/>
  <c r="E11" i="18"/>
  <c r="E12" i="18" s="1"/>
  <c r="I10" i="18"/>
  <c r="H11" i="18"/>
  <c r="C14" i="18"/>
  <c r="B15" i="18"/>
  <c r="N8" i="18"/>
  <c r="P46" i="18" s="1" a="1"/>
  <c r="P46" i="18" s="1"/>
  <c r="P43" i="18" s="1"/>
  <c r="K10" i="18"/>
  <c r="X2" i="13"/>
  <c r="H8" i="13"/>
  <c r="E10" i="16"/>
  <c r="X2" i="16"/>
  <c r="E11" i="16"/>
  <c r="K8" i="16"/>
  <c r="H46" i="13" l="1"/>
  <c r="I46" i="13"/>
  <c r="J46" i="13" a="1"/>
  <c r="J46" i="13" s="1"/>
  <c r="J47" i="13"/>
  <c r="B12" i="16"/>
  <c r="P47" i="18"/>
  <c r="O46" i="18"/>
  <c r="N46" i="18"/>
  <c r="N10" i="18" s="1"/>
  <c r="F10" i="16"/>
  <c r="F11" i="18"/>
  <c r="C15" i="18"/>
  <c r="B16" i="18"/>
  <c r="Q8" i="18"/>
  <c r="L10" i="18"/>
  <c r="K11" i="18"/>
  <c r="I11" i="18"/>
  <c r="H12" i="18"/>
  <c r="E13" i="18"/>
  <c r="F12" i="18"/>
  <c r="E10" i="13"/>
  <c r="C10" i="13"/>
  <c r="B11" i="13"/>
  <c r="K8" i="13"/>
  <c r="H10" i="16"/>
  <c r="N8" i="16"/>
  <c r="E12" i="16"/>
  <c r="F11" i="16"/>
  <c r="R46" i="18" l="1"/>
  <c r="Q46" i="18"/>
  <c r="S46" i="18" a="1"/>
  <c r="S46" i="18" s="1"/>
  <c r="S43" i="18" s="1"/>
  <c r="M46" i="13" a="1"/>
  <c r="M46" i="13" s="1"/>
  <c r="M47" i="13"/>
  <c r="K46" i="13"/>
  <c r="L46" i="13"/>
  <c r="C12" i="16"/>
  <c r="B13" i="16"/>
  <c r="S47" i="18"/>
  <c r="H11" i="16"/>
  <c r="E11" i="13"/>
  <c r="F11" i="13" s="1"/>
  <c r="N11" i="18"/>
  <c r="O10" i="18"/>
  <c r="L11" i="18"/>
  <c r="K12" i="18"/>
  <c r="E14" i="18"/>
  <c r="F13" i="18"/>
  <c r="I12" i="18"/>
  <c r="H13" i="18"/>
  <c r="C16" i="18"/>
  <c r="B17" i="18"/>
  <c r="T8" i="18"/>
  <c r="F10" i="13"/>
  <c r="H10" i="13"/>
  <c r="I10" i="16"/>
  <c r="B12" i="13"/>
  <c r="C11" i="13"/>
  <c r="N8" i="13"/>
  <c r="K10" i="16"/>
  <c r="E13" i="16"/>
  <c r="F12" i="16"/>
  <c r="H12" i="16"/>
  <c r="I11" i="16"/>
  <c r="Q8" i="16"/>
  <c r="V46" i="18" l="1" a="1"/>
  <c r="V46" i="18" s="1"/>
  <c r="V43" i="18" s="1"/>
  <c r="T46" i="18"/>
  <c r="U46" i="18"/>
  <c r="P47" i="13"/>
  <c r="N46" i="13"/>
  <c r="O46" i="13"/>
  <c r="P46" i="13" a="1"/>
  <c r="P46" i="13" s="1"/>
  <c r="B14" i="16"/>
  <c r="C13" i="16"/>
  <c r="V47" i="18"/>
  <c r="E12" i="13"/>
  <c r="K11" i="16"/>
  <c r="H11" i="13"/>
  <c r="I11" i="13" s="1"/>
  <c r="Q10" i="18"/>
  <c r="R10" i="18" s="1"/>
  <c r="L12" i="18"/>
  <c r="K13" i="18"/>
  <c r="C17" i="18"/>
  <c r="B18" i="18"/>
  <c r="O11" i="18"/>
  <c r="N12" i="18"/>
  <c r="H14" i="18"/>
  <c r="I13" i="18"/>
  <c r="W8" i="18"/>
  <c r="E15" i="18"/>
  <c r="F14" i="18"/>
  <c r="I10" i="13"/>
  <c r="K10" i="13"/>
  <c r="F12" i="13"/>
  <c r="E13" i="13"/>
  <c r="C12" i="13"/>
  <c r="B13" i="13"/>
  <c r="Q8" i="13"/>
  <c r="L10" i="16"/>
  <c r="N10" i="16"/>
  <c r="H13" i="16"/>
  <c r="I12" i="16"/>
  <c r="T8" i="16"/>
  <c r="K12" i="16"/>
  <c r="L11" i="16"/>
  <c r="E14" i="16"/>
  <c r="F13" i="16"/>
  <c r="X46" i="18" l="1"/>
  <c r="Y46" i="18" a="1"/>
  <c r="Y46" i="18" s="1"/>
  <c r="Y43" i="18" s="1"/>
  <c r="W46" i="18"/>
  <c r="Q46" i="13"/>
  <c r="R46" i="13"/>
  <c r="S47" i="13"/>
  <c r="S46" i="13" a="1"/>
  <c r="S46" i="13" s="1"/>
  <c r="C14" i="16"/>
  <c r="B15" i="16"/>
  <c r="W10" i="18"/>
  <c r="Y47" i="18"/>
  <c r="F13" i="13"/>
  <c r="O10" i="16"/>
  <c r="H12" i="13"/>
  <c r="H13" i="13" s="1"/>
  <c r="L10" i="13"/>
  <c r="Q11" i="18"/>
  <c r="R11" i="18" s="1"/>
  <c r="T10" i="18"/>
  <c r="U10" i="18" s="1"/>
  <c r="L13" i="18"/>
  <c r="K14" i="18"/>
  <c r="I14" i="18"/>
  <c r="H15" i="18"/>
  <c r="N13" i="18"/>
  <c r="O12" i="18"/>
  <c r="E16" i="18"/>
  <c r="F15" i="18"/>
  <c r="Z8" i="18"/>
  <c r="C18" i="18"/>
  <c r="B19" i="18"/>
  <c r="K11" i="13"/>
  <c r="L11" i="13" s="1"/>
  <c r="N10" i="13"/>
  <c r="B14" i="13"/>
  <c r="C13" i="13"/>
  <c r="E14" i="13"/>
  <c r="T8" i="13"/>
  <c r="Q10" i="16"/>
  <c r="N11" i="16"/>
  <c r="O11" i="16" s="1"/>
  <c r="K13" i="16"/>
  <c r="L12" i="16"/>
  <c r="H14" i="16"/>
  <c r="I13" i="16"/>
  <c r="W8" i="16"/>
  <c r="E15" i="16"/>
  <c r="F14" i="16"/>
  <c r="Z46" i="18" l="1"/>
  <c r="AA46" i="18"/>
  <c r="AB46" i="18" a="1"/>
  <c r="AB46" i="18" s="1"/>
  <c r="AB43" i="18" s="1"/>
  <c r="V47" i="13"/>
  <c r="T46" i="13"/>
  <c r="U46" i="13"/>
  <c r="V46" i="13" a="1"/>
  <c r="V46" i="13" s="1"/>
  <c r="B16" i="16"/>
  <c r="C15" i="16"/>
  <c r="Z10" i="18"/>
  <c r="AB47" i="18"/>
  <c r="I12" i="13"/>
  <c r="R10" i="16"/>
  <c r="O10" i="13"/>
  <c r="Q12" i="18"/>
  <c r="Q13" i="18" s="1"/>
  <c r="T11" i="18"/>
  <c r="T12" i="18" s="1"/>
  <c r="C19" i="18"/>
  <c r="B20" i="18"/>
  <c r="AC8" i="18"/>
  <c r="I15" i="18"/>
  <c r="H16" i="18"/>
  <c r="X10" i="18"/>
  <c r="W11" i="18"/>
  <c r="L14" i="18"/>
  <c r="K15" i="18"/>
  <c r="E17" i="18"/>
  <c r="F16" i="18"/>
  <c r="O13" i="18"/>
  <c r="N14" i="18"/>
  <c r="N11" i="13"/>
  <c r="O11" i="13" s="1"/>
  <c r="Q10" i="13"/>
  <c r="K12" i="13"/>
  <c r="L12" i="13" s="1"/>
  <c r="T10" i="16"/>
  <c r="Q11" i="16"/>
  <c r="R11" i="16" s="1"/>
  <c r="F14" i="13"/>
  <c r="E15" i="13"/>
  <c r="H14" i="13"/>
  <c r="I13" i="13"/>
  <c r="B15" i="13"/>
  <c r="C14" i="13"/>
  <c r="W8" i="13"/>
  <c r="N12" i="16"/>
  <c r="N13" i="16" s="1"/>
  <c r="E16" i="16"/>
  <c r="F15" i="16"/>
  <c r="K14" i="16"/>
  <c r="L13" i="16"/>
  <c r="Z8" i="16"/>
  <c r="H15" i="16"/>
  <c r="I14" i="16"/>
  <c r="AC46" i="18" l="1"/>
  <c r="AD46" i="18"/>
  <c r="AE46" i="18" a="1"/>
  <c r="AE46" i="18" s="1"/>
  <c r="AE43" i="18" s="1"/>
  <c r="Y47" i="13"/>
  <c r="X46" i="13"/>
  <c r="Y46" i="13" a="1"/>
  <c r="Y46" i="13" s="1"/>
  <c r="W46" i="13"/>
  <c r="B17" i="16"/>
  <c r="C16" i="16"/>
  <c r="AE47" i="18"/>
  <c r="T11" i="16"/>
  <c r="U10" i="16"/>
  <c r="R10" i="13"/>
  <c r="U11" i="18"/>
  <c r="R12" i="18"/>
  <c r="U12" i="18"/>
  <c r="T13" i="18"/>
  <c r="X11" i="18"/>
  <c r="W12" i="18"/>
  <c r="C20" i="18"/>
  <c r="B21" i="18"/>
  <c r="H17" i="18"/>
  <c r="I16" i="18"/>
  <c r="E18" i="18"/>
  <c r="F17" i="18"/>
  <c r="K16" i="18"/>
  <c r="L15" i="18"/>
  <c r="Z11" i="18"/>
  <c r="AA10" i="18"/>
  <c r="O14" i="18"/>
  <c r="N15" i="18"/>
  <c r="AF8" i="18"/>
  <c r="Q14" i="18"/>
  <c r="R13" i="18"/>
  <c r="N12" i="13"/>
  <c r="O12" i="13" s="1"/>
  <c r="Q11" i="13"/>
  <c r="R11" i="13" s="1"/>
  <c r="T10" i="13"/>
  <c r="K13" i="13"/>
  <c r="L13" i="13" s="1"/>
  <c r="Q12" i="16"/>
  <c r="R12" i="16" s="1"/>
  <c r="W10" i="16"/>
  <c r="F15" i="13"/>
  <c r="E16" i="13"/>
  <c r="B16" i="13"/>
  <c r="C15" i="13"/>
  <c r="H15" i="13"/>
  <c r="I14" i="13"/>
  <c r="Z8" i="13"/>
  <c r="O12" i="16"/>
  <c r="T12" i="16"/>
  <c r="U11" i="16"/>
  <c r="AC8" i="16"/>
  <c r="Q13" i="16"/>
  <c r="E17" i="16"/>
  <c r="F16" i="16"/>
  <c r="H16" i="16"/>
  <c r="I15" i="16"/>
  <c r="K15" i="16"/>
  <c r="L14" i="16"/>
  <c r="N14" i="16"/>
  <c r="O13" i="16"/>
  <c r="AF46" i="18" l="1"/>
  <c r="AG46" i="18"/>
  <c r="AH46" i="18" a="1"/>
  <c r="AH46" i="18" s="1"/>
  <c r="AH43" i="18" s="1"/>
  <c r="AA46" i="13"/>
  <c r="AB46" i="13" a="1"/>
  <c r="AB46" i="13" s="1"/>
  <c r="AB47" i="13"/>
  <c r="Z46" i="13"/>
  <c r="B18" i="16"/>
  <c r="C17" i="16"/>
  <c r="AH47" i="18"/>
  <c r="X10" i="16"/>
  <c r="W11" i="16"/>
  <c r="W12" i="16" s="1"/>
  <c r="U10" i="13"/>
  <c r="AC10" i="18"/>
  <c r="T14" i="18"/>
  <c r="U13" i="18"/>
  <c r="O15" i="18"/>
  <c r="N16" i="18"/>
  <c r="H18" i="18"/>
  <c r="I17" i="18"/>
  <c r="C21" i="18"/>
  <c r="B22" i="18"/>
  <c r="Q15" i="18"/>
  <c r="R14" i="18"/>
  <c r="Z12" i="18"/>
  <c r="AA11" i="18"/>
  <c r="AF10" i="18"/>
  <c r="AI8" i="18"/>
  <c r="AD10" i="18"/>
  <c r="AC11" i="18"/>
  <c r="X12" i="18"/>
  <c r="W13" i="18"/>
  <c r="K17" i="18"/>
  <c r="L16" i="18"/>
  <c r="E19" i="18"/>
  <c r="F18" i="18"/>
  <c r="T11" i="13"/>
  <c r="T12" i="13" s="1"/>
  <c r="W10" i="13"/>
  <c r="N13" i="13"/>
  <c r="O13" i="13" s="1"/>
  <c r="K14" i="13"/>
  <c r="K15" i="13" s="1"/>
  <c r="Q12" i="13"/>
  <c r="R12" i="13" s="1"/>
  <c r="F16" i="13"/>
  <c r="E17" i="13"/>
  <c r="H16" i="13"/>
  <c r="I15" i="13"/>
  <c r="B17" i="13"/>
  <c r="C16" i="13"/>
  <c r="AC8" i="13"/>
  <c r="Z10" i="16"/>
  <c r="AF8" i="16"/>
  <c r="N15" i="16"/>
  <c r="O14" i="16"/>
  <c r="E18" i="16"/>
  <c r="F17" i="16"/>
  <c r="T13" i="16"/>
  <c r="U12" i="16"/>
  <c r="X11" i="16"/>
  <c r="K16" i="16"/>
  <c r="L15" i="16"/>
  <c r="H17" i="16"/>
  <c r="I16" i="16"/>
  <c r="Q14" i="16"/>
  <c r="R13" i="16"/>
  <c r="AJ46" i="18" l="1"/>
  <c r="AK46" i="18" a="1"/>
  <c r="AK46" i="18" s="1"/>
  <c r="AK43" i="18" s="1"/>
  <c r="AI46" i="18"/>
  <c r="AC46" i="13"/>
  <c r="AD46" i="13"/>
  <c r="AE46" i="13" a="1"/>
  <c r="AE46" i="13" s="1"/>
  <c r="AE47" i="13"/>
  <c r="B19" i="16"/>
  <c r="C18" i="16"/>
  <c r="AK47" i="18"/>
  <c r="AL8" i="18"/>
  <c r="Z11" i="16"/>
  <c r="W11" i="13"/>
  <c r="W12" i="13" s="1"/>
  <c r="Z10" i="13"/>
  <c r="N14" i="13"/>
  <c r="X10" i="13"/>
  <c r="AG10" i="18"/>
  <c r="AF11" i="18"/>
  <c r="C22" i="18"/>
  <c r="B23" i="18"/>
  <c r="AC12" i="18"/>
  <c r="AD11" i="18"/>
  <c r="E20" i="18"/>
  <c r="F19" i="18"/>
  <c r="AI10" i="18"/>
  <c r="K18" i="18"/>
  <c r="L17" i="18"/>
  <c r="H19" i="18"/>
  <c r="I18" i="18"/>
  <c r="O16" i="18"/>
  <c r="N17" i="18"/>
  <c r="Z13" i="18"/>
  <c r="AA12" i="18"/>
  <c r="W14" i="18"/>
  <c r="X13" i="18"/>
  <c r="Q16" i="18"/>
  <c r="R15" i="18"/>
  <c r="T15" i="18"/>
  <c r="U14" i="18"/>
  <c r="U11" i="13"/>
  <c r="Q13" i="13"/>
  <c r="R13" i="13" s="1"/>
  <c r="L14" i="13"/>
  <c r="F17" i="13"/>
  <c r="E18" i="13"/>
  <c r="U12" i="13"/>
  <c r="T13" i="13"/>
  <c r="H17" i="13"/>
  <c r="I16" i="13"/>
  <c r="AC10" i="13"/>
  <c r="K16" i="13"/>
  <c r="L15" i="13"/>
  <c r="B18" i="13"/>
  <c r="C17" i="13"/>
  <c r="AF8" i="13"/>
  <c r="AC10" i="16"/>
  <c r="AA10" i="16"/>
  <c r="H18" i="16"/>
  <c r="I17" i="16"/>
  <c r="W13" i="16"/>
  <c r="X12" i="16"/>
  <c r="E19" i="16"/>
  <c r="F18" i="16"/>
  <c r="N16" i="16"/>
  <c r="O15" i="16"/>
  <c r="AF10" i="16"/>
  <c r="AI8" i="16"/>
  <c r="Q15" i="16"/>
  <c r="R14" i="16"/>
  <c r="K17" i="16"/>
  <c r="L16" i="16"/>
  <c r="T14" i="16"/>
  <c r="U13" i="16"/>
  <c r="Z12" i="16"/>
  <c r="AL46" i="18" l="1"/>
  <c r="AM46" i="18"/>
  <c r="AN46" i="18" a="1"/>
  <c r="AN46" i="18" s="1"/>
  <c r="AN43" i="18" s="1"/>
  <c r="AO8" i="18"/>
  <c r="AH47" i="13"/>
  <c r="AF46" i="13"/>
  <c r="AH46" i="13" a="1"/>
  <c r="AH46" i="13" s="1"/>
  <c r="AG46" i="13"/>
  <c r="B20" i="16"/>
  <c r="C19" i="16"/>
  <c r="X11" i="13"/>
  <c r="AQ47" i="18"/>
  <c r="AN47" i="18"/>
  <c r="AI8" i="13"/>
  <c r="AA11" i="16"/>
  <c r="AD10" i="16"/>
  <c r="AC11" i="16"/>
  <c r="AC12" i="16" s="1"/>
  <c r="Z11" i="13"/>
  <c r="AA11" i="13" s="1"/>
  <c r="N15" i="13"/>
  <c r="N16" i="13" s="1"/>
  <c r="AA10" i="13"/>
  <c r="O14" i="13"/>
  <c r="AR8" i="18"/>
  <c r="AO10" i="18"/>
  <c r="T16" i="18"/>
  <c r="U15" i="18"/>
  <c r="W15" i="18"/>
  <c r="X14" i="18"/>
  <c r="C23" i="18"/>
  <c r="B24" i="18"/>
  <c r="O17" i="18"/>
  <c r="N18" i="18"/>
  <c r="E21" i="18"/>
  <c r="F20" i="18"/>
  <c r="L18" i="18"/>
  <c r="K19" i="18"/>
  <c r="Q17" i="18"/>
  <c r="R16" i="18"/>
  <c r="H20" i="18"/>
  <c r="I19" i="18"/>
  <c r="AC13" i="18"/>
  <c r="AD12" i="18"/>
  <c r="AJ10" i="18"/>
  <c r="AI11" i="18"/>
  <c r="AA13" i="18"/>
  <c r="Z14" i="18"/>
  <c r="AG11" i="18"/>
  <c r="AF12" i="18"/>
  <c r="Q14" i="13"/>
  <c r="AC11" i="13"/>
  <c r="AD10" i="13"/>
  <c r="W13" i="13"/>
  <c r="X12" i="13"/>
  <c r="F18" i="13"/>
  <c r="E19" i="13"/>
  <c r="B19" i="13"/>
  <c r="C18" i="13"/>
  <c r="H18" i="13"/>
  <c r="I17" i="13"/>
  <c r="L16" i="13"/>
  <c r="K17" i="13"/>
  <c r="T14" i="13"/>
  <c r="U13" i="13"/>
  <c r="AI10" i="16"/>
  <c r="Z13" i="16"/>
  <c r="AA12" i="16"/>
  <c r="K18" i="16"/>
  <c r="L17" i="16"/>
  <c r="AF11" i="16"/>
  <c r="AG10" i="16"/>
  <c r="N17" i="16"/>
  <c r="O16" i="16"/>
  <c r="W14" i="16"/>
  <c r="X13" i="16"/>
  <c r="AD11" i="16"/>
  <c r="T15" i="16"/>
  <c r="U14" i="16"/>
  <c r="Q16" i="16"/>
  <c r="R15" i="16"/>
  <c r="E20" i="16"/>
  <c r="F19" i="16"/>
  <c r="I18" i="16"/>
  <c r="H19" i="16"/>
  <c r="AF10" i="13"/>
  <c r="AT46" i="18" l="1" a="1"/>
  <c r="AT46" i="18" s="1"/>
  <c r="AT43" i="18" s="1"/>
  <c r="AS46" i="18"/>
  <c r="AR46" i="18"/>
  <c r="AP46" i="18"/>
  <c r="AO46" i="18"/>
  <c r="AQ46" i="18" a="1"/>
  <c r="AQ46" i="18" s="1"/>
  <c r="AQ43" i="18" s="1"/>
  <c r="AI46" i="13"/>
  <c r="AJ46" i="13"/>
  <c r="AK46" i="13" a="1"/>
  <c r="AK46" i="13" s="1"/>
  <c r="AK47" i="13"/>
  <c r="B21" i="16"/>
  <c r="C20" i="16"/>
  <c r="AL10" i="18"/>
  <c r="AT47" i="18"/>
  <c r="Q15" i="13"/>
  <c r="Q16" i="13" s="1"/>
  <c r="O15" i="13"/>
  <c r="Z12" i="13"/>
  <c r="Z13" i="13" s="1"/>
  <c r="R14" i="13"/>
  <c r="AR10" i="18"/>
  <c r="AU8" i="18"/>
  <c r="AP10" i="18"/>
  <c r="AO11" i="18"/>
  <c r="W16" i="18"/>
  <c r="X15" i="18"/>
  <c r="AG12" i="18"/>
  <c r="AF13" i="18"/>
  <c r="O18" i="18"/>
  <c r="N19" i="18"/>
  <c r="H21" i="18"/>
  <c r="I20" i="18"/>
  <c r="AA14" i="18"/>
  <c r="Z15" i="18"/>
  <c r="C24" i="18"/>
  <c r="B25" i="18"/>
  <c r="Q18" i="18"/>
  <c r="R17" i="18"/>
  <c r="AJ11" i="18"/>
  <c r="AI12" i="18"/>
  <c r="K20" i="18"/>
  <c r="L19" i="18"/>
  <c r="AC14" i="18"/>
  <c r="AD13" i="18"/>
  <c r="E22" i="18"/>
  <c r="F21" i="18"/>
  <c r="U16" i="18"/>
  <c r="T17" i="18"/>
  <c r="T15" i="13"/>
  <c r="U14" i="13"/>
  <c r="H19" i="13"/>
  <c r="I18" i="13"/>
  <c r="C19" i="13"/>
  <c r="B20" i="13"/>
  <c r="X13" i="13"/>
  <c r="W14" i="13"/>
  <c r="L17" i="13"/>
  <c r="K18" i="13"/>
  <c r="E20" i="13"/>
  <c r="F19" i="13"/>
  <c r="N17" i="13"/>
  <c r="O16" i="13"/>
  <c r="AC12" i="13"/>
  <c r="AD11" i="13"/>
  <c r="I19" i="16"/>
  <c r="H20" i="16"/>
  <c r="Q17" i="16"/>
  <c r="R16" i="16"/>
  <c r="AC13" i="16"/>
  <c r="AD12" i="16"/>
  <c r="N18" i="16"/>
  <c r="O17" i="16"/>
  <c r="K19" i="16"/>
  <c r="L18" i="16"/>
  <c r="Z14" i="16"/>
  <c r="AA13" i="16"/>
  <c r="AI11" i="16"/>
  <c r="AJ10" i="16"/>
  <c r="E21" i="16"/>
  <c r="F20" i="16"/>
  <c r="T16" i="16"/>
  <c r="U15" i="16"/>
  <c r="W15" i="16"/>
  <c r="X14" i="16"/>
  <c r="AF12" i="16"/>
  <c r="AG11" i="16"/>
  <c r="AF11" i="13"/>
  <c r="AG10" i="13"/>
  <c r="AV46" i="18" l="1"/>
  <c r="AU46" i="18"/>
  <c r="AW46" i="18" a="1"/>
  <c r="AW46" i="18" s="1"/>
  <c r="AW43" i="18" s="1"/>
  <c r="B22" i="16"/>
  <c r="C21" i="16"/>
  <c r="R15" i="13"/>
  <c r="AL11" i="18"/>
  <c r="AM10" i="18"/>
  <c r="AW47" i="18"/>
  <c r="AA12" i="13"/>
  <c r="AO12" i="18"/>
  <c r="AP11" i="18"/>
  <c r="AX8" i="18"/>
  <c r="AS10" i="18"/>
  <c r="AR11" i="18"/>
  <c r="T18" i="18"/>
  <c r="U17" i="18"/>
  <c r="AJ12" i="18"/>
  <c r="AI13" i="18"/>
  <c r="AF14" i="18"/>
  <c r="AG13" i="18"/>
  <c r="H22" i="18"/>
  <c r="I21" i="18"/>
  <c r="C25" i="18"/>
  <c r="B26" i="18"/>
  <c r="O19" i="18"/>
  <c r="N20" i="18"/>
  <c r="E23" i="18"/>
  <c r="F22" i="18"/>
  <c r="Q19" i="18"/>
  <c r="R18" i="18"/>
  <c r="AA15" i="18"/>
  <c r="Z16" i="18"/>
  <c r="AC15" i="18"/>
  <c r="AD14" i="18"/>
  <c r="K21" i="18"/>
  <c r="L20" i="18"/>
  <c r="W17" i="18"/>
  <c r="X16" i="18"/>
  <c r="K19" i="13"/>
  <c r="L18" i="13"/>
  <c r="C20" i="13"/>
  <c r="B21" i="13"/>
  <c r="Z14" i="13"/>
  <c r="AA13" i="13"/>
  <c r="AD12" i="13"/>
  <c r="AC13" i="13"/>
  <c r="N18" i="13"/>
  <c r="O17" i="13"/>
  <c r="Q17" i="13"/>
  <c r="R16" i="13"/>
  <c r="X14" i="13"/>
  <c r="W15" i="13"/>
  <c r="E21" i="13"/>
  <c r="F20" i="13"/>
  <c r="H20" i="13"/>
  <c r="I19" i="13"/>
  <c r="U15" i="13"/>
  <c r="T16" i="13"/>
  <c r="AI10" i="13"/>
  <c r="W16" i="16"/>
  <c r="X15" i="16"/>
  <c r="E22" i="16"/>
  <c r="F21" i="16"/>
  <c r="Z15" i="16"/>
  <c r="AA14" i="16"/>
  <c r="N19" i="16"/>
  <c r="O18" i="16"/>
  <c r="Q18" i="16"/>
  <c r="R17" i="16"/>
  <c r="I20" i="16"/>
  <c r="H21" i="16"/>
  <c r="AF13" i="16"/>
  <c r="AG12" i="16"/>
  <c r="T17" i="16"/>
  <c r="U16" i="16"/>
  <c r="AI12" i="16"/>
  <c r="AJ11" i="16"/>
  <c r="K20" i="16"/>
  <c r="L19" i="16"/>
  <c r="AC14" i="16"/>
  <c r="AD13" i="16"/>
  <c r="AG11" i="13"/>
  <c r="AF12" i="13"/>
  <c r="AY46" i="18" l="1"/>
  <c r="AX46" i="18"/>
  <c r="AZ46" i="18" a="1"/>
  <c r="AZ46" i="18" s="1"/>
  <c r="AZ43" i="18" s="1"/>
  <c r="B23" i="16"/>
  <c r="C22" i="16"/>
  <c r="AM11" i="18"/>
  <c r="AL12" i="18"/>
  <c r="AZ47" i="18"/>
  <c r="AI11" i="13"/>
  <c r="AI12" i="13" s="1"/>
  <c r="AU10" i="18"/>
  <c r="AU11" i="18" s="1"/>
  <c r="AO13" i="18"/>
  <c r="AP12" i="18"/>
  <c r="BA8" i="18"/>
  <c r="AS11" i="18"/>
  <c r="AR12" i="18"/>
  <c r="O20" i="18"/>
  <c r="N21" i="18"/>
  <c r="AI14" i="18"/>
  <c r="AJ13" i="18"/>
  <c r="W18" i="18"/>
  <c r="X17" i="18"/>
  <c r="Q20" i="18"/>
  <c r="R19" i="18"/>
  <c r="I22" i="18"/>
  <c r="H23" i="18"/>
  <c r="AC16" i="18"/>
  <c r="AD15" i="18"/>
  <c r="L21" i="18"/>
  <c r="K22" i="18"/>
  <c r="E24" i="18"/>
  <c r="F23" i="18"/>
  <c r="AF15" i="18"/>
  <c r="AG14" i="18"/>
  <c r="AA16" i="18"/>
  <c r="Z17" i="18"/>
  <c r="C26" i="18"/>
  <c r="B27" i="18"/>
  <c r="T19" i="18"/>
  <c r="U18" i="18"/>
  <c r="AD13" i="13"/>
  <c r="AC14" i="13"/>
  <c r="C21" i="13"/>
  <c r="B22" i="13"/>
  <c r="T17" i="13"/>
  <c r="U16" i="13"/>
  <c r="F21" i="13"/>
  <c r="E22" i="13"/>
  <c r="Q18" i="13"/>
  <c r="R17" i="13"/>
  <c r="W16" i="13"/>
  <c r="X15" i="13"/>
  <c r="H21" i="13"/>
  <c r="I20" i="13"/>
  <c r="N19" i="13"/>
  <c r="O18" i="13"/>
  <c r="Z15" i="13"/>
  <c r="AA14" i="13"/>
  <c r="K20" i="13"/>
  <c r="L19" i="13"/>
  <c r="AJ10" i="13"/>
  <c r="AC15" i="16"/>
  <c r="AD14" i="16"/>
  <c r="AI13" i="16"/>
  <c r="AJ12" i="16"/>
  <c r="AF14" i="16"/>
  <c r="AG13" i="16"/>
  <c r="Q19" i="16"/>
  <c r="R18" i="16"/>
  <c r="Z16" i="16"/>
  <c r="AA15" i="16"/>
  <c r="W17" i="16"/>
  <c r="X16" i="16"/>
  <c r="I21" i="16"/>
  <c r="H22" i="16"/>
  <c r="K21" i="16"/>
  <c r="L20" i="16"/>
  <c r="T18" i="16"/>
  <c r="U17" i="16"/>
  <c r="N20" i="16"/>
  <c r="O19" i="16"/>
  <c r="E23" i="16"/>
  <c r="F22" i="16"/>
  <c r="AJ11" i="13"/>
  <c r="AG12" i="13"/>
  <c r="AF13" i="13"/>
  <c r="BB46" i="18" l="1"/>
  <c r="BC46" i="18" a="1"/>
  <c r="BC46" i="18" s="1"/>
  <c r="BC43" i="18" s="1"/>
  <c r="BA46" i="18"/>
  <c r="B24" i="16"/>
  <c r="C23" i="16"/>
  <c r="AM12" i="18"/>
  <c r="AL13" i="18"/>
  <c r="BC47" i="18"/>
  <c r="AV10" i="18"/>
  <c r="AX10" i="18"/>
  <c r="AX11" i="18" s="1"/>
  <c r="BA10" i="18"/>
  <c r="BD8" i="18"/>
  <c r="AP13" i="18"/>
  <c r="AO14" i="18"/>
  <c r="AR13" i="18"/>
  <c r="AS12" i="18"/>
  <c r="AU12" i="18"/>
  <c r="AV11" i="18"/>
  <c r="AA17" i="18"/>
  <c r="Z18" i="18"/>
  <c r="T20" i="18"/>
  <c r="U19" i="18"/>
  <c r="E25" i="18"/>
  <c r="F24" i="18"/>
  <c r="Q21" i="18"/>
  <c r="R20" i="18"/>
  <c r="C27" i="18"/>
  <c r="B28" i="18"/>
  <c r="K23" i="18"/>
  <c r="L22" i="18"/>
  <c r="W19" i="18"/>
  <c r="X18" i="18"/>
  <c r="AC17" i="18"/>
  <c r="AD16" i="18"/>
  <c r="I23" i="18"/>
  <c r="H24" i="18"/>
  <c r="O21" i="18"/>
  <c r="N22" i="18"/>
  <c r="AI15" i="18"/>
  <c r="AJ14" i="18"/>
  <c r="AF16" i="18"/>
  <c r="AG15" i="18"/>
  <c r="F22" i="13"/>
  <c r="E23" i="13"/>
  <c r="C22" i="13"/>
  <c r="B23" i="13"/>
  <c r="L20" i="13"/>
  <c r="K21" i="13"/>
  <c r="N20" i="13"/>
  <c r="O19" i="13"/>
  <c r="X16" i="13"/>
  <c r="W17" i="13"/>
  <c r="AD14" i="13"/>
  <c r="AC15" i="13"/>
  <c r="AA15" i="13"/>
  <c r="Z16" i="13"/>
  <c r="I21" i="13"/>
  <c r="H22" i="13"/>
  <c r="R18" i="13"/>
  <c r="Q19" i="13"/>
  <c r="T18" i="13"/>
  <c r="U17" i="13"/>
  <c r="I22" i="16"/>
  <c r="H23" i="16"/>
  <c r="N21" i="16"/>
  <c r="O20" i="16"/>
  <c r="K22" i="16"/>
  <c r="L21" i="16"/>
  <c r="W18" i="16"/>
  <c r="X17" i="16"/>
  <c r="Q20" i="16"/>
  <c r="R19" i="16"/>
  <c r="AI14" i="16"/>
  <c r="AJ13" i="16"/>
  <c r="E24" i="16"/>
  <c r="F23" i="16"/>
  <c r="U18" i="16"/>
  <c r="T19" i="16"/>
  <c r="Z17" i="16"/>
  <c r="AA16" i="16"/>
  <c r="AF15" i="16"/>
  <c r="AG14" i="16"/>
  <c r="AC16" i="16"/>
  <c r="AD15" i="16"/>
  <c r="AG13" i="13"/>
  <c r="AF14" i="13"/>
  <c r="AI13" i="13"/>
  <c r="AJ12" i="13"/>
  <c r="BE46" i="18" l="1"/>
  <c r="BF46" i="18" a="1"/>
  <c r="BF46" i="18" s="1"/>
  <c r="BF43" i="18" s="1"/>
  <c r="BD46" i="18"/>
  <c r="B25" i="16"/>
  <c r="C24" i="16"/>
  <c r="AM13" i="18"/>
  <c r="AL14" i="18"/>
  <c r="BF47" i="18"/>
  <c r="AY10" i="18"/>
  <c r="AY11" i="18"/>
  <c r="AX12" i="18"/>
  <c r="BB10" i="18"/>
  <c r="BA11" i="18"/>
  <c r="AU13" i="18"/>
  <c r="AV12" i="18"/>
  <c r="BD10" i="18"/>
  <c r="BG8" i="18"/>
  <c r="AS13" i="18"/>
  <c r="AR14" i="18"/>
  <c r="AP14" i="18"/>
  <c r="AO15" i="18"/>
  <c r="AF17" i="18"/>
  <c r="AG16" i="18"/>
  <c r="AC18" i="18"/>
  <c r="AD17" i="18"/>
  <c r="Q22" i="18"/>
  <c r="R21" i="18"/>
  <c r="AJ15" i="18"/>
  <c r="AI16" i="18"/>
  <c r="X19" i="18"/>
  <c r="W20" i="18"/>
  <c r="E26" i="18"/>
  <c r="F25" i="18"/>
  <c r="T21" i="18"/>
  <c r="U20" i="18"/>
  <c r="O22" i="18"/>
  <c r="N23" i="18"/>
  <c r="K24" i="18"/>
  <c r="L23" i="18"/>
  <c r="H25" i="18"/>
  <c r="I24" i="18"/>
  <c r="C28" i="18"/>
  <c r="B29" i="18"/>
  <c r="AA18" i="18"/>
  <c r="Z19" i="18"/>
  <c r="AC16" i="13"/>
  <c r="AD15" i="13"/>
  <c r="C23" i="13"/>
  <c r="B24" i="13"/>
  <c r="T19" i="13"/>
  <c r="U18" i="13"/>
  <c r="I22" i="13"/>
  <c r="H23" i="13"/>
  <c r="O20" i="13"/>
  <c r="N21" i="13"/>
  <c r="R19" i="13"/>
  <c r="Q20" i="13"/>
  <c r="Z17" i="13"/>
  <c r="AA16" i="13"/>
  <c r="W18" i="13"/>
  <c r="X17" i="13"/>
  <c r="L21" i="13"/>
  <c r="K22" i="13"/>
  <c r="E24" i="13"/>
  <c r="F23" i="13"/>
  <c r="AC17" i="16"/>
  <c r="AD16" i="16"/>
  <c r="Z18" i="16"/>
  <c r="AA17" i="16"/>
  <c r="E25" i="16"/>
  <c r="F24" i="16"/>
  <c r="Q21" i="16"/>
  <c r="R20" i="16"/>
  <c r="K23" i="16"/>
  <c r="L22" i="16"/>
  <c r="U19" i="16"/>
  <c r="T20" i="16"/>
  <c r="I23" i="16"/>
  <c r="H24" i="16"/>
  <c r="AF16" i="16"/>
  <c r="AG15" i="16"/>
  <c r="AI15" i="16"/>
  <c r="AJ14" i="16"/>
  <c r="W19" i="16"/>
  <c r="X18" i="16"/>
  <c r="N22" i="16"/>
  <c r="O21" i="16"/>
  <c r="AJ13" i="13"/>
  <c r="AI14" i="13"/>
  <c r="AG14" i="13"/>
  <c r="AF15" i="13"/>
  <c r="BG46" i="18" l="1"/>
  <c r="BH46" i="18"/>
  <c r="BI46" i="18" a="1"/>
  <c r="BI46" i="18" s="1"/>
  <c r="BI43" i="18" s="1"/>
  <c r="B26" i="16"/>
  <c r="C25" i="16"/>
  <c r="AM14" i="18"/>
  <c r="AL15" i="18"/>
  <c r="BI47" i="18"/>
  <c r="AP15" i="18"/>
  <c r="AO16" i="18"/>
  <c r="AU14" i="18"/>
  <c r="AV13" i="18"/>
  <c r="AS14" i="18"/>
  <c r="AR15" i="18"/>
  <c r="BB11" i="18"/>
  <c r="BA12" i="18"/>
  <c r="BE10" i="18"/>
  <c r="BD11" i="18"/>
  <c r="AX13" i="18"/>
  <c r="AY12" i="18"/>
  <c r="BJ8" i="18"/>
  <c r="BG10" i="18"/>
  <c r="AA19" i="18"/>
  <c r="Z20" i="18"/>
  <c r="O23" i="18"/>
  <c r="N24" i="18"/>
  <c r="AI17" i="18"/>
  <c r="AJ16" i="18"/>
  <c r="T22" i="18"/>
  <c r="U21" i="18"/>
  <c r="Q23" i="18"/>
  <c r="R22" i="18"/>
  <c r="H26" i="18"/>
  <c r="I25" i="18"/>
  <c r="E27" i="18"/>
  <c r="F26" i="18"/>
  <c r="AC19" i="18"/>
  <c r="AD18" i="18"/>
  <c r="C29" i="18"/>
  <c r="B30" i="18"/>
  <c r="W21" i="18"/>
  <c r="X20" i="18"/>
  <c r="K25" i="18"/>
  <c r="L24" i="18"/>
  <c r="AF18" i="18"/>
  <c r="AG17" i="18"/>
  <c r="R20" i="13"/>
  <c r="Q21" i="13"/>
  <c r="I23" i="13"/>
  <c r="H24" i="13"/>
  <c r="C24" i="13"/>
  <c r="B25" i="13"/>
  <c r="X18" i="13"/>
  <c r="W19" i="13"/>
  <c r="E25" i="13"/>
  <c r="F24" i="13"/>
  <c r="L22" i="13"/>
  <c r="K23" i="13"/>
  <c r="O21" i="13"/>
  <c r="N22" i="13"/>
  <c r="Z18" i="13"/>
  <c r="AA17" i="13"/>
  <c r="T20" i="13"/>
  <c r="U19" i="13"/>
  <c r="AD16" i="13"/>
  <c r="AC17" i="13"/>
  <c r="I24" i="16"/>
  <c r="H25" i="16"/>
  <c r="AI16" i="16"/>
  <c r="AJ15" i="16"/>
  <c r="Z19" i="16"/>
  <c r="AA18" i="16"/>
  <c r="N23" i="16"/>
  <c r="O22" i="16"/>
  <c r="Q22" i="16"/>
  <c r="R21" i="16"/>
  <c r="U20" i="16"/>
  <c r="T21" i="16"/>
  <c r="W20" i="16"/>
  <c r="X19" i="16"/>
  <c r="AF17" i="16"/>
  <c r="AG16" i="16"/>
  <c r="K24" i="16"/>
  <c r="L23" i="16"/>
  <c r="E26" i="16"/>
  <c r="F25" i="16"/>
  <c r="AC18" i="16"/>
  <c r="AD17" i="16"/>
  <c r="AF16" i="13"/>
  <c r="AG15" i="13"/>
  <c r="AI15" i="13"/>
  <c r="AJ14" i="13"/>
  <c r="BK46" i="18" l="1"/>
  <c r="BL46" i="18" a="1"/>
  <c r="BL46" i="18" s="1"/>
  <c r="BL43" i="18" s="1"/>
  <c r="BJ46" i="18"/>
  <c r="B27" i="16"/>
  <c r="C26" i="16"/>
  <c r="AL16" i="18"/>
  <c r="AM15" i="18"/>
  <c r="BL47" i="18"/>
  <c r="BJ10" i="18"/>
  <c r="BM8" i="18"/>
  <c r="AR16" i="18"/>
  <c r="AS15" i="18"/>
  <c r="AX14" i="18"/>
  <c r="AY13" i="18"/>
  <c r="AV14" i="18"/>
  <c r="AU15" i="18"/>
  <c r="BE11" i="18"/>
  <c r="BD12" i="18"/>
  <c r="AP16" i="18"/>
  <c r="AO17" i="18"/>
  <c r="BG11" i="18"/>
  <c r="BH10" i="18"/>
  <c r="BA13" i="18"/>
  <c r="BB12" i="18"/>
  <c r="AF19" i="18"/>
  <c r="AG18" i="18"/>
  <c r="AC20" i="18"/>
  <c r="AD19" i="18"/>
  <c r="T23" i="18"/>
  <c r="U22" i="18"/>
  <c r="K26" i="18"/>
  <c r="L25" i="18"/>
  <c r="E28" i="18"/>
  <c r="F27" i="18"/>
  <c r="AI18" i="18"/>
  <c r="AJ17" i="18"/>
  <c r="O24" i="18"/>
  <c r="N25" i="18"/>
  <c r="W22" i="18"/>
  <c r="X21" i="18"/>
  <c r="H27" i="18"/>
  <c r="I26" i="18"/>
  <c r="C30" i="18"/>
  <c r="B31" i="18"/>
  <c r="AA20" i="18"/>
  <c r="Z21" i="18"/>
  <c r="Q24" i="18"/>
  <c r="R23" i="18"/>
  <c r="AC18" i="13"/>
  <c r="AD17" i="13"/>
  <c r="L23" i="13"/>
  <c r="K24" i="13"/>
  <c r="X19" i="13"/>
  <c r="W20" i="13"/>
  <c r="I24" i="13"/>
  <c r="H25" i="13"/>
  <c r="O22" i="13"/>
  <c r="N23" i="13"/>
  <c r="C25" i="13"/>
  <c r="B26" i="13"/>
  <c r="R21" i="13"/>
  <c r="Q22" i="13"/>
  <c r="Z19" i="13"/>
  <c r="AA18" i="13"/>
  <c r="U20" i="13"/>
  <c r="T21" i="13"/>
  <c r="F25" i="13"/>
  <c r="E26" i="13"/>
  <c r="Q23" i="16"/>
  <c r="R22" i="16"/>
  <c r="K25" i="16"/>
  <c r="L24" i="16"/>
  <c r="Z20" i="16"/>
  <c r="AA19" i="16"/>
  <c r="I25" i="16"/>
  <c r="H26" i="16"/>
  <c r="AC19" i="16"/>
  <c r="AD18" i="16"/>
  <c r="W21" i="16"/>
  <c r="X20" i="16"/>
  <c r="U21" i="16"/>
  <c r="T22" i="16"/>
  <c r="E27" i="16"/>
  <c r="F26" i="16"/>
  <c r="AG17" i="16"/>
  <c r="AF18" i="16"/>
  <c r="N24" i="16"/>
  <c r="O23" i="16"/>
  <c r="AI17" i="16"/>
  <c r="AJ16" i="16"/>
  <c r="AJ15" i="13"/>
  <c r="AI16" i="13"/>
  <c r="AG16" i="13"/>
  <c r="AF17" i="13"/>
  <c r="BO46" i="18" l="1" a="1"/>
  <c r="BO46" i="18" s="1"/>
  <c r="BO43" i="18" s="1"/>
  <c r="BM46" i="18"/>
  <c r="BN46" i="18"/>
  <c r="B28" i="16"/>
  <c r="C27" i="16"/>
  <c r="AM16" i="18"/>
  <c r="AL17" i="18"/>
  <c r="BO47" i="18"/>
  <c r="BG12" i="18"/>
  <c r="BH11" i="18"/>
  <c r="AY14" i="18"/>
  <c r="AX15" i="18"/>
  <c r="AP17" i="18"/>
  <c r="AO18" i="18"/>
  <c r="AR17" i="18"/>
  <c r="AS16" i="18"/>
  <c r="BE12" i="18"/>
  <c r="BD13" i="18"/>
  <c r="BM10" i="18"/>
  <c r="BP8" i="18"/>
  <c r="BJ11" i="18"/>
  <c r="BK10" i="18"/>
  <c r="AV15" i="18"/>
  <c r="AU16" i="18"/>
  <c r="BA14" i="18"/>
  <c r="BB13" i="18"/>
  <c r="Q25" i="18"/>
  <c r="R24" i="18"/>
  <c r="W23" i="18"/>
  <c r="X22" i="18"/>
  <c r="L26" i="18"/>
  <c r="K27" i="18"/>
  <c r="AA21" i="18"/>
  <c r="Z22" i="18"/>
  <c r="O25" i="18"/>
  <c r="N26" i="18"/>
  <c r="T24" i="18"/>
  <c r="U23" i="18"/>
  <c r="AI19" i="18"/>
  <c r="AJ18" i="18"/>
  <c r="AC21" i="18"/>
  <c r="AD20" i="18"/>
  <c r="C31" i="18"/>
  <c r="B32" i="18"/>
  <c r="H28" i="18"/>
  <c r="I27" i="18"/>
  <c r="E29" i="18"/>
  <c r="F28" i="18"/>
  <c r="AF20" i="18"/>
  <c r="AG19" i="18"/>
  <c r="F26" i="13"/>
  <c r="E27" i="13"/>
  <c r="C26" i="13"/>
  <c r="B27" i="13"/>
  <c r="I25" i="13"/>
  <c r="H26" i="13"/>
  <c r="L24" i="13"/>
  <c r="K25" i="13"/>
  <c r="AA19" i="13"/>
  <c r="Z20" i="13"/>
  <c r="U21" i="13"/>
  <c r="T22" i="13"/>
  <c r="R22" i="13"/>
  <c r="Q23" i="13"/>
  <c r="O23" i="13"/>
  <c r="N24" i="13"/>
  <c r="X20" i="13"/>
  <c r="W21" i="13"/>
  <c r="AC19" i="13"/>
  <c r="AD18" i="13"/>
  <c r="AC20" i="16"/>
  <c r="AD19" i="16"/>
  <c r="Z21" i="16"/>
  <c r="AA20" i="16"/>
  <c r="Q24" i="16"/>
  <c r="R23" i="16"/>
  <c r="AG18" i="16"/>
  <c r="AF19" i="16"/>
  <c r="AI18" i="16"/>
  <c r="AJ17" i="16"/>
  <c r="H27" i="16"/>
  <c r="I26" i="16"/>
  <c r="U22" i="16"/>
  <c r="T23" i="16"/>
  <c r="N25" i="16"/>
  <c r="O24" i="16"/>
  <c r="F27" i="16"/>
  <c r="E28" i="16"/>
  <c r="W22" i="16"/>
  <c r="X21" i="16"/>
  <c r="K26" i="16"/>
  <c r="L25" i="16"/>
  <c r="AF18" i="13"/>
  <c r="AG17" i="13"/>
  <c r="AI17" i="13"/>
  <c r="AJ16" i="13"/>
  <c r="BQ46" i="18" l="1"/>
  <c r="BP46" i="18"/>
  <c r="BR46" i="18" a="1"/>
  <c r="BR46" i="18" s="1"/>
  <c r="BR43" i="18" s="1"/>
  <c r="C28" i="16"/>
  <c r="B29" i="16"/>
  <c r="AM17" i="18"/>
  <c r="AL18" i="18"/>
  <c r="BR47" i="18"/>
  <c r="BS8" i="18"/>
  <c r="BV8" i="18" s="1"/>
  <c r="BS10" i="18"/>
  <c r="BJ12" i="18"/>
  <c r="BK11" i="18"/>
  <c r="BG13" i="18"/>
  <c r="BH12" i="18"/>
  <c r="BP10" i="18"/>
  <c r="BN10" i="18"/>
  <c r="BM11" i="18"/>
  <c r="AS17" i="18"/>
  <c r="AR18" i="18"/>
  <c r="BB14" i="18"/>
  <c r="BA15" i="18"/>
  <c r="AO19" i="18"/>
  <c r="AP18" i="18"/>
  <c r="AU17" i="18"/>
  <c r="AV16" i="18"/>
  <c r="BD14" i="18"/>
  <c r="BE13" i="18"/>
  <c r="AY15" i="18"/>
  <c r="AX16" i="18"/>
  <c r="AA22" i="18"/>
  <c r="Z23" i="18"/>
  <c r="K28" i="18"/>
  <c r="L27" i="18"/>
  <c r="AC22" i="18"/>
  <c r="AD21" i="18"/>
  <c r="E30" i="18"/>
  <c r="F29" i="18"/>
  <c r="AI20" i="18"/>
  <c r="AJ19" i="18"/>
  <c r="AF21" i="18"/>
  <c r="AG20" i="18"/>
  <c r="H29" i="18"/>
  <c r="I28" i="18"/>
  <c r="T25" i="18"/>
  <c r="U24" i="18"/>
  <c r="W24" i="18"/>
  <c r="X23" i="18"/>
  <c r="C32" i="18"/>
  <c r="B33" i="18"/>
  <c r="O26" i="18"/>
  <c r="N27" i="18"/>
  <c r="Q26" i="18"/>
  <c r="R25" i="18"/>
  <c r="O24" i="13"/>
  <c r="N25" i="13"/>
  <c r="U22" i="13"/>
  <c r="T23" i="13"/>
  <c r="K26" i="13"/>
  <c r="L25" i="13"/>
  <c r="C27" i="13"/>
  <c r="B28" i="13"/>
  <c r="AC20" i="13"/>
  <c r="AD19" i="13"/>
  <c r="X21" i="13"/>
  <c r="W22" i="13"/>
  <c r="Q24" i="13"/>
  <c r="R23" i="13"/>
  <c r="AA20" i="13"/>
  <c r="Z21" i="13"/>
  <c r="I26" i="13"/>
  <c r="H27" i="13"/>
  <c r="F27" i="13"/>
  <c r="E28" i="13"/>
  <c r="F28" i="16"/>
  <c r="E29" i="16"/>
  <c r="U23" i="16"/>
  <c r="T24" i="16"/>
  <c r="AG19" i="16"/>
  <c r="AF20" i="16"/>
  <c r="I27" i="16"/>
  <c r="H28" i="16"/>
  <c r="Z22" i="16"/>
  <c r="AA21" i="16"/>
  <c r="K27" i="16"/>
  <c r="L26" i="16"/>
  <c r="W23" i="16"/>
  <c r="X22" i="16"/>
  <c r="N26" i="16"/>
  <c r="O25" i="16"/>
  <c r="AI19" i="16"/>
  <c r="AJ18" i="16"/>
  <c r="Q25" i="16"/>
  <c r="R24" i="16"/>
  <c r="AC21" i="16"/>
  <c r="AD20" i="16"/>
  <c r="AJ17" i="13"/>
  <c r="AI18" i="13"/>
  <c r="AF19" i="13"/>
  <c r="AG18" i="13"/>
  <c r="BT46" i="18" l="1"/>
  <c r="BU46" i="18" a="1"/>
  <c r="BU46" i="18" s="1"/>
  <c r="BU43" i="18" s="1"/>
  <c r="BS46" i="18"/>
  <c r="BV46" i="18"/>
  <c r="BX46" i="18" a="1"/>
  <c r="BX46" i="18" s="1"/>
  <c r="BX43" i="18" s="1"/>
  <c r="BW46" i="18"/>
  <c r="C29" i="16"/>
  <c r="B30" i="16"/>
  <c r="AL19" i="18"/>
  <c r="AM18" i="18"/>
  <c r="BX47" i="18"/>
  <c r="BU47" i="18"/>
  <c r="BT10" i="18"/>
  <c r="BS11" i="18"/>
  <c r="BV10" i="18"/>
  <c r="AO20" i="18"/>
  <c r="AP19" i="18"/>
  <c r="AY16" i="18"/>
  <c r="AX17" i="18"/>
  <c r="BB15" i="18"/>
  <c r="BA16" i="18"/>
  <c r="AS18" i="18"/>
  <c r="AR19" i="18"/>
  <c r="BG14" i="18"/>
  <c r="BH13" i="18"/>
  <c r="BD15" i="18"/>
  <c r="BE14" i="18"/>
  <c r="BN11" i="18"/>
  <c r="BM12" i="18"/>
  <c r="AU18" i="18"/>
  <c r="AV17" i="18"/>
  <c r="BP11" i="18"/>
  <c r="BQ10" i="18"/>
  <c r="BJ13" i="18"/>
  <c r="BK12" i="18"/>
  <c r="Q27" i="18"/>
  <c r="R26" i="18"/>
  <c r="T26" i="18"/>
  <c r="U25" i="18"/>
  <c r="E31" i="18"/>
  <c r="F30" i="18"/>
  <c r="H30" i="18"/>
  <c r="I29" i="18"/>
  <c r="AC23" i="18"/>
  <c r="AD22" i="18"/>
  <c r="C33" i="18"/>
  <c r="B34" i="18"/>
  <c r="AF22" i="18"/>
  <c r="AG21" i="18"/>
  <c r="K29" i="18"/>
  <c r="L28" i="18"/>
  <c r="AA23" i="18"/>
  <c r="Z24" i="18"/>
  <c r="O27" i="18"/>
  <c r="N28" i="18"/>
  <c r="W25" i="18"/>
  <c r="X24" i="18"/>
  <c r="AI21" i="18"/>
  <c r="AJ20" i="18"/>
  <c r="E29" i="13"/>
  <c r="F28" i="13"/>
  <c r="AA21" i="13"/>
  <c r="Z22" i="13"/>
  <c r="X22" i="13"/>
  <c r="W23" i="13"/>
  <c r="C28" i="13"/>
  <c r="B29" i="13"/>
  <c r="T24" i="13"/>
  <c r="U23" i="13"/>
  <c r="H28" i="13"/>
  <c r="I27" i="13"/>
  <c r="O25" i="13"/>
  <c r="N26" i="13"/>
  <c r="R24" i="13"/>
  <c r="Q25" i="13"/>
  <c r="AD20" i="13"/>
  <c r="AC21" i="13"/>
  <c r="K27" i="13"/>
  <c r="L26" i="13"/>
  <c r="I28" i="16"/>
  <c r="H29" i="16"/>
  <c r="U24" i="16"/>
  <c r="T25" i="16"/>
  <c r="AC22" i="16"/>
  <c r="AD21" i="16"/>
  <c r="AI20" i="16"/>
  <c r="AJ19" i="16"/>
  <c r="W24" i="16"/>
  <c r="X23" i="16"/>
  <c r="K28" i="16"/>
  <c r="L27" i="16"/>
  <c r="Q26" i="16"/>
  <c r="R25" i="16"/>
  <c r="AG20" i="16"/>
  <c r="AF21" i="16"/>
  <c r="F29" i="16"/>
  <c r="E30" i="16"/>
  <c r="N27" i="16"/>
  <c r="O26" i="16"/>
  <c r="Z23" i="16"/>
  <c r="AA22" i="16"/>
  <c r="AI19" i="13"/>
  <c r="AJ18" i="13"/>
  <c r="AG19" i="13"/>
  <c r="AF20" i="13"/>
  <c r="B31" i="16" l="1"/>
  <c r="C30" i="16"/>
  <c r="AL20" i="18"/>
  <c r="AM19" i="18"/>
  <c r="BV11" i="18"/>
  <c r="BW10" i="18"/>
  <c r="BT11" i="18"/>
  <c r="BS12" i="18"/>
  <c r="BN12" i="18"/>
  <c r="BM13" i="18"/>
  <c r="AR20" i="18"/>
  <c r="AS19" i="18"/>
  <c r="BA17" i="18"/>
  <c r="BB16" i="18"/>
  <c r="BJ14" i="18"/>
  <c r="BK13" i="18"/>
  <c r="AY17" i="18"/>
  <c r="AX18" i="18"/>
  <c r="BP12" i="18"/>
  <c r="BQ11" i="18"/>
  <c r="BE15" i="18"/>
  <c r="BD16" i="18"/>
  <c r="AU19" i="18"/>
  <c r="AV18" i="18"/>
  <c r="BG15" i="18"/>
  <c r="BH14" i="18"/>
  <c r="AP20" i="18"/>
  <c r="AO21" i="18"/>
  <c r="AI22" i="18"/>
  <c r="AJ21" i="18"/>
  <c r="L29" i="18"/>
  <c r="K30" i="18"/>
  <c r="H31" i="18"/>
  <c r="I30" i="18"/>
  <c r="W26" i="18"/>
  <c r="X25" i="18"/>
  <c r="AF23" i="18"/>
  <c r="AG22" i="18"/>
  <c r="E32" i="18"/>
  <c r="F31" i="18"/>
  <c r="O28" i="18"/>
  <c r="N29" i="18"/>
  <c r="C34" i="18"/>
  <c r="B35" i="18"/>
  <c r="T27" i="18"/>
  <c r="U26" i="18"/>
  <c r="AA24" i="18"/>
  <c r="Z25" i="18"/>
  <c r="AC24" i="18"/>
  <c r="AD23" i="18"/>
  <c r="Q28" i="18"/>
  <c r="R27" i="18"/>
  <c r="Q26" i="13"/>
  <c r="R25" i="13"/>
  <c r="B30" i="13"/>
  <c r="C29" i="13"/>
  <c r="AA22" i="13"/>
  <c r="Z23" i="13"/>
  <c r="L27" i="13"/>
  <c r="K28" i="13"/>
  <c r="H29" i="13"/>
  <c r="I28" i="13"/>
  <c r="AD21" i="13"/>
  <c r="AC22" i="13"/>
  <c r="O26" i="13"/>
  <c r="N27" i="13"/>
  <c r="X23" i="13"/>
  <c r="W24" i="13"/>
  <c r="U24" i="13"/>
  <c r="T25" i="13"/>
  <c r="E30" i="13"/>
  <c r="F29" i="13"/>
  <c r="U25" i="16"/>
  <c r="T26" i="16"/>
  <c r="Z24" i="16"/>
  <c r="AA23" i="16"/>
  <c r="L28" i="16"/>
  <c r="K29" i="16"/>
  <c r="AI21" i="16"/>
  <c r="AJ20" i="16"/>
  <c r="F30" i="16"/>
  <c r="E31" i="16"/>
  <c r="I29" i="16"/>
  <c r="H30" i="16"/>
  <c r="AG21" i="16"/>
  <c r="AF22" i="16"/>
  <c r="O27" i="16"/>
  <c r="N28" i="16"/>
  <c r="Q27" i="16"/>
  <c r="R26" i="16"/>
  <c r="W25" i="16"/>
  <c r="X24" i="16"/>
  <c r="AC23" i="16"/>
  <c r="AD22" i="16"/>
  <c r="AJ19" i="13"/>
  <c r="AI20" i="13"/>
  <c r="AF21" i="13"/>
  <c r="AG20" i="13"/>
  <c r="C31" i="16" l="1"/>
  <c r="B32" i="16"/>
  <c r="AL21" i="18"/>
  <c r="AM20" i="18"/>
  <c r="BT12" i="18"/>
  <c r="BS13" i="18"/>
  <c r="BW11" i="18"/>
  <c r="BV12" i="18"/>
  <c r="BN13" i="18"/>
  <c r="BM14" i="18"/>
  <c r="BE16" i="18"/>
  <c r="BD17" i="18"/>
  <c r="AV19" i="18"/>
  <c r="AU20" i="18"/>
  <c r="BK14" i="18"/>
  <c r="BJ15" i="18"/>
  <c r="BQ12" i="18"/>
  <c r="BP13" i="18"/>
  <c r="BB17" i="18"/>
  <c r="BA18" i="18"/>
  <c r="AY18" i="18"/>
  <c r="AX19" i="18"/>
  <c r="AP21" i="18"/>
  <c r="AO22" i="18"/>
  <c r="BH15" i="18"/>
  <c r="BG16" i="18"/>
  <c r="AR21" i="18"/>
  <c r="AS20" i="18"/>
  <c r="C35" i="18"/>
  <c r="B36" i="18"/>
  <c r="Q29" i="18"/>
  <c r="R28" i="18"/>
  <c r="X26" i="18"/>
  <c r="W27" i="18"/>
  <c r="O29" i="18"/>
  <c r="N30" i="18"/>
  <c r="AC25" i="18"/>
  <c r="AD24" i="18"/>
  <c r="H32" i="18"/>
  <c r="I31" i="18"/>
  <c r="AA25" i="18"/>
  <c r="Z26" i="18"/>
  <c r="L30" i="18"/>
  <c r="K31" i="18"/>
  <c r="E33" i="18"/>
  <c r="F32" i="18"/>
  <c r="T28" i="18"/>
  <c r="U27" i="18"/>
  <c r="AF24" i="18"/>
  <c r="AG23" i="18"/>
  <c r="AI23" i="18"/>
  <c r="AJ22" i="18"/>
  <c r="W25" i="13"/>
  <c r="X24" i="13"/>
  <c r="AD22" i="13"/>
  <c r="AC23" i="13"/>
  <c r="L28" i="13"/>
  <c r="K29" i="13"/>
  <c r="F30" i="13"/>
  <c r="E31" i="13"/>
  <c r="B31" i="13"/>
  <c r="C30" i="13"/>
  <c r="U25" i="13"/>
  <c r="T26" i="13"/>
  <c r="N28" i="13"/>
  <c r="O27" i="13"/>
  <c r="AA23" i="13"/>
  <c r="Z24" i="13"/>
  <c r="I29" i="13"/>
  <c r="H30" i="13"/>
  <c r="R26" i="13"/>
  <c r="Q27" i="13"/>
  <c r="AG22" i="16"/>
  <c r="AF23" i="16"/>
  <c r="F31" i="16"/>
  <c r="E32" i="16"/>
  <c r="L29" i="16"/>
  <c r="K30" i="16"/>
  <c r="I30" i="16"/>
  <c r="H31" i="16"/>
  <c r="T27" i="16"/>
  <c r="U26" i="16"/>
  <c r="AC24" i="16"/>
  <c r="AD23" i="16"/>
  <c r="Q28" i="16"/>
  <c r="R27" i="16"/>
  <c r="O28" i="16"/>
  <c r="N29" i="16"/>
  <c r="W26" i="16"/>
  <c r="X25" i="16"/>
  <c r="AI22" i="16"/>
  <c r="AJ21" i="16"/>
  <c r="Z25" i="16"/>
  <c r="AA24" i="16"/>
  <c r="AI21" i="13"/>
  <c r="AJ20" i="13"/>
  <c r="AF22" i="13"/>
  <c r="AG21" i="13"/>
  <c r="C32" i="16" l="1"/>
  <c r="B33" i="16"/>
  <c r="AM21" i="18"/>
  <c r="AL22" i="18"/>
  <c r="BW12" i="18"/>
  <c r="BV13" i="18"/>
  <c r="BS14" i="18"/>
  <c r="BT13" i="18"/>
  <c r="AX20" i="18"/>
  <c r="AY19" i="18"/>
  <c r="BA19" i="18"/>
  <c r="BB18" i="18"/>
  <c r="AV20" i="18"/>
  <c r="AU21" i="18"/>
  <c r="AR22" i="18"/>
  <c r="AS21" i="18"/>
  <c r="BG17" i="18"/>
  <c r="BH16" i="18"/>
  <c r="BQ13" i="18"/>
  <c r="BP14" i="18"/>
  <c r="BD18" i="18"/>
  <c r="BE17" i="18"/>
  <c r="AP22" i="18"/>
  <c r="AO23" i="18"/>
  <c r="BK15" i="18"/>
  <c r="BJ16" i="18"/>
  <c r="BM15" i="18"/>
  <c r="BN14" i="18"/>
  <c r="K32" i="18"/>
  <c r="L31" i="18"/>
  <c r="O30" i="18"/>
  <c r="N31" i="18"/>
  <c r="AA26" i="18"/>
  <c r="Z27" i="18"/>
  <c r="X27" i="18"/>
  <c r="W28" i="18"/>
  <c r="AJ23" i="18"/>
  <c r="AI24" i="18"/>
  <c r="T29" i="18"/>
  <c r="U28" i="18"/>
  <c r="H33" i="18"/>
  <c r="I32" i="18"/>
  <c r="Q30" i="18"/>
  <c r="R29" i="18"/>
  <c r="AF25" i="18"/>
  <c r="AG24" i="18"/>
  <c r="C36" i="18"/>
  <c r="B37" i="18"/>
  <c r="F33" i="18"/>
  <c r="E34" i="18"/>
  <c r="AC26" i="18"/>
  <c r="AD25" i="18"/>
  <c r="R27" i="13"/>
  <c r="Q28" i="13"/>
  <c r="AA24" i="13"/>
  <c r="Z25" i="13"/>
  <c r="U26" i="13"/>
  <c r="T27" i="13"/>
  <c r="F31" i="13"/>
  <c r="E32" i="13"/>
  <c r="AC24" i="13"/>
  <c r="AD23" i="13"/>
  <c r="I30" i="13"/>
  <c r="H31" i="13"/>
  <c r="K30" i="13"/>
  <c r="L29" i="13"/>
  <c r="O28" i="13"/>
  <c r="N29" i="13"/>
  <c r="C31" i="13"/>
  <c r="B32" i="13"/>
  <c r="W26" i="13"/>
  <c r="X25" i="13"/>
  <c r="AI23" i="16"/>
  <c r="AJ22" i="16"/>
  <c r="F32" i="16"/>
  <c r="E33" i="16"/>
  <c r="Z26" i="16"/>
  <c r="AA25" i="16"/>
  <c r="W27" i="16"/>
  <c r="X26" i="16"/>
  <c r="R28" i="16"/>
  <c r="Q29" i="16"/>
  <c r="U27" i="16"/>
  <c r="T28" i="16"/>
  <c r="O29" i="16"/>
  <c r="N30" i="16"/>
  <c r="I31" i="16"/>
  <c r="H32" i="16"/>
  <c r="L30" i="16"/>
  <c r="K31" i="16"/>
  <c r="AG23" i="16"/>
  <c r="AF24" i="16"/>
  <c r="AC25" i="16"/>
  <c r="AD24" i="16"/>
  <c r="AF23" i="13"/>
  <c r="AG22" i="13"/>
  <c r="AJ21" i="13"/>
  <c r="AI22" i="13"/>
  <c r="B34" i="16" l="1"/>
  <c r="C33" i="16"/>
  <c r="AM22" i="18"/>
  <c r="AL23" i="18"/>
  <c r="BW13" i="18"/>
  <c r="BV14" i="18"/>
  <c r="BT14" i="18"/>
  <c r="BS15" i="18"/>
  <c r="AR23" i="18"/>
  <c r="AS22" i="18"/>
  <c r="AV21" i="18"/>
  <c r="AU22" i="18"/>
  <c r="BD19" i="18"/>
  <c r="BE18" i="18"/>
  <c r="BP15" i="18"/>
  <c r="BQ14" i="18"/>
  <c r="BN15" i="18"/>
  <c r="BM16" i="18"/>
  <c r="BB19" i="18"/>
  <c r="BA20" i="18"/>
  <c r="BJ17" i="18"/>
  <c r="BK16" i="18"/>
  <c r="BH17" i="18"/>
  <c r="BG18" i="18"/>
  <c r="AP23" i="18"/>
  <c r="AO24" i="18"/>
  <c r="AX21" i="18"/>
  <c r="AY20" i="18"/>
  <c r="X28" i="18"/>
  <c r="W29" i="18"/>
  <c r="AC27" i="18"/>
  <c r="AD26" i="18"/>
  <c r="Q31" i="18"/>
  <c r="R30" i="18"/>
  <c r="F34" i="18"/>
  <c r="E35" i="18"/>
  <c r="AA27" i="18"/>
  <c r="Z28" i="18"/>
  <c r="I33" i="18"/>
  <c r="H34" i="18"/>
  <c r="C37" i="18"/>
  <c r="B38" i="18"/>
  <c r="O31" i="18"/>
  <c r="N32" i="18"/>
  <c r="T30" i="18"/>
  <c r="U29" i="18"/>
  <c r="AI25" i="18"/>
  <c r="AJ24" i="18"/>
  <c r="AF26" i="18"/>
  <c r="AG25" i="18"/>
  <c r="K33" i="18"/>
  <c r="L32" i="18"/>
  <c r="O29" i="13"/>
  <c r="N30" i="13"/>
  <c r="H32" i="13"/>
  <c r="I31" i="13"/>
  <c r="F32" i="13"/>
  <c r="E33" i="13"/>
  <c r="AA25" i="13"/>
  <c r="Z26" i="13"/>
  <c r="X26" i="13"/>
  <c r="W27" i="13"/>
  <c r="C32" i="13"/>
  <c r="B33" i="13"/>
  <c r="U27" i="13"/>
  <c r="T28" i="13"/>
  <c r="Q29" i="13"/>
  <c r="R28" i="13"/>
  <c r="L30" i="13"/>
  <c r="K31" i="13"/>
  <c r="AC25" i="13"/>
  <c r="AD24" i="13"/>
  <c r="L31" i="16"/>
  <c r="K32" i="16"/>
  <c r="O30" i="16"/>
  <c r="N31" i="16"/>
  <c r="R29" i="16"/>
  <c r="Q30" i="16"/>
  <c r="AC26" i="16"/>
  <c r="AD25" i="16"/>
  <c r="Z27" i="16"/>
  <c r="AA26" i="16"/>
  <c r="AG24" i="16"/>
  <c r="AF25" i="16"/>
  <c r="I32" i="16"/>
  <c r="H33" i="16"/>
  <c r="U28" i="16"/>
  <c r="T29" i="16"/>
  <c r="F33" i="16"/>
  <c r="E34" i="16"/>
  <c r="W28" i="16"/>
  <c r="X27" i="16"/>
  <c r="AI24" i="16"/>
  <c r="AJ23" i="16"/>
  <c r="AJ22" i="13"/>
  <c r="AI23" i="13"/>
  <c r="AF24" i="13"/>
  <c r="AG23" i="13"/>
  <c r="C34" i="16" l="1"/>
  <c r="B35" i="16"/>
  <c r="AM23" i="18"/>
  <c r="AL24" i="18"/>
  <c r="BT15" i="18"/>
  <c r="BS16" i="18"/>
  <c r="BV15" i="18"/>
  <c r="BW14" i="18"/>
  <c r="BH18" i="18"/>
  <c r="BG19" i="18"/>
  <c r="AY21" i="18"/>
  <c r="AX22" i="18"/>
  <c r="BJ18" i="18"/>
  <c r="BK17" i="18"/>
  <c r="BD20" i="18"/>
  <c r="BE19" i="18"/>
  <c r="BP16" i="18"/>
  <c r="BQ15" i="18"/>
  <c r="AO25" i="18"/>
  <c r="AP24" i="18"/>
  <c r="BA21" i="18"/>
  <c r="BB20" i="18"/>
  <c r="AU23" i="18"/>
  <c r="AV22" i="18"/>
  <c r="BM17" i="18"/>
  <c r="BN16" i="18"/>
  <c r="AS23" i="18"/>
  <c r="AR24" i="18"/>
  <c r="O32" i="18"/>
  <c r="N33" i="18"/>
  <c r="F35" i="18"/>
  <c r="E36" i="18"/>
  <c r="C38" i="18"/>
  <c r="B39" i="18"/>
  <c r="AF27" i="18"/>
  <c r="AG26" i="18"/>
  <c r="Q32" i="18"/>
  <c r="R31" i="18"/>
  <c r="I34" i="18"/>
  <c r="H35" i="18"/>
  <c r="L33" i="18"/>
  <c r="K34" i="18"/>
  <c r="AJ25" i="18"/>
  <c r="AI26" i="18"/>
  <c r="AC28" i="18"/>
  <c r="AD27" i="18"/>
  <c r="AA28" i="18"/>
  <c r="Z29" i="18"/>
  <c r="X29" i="18"/>
  <c r="W30" i="18"/>
  <c r="T31" i="18"/>
  <c r="U30" i="18"/>
  <c r="C33" i="13"/>
  <c r="B34" i="13"/>
  <c r="AA26" i="13"/>
  <c r="Z27" i="13"/>
  <c r="AD25" i="13"/>
  <c r="AC26" i="13"/>
  <c r="H33" i="13"/>
  <c r="I32" i="13"/>
  <c r="R29" i="13"/>
  <c r="Q30" i="13"/>
  <c r="K32" i="13"/>
  <c r="L31" i="13"/>
  <c r="U28" i="13"/>
  <c r="T29" i="13"/>
  <c r="X27" i="13"/>
  <c r="W28" i="13"/>
  <c r="F33" i="13"/>
  <c r="E34" i="13"/>
  <c r="N31" i="13"/>
  <c r="O30" i="13"/>
  <c r="X28" i="16"/>
  <c r="W29" i="16"/>
  <c r="F34" i="16"/>
  <c r="E35" i="16"/>
  <c r="I33" i="16"/>
  <c r="H34" i="16"/>
  <c r="O31" i="16"/>
  <c r="N32" i="16"/>
  <c r="AA27" i="16"/>
  <c r="Z28" i="16"/>
  <c r="U29" i="16"/>
  <c r="T30" i="16"/>
  <c r="AG25" i="16"/>
  <c r="AF26" i="16"/>
  <c r="R30" i="16"/>
  <c r="Q31" i="16"/>
  <c r="L32" i="16"/>
  <c r="K33" i="16"/>
  <c r="AI25" i="16"/>
  <c r="AJ24" i="16"/>
  <c r="AC27" i="16"/>
  <c r="AD26" i="16"/>
  <c r="AJ23" i="13"/>
  <c r="AI24" i="13"/>
  <c r="AG24" i="13"/>
  <c r="AF25" i="13"/>
  <c r="C35" i="16" l="1"/>
  <c r="B36" i="16"/>
  <c r="AL25" i="18"/>
  <c r="AM24" i="18"/>
  <c r="BW15" i="18"/>
  <c r="BV16" i="18"/>
  <c r="BS17" i="18"/>
  <c r="BT16" i="18"/>
  <c r="AV23" i="18"/>
  <c r="AU24" i="18"/>
  <c r="BD21" i="18"/>
  <c r="BE20" i="18"/>
  <c r="AS24" i="18"/>
  <c r="AR25" i="18"/>
  <c r="BB21" i="18"/>
  <c r="BA22" i="18"/>
  <c r="BK18" i="18"/>
  <c r="BJ19" i="18"/>
  <c r="AY22" i="18"/>
  <c r="AX23" i="18"/>
  <c r="AP25" i="18"/>
  <c r="AO26" i="18"/>
  <c r="BG20" i="18"/>
  <c r="BH19" i="18"/>
  <c r="BM18" i="18"/>
  <c r="BN17" i="18"/>
  <c r="BQ16" i="18"/>
  <c r="BP17" i="18"/>
  <c r="AF28" i="18"/>
  <c r="AG27" i="18"/>
  <c r="AJ26" i="18"/>
  <c r="AI27" i="18"/>
  <c r="T32" i="18"/>
  <c r="U31" i="18"/>
  <c r="X30" i="18"/>
  <c r="W31" i="18"/>
  <c r="L34" i="18"/>
  <c r="K35" i="18"/>
  <c r="C39" i="18"/>
  <c r="B40" i="18"/>
  <c r="C40" i="18" s="1"/>
  <c r="AA29" i="18"/>
  <c r="Z30" i="18"/>
  <c r="I35" i="18"/>
  <c r="H36" i="18"/>
  <c r="F36" i="18"/>
  <c r="E37" i="18"/>
  <c r="O33" i="18"/>
  <c r="N34" i="18"/>
  <c r="AC29" i="18"/>
  <c r="AD28" i="18"/>
  <c r="Q33" i="18"/>
  <c r="R32" i="18"/>
  <c r="U29" i="13"/>
  <c r="T30" i="13"/>
  <c r="AC27" i="13"/>
  <c r="AD26" i="13"/>
  <c r="C34" i="13"/>
  <c r="B35" i="13"/>
  <c r="W29" i="13"/>
  <c r="X28" i="13"/>
  <c r="AA27" i="13"/>
  <c r="Z28" i="13"/>
  <c r="F34" i="13"/>
  <c r="E35" i="13"/>
  <c r="N32" i="13"/>
  <c r="O31" i="13"/>
  <c r="K33" i="13"/>
  <c r="L32" i="13"/>
  <c r="I33" i="13"/>
  <c r="H34" i="13"/>
  <c r="R30" i="13"/>
  <c r="Q31" i="13"/>
  <c r="L33" i="16"/>
  <c r="K34" i="16"/>
  <c r="AF27" i="16"/>
  <c r="AG26" i="16"/>
  <c r="AA28" i="16"/>
  <c r="Z29" i="16"/>
  <c r="F35" i="16"/>
  <c r="E36" i="16"/>
  <c r="R31" i="16"/>
  <c r="Q32" i="16"/>
  <c r="U30" i="16"/>
  <c r="T31" i="16"/>
  <c r="O32" i="16"/>
  <c r="N33" i="16"/>
  <c r="I34" i="16"/>
  <c r="H35" i="16"/>
  <c r="X29" i="16"/>
  <c r="W30" i="16"/>
  <c r="AD27" i="16"/>
  <c r="AC28" i="16"/>
  <c r="AI26" i="16"/>
  <c r="AJ25" i="16"/>
  <c r="AF26" i="13"/>
  <c r="AG25" i="13"/>
  <c r="AJ24" i="13"/>
  <c r="AI25" i="13"/>
  <c r="C36" i="16" l="1"/>
  <c r="B37" i="16"/>
  <c r="AM25" i="18"/>
  <c r="AL26" i="18"/>
  <c r="BS18" i="18"/>
  <c r="BT17" i="18"/>
  <c r="BV17" i="18"/>
  <c r="BW16" i="18"/>
  <c r="AP26" i="18"/>
  <c r="AO27" i="18"/>
  <c r="BB22" i="18"/>
  <c r="BA23" i="18"/>
  <c r="BP18" i="18"/>
  <c r="BQ17" i="18"/>
  <c r="AX24" i="18"/>
  <c r="AY23" i="18"/>
  <c r="AR26" i="18"/>
  <c r="AS25" i="18"/>
  <c r="BM19" i="18"/>
  <c r="BN18" i="18"/>
  <c r="BE21" i="18"/>
  <c r="BD22" i="18"/>
  <c r="BJ20" i="18"/>
  <c r="BK19" i="18"/>
  <c r="AU25" i="18"/>
  <c r="AV24" i="18"/>
  <c r="BG21" i="18"/>
  <c r="BH20" i="18"/>
  <c r="I36" i="18"/>
  <c r="H37" i="18"/>
  <c r="W32" i="18"/>
  <c r="X31" i="18"/>
  <c r="AA30" i="18"/>
  <c r="Z31" i="18"/>
  <c r="AC30" i="18"/>
  <c r="AD29" i="18"/>
  <c r="T33" i="18"/>
  <c r="U32" i="18"/>
  <c r="O34" i="18"/>
  <c r="N35" i="18"/>
  <c r="AI28" i="18"/>
  <c r="AJ27" i="18"/>
  <c r="F37" i="18"/>
  <c r="E38" i="18"/>
  <c r="L35" i="18"/>
  <c r="K36" i="18"/>
  <c r="R33" i="18"/>
  <c r="Q34" i="18"/>
  <c r="AF29" i="18"/>
  <c r="AG28" i="18"/>
  <c r="E36" i="13"/>
  <c r="F35" i="13"/>
  <c r="Q32" i="13"/>
  <c r="R31" i="13"/>
  <c r="L33" i="13"/>
  <c r="K34" i="13"/>
  <c r="W30" i="13"/>
  <c r="X29" i="13"/>
  <c r="AC28" i="13"/>
  <c r="AD27" i="13"/>
  <c r="I34" i="13"/>
  <c r="H35" i="13"/>
  <c r="Z29" i="13"/>
  <c r="AA28" i="13"/>
  <c r="C35" i="13"/>
  <c r="B36" i="13"/>
  <c r="U30" i="13"/>
  <c r="T31" i="13"/>
  <c r="O32" i="13"/>
  <c r="N33" i="13"/>
  <c r="X30" i="16"/>
  <c r="W31" i="16"/>
  <c r="O33" i="16"/>
  <c r="N34" i="16"/>
  <c r="R32" i="16"/>
  <c r="Q33" i="16"/>
  <c r="AG27" i="16"/>
  <c r="AF28" i="16"/>
  <c r="AI27" i="16"/>
  <c r="AJ26" i="16"/>
  <c r="AD28" i="16"/>
  <c r="AC29" i="16"/>
  <c r="I35" i="16"/>
  <c r="H36" i="16"/>
  <c r="U31" i="16"/>
  <c r="T32" i="16"/>
  <c r="F36" i="16"/>
  <c r="E37" i="16"/>
  <c r="AA29" i="16"/>
  <c r="Z30" i="16"/>
  <c r="L34" i="16"/>
  <c r="K35" i="16"/>
  <c r="AF27" i="13"/>
  <c r="AG26" i="13"/>
  <c r="AJ25" i="13"/>
  <c r="AI26" i="13"/>
  <c r="C37" i="16" l="1"/>
  <c r="B38" i="16"/>
  <c r="AL27" i="18"/>
  <c r="AM26" i="18"/>
  <c r="BW17" i="18"/>
  <c r="BV18" i="18"/>
  <c r="BT18" i="18"/>
  <c r="BS19" i="18"/>
  <c r="BD23" i="18"/>
  <c r="BE22" i="18"/>
  <c r="AX25" i="18"/>
  <c r="AY24" i="18"/>
  <c r="BH21" i="18"/>
  <c r="BG22" i="18"/>
  <c r="BN19" i="18"/>
  <c r="BM20" i="18"/>
  <c r="BP19" i="18"/>
  <c r="BQ18" i="18"/>
  <c r="BA24" i="18"/>
  <c r="BB23" i="18"/>
  <c r="AV25" i="18"/>
  <c r="AU26" i="18"/>
  <c r="AP27" i="18"/>
  <c r="AO28" i="18"/>
  <c r="BK20" i="18"/>
  <c r="BJ21" i="18"/>
  <c r="AS26" i="18"/>
  <c r="AR27" i="18"/>
  <c r="F38" i="18"/>
  <c r="E39" i="18"/>
  <c r="AC31" i="18"/>
  <c r="AD30" i="18"/>
  <c r="AA31" i="18"/>
  <c r="Z32" i="18"/>
  <c r="AF30" i="18"/>
  <c r="AG29" i="18"/>
  <c r="R34" i="18"/>
  <c r="Q35" i="18"/>
  <c r="O35" i="18"/>
  <c r="N36" i="18"/>
  <c r="W33" i="18"/>
  <c r="X32" i="18"/>
  <c r="AJ28" i="18"/>
  <c r="AI29" i="18"/>
  <c r="L36" i="18"/>
  <c r="K37" i="18"/>
  <c r="I37" i="18"/>
  <c r="H38" i="18"/>
  <c r="U33" i="18"/>
  <c r="T34" i="18"/>
  <c r="U31" i="13"/>
  <c r="T32" i="13"/>
  <c r="O33" i="13"/>
  <c r="N34" i="13"/>
  <c r="C36" i="13"/>
  <c r="B37" i="13"/>
  <c r="I35" i="13"/>
  <c r="H36" i="13"/>
  <c r="X30" i="13"/>
  <c r="W31" i="13"/>
  <c r="R32" i="13"/>
  <c r="Q33" i="13"/>
  <c r="K35" i="13"/>
  <c r="L34" i="13"/>
  <c r="AA29" i="13"/>
  <c r="Z30" i="13"/>
  <c r="AC29" i="13"/>
  <c r="AD28" i="13"/>
  <c r="E37" i="13"/>
  <c r="F36" i="13"/>
  <c r="O34" i="16"/>
  <c r="N35" i="16"/>
  <c r="AJ27" i="16"/>
  <c r="AI28" i="16"/>
  <c r="L35" i="16"/>
  <c r="K36" i="16"/>
  <c r="F37" i="16"/>
  <c r="E38" i="16"/>
  <c r="I36" i="16"/>
  <c r="H37" i="16"/>
  <c r="AA30" i="16"/>
  <c r="Z31" i="16"/>
  <c r="U32" i="16"/>
  <c r="T33" i="16"/>
  <c r="AD29" i="16"/>
  <c r="AC30" i="16"/>
  <c r="AG28" i="16"/>
  <c r="AF29" i="16"/>
  <c r="R33" i="16"/>
  <c r="Q34" i="16"/>
  <c r="X31" i="16"/>
  <c r="W32" i="16"/>
  <c r="AJ26" i="13"/>
  <c r="AI27" i="13"/>
  <c r="AG27" i="13"/>
  <c r="AF28" i="13"/>
  <c r="C38" i="16" l="1"/>
  <c r="B39" i="16"/>
  <c r="AM27" i="18"/>
  <c r="AL28" i="18"/>
  <c r="BS20" i="18"/>
  <c r="BT19" i="18"/>
  <c r="BV19" i="18"/>
  <c r="BW18" i="18"/>
  <c r="AU27" i="18"/>
  <c r="AV26" i="18"/>
  <c r="BM21" i="18"/>
  <c r="BN20" i="18"/>
  <c r="AS27" i="18"/>
  <c r="AR28" i="18"/>
  <c r="BG23" i="18"/>
  <c r="BH22" i="18"/>
  <c r="BA25" i="18"/>
  <c r="BB24" i="18"/>
  <c r="BJ22" i="18"/>
  <c r="BK21" i="18"/>
  <c r="AY25" i="18"/>
  <c r="AX26" i="18"/>
  <c r="AO29" i="18"/>
  <c r="AP28" i="18"/>
  <c r="BP20" i="18"/>
  <c r="BQ19" i="18"/>
  <c r="BE23" i="18"/>
  <c r="BD24" i="18"/>
  <c r="AI30" i="18"/>
  <c r="AJ29" i="18"/>
  <c r="AF31" i="18"/>
  <c r="AG30" i="18"/>
  <c r="U34" i="18"/>
  <c r="T35" i="18"/>
  <c r="AA32" i="18"/>
  <c r="Z33" i="18"/>
  <c r="X33" i="18"/>
  <c r="W34" i="18"/>
  <c r="I38" i="18"/>
  <c r="H39" i="18"/>
  <c r="O36" i="18"/>
  <c r="N37" i="18"/>
  <c r="AC32" i="18"/>
  <c r="AD31" i="18"/>
  <c r="L37" i="18"/>
  <c r="K38" i="18"/>
  <c r="R35" i="18"/>
  <c r="Q36" i="18"/>
  <c r="F39" i="18"/>
  <c r="E40" i="18"/>
  <c r="F40" i="18" s="1"/>
  <c r="F37" i="13"/>
  <c r="E38" i="13"/>
  <c r="Z31" i="13"/>
  <c r="AA30" i="13"/>
  <c r="Q34" i="13"/>
  <c r="R33" i="13"/>
  <c r="I36" i="13"/>
  <c r="H37" i="13"/>
  <c r="O34" i="13"/>
  <c r="N35" i="13"/>
  <c r="X31" i="13"/>
  <c r="W32" i="13"/>
  <c r="C37" i="13"/>
  <c r="B38" i="13"/>
  <c r="U32" i="13"/>
  <c r="T33" i="13"/>
  <c r="AD29" i="13"/>
  <c r="AC30" i="13"/>
  <c r="K36" i="13"/>
  <c r="L35" i="13"/>
  <c r="R34" i="16"/>
  <c r="Q35" i="16"/>
  <c r="AD30" i="16"/>
  <c r="AC31" i="16"/>
  <c r="AA31" i="16"/>
  <c r="Z32" i="16"/>
  <c r="F38" i="16"/>
  <c r="E39" i="16"/>
  <c r="AJ28" i="16"/>
  <c r="AI29" i="16"/>
  <c r="X32" i="16"/>
  <c r="W33" i="16"/>
  <c r="AG29" i="16"/>
  <c r="AF30" i="16"/>
  <c r="U33" i="16"/>
  <c r="T34" i="16"/>
  <c r="I37" i="16"/>
  <c r="H38" i="16"/>
  <c r="L36" i="16"/>
  <c r="K37" i="16"/>
  <c r="O35" i="16"/>
  <c r="N36" i="16"/>
  <c r="AF29" i="13"/>
  <c r="AG28" i="13"/>
  <c r="AJ27" i="13"/>
  <c r="AI28" i="13"/>
  <c r="C39" i="16" l="1"/>
  <c r="B40" i="16"/>
  <c r="C40" i="16" s="1"/>
  <c r="AM28" i="18"/>
  <c r="AL29" i="18"/>
  <c r="BW19" i="18"/>
  <c r="BV20" i="18"/>
  <c r="BT20" i="18"/>
  <c r="BS21" i="18"/>
  <c r="AX27" i="18"/>
  <c r="AY26" i="18"/>
  <c r="BG24" i="18"/>
  <c r="BH23" i="18"/>
  <c r="BD25" i="18"/>
  <c r="BE24" i="18"/>
  <c r="AS28" i="18"/>
  <c r="AR29" i="18"/>
  <c r="BQ20" i="18"/>
  <c r="BP21" i="18"/>
  <c r="BJ23" i="18"/>
  <c r="BK22" i="18"/>
  <c r="BM22" i="18"/>
  <c r="BN21" i="18"/>
  <c r="AO30" i="18"/>
  <c r="AP29" i="18"/>
  <c r="BA26" i="18"/>
  <c r="BB25" i="18"/>
  <c r="AV27" i="18"/>
  <c r="AU28" i="18"/>
  <c r="AA33" i="18"/>
  <c r="Z34" i="18"/>
  <c r="AD32" i="18"/>
  <c r="AC33" i="18"/>
  <c r="O37" i="18"/>
  <c r="N38" i="18"/>
  <c r="U35" i="18"/>
  <c r="T36" i="18"/>
  <c r="R36" i="18"/>
  <c r="Q37" i="18"/>
  <c r="I39" i="18"/>
  <c r="H40" i="18"/>
  <c r="I40" i="18" s="1"/>
  <c r="AF32" i="18"/>
  <c r="AG31" i="18"/>
  <c r="L38" i="18"/>
  <c r="K39" i="18"/>
  <c r="X34" i="18"/>
  <c r="W35" i="18"/>
  <c r="AI31" i="18"/>
  <c r="AJ30" i="18"/>
  <c r="U33" i="13"/>
  <c r="T34" i="13"/>
  <c r="X32" i="13"/>
  <c r="W33" i="13"/>
  <c r="I37" i="13"/>
  <c r="H38" i="13"/>
  <c r="L36" i="13"/>
  <c r="K37" i="13"/>
  <c r="AA31" i="13"/>
  <c r="Z32" i="13"/>
  <c r="AC31" i="13"/>
  <c r="AD30" i="13"/>
  <c r="C38" i="13"/>
  <c r="B39" i="13"/>
  <c r="O35" i="13"/>
  <c r="N36" i="13"/>
  <c r="E39" i="13"/>
  <c r="F38" i="13"/>
  <c r="Q35" i="13"/>
  <c r="R34" i="13"/>
  <c r="L37" i="16"/>
  <c r="K38" i="16"/>
  <c r="U34" i="16"/>
  <c r="T35" i="16"/>
  <c r="X33" i="16"/>
  <c r="W34" i="16"/>
  <c r="F39" i="16"/>
  <c r="E40" i="16"/>
  <c r="AD31" i="16"/>
  <c r="AC32" i="16"/>
  <c r="O36" i="16"/>
  <c r="N37" i="16"/>
  <c r="I38" i="16"/>
  <c r="H39" i="16"/>
  <c r="AG30" i="16"/>
  <c r="AF31" i="16"/>
  <c r="AJ29" i="16"/>
  <c r="AI30" i="16"/>
  <c r="AA32" i="16"/>
  <c r="Z33" i="16"/>
  <c r="R35" i="16"/>
  <c r="Q36" i="16"/>
  <c r="AJ28" i="13"/>
  <c r="AI29" i="13"/>
  <c r="AG29" i="13"/>
  <c r="AF30" i="13"/>
  <c r="AL30" i="18" l="1"/>
  <c r="AM29" i="18"/>
  <c r="BS22" i="18"/>
  <c r="BT21" i="18"/>
  <c r="BW20" i="18"/>
  <c r="BV21" i="18"/>
  <c r="BB26" i="18"/>
  <c r="BA27" i="18"/>
  <c r="AR30" i="18"/>
  <c r="AS29" i="18"/>
  <c r="BQ21" i="18"/>
  <c r="BP22" i="18"/>
  <c r="BN22" i="18"/>
  <c r="BM23" i="18"/>
  <c r="AV28" i="18"/>
  <c r="AU29" i="18"/>
  <c r="BJ24" i="18"/>
  <c r="BK23" i="18"/>
  <c r="BD26" i="18"/>
  <c r="BE25" i="18"/>
  <c r="BH24" i="18"/>
  <c r="BG25" i="18"/>
  <c r="AO31" i="18"/>
  <c r="AP30" i="18"/>
  <c r="AX28" i="18"/>
  <c r="AY27" i="18"/>
  <c r="L39" i="18"/>
  <c r="K40" i="18"/>
  <c r="L40" i="18" s="1"/>
  <c r="U36" i="18"/>
  <c r="T37" i="18"/>
  <c r="O38" i="18"/>
  <c r="N39" i="18"/>
  <c r="AG32" i="18"/>
  <c r="AF33" i="18"/>
  <c r="AD33" i="18"/>
  <c r="AC34" i="18"/>
  <c r="AI32" i="18"/>
  <c r="AJ31" i="18"/>
  <c r="X35" i="18"/>
  <c r="W36" i="18"/>
  <c r="R37" i="18"/>
  <c r="Q38" i="18"/>
  <c r="AA34" i="18"/>
  <c r="Z35" i="18"/>
  <c r="Z33" i="13"/>
  <c r="AA32" i="13"/>
  <c r="I38" i="13"/>
  <c r="H39" i="13"/>
  <c r="U34" i="13"/>
  <c r="T35" i="13"/>
  <c r="O36" i="13"/>
  <c r="N37" i="13"/>
  <c r="L37" i="13"/>
  <c r="K38" i="13"/>
  <c r="X33" i="13"/>
  <c r="W34" i="13"/>
  <c r="R35" i="13"/>
  <c r="Q36" i="13"/>
  <c r="AD31" i="13"/>
  <c r="AC32" i="13"/>
  <c r="C39" i="13"/>
  <c r="B40" i="13"/>
  <c r="E40" i="13"/>
  <c r="F39" i="13"/>
  <c r="F40" i="16"/>
  <c r="AA33" i="16"/>
  <c r="Z34" i="16"/>
  <c r="AG31" i="16"/>
  <c r="AF32" i="16"/>
  <c r="O37" i="16"/>
  <c r="N38" i="16"/>
  <c r="U35" i="16"/>
  <c r="T36" i="16"/>
  <c r="R36" i="16"/>
  <c r="Q37" i="16"/>
  <c r="AJ30" i="16"/>
  <c r="AI31" i="16"/>
  <c r="I39" i="16"/>
  <c r="H40" i="16"/>
  <c r="AD32" i="16"/>
  <c r="AC33" i="16"/>
  <c r="X34" i="16"/>
  <c r="W35" i="16"/>
  <c r="L38" i="16"/>
  <c r="K39" i="16"/>
  <c r="AF31" i="13"/>
  <c r="AG30" i="13"/>
  <c r="AJ29" i="13"/>
  <c r="AI30" i="13"/>
  <c r="AM30" i="18" l="1"/>
  <c r="AL31" i="18"/>
  <c r="C40" i="13"/>
  <c r="F40" i="13"/>
  <c r="BS23" i="18"/>
  <c r="BT22" i="18"/>
  <c r="BW21" i="18"/>
  <c r="BV22" i="18"/>
  <c r="BN23" i="18"/>
  <c r="BM24" i="18"/>
  <c r="BP23" i="18"/>
  <c r="BQ22" i="18"/>
  <c r="AY28" i="18"/>
  <c r="AX29" i="18"/>
  <c r="BE26" i="18"/>
  <c r="BD27" i="18"/>
  <c r="AP31" i="18"/>
  <c r="AO32" i="18"/>
  <c r="BK24" i="18"/>
  <c r="BJ25" i="18"/>
  <c r="AR31" i="18"/>
  <c r="AS30" i="18"/>
  <c r="BH25" i="18"/>
  <c r="BG26" i="18"/>
  <c r="AV29" i="18"/>
  <c r="AU30" i="18"/>
  <c r="BA28" i="18"/>
  <c r="BB27" i="18"/>
  <c r="R38" i="18"/>
  <c r="Q39" i="18"/>
  <c r="AG33" i="18"/>
  <c r="AF34" i="18"/>
  <c r="X36" i="18"/>
  <c r="W37" i="18"/>
  <c r="O39" i="18"/>
  <c r="N40" i="18"/>
  <c r="O40" i="18" s="1"/>
  <c r="U37" i="18"/>
  <c r="T38" i="18"/>
  <c r="AJ32" i="18"/>
  <c r="AI33" i="18"/>
  <c r="AA35" i="18"/>
  <c r="Z36" i="18"/>
  <c r="AD34" i="18"/>
  <c r="AC35" i="18"/>
  <c r="AD32" i="13"/>
  <c r="AC33" i="13"/>
  <c r="X34" i="13"/>
  <c r="W35" i="13"/>
  <c r="O37" i="13"/>
  <c r="N38" i="13"/>
  <c r="I39" i="13"/>
  <c r="H40" i="13"/>
  <c r="R36" i="13"/>
  <c r="Q37" i="13"/>
  <c r="K39" i="13"/>
  <c r="L38" i="13"/>
  <c r="U35" i="13"/>
  <c r="T36" i="13"/>
  <c r="AA33" i="13"/>
  <c r="Z34" i="13"/>
  <c r="I40" i="16"/>
  <c r="L39" i="16"/>
  <c r="K40" i="16"/>
  <c r="AD33" i="16"/>
  <c r="AC34" i="16"/>
  <c r="AJ31" i="16"/>
  <c r="AI32" i="16"/>
  <c r="U36" i="16"/>
  <c r="T37" i="16"/>
  <c r="AG32" i="16"/>
  <c r="AF33" i="16"/>
  <c r="R37" i="16"/>
  <c r="Q38" i="16"/>
  <c r="O38" i="16"/>
  <c r="N39" i="16"/>
  <c r="AA34" i="16"/>
  <c r="Z35" i="16"/>
  <c r="X35" i="16"/>
  <c r="W36" i="16"/>
  <c r="AG31" i="13"/>
  <c r="AF32" i="13"/>
  <c r="AJ30" i="13"/>
  <c r="AI31" i="13"/>
  <c r="AL32" i="18" l="1"/>
  <c r="AM31" i="18"/>
  <c r="I40" i="13"/>
  <c r="BV23" i="18"/>
  <c r="BW22" i="18"/>
  <c r="BT23" i="18"/>
  <c r="BS24" i="18"/>
  <c r="AY29" i="18"/>
  <c r="AX30" i="18"/>
  <c r="AS31" i="18"/>
  <c r="AR32" i="18"/>
  <c r="BK25" i="18"/>
  <c r="BJ26" i="18"/>
  <c r="BP24" i="18"/>
  <c r="BQ23" i="18"/>
  <c r="BA29" i="18"/>
  <c r="BB28" i="18"/>
  <c r="AV30" i="18"/>
  <c r="AU31" i="18"/>
  <c r="AO33" i="18"/>
  <c r="AP32" i="18"/>
  <c r="BH26" i="18"/>
  <c r="BG27" i="18"/>
  <c r="BD28" i="18"/>
  <c r="BE27" i="18"/>
  <c r="BN24" i="18"/>
  <c r="BM25" i="18"/>
  <c r="AA36" i="18"/>
  <c r="Z37" i="18"/>
  <c r="X37" i="18"/>
  <c r="W38" i="18"/>
  <c r="AD35" i="18"/>
  <c r="AC36" i="18"/>
  <c r="AJ33" i="18"/>
  <c r="AI34" i="18"/>
  <c r="AG34" i="18"/>
  <c r="AF35" i="18"/>
  <c r="U38" i="18"/>
  <c r="T39" i="18"/>
  <c r="R39" i="18"/>
  <c r="Q40" i="18"/>
  <c r="R40" i="18" s="1"/>
  <c r="X35" i="13"/>
  <c r="W36" i="13"/>
  <c r="L39" i="13"/>
  <c r="K40" i="13"/>
  <c r="U36" i="13"/>
  <c r="T37" i="13"/>
  <c r="Q38" i="13"/>
  <c r="R37" i="13"/>
  <c r="O38" i="13"/>
  <c r="N39" i="13"/>
  <c r="AC34" i="13"/>
  <c r="AD33" i="13"/>
  <c r="Z35" i="13"/>
  <c r="AA34" i="13"/>
  <c r="L40" i="16"/>
  <c r="AA35" i="16"/>
  <c r="Z36" i="16"/>
  <c r="R38" i="16"/>
  <c r="Q39" i="16"/>
  <c r="U37" i="16"/>
  <c r="T38" i="16"/>
  <c r="AD34" i="16"/>
  <c r="AC35" i="16"/>
  <c r="X36" i="16"/>
  <c r="W37" i="16"/>
  <c r="O39" i="16"/>
  <c r="N40" i="16"/>
  <c r="AG33" i="16"/>
  <c r="AF34" i="16"/>
  <c r="AJ32" i="16"/>
  <c r="AI33" i="16"/>
  <c r="AF33" i="13"/>
  <c r="AG32" i="13"/>
  <c r="AJ31" i="13"/>
  <c r="AI32" i="13"/>
  <c r="AL33" i="18" l="1"/>
  <c r="AM32" i="18"/>
  <c r="L40" i="13"/>
  <c r="BW23" i="18"/>
  <c r="BV24" i="18"/>
  <c r="BT24" i="18"/>
  <c r="BS25" i="18"/>
  <c r="BQ24" i="18"/>
  <c r="BP25" i="18"/>
  <c r="BM26" i="18"/>
  <c r="BN25" i="18"/>
  <c r="BK26" i="18"/>
  <c r="BJ27" i="18"/>
  <c r="AP33" i="18"/>
  <c r="AO34" i="18"/>
  <c r="AV31" i="18"/>
  <c r="AU32" i="18"/>
  <c r="AS32" i="18"/>
  <c r="AR33" i="18"/>
  <c r="BE28" i="18"/>
  <c r="BD29" i="18"/>
  <c r="BH27" i="18"/>
  <c r="BG28" i="18"/>
  <c r="AX31" i="18"/>
  <c r="AY30" i="18"/>
  <c r="BB29" i="18"/>
  <c r="BA30" i="18"/>
  <c r="AJ34" i="18"/>
  <c r="AI35" i="18"/>
  <c r="AD36" i="18"/>
  <c r="AC37" i="18"/>
  <c r="U39" i="18"/>
  <c r="T40" i="18"/>
  <c r="U40" i="18" s="1"/>
  <c r="X38" i="18"/>
  <c r="W39" i="18"/>
  <c r="AG35" i="18"/>
  <c r="AF36" i="18"/>
  <c r="AA37" i="18"/>
  <c r="Z38" i="18"/>
  <c r="AC35" i="13"/>
  <c r="AD34" i="13"/>
  <c r="Q39" i="13"/>
  <c r="R38" i="13"/>
  <c r="O39" i="13"/>
  <c r="N40" i="13"/>
  <c r="U37" i="13"/>
  <c r="T38" i="13"/>
  <c r="W37" i="13"/>
  <c r="X36" i="13"/>
  <c r="AA35" i="13"/>
  <c r="Z36" i="13"/>
  <c r="O40" i="16"/>
  <c r="AD35" i="16"/>
  <c r="AC36" i="16"/>
  <c r="R39" i="16"/>
  <c r="Q40" i="16"/>
  <c r="AJ33" i="16"/>
  <c r="AI34" i="16"/>
  <c r="AG34" i="16"/>
  <c r="AF35" i="16"/>
  <c r="X37" i="16"/>
  <c r="W38" i="16"/>
  <c r="U38" i="16"/>
  <c r="T39" i="16"/>
  <c r="AA36" i="16"/>
  <c r="Z37" i="16"/>
  <c r="AI33" i="13"/>
  <c r="AJ32" i="13"/>
  <c r="AG33" i="13"/>
  <c r="AF34" i="13"/>
  <c r="AL34" i="18" l="1"/>
  <c r="AM33" i="18"/>
  <c r="O40" i="13"/>
  <c r="BV25" i="18"/>
  <c r="BW24" i="18"/>
  <c r="BS26" i="18"/>
  <c r="BT25" i="18"/>
  <c r="BD30" i="18"/>
  <c r="BE29" i="18"/>
  <c r="BJ28" i="18"/>
  <c r="BK27" i="18"/>
  <c r="BB30" i="18"/>
  <c r="BA31" i="18"/>
  <c r="AR34" i="18"/>
  <c r="AS33" i="18"/>
  <c r="BN26" i="18"/>
  <c r="BM27" i="18"/>
  <c r="AV32" i="18"/>
  <c r="AU33" i="18"/>
  <c r="BP26" i="18"/>
  <c r="BQ25" i="18"/>
  <c r="AX32" i="18"/>
  <c r="AY31" i="18"/>
  <c r="BH28" i="18"/>
  <c r="BG29" i="18"/>
  <c r="AO35" i="18"/>
  <c r="AP34" i="18"/>
  <c r="X39" i="18"/>
  <c r="W40" i="18"/>
  <c r="X40" i="18" s="1"/>
  <c r="AA38" i="18"/>
  <c r="Z39" i="18"/>
  <c r="AD37" i="18"/>
  <c r="AC38" i="18"/>
  <c r="AG36" i="18"/>
  <c r="AF37" i="18"/>
  <c r="AJ35" i="18"/>
  <c r="AI36" i="18"/>
  <c r="AA36" i="13"/>
  <c r="Z37" i="13"/>
  <c r="U38" i="13"/>
  <c r="T39" i="13"/>
  <c r="R39" i="13"/>
  <c r="Q40" i="13"/>
  <c r="W38" i="13"/>
  <c r="X37" i="13"/>
  <c r="AC36" i="13"/>
  <c r="AD35" i="13"/>
  <c r="R40" i="16"/>
  <c r="U39" i="16"/>
  <c r="T40" i="16"/>
  <c r="AG35" i="16"/>
  <c r="AF36" i="16"/>
  <c r="AA37" i="16"/>
  <c r="Z38" i="16"/>
  <c r="X38" i="16"/>
  <c r="W39" i="16"/>
  <c r="AJ34" i="16"/>
  <c r="AI35" i="16"/>
  <c r="AD36" i="16"/>
  <c r="AC37" i="16"/>
  <c r="AJ33" i="13"/>
  <c r="AI34" i="13"/>
  <c r="AF35" i="13"/>
  <c r="AG34" i="13"/>
  <c r="AM34" i="18" l="1"/>
  <c r="AL35" i="18"/>
  <c r="R40" i="13"/>
  <c r="BW25" i="18"/>
  <c r="BV26" i="18"/>
  <c r="BS27" i="18"/>
  <c r="BT26" i="18"/>
  <c r="AY32" i="18"/>
  <c r="AX33" i="18"/>
  <c r="AS34" i="18"/>
  <c r="AR35" i="18"/>
  <c r="BB31" i="18"/>
  <c r="BA32" i="18"/>
  <c r="BQ26" i="18"/>
  <c r="BP27" i="18"/>
  <c r="AV33" i="18"/>
  <c r="AU34" i="18"/>
  <c r="AP35" i="18"/>
  <c r="AO36" i="18"/>
  <c r="BK28" i="18"/>
  <c r="BJ29" i="18"/>
  <c r="BH29" i="18"/>
  <c r="BG30" i="18"/>
  <c r="BN27" i="18"/>
  <c r="BM28" i="18"/>
  <c r="BE30" i="18"/>
  <c r="BD31" i="18"/>
  <c r="AG37" i="18"/>
  <c r="AF38" i="18"/>
  <c r="AJ36" i="18"/>
  <c r="AI37" i="18"/>
  <c r="AD38" i="18"/>
  <c r="AC39" i="18"/>
  <c r="AA39" i="18"/>
  <c r="Z40" i="18"/>
  <c r="AA40" i="18" s="1"/>
  <c r="U39" i="13"/>
  <c r="T40" i="13"/>
  <c r="X38" i="13"/>
  <c r="W39" i="13"/>
  <c r="AA37" i="13"/>
  <c r="Z38" i="13"/>
  <c r="AC37" i="13"/>
  <c r="AD36" i="13"/>
  <c r="U40" i="16"/>
  <c r="AD37" i="16"/>
  <c r="AC38" i="16"/>
  <c r="X39" i="16"/>
  <c r="W40" i="16"/>
  <c r="AG36" i="16"/>
  <c r="AF37" i="16"/>
  <c r="AJ35" i="16"/>
  <c r="AI36" i="16"/>
  <c r="AA38" i="16"/>
  <c r="Z39" i="16"/>
  <c r="AI35" i="13"/>
  <c r="AJ34" i="13"/>
  <c r="AG35" i="13"/>
  <c r="AF36" i="13"/>
  <c r="AL36" i="18" l="1"/>
  <c r="AM35" i="18"/>
  <c r="U40" i="13"/>
  <c r="BV27" i="18"/>
  <c r="BW26" i="18"/>
  <c r="BS28" i="18"/>
  <c r="BT27" i="18"/>
  <c r="BK29" i="18"/>
  <c r="BJ30" i="18"/>
  <c r="BE31" i="18"/>
  <c r="BD32" i="18"/>
  <c r="AO37" i="18"/>
  <c r="AP36" i="18"/>
  <c r="BA33" i="18"/>
  <c r="BB32" i="18"/>
  <c r="BM29" i="18"/>
  <c r="BN28" i="18"/>
  <c r="AU35" i="18"/>
  <c r="AV34" i="18"/>
  <c r="AR36" i="18"/>
  <c r="AS35" i="18"/>
  <c r="BG31" i="18"/>
  <c r="BH30" i="18"/>
  <c r="BQ27" i="18"/>
  <c r="BP28" i="18"/>
  <c r="AY33" i="18"/>
  <c r="AX34" i="18"/>
  <c r="AD39" i="18"/>
  <c r="AC40" i="18"/>
  <c r="AD40" i="18" s="1"/>
  <c r="AJ37" i="18"/>
  <c r="AI38" i="18"/>
  <c r="AG38" i="18"/>
  <c r="AF39" i="18"/>
  <c r="AA38" i="13"/>
  <c r="Z39" i="13"/>
  <c r="X39" i="13"/>
  <c r="W40" i="13"/>
  <c r="AD37" i="13"/>
  <c r="AC38" i="13"/>
  <c r="X40" i="16"/>
  <c r="AJ36" i="16"/>
  <c r="AI37" i="16"/>
  <c r="AA39" i="16"/>
  <c r="Z40" i="16"/>
  <c r="AG37" i="16"/>
  <c r="AF38" i="16"/>
  <c r="AD38" i="16"/>
  <c r="AC39" i="16"/>
  <c r="AJ35" i="13"/>
  <c r="AI36" i="13"/>
  <c r="AF37" i="13"/>
  <c r="AG36" i="13"/>
  <c r="AM36" i="18" l="1"/>
  <c r="AL37" i="18"/>
  <c r="X40" i="13"/>
  <c r="BT28" i="18"/>
  <c r="BS29" i="18"/>
  <c r="BW27" i="18"/>
  <c r="BV28" i="18"/>
  <c r="AS36" i="18"/>
  <c r="AR37" i="18"/>
  <c r="AP37" i="18"/>
  <c r="AO38" i="18"/>
  <c r="AY34" i="18"/>
  <c r="AX35" i="18"/>
  <c r="BE32" i="18"/>
  <c r="BD33" i="18"/>
  <c r="AV35" i="18"/>
  <c r="AU36" i="18"/>
  <c r="BQ28" i="18"/>
  <c r="BP29" i="18"/>
  <c r="BN29" i="18"/>
  <c r="BM30" i="18"/>
  <c r="BK30" i="18"/>
  <c r="BJ31" i="18"/>
  <c r="BH31" i="18"/>
  <c r="BG32" i="18"/>
  <c r="BB33" i="18"/>
  <c r="BA34" i="18"/>
  <c r="AG39" i="18"/>
  <c r="AF40" i="18"/>
  <c r="AG40" i="18" s="1"/>
  <c r="AJ38" i="18"/>
  <c r="AI39" i="18"/>
  <c r="AD38" i="13"/>
  <c r="AC39" i="13"/>
  <c r="AA39" i="13"/>
  <c r="Z40" i="13"/>
  <c r="AA40" i="16"/>
  <c r="AD39" i="16"/>
  <c r="AC40" i="16"/>
  <c r="AG38" i="16"/>
  <c r="AF39" i="16"/>
  <c r="AJ37" i="16"/>
  <c r="AI38" i="16"/>
  <c r="AG37" i="13"/>
  <c r="AF38" i="13"/>
  <c r="AI37" i="13"/>
  <c r="AJ36" i="13"/>
  <c r="AL38" i="18" l="1"/>
  <c r="AM37" i="18"/>
  <c r="AA40" i="13"/>
  <c r="BT29" i="18"/>
  <c r="BS30" i="18"/>
  <c r="BV29" i="18"/>
  <c r="BW28" i="18"/>
  <c r="BN30" i="18"/>
  <c r="BM31" i="18"/>
  <c r="BD34" i="18"/>
  <c r="BE33" i="18"/>
  <c r="BB34" i="18"/>
  <c r="BA35" i="18"/>
  <c r="AX36" i="18"/>
  <c r="AY35" i="18"/>
  <c r="BH32" i="18"/>
  <c r="BG33" i="18"/>
  <c r="BP30" i="18"/>
  <c r="BQ29" i="18"/>
  <c r="AP38" i="18"/>
  <c r="AO39" i="18"/>
  <c r="BJ32" i="18"/>
  <c r="BK31" i="18"/>
  <c r="AV36" i="18"/>
  <c r="AU37" i="18"/>
  <c r="AR38" i="18"/>
  <c r="AS37" i="18"/>
  <c r="AJ39" i="18"/>
  <c r="AI40" i="18"/>
  <c r="AJ40" i="18" s="1"/>
  <c r="AC40" i="13"/>
  <c r="AD39" i="13"/>
  <c r="AD40" i="16"/>
  <c r="AG39" i="16"/>
  <c r="AF40" i="16"/>
  <c r="AJ38" i="16"/>
  <c r="AI39" i="16"/>
  <c r="AG38" i="13"/>
  <c r="AF39" i="13"/>
  <c r="AI38" i="13"/>
  <c r="AJ37" i="13"/>
  <c r="AM38" i="18" l="1"/>
  <c r="AL39" i="18"/>
  <c r="AD40" i="13"/>
  <c r="BW29" i="18"/>
  <c r="BV30" i="18"/>
  <c r="BT30" i="18"/>
  <c r="BS31" i="18"/>
  <c r="AP39" i="18"/>
  <c r="AO40" i="18"/>
  <c r="AP40" i="18" s="1"/>
  <c r="BB35" i="18"/>
  <c r="BA36" i="18"/>
  <c r="AS38" i="18"/>
  <c r="AR39" i="18"/>
  <c r="BQ30" i="18"/>
  <c r="BP31" i="18"/>
  <c r="AV37" i="18"/>
  <c r="AU38" i="18"/>
  <c r="BE34" i="18"/>
  <c r="BD35" i="18"/>
  <c r="BN31" i="18"/>
  <c r="BM32" i="18"/>
  <c r="BH33" i="18"/>
  <c r="BG34" i="18"/>
  <c r="BK32" i="18"/>
  <c r="BJ33" i="18"/>
  <c r="AY36" i="18"/>
  <c r="AX37" i="18"/>
  <c r="AG40" i="16"/>
  <c r="AJ39" i="16"/>
  <c r="AI40" i="16"/>
  <c r="AG39" i="13"/>
  <c r="AF40" i="13"/>
  <c r="AI39" i="13"/>
  <c r="AJ38" i="13"/>
  <c r="AL40" i="18" l="1"/>
  <c r="AM40" i="18" s="1"/>
  <c r="AM39" i="18"/>
  <c r="AG40" i="13"/>
  <c r="BT31" i="18"/>
  <c r="BS32" i="18"/>
  <c r="BW30" i="18"/>
  <c r="BV31" i="18"/>
  <c r="BG35" i="18"/>
  <c r="BH34" i="18"/>
  <c r="BQ31" i="18"/>
  <c r="BP32" i="18"/>
  <c r="BM33" i="18"/>
  <c r="BN32" i="18"/>
  <c r="AS39" i="18"/>
  <c r="AR40" i="18"/>
  <c r="AS40" i="18" s="1"/>
  <c r="AY37" i="18"/>
  <c r="AX38" i="18"/>
  <c r="BE35" i="18"/>
  <c r="BD36" i="18"/>
  <c r="BA37" i="18"/>
  <c r="BB36" i="18"/>
  <c r="BK33" i="18"/>
  <c r="BJ34" i="18"/>
  <c r="AU39" i="18"/>
  <c r="AV38" i="18"/>
  <c r="AJ40" i="16"/>
  <c r="AI40" i="13"/>
  <c r="AJ39" i="13"/>
  <c r="AJ40" i="13" l="1"/>
  <c r="BS33" i="18"/>
  <c r="BT32" i="18"/>
  <c r="BW31" i="18"/>
  <c r="BV32" i="18"/>
  <c r="BB37" i="18"/>
  <c r="BA38" i="18"/>
  <c r="BN33" i="18"/>
  <c r="BM34" i="18"/>
  <c r="BE36" i="18"/>
  <c r="BD37" i="18"/>
  <c r="BQ32" i="18"/>
  <c r="BP33" i="18"/>
  <c r="BK34" i="18"/>
  <c r="BJ35" i="18"/>
  <c r="AY38" i="18"/>
  <c r="AX39" i="18"/>
  <c r="AV39" i="18"/>
  <c r="AU40" i="18"/>
  <c r="AV40" i="18" s="1"/>
  <c r="BH35" i="18"/>
  <c r="BG36" i="18"/>
  <c r="BS34" i="18" l="1"/>
  <c r="BT33" i="18"/>
  <c r="BW32" i="18"/>
  <c r="BV33" i="18"/>
  <c r="BH36" i="18"/>
  <c r="BG37" i="18"/>
  <c r="BP34" i="18"/>
  <c r="BQ33" i="18"/>
  <c r="BD38" i="18"/>
  <c r="BE37" i="18"/>
  <c r="AY39" i="18"/>
  <c r="AX40" i="18"/>
  <c r="AY40" i="18" s="1"/>
  <c r="BN34" i="18"/>
  <c r="BM35" i="18"/>
  <c r="BK35" i="18"/>
  <c r="BJ36" i="18"/>
  <c r="BB38" i="18"/>
  <c r="BA39" i="18"/>
  <c r="BT34" i="18" l="1"/>
  <c r="BS35" i="18"/>
  <c r="BW33" i="18"/>
  <c r="BV34" i="18"/>
  <c r="BB39" i="18"/>
  <c r="BA40" i="18"/>
  <c r="BB40" i="18" s="1"/>
  <c r="BD39" i="18"/>
  <c r="BE38" i="18"/>
  <c r="BK36" i="18"/>
  <c r="BJ37" i="18"/>
  <c r="BQ34" i="18"/>
  <c r="BP35" i="18"/>
  <c r="BN35" i="18"/>
  <c r="BM36" i="18"/>
  <c r="BG38" i="18"/>
  <c r="BH37" i="18"/>
  <c r="BS36" i="18" l="1"/>
  <c r="BT35" i="18"/>
  <c r="BV35" i="18"/>
  <c r="BW34" i="18"/>
  <c r="BQ35" i="18"/>
  <c r="BP36" i="18"/>
  <c r="BM37" i="18"/>
  <c r="BN36" i="18"/>
  <c r="BK37" i="18"/>
  <c r="BJ38" i="18"/>
  <c r="BG39" i="18"/>
  <c r="BH38" i="18"/>
  <c r="BE39" i="18"/>
  <c r="BD40" i="18"/>
  <c r="BE40" i="18" s="1"/>
  <c r="BT36" i="18" l="1"/>
  <c r="BS37" i="18"/>
  <c r="BW35" i="18"/>
  <c r="BV36" i="18"/>
  <c r="BH39" i="18"/>
  <c r="BG40" i="18"/>
  <c r="BH40" i="18" s="1"/>
  <c r="BK38" i="18"/>
  <c r="BJ39" i="18"/>
  <c r="BN37" i="18"/>
  <c r="BM38" i="18"/>
  <c r="BQ36" i="18"/>
  <c r="BP37" i="18"/>
  <c r="BS38" i="18" l="1"/>
  <c r="BT37" i="18"/>
  <c r="BV37" i="18"/>
  <c r="BW36" i="18"/>
  <c r="BP38" i="18"/>
  <c r="BQ37" i="18"/>
  <c r="BN38" i="18"/>
  <c r="BM39" i="18"/>
  <c r="BJ40" i="18"/>
  <c r="BK40" i="18" s="1"/>
  <c r="BK39" i="18"/>
  <c r="BS39" i="18" l="1"/>
  <c r="BT38" i="18"/>
  <c r="BW37" i="18"/>
  <c r="BV38" i="18"/>
  <c r="BN39" i="18"/>
  <c r="BM40" i="18"/>
  <c r="BN40" i="18" s="1"/>
  <c r="BQ38" i="18"/>
  <c r="BP39" i="18"/>
  <c r="BV39" i="18" l="1"/>
  <c r="BW38" i="18"/>
  <c r="BT39" i="18"/>
  <c r="BS40" i="18"/>
  <c r="BT40" i="18" s="1"/>
  <c r="BQ39" i="18"/>
  <c r="BP40" i="18"/>
  <c r="BQ40" i="18" s="1"/>
  <c r="BW39" i="18" l="1"/>
  <c r="BV40" i="18"/>
  <c r="BW40"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<sst xmlns="http://schemas.openxmlformats.org/spreadsheetml/2006/main" count="454" uniqueCount="56">
  <si>
    <t>月</t>
    <rPh sb="0" eb="1">
      <t>ガツ</t>
    </rPh>
    <phoneticPr fontId="1"/>
  </si>
  <si>
    <t>工事名</t>
    <rPh sb="0" eb="3">
      <t>コウジメイ</t>
    </rPh>
    <phoneticPr fontId="1"/>
  </si>
  <si>
    <t>契約工期</t>
    <rPh sb="0" eb="2">
      <t>ケイヤク</t>
    </rPh>
    <rPh sb="2" eb="4">
      <t>コウキ</t>
    </rPh>
    <phoneticPr fontId="1"/>
  </si>
  <si>
    <t>～</t>
    <phoneticPr fontId="1"/>
  </si>
  <si>
    <t>□</t>
    <phoneticPr fontId="1"/>
  </si>
  <si>
    <t>■</t>
    <phoneticPr fontId="1"/>
  </si>
  <si>
    <t>現場作業完了日</t>
    <rPh sb="0" eb="2">
      <t>ゲンバ</t>
    </rPh>
    <rPh sb="2" eb="4">
      <t>サギョウ</t>
    </rPh>
    <rPh sb="4" eb="7">
      <t>カンリョウビ</t>
    </rPh>
    <phoneticPr fontId="1"/>
  </si>
  <si>
    <t>工事着手日</t>
    <rPh sb="0" eb="2">
      <t>コウジ</t>
    </rPh>
    <rPh sb="2" eb="4">
      <t>チャクシュ</t>
    </rPh>
    <rPh sb="4" eb="5">
      <t>ビ</t>
    </rPh>
    <phoneticPr fontId="1"/>
  </si>
  <si>
    <t>現場閉所実績表</t>
    <rPh sb="0" eb="2">
      <t>ゲンバ</t>
    </rPh>
    <rPh sb="2" eb="4">
      <t>ヘイショ</t>
    </rPh>
    <rPh sb="4" eb="6">
      <t>ジッセキ</t>
    </rPh>
    <rPh sb="6" eb="7">
      <t>ヒョウ</t>
    </rPh>
    <phoneticPr fontId="1"/>
  </si>
  <si>
    <t>受注者</t>
    <rPh sb="0" eb="3">
      <t>ジュチュウシャ</t>
    </rPh>
    <phoneticPr fontId="1"/>
  </si>
  <si>
    <t>作成者</t>
    <rPh sb="0" eb="3">
      <t>サクセイシャ</t>
    </rPh>
    <phoneticPr fontId="1"/>
  </si>
  <si>
    <t>日付</t>
    <rPh sb="0" eb="2">
      <t>ヒヅケ</t>
    </rPh>
    <phoneticPr fontId="1"/>
  </si>
  <si>
    <t>現場</t>
    <rPh sb="0" eb="2">
      <t>ゲンバ</t>
    </rPh>
    <phoneticPr fontId="1"/>
  </si>
  <si>
    <t>作成日</t>
    <rPh sb="0" eb="2">
      <t>サクセイ</t>
    </rPh>
    <rPh sb="2" eb="3">
      <t>ビ</t>
    </rPh>
    <phoneticPr fontId="1"/>
  </si>
  <si>
    <t>現場閉所</t>
    <rPh sb="0" eb="2">
      <t>ゲンバ</t>
    </rPh>
    <rPh sb="2" eb="4">
      <t>ヘイショ</t>
    </rPh>
    <phoneticPr fontId="1"/>
  </si>
  <si>
    <t>除外日</t>
    <rPh sb="0" eb="2">
      <t>ジョガイ</t>
    </rPh>
    <rPh sb="2" eb="3">
      <t>ビ</t>
    </rPh>
    <phoneticPr fontId="1"/>
  </si>
  <si>
    <t>現場代理人</t>
    <rPh sb="0" eb="2">
      <t>ゲンバ</t>
    </rPh>
    <rPh sb="2" eb="5">
      <t>ダイリニン</t>
    </rPh>
    <phoneticPr fontId="1"/>
  </si>
  <si>
    <t>○○　○○</t>
    <phoneticPr fontId="1"/>
  </si>
  <si>
    <t>対象期間</t>
    <rPh sb="0" eb="2">
      <t>タイショウ</t>
    </rPh>
    <rPh sb="2" eb="4">
      <t>キカン</t>
    </rPh>
    <phoneticPr fontId="1"/>
  </si>
  <si>
    <t>除外日数</t>
    <rPh sb="0" eb="2">
      <t>ジョガイ</t>
    </rPh>
    <rPh sb="2" eb="4">
      <t>ニッスウ</t>
    </rPh>
    <phoneticPr fontId="1"/>
  </si>
  <si>
    <t>現場閉所日数</t>
    <rPh sb="0" eb="2">
      <t>ゲンバ</t>
    </rPh>
    <rPh sb="2" eb="4">
      <t>ヘイショ</t>
    </rPh>
    <rPh sb="4" eb="5">
      <t>ビ</t>
    </rPh>
    <rPh sb="5" eb="6">
      <t>スウ</t>
    </rPh>
    <phoneticPr fontId="1"/>
  </si>
  <si>
    <t>現場閉所日：■　　対象期間除外日：□</t>
    <rPh sb="0" eb="2">
      <t>ゲンバ</t>
    </rPh>
    <rPh sb="2" eb="4">
      <t>ヘイショ</t>
    </rPh>
    <rPh sb="4" eb="5">
      <t>ビ</t>
    </rPh>
    <rPh sb="9" eb="11">
      <t>タイショウ</t>
    </rPh>
    <rPh sb="11" eb="13">
      <t>キカン</t>
    </rPh>
    <rPh sb="13" eb="15">
      <t>ジョガイ</t>
    </rPh>
    <rPh sb="15" eb="16">
      <t>ビ</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</si>
  <si>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</si>
  <si>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</si>
  <si>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</si>
  <si>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</si>
  <si>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</si>
  <si>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</si>
  <si>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</si>
  <si>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</si>
  <si>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</si>
  <si>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</si>
  <si>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</si>
  <si>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</si>
  <si>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</si>
  <si>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</si>
  <si>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</si>
  <si>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</si>
  <si>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現場閉所日</t>
    <rPh sb="0" eb="2">
      <t>ゲンバ</t>
    </rPh>
    <rPh sb="2" eb="4">
      <t>ヘイショ</t>
    </rPh>
    <rPh sb="4" eb="5">
      <t>ビ</t>
    </rPh>
    <phoneticPr fontId="1"/>
  </si>
  <si>
    <t>対象期間除外日</t>
    <rPh sb="0" eb="2">
      <t>タイショウ</t>
    </rPh>
    <rPh sb="2" eb="4">
      <t>キカン</t>
    </rPh>
    <rPh sb="4" eb="6">
      <t>ジョガイ</t>
    </rPh>
    <rPh sb="6" eb="7">
      <t>ビ</t>
    </rPh>
    <phoneticPr fontId="1"/>
  </si>
  <si>
    <t>現場閉所率</t>
    <rPh sb="0" eb="2">
      <t>ゲンバ</t>
    </rPh>
    <rPh sb="2" eb="4">
      <t>ヘイショ</t>
    </rPh>
    <rPh sb="4" eb="5">
      <t>リツ</t>
    </rPh>
    <phoneticPr fontId="1"/>
  </si>
  <si>
    <t>用語</t>
    <rPh sb="0" eb="2">
      <t>ヨウゴ</t>
    </rPh>
    <phoneticPr fontId="1"/>
  </si>
  <si>
    <t>対象期間</t>
    <rPh sb="0" eb="2">
      <t>タイショウ</t>
    </rPh>
    <rPh sb="2" eb="4">
      <t>キカン</t>
    </rPh>
    <phoneticPr fontId="1"/>
  </si>
  <si>
    <t>工事着手日から現場作業完了日（工事目的物が完成した日）までの期間。</t>
    <phoneticPr fontId="1"/>
  </si>
  <si>
    <t>説明</t>
    <rPh sb="0" eb="2">
      <t>セツメイ</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</si>
  <si>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phoneticPr fontId="1"/>
  </si>
  <si>
    <t>■</t>
  </si>
  <si>
    <t>■</t>
    <phoneticPr fontId="1"/>
  </si>
  <si>
    <t>□</t>
  </si>
  <si>
    <t>□</t>
    <phoneticPr fontId="1"/>
  </si>
  <si>
    <t>リスト</t>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</si>
  <si>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</si>
  <si>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工事目的物の完成とは、検査請求通知書が提出できる状態を指すことから、現場作業完了日は、しゅん工検査請求書の請求日となります。
※現場において設計図書に示される全ての工事が完了した後、しゅん工検査請求を提出するまでの期間の扱い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90" eb="91">
      <t>ノチ</t>
    </rPh>
    <rPh sb="111" eb="112">
      <t>アツカ</t>
    </rPh>
    <rPh sb="167" eb="168">
      <t>ナイ</t>
    </rPh>
    <rPh sb="241" eb="242">
      <t>ビ</t>
    </rPh>
    <phoneticPr fontId="1"/>
  </si>
  <si>
    <t>現場閉所率(通期)</t>
    <rPh sb="0" eb="2">
      <t>ゲンバ</t>
    </rPh>
    <rPh sb="2" eb="4">
      <t>ヘイショ</t>
    </rPh>
    <rPh sb="4" eb="5">
      <t>リツ</t>
    </rPh>
    <rPh sb="6" eb="8">
      <t>ツウキ</t>
    </rPh>
    <phoneticPr fontId="1"/>
  </si>
  <si>
    <t>（月単位）
　現場閉所率＝対象期間内の現場閉所日数（月ごと）÷対象期間内の日数（月ごと）×１００（％）
（通期）
　現場閉所率＝対象期間内の現場閉所日数÷対象期間内の日数×１００（％）
　　※ 小数点第２位を切り捨てる。</t>
    <rPh sb="7" eb="12">
      <t>ゲンバヘイショリツ</t>
    </rPh>
    <rPh sb="26" eb="27">
      <t>ツキ</t>
    </rPh>
    <rPh sb="40" eb="41">
      <t>ツキ</t>
    </rPh>
    <rPh sb="53" eb="55">
      <t>ツウキ</t>
    </rPh>
    <phoneticPr fontId="1"/>
  </si>
  <si>
    <t>月単位</t>
    <rPh sb="0" eb="3">
      <t>ツキタンイ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</si>
</sst>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d"/>
    <numFmt numFmtId="179" formatCode="aaa"/>
    <numFmt numFmtId="180" formatCode="m"/>
    <numFmt numFmtId="181" formatCode="[$-F800]dddd\,\ mmmm\ dd\,\ yyyy"/>
  </numFmts>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3"/>
      <charset val="128"/>
      <scheme val="minor"/>
    </font>
    <font>
      <sz val="22"/>
      <color theme="1"/>
      <name val="ＭＳ Ｐゴシック"/>
      <family val="2"/>
      <scheme val="minor"/>
    </font>
    <font>
      <sz val="20"/>
      <color theme="1"/>
      <name val="ＭＳ Ｐゴシック"/>
      <family val="3"/>
      <charset val="128"/>
      <scheme val="minor"/>
    </font>
    <font>
      <sz val="12"/>
      <color rgb="FFFF0000"/>
      <name val="ＭＳ Ｐゴシック"/>
      <family val="2"/>
      <scheme val="minor"/>
    </font>
    <font>
      <sz val="12"/>
      <name val="ＭＳ Ｐゴシック"/>
      <family val="2"/>
      <scheme val="minor"/>
    </font>
    <font>
      <sz val="12"/>
      <name val="ＭＳ Ｐ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89">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80" fontId="5" fillId="3" borderId="7" xfId="0" applyNumberFormat="1" applyFont="1" applyFill="1" applyBorder="1" applyAlignment="1">
      <alignment vertical="center"/>
    </xf>
    <xf numFmtId="180" fontId="5" fillId="3" borderId="28" xfId="0" applyNumberFormat="1" applyFont="1" applyFill="1" applyBorder="1" applyAlignment="1">
      <alignment vertical="center"/>
    </xf>
    <xf numFmtId="180" fontId="5" fillId="3" borderId="30" xfId="0" applyNumberFormat="1" applyFont="1" applyFill="1" applyBorder="1" applyAlignment="1">
      <alignment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178" fontId="4" fillId="0" borderId="4" xfId="0" applyNumberFormat="1" applyFont="1" applyBorder="1" applyAlignment="1">
      <alignment vertical="center"/>
    </xf>
    <xf numFmtId="179" fontId="4" fillId="0" borderId="1" xfId="0" applyNumberFormat="1" applyFont="1" applyBorder="1" applyAlignment="1">
      <alignment horizontal="center" vertical="center"/>
    </xf>
    <xf numFmtId="178" fontId="4" fillId="0" borderId="12" xfId="0" applyNumberFormat="1" applyFont="1" applyBorder="1" applyAlignment="1">
      <alignment vertical="center"/>
    </xf>
    <xf numFmtId="178" fontId="4" fillId="0" borderId="5" xfId="0" applyNumberFormat="1" applyFont="1" applyBorder="1" applyAlignment="1">
      <alignment vertical="center"/>
    </xf>
    <xf numFmtId="179" fontId="4" fillId="0" borderId="6" xfId="0" applyNumberFormat="1" applyFont="1" applyBorder="1" applyAlignment="1">
      <alignment horizontal="center" vertical="center"/>
    </xf>
    <xf numFmtId="178" fontId="4" fillId="0" borderId="19" xfId="0" applyNumberFormat="1" applyFont="1" applyBorder="1" applyAlignment="1">
      <alignment vertical="center"/>
    </xf>
    <xf numFmtId="14" fontId="4" fillId="0" borderId="0" xfId="0" applyNumberFormat="1" applyFont="1" applyAlignment="1">
      <alignment vertical="center"/>
    </xf>
    <xf numFmtId="176" fontId="4" fillId="0" borderId="16" xfId="0" applyNumberFormat="1" applyFont="1" applyBorder="1" applyAlignment="1">
      <alignment vertical="center"/>
    </xf>
    <xf numFmtId="176" fontId="4" fillId="0" borderId="18" xfId="0" applyNumberFormat="1" applyFont="1" applyBorder="1" applyAlignment="1">
      <alignment vertical="center"/>
    </xf>
    <xf numFmtId="178" fontId="4" fillId="0" borderId="4" xfId="0" applyNumberFormat="1" applyFont="1" applyFill="1" applyBorder="1" applyAlignment="1">
      <alignment vertical="center"/>
    </xf>
    <xf numFmtId="179" fontId="4" fillId="0" borderId="1"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9" fontId="4" fillId="0" borderId="6" xfId="0" applyNumberFormat="1"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3" fillId="4" borderId="1" xfId="0" applyFont="1" applyFill="1" applyBorder="1" applyAlignment="1">
      <alignment horizontal="center" vertical="center"/>
    </xf>
    <xf numFmtId="0" fontId="8" fillId="0" borderId="0" xfId="0" applyFont="1" applyAlignment="1">
      <alignment vertical="center"/>
    </xf>
    <xf numFmtId="0" fontId="9" fillId="0" borderId="1" xfId="0" applyFont="1" applyBorder="1" applyAlignment="1">
      <alignment vertical="center"/>
    </xf>
    <xf numFmtId="0" fontId="10" fillId="0" borderId="1" xfId="0" applyFont="1" applyBorder="1" applyAlignment="1">
      <alignment vertical="center" wrapText="1"/>
    </xf>
    <xf numFmtId="0" fontId="4" fillId="0" borderId="13" xfId="0" applyFont="1" applyBorder="1" applyAlignment="1">
      <alignment horizontal="center" vertical="center"/>
    </xf>
    <xf numFmtId="9" fontId="4" fillId="0" borderId="33" xfId="1" applyFont="1" applyBorder="1" applyAlignment="1">
      <alignment vertical="center"/>
    </xf>
    <xf numFmtId="9" fontId="4" fillId="0" borderId="0" xfId="1" applyFont="1" applyAlignment="1">
      <alignment vertical="center"/>
    </xf>
    <xf numFmtId="9" fontId="4" fillId="0" borderId="9" xfId="1" applyFont="1" applyBorder="1" applyAlignment="1">
      <alignment horizontal="center" vertical="center" shrinkToFit="1"/>
    </xf>
    <xf numFmtId="9" fontId="4" fillId="0" borderId="12" xfId="1" applyFont="1" applyBorder="1" applyAlignment="1">
      <alignment horizontal="center" vertical="center" shrinkToFit="1"/>
    </xf>
    <xf numFmtId="180" fontId="5" fillId="3" borderId="21" xfId="0" applyNumberFormat="1" applyFont="1" applyFill="1" applyBorder="1" applyAlignment="1">
      <alignment horizontal="right" vertical="center"/>
    </xf>
    <xf numFmtId="180" fontId="5" fillId="3" borderId="20" xfId="0" applyNumberFormat="1" applyFont="1" applyFill="1" applyBorder="1" applyAlignment="1">
      <alignment horizontal="righ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9" xfId="0" applyFont="1" applyFill="1" applyBorder="1" applyAlignment="1">
      <alignment horizontal="center" vertical="center"/>
    </xf>
    <xf numFmtId="181" fontId="4" fillId="0" borderId="14" xfId="2" applyNumberFormat="1" applyFont="1" applyBorder="1" applyAlignment="1">
      <alignment horizontal="center" vertical="center"/>
    </xf>
    <xf numFmtId="181" fontId="4" fillId="0" borderId="11" xfId="2" applyNumberFormat="1" applyFont="1" applyBorder="1" applyAlignment="1">
      <alignment horizontal="center" vertical="center"/>
    </xf>
    <xf numFmtId="58" fontId="4" fillId="0" borderId="14" xfId="0" applyNumberFormat="1" applyFont="1" applyBorder="1" applyAlignment="1">
      <alignment horizontal="center" vertical="center"/>
    </xf>
    <xf numFmtId="58" fontId="4" fillId="0" borderId="11" xfId="0" applyNumberFormat="1" applyFont="1" applyBorder="1" applyAlignment="1">
      <alignment horizontal="center" vertical="center"/>
    </xf>
    <xf numFmtId="58" fontId="4" fillId="0" borderId="27" xfId="0" applyNumberFormat="1"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58" fontId="4" fillId="0" borderId="13" xfId="0" applyNumberFormat="1" applyFont="1" applyBorder="1" applyAlignment="1">
      <alignment horizontal="center" vertical="center"/>
    </xf>
    <xf numFmtId="58" fontId="4" fillId="0" borderId="8" xfId="0" applyNumberFormat="1" applyFont="1" applyBorder="1" applyAlignment="1">
      <alignment horizontal="center" vertical="center"/>
    </xf>
    <xf numFmtId="58"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3" borderId="12" xfId="0" applyFont="1" applyFill="1" applyBorder="1" applyAlignment="1">
      <alignment horizontal="center" vertical="center"/>
    </xf>
    <xf numFmtId="14" fontId="4" fillId="0" borderId="2"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4" fontId="4" fillId="0" borderId="5" xfId="0" applyNumberFormat="1" applyFont="1" applyBorder="1" applyAlignment="1">
      <alignment horizontal="center" vertical="center" shrinkToFit="1"/>
    </xf>
    <xf numFmtId="14" fontId="4" fillId="0" borderId="6" xfId="0" applyNumberFormat="1" applyFont="1" applyBorder="1" applyAlignment="1">
      <alignment horizontal="center"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58" fontId="4" fillId="0" borderId="26" xfId="0" applyNumberFormat="1" applyFont="1" applyBorder="1" applyAlignment="1">
      <alignment horizontal="center" vertical="center"/>
    </xf>
    <xf numFmtId="58" fontId="4" fillId="0" borderId="25" xfId="0" applyNumberFormat="1" applyFont="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176" fontId="7" fillId="0" borderId="1" xfId="0" applyNumberFormat="1" applyFont="1" applyBorder="1" applyAlignment="1">
      <alignment vertical="center"/>
    </xf>
    <xf numFmtId="177" fontId="7" fillId="0" borderId="1" xfId="1" applyNumberFormat="1"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180" fontId="5" fillId="3" borderId="31" xfId="0" applyNumberFormat="1" applyFont="1" applyFill="1" applyBorder="1" applyAlignment="1">
      <alignment horizontal="right" vertical="center"/>
    </xf>
    <xf numFmtId="180" fontId="5" fillId="3" borderId="28" xfId="0" applyNumberFormat="1" applyFont="1" applyFill="1" applyBorder="1" applyAlignment="1">
      <alignment horizontal="right" vertical="center"/>
    </xf>
    <xf numFmtId="58" fontId="4" fillId="0" borderId="14" xfId="2" applyNumberFormat="1" applyFont="1" applyBorder="1" applyAlignment="1">
      <alignment horizontal="center" vertical="center"/>
    </xf>
    <xf numFmtId="58" fontId="4" fillId="0" borderId="11" xfId="2" applyNumberFormat="1" applyFont="1" applyBorder="1" applyAlignment="1">
      <alignment horizontal="center" vertical="center"/>
    </xf>
  </cellXfs>
  <cellStyles count="3">
    <cellStyle name="パーセント" xfId="1" builtinId="5"/>
    <cellStyle name="桁区切り" xfId="2" builtinId="6"/>
    <cellStyle name="標準" xfId="0" builtinId="0"/>
  </cellStyles>
  <dxfs count="27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7CE"/>
        </patternFill>
      </fill>
    </dxf>
    <dxf>
      <fill>
        <patternFill>
          <bgColor rgb="FFFFC7CE"/>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7CE"/>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7CE"/>
        </patternFill>
      </fill>
    </dxf>
    <dxf>
      <fill>
        <patternFill>
          <bgColor rgb="FFFFC7CE"/>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7CE"/>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FFCCFF"/>
      <color rgb="FFFFFFCC"/>
      <color rgb="FF009900"/>
      <color rgb="FFCC3300"/>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628650</xdr:colOff>
      <xdr:row>4</xdr:row>
      <xdr:rowOff>238125</xdr:rowOff>
    </xdr:from>
    <xdr:to>
      <xdr:col>10</xdr:col>
      <xdr:colOff>38100</xdr:colOff>
      <xdr:row>6</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81150"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638175</xdr:colOff>
      <xdr:row>4</xdr:row>
      <xdr:rowOff>238125</xdr:rowOff>
    </xdr:from>
    <xdr:to>
      <xdr:col>19</xdr:col>
      <xdr:colOff>47625</xdr:colOff>
      <xdr:row>6</xdr:row>
      <xdr:rowOff>47625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534025"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13</xdr:row>
      <xdr:rowOff>76200</xdr:rowOff>
    </xdr:from>
    <xdr:ext cx="7622600" cy="142628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78275" y="3416300"/>
          <a:ext cx="7622600" cy="142628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①工事着手日，現場作業完了（予定）日を入力してください。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必要期間のカレンダーが自動で作成されます。</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祝日は表示されません。</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対象期間が１２か月を超える場合には対応していません。</a:t>
          </a:r>
        </a:p>
      </xdr:txBody>
    </xdr:sp>
    <xdr:clientData/>
  </xdr:oneCellAnchor>
  <xdr:twoCellAnchor>
    <xdr:from>
      <xdr:col>0</xdr:col>
      <xdr:colOff>314325</xdr:colOff>
      <xdr:row>8</xdr:row>
      <xdr:rowOff>223157</xdr:rowOff>
    </xdr:from>
    <xdr:to>
      <xdr:col>31</xdr:col>
      <xdr:colOff>9525</xdr:colOff>
      <xdr:row>40</xdr:row>
      <xdr:rowOff>13607</xdr:rowOff>
    </xdr:to>
    <xdr:sp macro="" textlink="">
      <xdr:nvSpPr>
        <xdr:cNvPr id="6" name="フリーフォーム 5">
          <a:extLst>
            <a:ext uri="{FF2B5EF4-FFF2-40B4-BE49-F238E27FC236}">
              <a16:creationId xmlns:a16="http://schemas.microsoft.com/office/drawing/2014/main" id="{00000000-0008-0000-0100-000006000000}"/>
            </a:ext>
          </a:extLst>
        </xdr:cNvPr>
        <xdr:cNvSpPr/>
      </xdr:nvSpPr>
      <xdr:spPr>
        <a:xfrm>
          <a:off x="314325" y="2413907"/>
          <a:ext cx="13084629" cy="7628164"/>
        </a:xfrm>
        <a:custGeom>
          <a:avLst/>
          <a:gdLst>
            <a:gd name="connsiteX0" fmla="*/ 0 w 13163550"/>
            <a:gd name="connsiteY0" fmla="*/ 2990850 h 7115175"/>
            <a:gd name="connsiteX1" fmla="*/ 0 w 13163550"/>
            <a:gd name="connsiteY1" fmla="*/ 7115175 h 7115175"/>
            <a:gd name="connsiteX2" fmla="*/ 11849100 w 13163550"/>
            <a:gd name="connsiteY2" fmla="*/ 7115175 h 7115175"/>
            <a:gd name="connsiteX3" fmla="*/ 11849100 w 13163550"/>
            <a:gd name="connsiteY3" fmla="*/ 5057775 h 7115175"/>
            <a:gd name="connsiteX4" fmla="*/ 13163550 w 13163550"/>
            <a:gd name="connsiteY4" fmla="*/ 5057775 h 7115175"/>
            <a:gd name="connsiteX5" fmla="*/ 13163550 w 13163550"/>
            <a:gd name="connsiteY5" fmla="*/ 0 h 7115175"/>
            <a:gd name="connsiteX6" fmla="*/ 1314450 w 13163550"/>
            <a:gd name="connsiteY6" fmla="*/ 0 h 7115175"/>
            <a:gd name="connsiteX7" fmla="*/ 1314450 w 13163550"/>
            <a:gd name="connsiteY7" fmla="*/ 2981325 h 7115175"/>
            <a:gd name="connsiteX8" fmla="*/ 0 w 13163550"/>
            <a:gd name="connsiteY8" fmla="*/ 2990850 h 7115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163550" h="7115175">
              <a:moveTo>
                <a:pt x="0" y="2990850"/>
              </a:moveTo>
              <a:lnTo>
                <a:pt x="0" y="7115175"/>
              </a:lnTo>
              <a:lnTo>
                <a:pt x="11849100" y="7115175"/>
              </a:lnTo>
              <a:lnTo>
                <a:pt x="11849100" y="5057775"/>
              </a:lnTo>
              <a:lnTo>
                <a:pt x="13163550" y="5057775"/>
              </a:lnTo>
              <a:lnTo>
                <a:pt x="13163550" y="0"/>
              </a:lnTo>
              <a:lnTo>
                <a:pt x="1314450" y="0"/>
              </a:lnTo>
              <a:lnTo>
                <a:pt x="1314450" y="2981325"/>
              </a:lnTo>
              <a:lnTo>
                <a:pt x="0" y="2990850"/>
              </a:lnTo>
              <a:close/>
            </a:path>
          </a:pathLst>
        </a:cu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24</xdr:row>
      <xdr:rowOff>174625</xdr:rowOff>
    </xdr:from>
    <xdr:ext cx="7622600" cy="2093265"/>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36546" y="6284232"/>
          <a:ext cx="7622600" cy="2093265"/>
        </a:xfrm>
        <a:prstGeom prst="rect">
          <a:avLst/>
        </a:prstGeom>
        <a:solidFill>
          <a:schemeClr val="bg1"/>
        </a:solidFill>
        <a:ln w="381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②</a:t>
          </a:r>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年末年始６日間，夏季休暇３日間，工場製作のみの期間など</a:t>
          </a:r>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　対象期間除外日はプルダウンから「□」を選択してください。</a:t>
          </a:r>
          <a:endParaRPr kumimoji="1" lang="en-US" altLang="ja-JP" sz="2000">
            <a:solidFill>
              <a:srgbClr val="0000FF"/>
            </a:solidFill>
            <a:effectLst/>
            <a:latin typeface="HG創英角ｺﾞｼｯｸUB" panose="020B0909000000000000" pitchFamily="49" charset="-128"/>
            <a:ea typeface="HG創英角ｺﾞｼｯｸUB" panose="020B0909000000000000" pitchFamily="49" charset="-128"/>
            <a:cs typeface="+mn-cs"/>
          </a:endParaRPr>
        </a:p>
        <a:p>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③対象期間内で現場閉所実施状況に合わせて</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現場閉所日はプルダウンから「■」を選択してください。</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a:t>
          </a:r>
          <a:r>
            <a:rPr kumimoji="1" lang="ja-JP" altLang="ja-JP" sz="2000">
              <a:solidFill>
                <a:schemeClr val="tx1"/>
              </a:solidFill>
              <a:effectLst/>
              <a:latin typeface="HG創英角ｺﾞｼｯｸUB" panose="020B0909000000000000" pitchFamily="49" charset="-128"/>
              <a:ea typeface="HG創英角ｺﾞｼｯｸUB" panose="020B0909000000000000" pitchFamily="49" charset="-128"/>
              <a:cs typeface="+mn-cs"/>
            </a:rPr>
            <a:t>現場閉所率を自動で算出します。</a:t>
          </a:r>
          <a:endParaRPr lang="ja-JP" altLang="ja-JP" sz="2000">
            <a:effectLst/>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19</xdr:col>
      <xdr:colOff>257174</xdr:colOff>
      <xdr:row>0</xdr:row>
      <xdr:rowOff>171450</xdr:rowOff>
    </xdr:from>
    <xdr:to>
      <xdr:col>26</xdr:col>
      <xdr:colOff>67639</xdr:colOff>
      <xdr:row>2</xdr:row>
      <xdr:rowOff>28575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421460" y="171450"/>
          <a:ext cx="2736000" cy="387804"/>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676275</xdr:colOff>
      <xdr:row>6</xdr:row>
      <xdr:rowOff>47625</xdr:rowOff>
    </xdr:from>
    <xdr:to>
      <xdr:col>18</xdr:col>
      <xdr:colOff>220375</xdr:colOff>
      <xdr:row>13</xdr:row>
      <xdr:rowOff>76200</xdr:rowOff>
    </xdr:to>
    <xdr:cxnSp macro="">
      <xdr:nvCxnSpPr>
        <xdr:cNvPr id="10" name="直線コネクタ 9">
          <a:extLst>
            <a:ext uri="{FF2B5EF4-FFF2-40B4-BE49-F238E27FC236}">
              <a16:creationId xmlns:a16="http://schemas.microsoft.com/office/drawing/2014/main" id="{00000000-0008-0000-0100-00000A000000}"/>
            </a:ext>
          </a:extLst>
        </xdr:cNvPr>
        <xdr:cNvCxnSpPr>
          <a:stCxn id="2" idx="2"/>
          <a:endCxn id="4" idx="0"/>
        </xdr:cNvCxnSpPr>
      </xdr:nvCxnSpPr>
      <xdr:spPr>
        <a:xfrm>
          <a:off x="2962275" y="1635125"/>
          <a:ext cx="4827300"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xdr:row>
      <xdr:rowOff>47625</xdr:rowOff>
    </xdr:from>
    <xdr:to>
      <xdr:col>18</xdr:col>
      <xdr:colOff>220375</xdr:colOff>
      <xdr:row>13</xdr:row>
      <xdr:rowOff>76200</xdr:rowOff>
    </xdr:to>
    <xdr:cxnSp macro="">
      <xdr:nvCxnSpPr>
        <xdr:cNvPr id="12" name="直線コネクタ 11">
          <a:extLst>
            <a:ext uri="{FF2B5EF4-FFF2-40B4-BE49-F238E27FC236}">
              <a16:creationId xmlns:a16="http://schemas.microsoft.com/office/drawing/2014/main" id="{00000000-0008-0000-0100-00000C000000}"/>
            </a:ext>
          </a:extLst>
        </xdr:cNvPr>
        <xdr:cNvCxnSpPr>
          <a:stCxn id="3" idx="2"/>
          <a:endCxn id="4" idx="0"/>
        </xdr:cNvCxnSpPr>
      </xdr:nvCxnSpPr>
      <xdr:spPr>
        <a:xfrm>
          <a:off x="6934200" y="1635125"/>
          <a:ext cx="855375"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47"/>
  <sheetViews>
    <sheetView tabSelected="1" zoomScale="70" zoomScaleNormal="70" zoomScaleSheetLayoutView="100" workbookViewId="0">
      <selection activeCell="AK49" sqref="A46:AK49"/>
    </sheetView>
  </sheetViews>
  <sheetFormatPr defaultRowHeight="14.25" x14ac:dyDescent="0.15"/>
  <cols>
    <col min="1" max="1" width="4.25" style="2" customWidth="1"/>
    <col min="2" max="3" width="4.125" style="2" customWidth="1"/>
    <col min="4" max="4" width="9" style="2"/>
    <col min="5" max="6" width="4.125" style="2" customWidth="1"/>
    <col min="7" max="7" width="10.875" style="2" bestFit="1" customWidth="1"/>
    <col min="8" max="9" width="4.125" style="2" customWidth="1"/>
    <col min="10" max="10" width="9" style="2" customWidth="1"/>
    <col min="11" max="12" width="4.125" style="2" customWidth="1"/>
    <col min="13" max="13" width="9" style="2" customWidth="1"/>
    <col min="14" max="15" width="4.125" style="2" customWidth="1"/>
    <col min="16" max="16" width="9" style="2" customWidth="1"/>
    <col min="17" max="18" width="4.125" style="2" customWidth="1"/>
    <col min="19" max="19" width="9" style="2" customWidth="1"/>
    <col min="20" max="21" width="4.125" style="2" customWidth="1"/>
    <col min="22" max="22" width="9" style="2" customWidth="1"/>
    <col min="23" max="24" width="4.125" style="2" customWidth="1"/>
    <col min="25" max="25" width="9" style="2" customWidth="1"/>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3" t="s">
        <v>8</v>
      </c>
      <c r="J2" s="68" t="s">
        <v>21</v>
      </c>
      <c r="K2" s="62"/>
      <c r="L2" s="62"/>
      <c r="M2" s="62"/>
      <c r="N2" s="62"/>
      <c r="O2" s="62"/>
      <c r="P2" s="62"/>
      <c r="Q2" s="69"/>
      <c r="U2" s="83" t="s">
        <v>53</v>
      </c>
      <c r="V2" s="83"/>
      <c r="W2" s="83"/>
      <c r="X2" s="82">
        <f>ROUNDDOWN(X5/(X4-X6),3)</f>
        <v>0</v>
      </c>
      <c r="Y2" s="82"/>
      <c r="Z2" s="82"/>
      <c r="AD2" s="72" t="s">
        <v>13</v>
      </c>
      <c r="AE2" s="73"/>
      <c r="AF2" s="70"/>
      <c r="AG2" s="70"/>
      <c r="AH2" s="70"/>
      <c r="AI2" s="70"/>
      <c r="AJ2" s="70"/>
      <c r="AK2" s="71"/>
    </row>
    <row r="3" spans="2:39" ht="15" thickBot="1" x14ac:dyDescent="0.2">
      <c r="B3" s="1"/>
      <c r="AM3" s="30" t="s">
        <v>50</v>
      </c>
    </row>
    <row r="4" spans="2:39" ht="22.5" customHeight="1" x14ac:dyDescent="0.15">
      <c r="B4" s="42" t="s">
        <v>1</v>
      </c>
      <c r="C4" s="43"/>
      <c r="D4" s="43"/>
      <c r="E4" s="56"/>
      <c r="F4" s="57"/>
      <c r="G4" s="57"/>
      <c r="H4" s="57"/>
      <c r="I4" s="57"/>
      <c r="J4" s="57"/>
      <c r="K4" s="57"/>
      <c r="L4" s="57"/>
      <c r="M4" s="57"/>
      <c r="N4" s="57"/>
      <c r="O4" s="57"/>
      <c r="P4" s="57"/>
      <c r="Q4" s="57"/>
      <c r="R4" s="57"/>
      <c r="S4" s="58"/>
      <c r="U4" s="83" t="s">
        <v>18</v>
      </c>
      <c r="V4" s="83"/>
      <c r="W4" s="83"/>
      <c r="X4" s="81">
        <f>N6-E6+1</f>
        <v>1</v>
      </c>
      <c r="Y4" s="81"/>
      <c r="Z4" s="81"/>
      <c r="AD4" s="74" t="s">
        <v>9</v>
      </c>
      <c r="AE4" s="75"/>
      <c r="AF4" s="56"/>
      <c r="AG4" s="57"/>
      <c r="AH4" s="57"/>
      <c r="AI4" s="57"/>
      <c r="AJ4" s="57"/>
      <c r="AK4" s="58"/>
      <c r="AM4" s="30"/>
    </row>
    <row r="5" spans="2:39" ht="22.5" customHeight="1" thickBot="1" x14ac:dyDescent="0.2">
      <c r="B5" s="44" t="s">
        <v>2</v>
      </c>
      <c r="C5" s="45"/>
      <c r="D5" s="45"/>
      <c r="E5" s="59"/>
      <c r="F5" s="60"/>
      <c r="G5" s="60"/>
      <c r="H5" s="60"/>
      <c r="I5" s="60"/>
      <c r="J5" s="60"/>
      <c r="K5" s="62" t="s">
        <v>3</v>
      </c>
      <c r="L5" s="62"/>
      <c r="M5" s="62"/>
      <c r="N5" s="60"/>
      <c r="O5" s="60"/>
      <c r="P5" s="60"/>
      <c r="Q5" s="60"/>
      <c r="R5" s="60"/>
      <c r="S5" s="61"/>
      <c r="U5" s="84" t="s">
        <v>20</v>
      </c>
      <c r="V5" s="84"/>
      <c r="W5" s="84"/>
      <c r="X5" s="81">
        <f>SUM($B$42:$AK$42)</f>
        <v>0</v>
      </c>
      <c r="Y5" s="81"/>
      <c r="Z5" s="81"/>
      <c r="AD5" s="76" t="s">
        <v>10</v>
      </c>
      <c r="AE5" s="50"/>
      <c r="AF5" s="79" t="s">
        <v>16</v>
      </c>
      <c r="AG5" s="80"/>
      <c r="AH5" s="80"/>
      <c r="AI5" s="77" t="s">
        <v>17</v>
      </c>
      <c r="AJ5" s="77"/>
      <c r="AK5" s="78"/>
      <c r="AM5" s="30" t="s">
        <v>47</v>
      </c>
    </row>
    <row r="6" spans="2:39" ht="22.5" customHeight="1" thickBot="1" x14ac:dyDescent="0.2">
      <c r="B6" s="46" t="s">
        <v>7</v>
      </c>
      <c r="C6" s="47"/>
      <c r="D6" s="47"/>
      <c r="E6" s="51"/>
      <c r="F6" s="52"/>
      <c r="G6" s="52"/>
      <c r="H6" s="52"/>
      <c r="I6" s="52"/>
      <c r="J6" s="52"/>
      <c r="K6" s="48" t="s">
        <v>6</v>
      </c>
      <c r="L6" s="49"/>
      <c r="M6" s="50"/>
      <c r="N6" s="53"/>
      <c r="O6" s="54"/>
      <c r="P6" s="54"/>
      <c r="Q6" s="54"/>
      <c r="R6" s="54"/>
      <c r="S6" s="55"/>
      <c r="U6" s="83" t="s">
        <v>19</v>
      </c>
      <c r="V6" s="83"/>
      <c r="W6" s="83"/>
      <c r="X6" s="81">
        <f>SUM($B$44:$AK$44)</f>
        <v>0</v>
      </c>
      <c r="Y6" s="81"/>
      <c r="Z6" s="81"/>
      <c r="AM6" s="30" t="s">
        <v>49</v>
      </c>
    </row>
    <row r="7" spans="2:39" ht="15" thickBot="1" x14ac:dyDescent="0.2"/>
    <row r="8" spans="2:39" ht="33" customHeight="1" x14ac:dyDescent="0.15">
      <c r="B8" s="41" t="str">
        <f>IF(E6="","",E6)</f>
        <v/>
      </c>
      <c r="C8" s="40"/>
      <c r="D8" s="4" t="s">
        <v>0</v>
      </c>
      <c r="E8" s="40" t="str">
        <f>IF(B8="","",IF($N$6&lt;DATE(YEAR(B8),MONTH(B8)+1,1),"",DATE(YEAR(B8),MONTH(B8)+1,1)))</f>
        <v/>
      </c>
      <c r="F8" s="40"/>
      <c r="G8" s="5" t="s">
        <v>0</v>
      </c>
      <c r="H8" s="41" t="str">
        <f>IF(E8="","",IF($N$6&lt;DATE(YEAR(E8),MONTH(E8)+1,1),"",DATE(YEAR(E8),MONTH(E8)+1,1)))</f>
        <v/>
      </c>
      <c r="I8" s="40"/>
      <c r="J8" s="6" t="s">
        <v>0</v>
      </c>
      <c r="K8" s="40" t="str">
        <f>IF(H8="","",IF($N$6&lt;DATE(YEAR(H8),MONTH(H8)+1,1),"",DATE(YEAR(H8),MONTH(H8)+1,1)))</f>
        <v/>
      </c>
      <c r="L8" s="40"/>
      <c r="M8" s="5" t="s">
        <v>0</v>
      </c>
      <c r="N8" s="41" t="str">
        <f>IF(K8="","",IF($N$6&lt;DATE(YEAR(K8),MONTH(K8)+1,1),"",DATE(YEAR(K8),MONTH(K8)+1,1)))</f>
        <v/>
      </c>
      <c r="O8" s="40"/>
      <c r="P8" s="6" t="s">
        <v>0</v>
      </c>
      <c r="Q8" s="40" t="str">
        <f>IF(N8="","",IF($N$6&lt;DATE(YEAR(N8),MONTH(N8)+1,1),"",DATE(YEAR(N8),MONTH(N8)+1,1)))</f>
        <v/>
      </c>
      <c r="R8" s="40"/>
      <c r="S8" s="5" t="s">
        <v>0</v>
      </c>
      <c r="T8" s="41" t="str">
        <f>IF(Q8="","",IF($N$6&lt;DATE(YEAR(Q8),MONTH(Q8)+1,1),"",DATE(YEAR(Q8),MONTH(Q8)+1,1)))</f>
        <v/>
      </c>
      <c r="U8" s="40"/>
      <c r="V8" s="6" t="s">
        <v>0</v>
      </c>
      <c r="W8" s="40" t="str">
        <f>IF(T8="","",IF($N$6&lt;DATE(YEAR(T8),MONTH(T8)+1,1),"",DATE(YEAR(T8),MONTH(T8)+1,1)))</f>
        <v/>
      </c>
      <c r="X8" s="40"/>
      <c r="Y8" s="5" t="s">
        <v>0</v>
      </c>
      <c r="Z8" s="41" t="str">
        <f>IF(W8="","",IF($N$6&lt;DATE(YEAR(W8),MONTH(W8)+1,1),"",DATE(YEAR(W8),MONTH(W8)+1,1)))</f>
        <v/>
      </c>
      <c r="AA8" s="40"/>
      <c r="AB8" s="6" t="s">
        <v>0</v>
      </c>
      <c r="AC8" s="40" t="str">
        <f>IF(Z8="","",IF($N$6&lt;DATE(YEAR(Z8),MONTH(Z8)+1,1),"",DATE(YEAR(Z8),MONTH(Z8)+1,1)))</f>
        <v/>
      </c>
      <c r="AD8" s="40"/>
      <c r="AE8" s="5" t="s">
        <v>0</v>
      </c>
      <c r="AF8" s="41" t="str">
        <f>IF(AC8="","",IF($N$6&lt;DATE(YEAR(AC8),MONTH(AC8)+1,1),"",DATE(YEAR(AC8),MONTH(AC8)+1,1)))</f>
        <v/>
      </c>
      <c r="AG8" s="40"/>
      <c r="AH8" s="6" t="s">
        <v>0</v>
      </c>
      <c r="AI8" s="40" t="str">
        <f>IF(AF8="","",IF($N$6&lt;DATE(YEAR(AF8),MONTH(AF8)+1,1),"",DATE(YEAR(AF8),MONTH(AF8)+1,1)))</f>
        <v/>
      </c>
      <c r="AJ8" s="40"/>
      <c r="AK8" s="6" t="s">
        <v>0</v>
      </c>
    </row>
    <row r="9" spans="2:39" ht="19.5" customHeight="1" x14ac:dyDescent="0.15">
      <c r="B9" s="44" t="s">
        <v>11</v>
      </c>
      <c r="C9" s="63"/>
      <c r="D9" s="7" t="s">
        <v>12</v>
      </c>
      <c r="E9" s="45" t="s">
        <v>11</v>
      </c>
      <c r="F9" s="63"/>
      <c r="G9" s="8" t="s">
        <v>12</v>
      </c>
      <c r="H9" s="44" t="s">
        <v>11</v>
      </c>
      <c r="I9" s="63"/>
      <c r="J9" s="7" t="s">
        <v>12</v>
      </c>
      <c r="K9" s="45" t="s">
        <v>11</v>
      </c>
      <c r="L9" s="63"/>
      <c r="M9" s="8" t="s">
        <v>12</v>
      </c>
      <c r="N9" s="44" t="s">
        <v>11</v>
      </c>
      <c r="O9" s="63"/>
      <c r="P9" s="7" t="s">
        <v>12</v>
      </c>
      <c r="Q9" s="45" t="s">
        <v>11</v>
      </c>
      <c r="R9" s="63"/>
      <c r="S9" s="8" t="s">
        <v>12</v>
      </c>
      <c r="T9" s="44" t="s">
        <v>11</v>
      </c>
      <c r="U9" s="63"/>
      <c r="V9" s="7" t="s">
        <v>12</v>
      </c>
      <c r="W9" s="45" t="s">
        <v>11</v>
      </c>
      <c r="X9" s="63"/>
      <c r="Y9" s="8" t="s">
        <v>12</v>
      </c>
      <c r="Z9" s="44" t="s">
        <v>11</v>
      </c>
      <c r="AA9" s="63"/>
      <c r="AB9" s="7" t="s">
        <v>12</v>
      </c>
      <c r="AC9" s="45" t="s">
        <v>11</v>
      </c>
      <c r="AD9" s="63"/>
      <c r="AE9" s="8" t="s">
        <v>12</v>
      </c>
      <c r="AF9" s="44" t="s">
        <v>11</v>
      </c>
      <c r="AG9" s="63"/>
      <c r="AH9" s="7" t="s">
        <v>12</v>
      </c>
      <c r="AI9" s="45" t="s">
        <v>11</v>
      </c>
      <c r="AJ9" s="63"/>
      <c r="AK9" s="7" t="s">
        <v>12</v>
      </c>
    </row>
    <row r="10" spans="2:39" ht="19.5" customHeight="1" x14ac:dyDescent="0.15">
      <c r="B10" s="18">
        <f>DATE(B46,C46,1)</f>
        <v>1</v>
      </c>
      <c r="C10" s="19" t="str">
        <f>TEXT(B10,"aaa")</f>
        <v>日</v>
      </c>
      <c r="D10" s="26"/>
      <c r="E10" s="11" t="str">
        <f>IF(E8="","",DATE(E46,F46,1))</f>
        <v/>
      </c>
      <c r="F10" s="10" t="str">
        <f t="shared" ref="F10:F40" si="0">TEXT(E10,"aaa")</f>
        <v/>
      </c>
      <c r="G10" s="25"/>
      <c r="H10" s="9" t="str">
        <f>IF(H8="","",DATE(H46,I46,1))</f>
        <v/>
      </c>
      <c r="I10" s="10" t="str">
        <f t="shared" ref="I10:I40" si="1">TEXT(H10,"aaa")</f>
        <v/>
      </c>
      <c r="J10" s="26"/>
      <c r="K10" s="11" t="str">
        <f>IF(K8="","",DATE(K46,L46,1))</f>
        <v/>
      </c>
      <c r="L10" s="10" t="str">
        <f t="shared" ref="L10:L40" si="2">TEXT(K10,"aaa")</f>
        <v/>
      </c>
      <c r="M10" s="25"/>
      <c r="N10" s="9" t="str">
        <f>IF(N8="","",DATE(N46,O46,1))</f>
        <v/>
      </c>
      <c r="O10" s="10" t="str">
        <f t="shared" ref="O10:O40" si="3">TEXT(N10,"aaa")</f>
        <v/>
      </c>
      <c r="P10" s="26"/>
      <c r="Q10" s="11" t="str">
        <f>IF(Q8="","",DATE(Q46,R46,1))</f>
        <v/>
      </c>
      <c r="R10" s="10" t="str">
        <f t="shared" ref="R10:R40" si="4">TEXT(Q10,"aaa")</f>
        <v/>
      </c>
      <c r="S10" s="25"/>
      <c r="T10" s="9" t="str">
        <f>IF(T8="","",DATE(T46,U46,1))</f>
        <v/>
      </c>
      <c r="U10" s="10" t="str">
        <f t="shared" ref="U10:U40" si="5">TEXT(T10,"aaa")</f>
        <v/>
      </c>
      <c r="V10" s="26"/>
      <c r="W10" s="11" t="str">
        <f>IF(W8="","",DATE(W46,X46,1))</f>
        <v/>
      </c>
      <c r="X10" s="10" t="str">
        <f t="shared" ref="X10:X40" si="6">TEXT(W10,"aaa")</f>
        <v/>
      </c>
      <c r="Y10" s="25"/>
      <c r="Z10" s="9" t="str">
        <f>IF(Z8="","",DATE(Z46,AA46,1))</f>
        <v/>
      </c>
      <c r="AA10" s="10" t="str">
        <f t="shared" ref="AA10:AA40" si="7">TEXT(Z10,"aaa")</f>
        <v/>
      </c>
      <c r="AB10" s="26"/>
      <c r="AC10" s="11" t="str">
        <f>IF(AC8="","",DATE(AC46,AD46,1))</f>
        <v/>
      </c>
      <c r="AD10" s="10" t="str">
        <f t="shared" ref="AD10:AD40" si="8">TEXT(AC10,"aaa")</f>
        <v/>
      </c>
      <c r="AE10" s="25"/>
      <c r="AF10" s="9" t="str">
        <f>IF(AF8="","",DATE(AF46,AG46,1))</f>
        <v/>
      </c>
      <c r="AG10" s="10" t="str">
        <f t="shared" ref="AG10:AG40" si="9">TEXT(AF10,"aaa")</f>
        <v/>
      </c>
      <c r="AH10" s="26"/>
      <c r="AI10" s="11" t="str">
        <f>IF(AI8="","",DATE(AI46,AJ46,1))</f>
        <v/>
      </c>
      <c r="AJ10" s="10" t="str">
        <f t="shared" ref="AJ10:AJ40" si="10">TEXT(AI10,"aaa")</f>
        <v/>
      </c>
      <c r="AK10" s="26"/>
    </row>
    <row r="11" spans="2:39" ht="19.5" customHeight="1" x14ac:dyDescent="0.15">
      <c r="B11" s="18">
        <f t="shared" ref="B11:B40" si="11">IF(B10="","",IF(MONTH(B10+1)=C$46,B10+1,""))</f>
        <v>2</v>
      </c>
      <c r="C11" s="19" t="str">
        <f t="shared" ref="C11:C40" si="12">TEXT(B11,"aaa")</f>
        <v>月</v>
      </c>
      <c r="D11" s="26"/>
      <c r="E11" s="11" t="str">
        <f t="shared" ref="E11:E40" si="13">IF(E10="","",IF(MONTH(E10+1)=F$46,E10+1,""))</f>
        <v/>
      </c>
      <c r="F11" s="10" t="str">
        <f t="shared" si="0"/>
        <v/>
      </c>
      <c r="G11" s="25"/>
      <c r="H11" s="9" t="str">
        <f t="shared" ref="H11:H40" si="14">IF(H10="","",IF(MONTH(H10+1)=I$46,H10+1,""))</f>
        <v/>
      </c>
      <c r="I11" s="10" t="str">
        <f t="shared" si="1"/>
        <v/>
      </c>
      <c r="J11" s="26"/>
      <c r="K11" s="11" t="str">
        <f t="shared" ref="K11:K40" si="15">IF(K10="","",IF(MONTH(K10+1)=L$46,K10+1,""))</f>
        <v/>
      </c>
      <c r="L11" s="10" t="str">
        <f t="shared" si="2"/>
        <v/>
      </c>
      <c r="M11" s="25"/>
      <c r="N11" s="9" t="str">
        <f t="shared" ref="N11:N40" si="16">IF(N10="","",IF(MONTH(N10+1)=O$46,N10+1,""))</f>
        <v/>
      </c>
      <c r="O11" s="10" t="str">
        <f t="shared" si="3"/>
        <v/>
      </c>
      <c r="P11" s="26"/>
      <c r="Q11" s="11" t="str">
        <f t="shared" ref="Q11:Q40" si="17">IF(Q10="","",IF(MONTH(Q10+1)=R$46,Q10+1,""))</f>
        <v/>
      </c>
      <c r="R11" s="10" t="str">
        <f t="shared" si="4"/>
        <v/>
      </c>
      <c r="S11" s="25"/>
      <c r="T11" s="9" t="str">
        <f t="shared" ref="T11:T40" si="18">IF(T10="","",IF(MONTH(T10+1)=U$46,T10+1,""))</f>
        <v/>
      </c>
      <c r="U11" s="10" t="str">
        <f t="shared" si="5"/>
        <v/>
      </c>
      <c r="V11" s="26"/>
      <c r="W11" s="11" t="str">
        <f t="shared" ref="W11:W40" si="19">IF(W10="","",IF(MONTH(W10+1)=X$46,W10+1,""))</f>
        <v/>
      </c>
      <c r="X11" s="10" t="str">
        <f t="shared" si="6"/>
        <v/>
      </c>
      <c r="Y11" s="25"/>
      <c r="Z11" s="9" t="str">
        <f t="shared" ref="Z11:Z40" si="20">IF(Z10="","",IF(MONTH(Z10+1)=AA$46,Z10+1,""))</f>
        <v/>
      </c>
      <c r="AA11" s="10" t="str">
        <f t="shared" si="7"/>
        <v/>
      </c>
      <c r="AB11" s="26"/>
      <c r="AC11" s="11" t="str">
        <f t="shared" ref="AC11:AC40" si="21">IF(AC10="","",IF(MONTH(AC10+1)=AD$46,AC10+1,""))</f>
        <v/>
      </c>
      <c r="AD11" s="10" t="str">
        <f t="shared" si="8"/>
        <v/>
      </c>
      <c r="AE11" s="25"/>
      <c r="AF11" s="9" t="str">
        <f t="shared" ref="AF11:AF40" si="22">IF(AF10="","",IF(MONTH(AF10+1)=AG$46,AF10+1,""))</f>
        <v/>
      </c>
      <c r="AG11" s="10" t="str">
        <f t="shared" si="9"/>
        <v/>
      </c>
      <c r="AH11" s="26"/>
      <c r="AI11" s="11" t="str">
        <f t="shared" ref="AI11:AI40" si="23">IF(AI10="","",IF(MONTH(AI10+1)=AJ$46,AI10+1,""))</f>
        <v/>
      </c>
      <c r="AJ11" s="10" t="str">
        <f t="shared" si="10"/>
        <v/>
      </c>
      <c r="AK11" s="26"/>
    </row>
    <row r="12" spans="2:39" ht="19.5" customHeight="1" x14ac:dyDescent="0.15">
      <c r="B12" s="18">
        <f t="shared" si="11"/>
        <v>3</v>
      </c>
      <c r="C12" s="19" t="str">
        <f t="shared" si="12"/>
        <v>火</v>
      </c>
      <c r="D12" s="26"/>
      <c r="E12" s="11" t="str">
        <f t="shared" si="13"/>
        <v/>
      </c>
      <c r="F12" s="10" t="str">
        <f t="shared" si="0"/>
        <v/>
      </c>
      <c r="G12" s="25"/>
      <c r="H12" s="9" t="str">
        <f t="shared" si="14"/>
        <v/>
      </c>
      <c r="I12" s="10" t="str">
        <f t="shared" si="1"/>
        <v/>
      </c>
      <c r="J12" s="26"/>
      <c r="K12" s="11" t="str">
        <f t="shared" si="15"/>
        <v/>
      </c>
      <c r="L12" s="10" t="str">
        <f t="shared" si="2"/>
        <v/>
      </c>
      <c r="M12" s="25"/>
      <c r="N12" s="9" t="str">
        <f t="shared" si="16"/>
        <v/>
      </c>
      <c r="O12" s="10" t="str">
        <f t="shared" si="3"/>
        <v/>
      </c>
      <c r="P12" s="26"/>
      <c r="Q12" s="11" t="str">
        <f t="shared" si="17"/>
        <v/>
      </c>
      <c r="R12" s="10" t="str">
        <f t="shared" si="4"/>
        <v/>
      </c>
      <c r="S12" s="25"/>
      <c r="T12" s="9" t="str">
        <f t="shared" si="18"/>
        <v/>
      </c>
      <c r="U12" s="10" t="str">
        <f t="shared" si="5"/>
        <v/>
      </c>
      <c r="V12" s="26"/>
      <c r="W12" s="11" t="str">
        <f t="shared" si="19"/>
        <v/>
      </c>
      <c r="X12" s="10" t="str">
        <f t="shared" si="6"/>
        <v/>
      </c>
      <c r="Y12" s="25"/>
      <c r="Z12" s="9" t="str">
        <f t="shared" si="20"/>
        <v/>
      </c>
      <c r="AA12" s="10" t="str">
        <f t="shared" si="7"/>
        <v/>
      </c>
      <c r="AB12" s="26"/>
      <c r="AC12" s="11" t="str">
        <f t="shared" si="21"/>
        <v/>
      </c>
      <c r="AD12" s="10" t="str">
        <f t="shared" si="8"/>
        <v/>
      </c>
      <c r="AE12" s="25"/>
      <c r="AF12" s="9" t="str">
        <f t="shared" si="22"/>
        <v/>
      </c>
      <c r="AG12" s="10" t="str">
        <f t="shared" si="9"/>
        <v/>
      </c>
      <c r="AH12" s="26"/>
      <c r="AI12" s="11" t="str">
        <f t="shared" si="23"/>
        <v/>
      </c>
      <c r="AJ12" s="10" t="str">
        <f t="shared" si="10"/>
        <v/>
      </c>
      <c r="AK12" s="26"/>
    </row>
    <row r="13" spans="2:39" ht="19.5" customHeight="1" x14ac:dyDescent="0.15">
      <c r="B13" s="18">
        <f t="shared" si="11"/>
        <v>4</v>
      </c>
      <c r="C13" s="19" t="str">
        <f t="shared" si="12"/>
        <v>水</v>
      </c>
      <c r="D13" s="26"/>
      <c r="E13" s="11" t="str">
        <f t="shared" si="13"/>
        <v/>
      </c>
      <c r="F13" s="10" t="str">
        <f t="shared" si="0"/>
        <v/>
      </c>
      <c r="G13" s="25"/>
      <c r="H13" s="9" t="str">
        <f t="shared" si="14"/>
        <v/>
      </c>
      <c r="I13" s="10" t="str">
        <f t="shared" si="1"/>
        <v/>
      </c>
      <c r="J13" s="26"/>
      <c r="K13" s="11" t="str">
        <f t="shared" si="15"/>
        <v/>
      </c>
      <c r="L13" s="10" t="str">
        <f t="shared" si="2"/>
        <v/>
      </c>
      <c r="M13" s="25"/>
      <c r="N13" s="9" t="str">
        <f t="shared" si="16"/>
        <v/>
      </c>
      <c r="O13" s="10" t="str">
        <f t="shared" si="3"/>
        <v/>
      </c>
      <c r="P13" s="26"/>
      <c r="Q13" s="11" t="str">
        <f t="shared" si="17"/>
        <v/>
      </c>
      <c r="R13" s="10" t="str">
        <f t="shared" si="4"/>
        <v/>
      </c>
      <c r="S13" s="25"/>
      <c r="T13" s="9" t="str">
        <f t="shared" si="18"/>
        <v/>
      </c>
      <c r="U13" s="10" t="str">
        <f t="shared" si="5"/>
        <v/>
      </c>
      <c r="V13" s="26"/>
      <c r="W13" s="11" t="str">
        <f t="shared" si="19"/>
        <v/>
      </c>
      <c r="X13" s="10" t="str">
        <f t="shared" si="6"/>
        <v/>
      </c>
      <c r="Y13" s="25"/>
      <c r="Z13" s="9" t="str">
        <f t="shared" si="20"/>
        <v/>
      </c>
      <c r="AA13" s="10" t="str">
        <f t="shared" si="7"/>
        <v/>
      </c>
      <c r="AB13" s="26"/>
      <c r="AC13" s="11" t="str">
        <f t="shared" si="21"/>
        <v/>
      </c>
      <c r="AD13" s="10" t="str">
        <f t="shared" si="8"/>
        <v/>
      </c>
      <c r="AE13" s="25"/>
      <c r="AF13" s="9" t="str">
        <f t="shared" si="22"/>
        <v/>
      </c>
      <c r="AG13" s="10" t="str">
        <f t="shared" si="9"/>
        <v/>
      </c>
      <c r="AH13" s="26"/>
      <c r="AI13" s="11" t="str">
        <f t="shared" si="23"/>
        <v/>
      </c>
      <c r="AJ13" s="10" t="str">
        <f t="shared" si="10"/>
        <v/>
      </c>
      <c r="AK13" s="26"/>
    </row>
    <row r="14" spans="2:39" ht="19.5" customHeight="1" x14ac:dyDescent="0.15">
      <c r="B14" s="18">
        <f t="shared" si="11"/>
        <v>5</v>
      </c>
      <c r="C14" s="19" t="str">
        <f t="shared" si="12"/>
        <v>木</v>
      </c>
      <c r="D14" s="26"/>
      <c r="E14" s="11" t="str">
        <f t="shared" si="13"/>
        <v/>
      </c>
      <c r="F14" s="10" t="str">
        <f t="shared" si="0"/>
        <v/>
      </c>
      <c r="G14" s="25"/>
      <c r="H14" s="9" t="str">
        <f t="shared" si="14"/>
        <v/>
      </c>
      <c r="I14" s="10" t="str">
        <f t="shared" si="1"/>
        <v/>
      </c>
      <c r="J14" s="26"/>
      <c r="K14" s="11" t="str">
        <f t="shared" si="15"/>
        <v/>
      </c>
      <c r="L14" s="10" t="str">
        <f t="shared" si="2"/>
        <v/>
      </c>
      <c r="M14" s="25"/>
      <c r="N14" s="9" t="str">
        <f t="shared" si="16"/>
        <v/>
      </c>
      <c r="O14" s="10" t="str">
        <f t="shared" si="3"/>
        <v/>
      </c>
      <c r="P14" s="26"/>
      <c r="Q14" s="11" t="str">
        <f t="shared" si="17"/>
        <v/>
      </c>
      <c r="R14" s="10" t="str">
        <f t="shared" si="4"/>
        <v/>
      </c>
      <c r="S14" s="25"/>
      <c r="T14" s="9" t="str">
        <f t="shared" si="18"/>
        <v/>
      </c>
      <c r="U14" s="10" t="str">
        <f t="shared" si="5"/>
        <v/>
      </c>
      <c r="V14" s="26"/>
      <c r="W14" s="11" t="str">
        <f t="shared" si="19"/>
        <v/>
      </c>
      <c r="X14" s="10" t="str">
        <f t="shared" si="6"/>
        <v/>
      </c>
      <c r="Y14" s="25"/>
      <c r="Z14" s="9" t="str">
        <f t="shared" si="20"/>
        <v/>
      </c>
      <c r="AA14" s="10" t="str">
        <f t="shared" si="7"/>
        <v/>
      </c>
      <c r="AB14" s="26"/>
      <c r="AC14" s="11" t="str">
        <f t="shared" si="21"/>
        <v/>
      </c>
      <c r="AD14" s="10" t="str">
        <f t="shared" si="8"/>
        <v/>
      </c>
      <c r="AE14" s="25"/>
      <c r="AF14" s="9" t="str">
        <f t="shared" si="22"/>
        <v/>
      </c>
      <c r="AG14" s="10" t="str">
        <f t="shared" si="9"/>
        <v/>
      </c>
      <c r="AH14" s="26"/>
      <c r="AI14" s="11" t="str">
        <f t="shared" si="23"/>
        <v/>
      </c>
      <c r="AJ14" s="10" t="str">
        <f t="shared" si="10"/>
        <v/>
      </c>
      <c r="AK14" s="26"/>
    </row>
    <row r="15" spans="2:39" ht="19.5" customHeight="1" x14ac:dyDescent="0.15">
      <c r="B15" s="18">
        <f t="shared" si="11"/>
        <v>6</v>
      </c>
      <c r="C15" s="19" t="str">
        <f t="shared" si="12"/>
        <v>金</v>
      </c>
      <c r="D15" s="26"/>
      <c r="E15" s="11" t="str">
        <f t="shared" si="13"/>
        <v/>
      </c>
      <c r="F15" s="10" t="str">
        <f t="shared" si="0"/>
        <v/>
      </c>
      <c r="G15" s="25"/>
      <c r="H15" s="9" t="str">
        <f t="shared" si="14"/>
        <v/>
      </c>
      <c r="I15" s="10" t="str">
        <f t="shared" si="1"/>
        <v/>
      </c>
      <c r="J15" s="26"/>
      <c r="K15" s="11" t="str">
        <f t="shared" si="15"/>
        <v/>
      </c>
      <c r="L15" s="10" t="str">
        <f t="shared" si="2"/>
        <v/>
      </c>
      <c r="M15" s="25"/>
      <c r="N15" s="9" t="str">
        <f t="shared" si="16"/>
        <v/>
      </c>
      <c r="O15" s="10" t="str">
        <f t="shared" si="3"/>
        <v/>
      </c>
      <c r="P15" s="26"/>
      <c r="Q15" s="11" t="str">
        <f t="shared" si="17"/>
        <v/>
      </c>
      <c r="R15" s="10" t="str">
        <f t="shared" si="4"/>
        <v/>
      </c>
      <c r="S15" s="25"/>
      <c r="T15" s="9" t="str">
        <f t="shared" si="18"/>
        <v/>
      </c>
      <c r="U15" s="10" t="str">
        <f t="shared" si="5"/>
        <v/>
      </c>
      <c r="V15" s="26"/>
      <c r="W15" s="11" t="str">
        <f t="shared" si="19"/>
        <v/>
      </c>
      <c r="X15" s="10" t="str">
        <f t="shared" si="6"/>
        <v/>
      </c>
      <c r="Y15" s="25"/>
      <c r="Z15" s="9" t="str">
        <f t="shared" si="20"/>
        <v/>
      </c>
      <c r="AA15" s="10" t="str">
        <f t="shared" si="7"/>
        <v/>
      </c>
      <c r="AB15" s="26"/>
      <c r="AC15" s="11" t="str">
        <f t="shared" si="21"/>
        <v/>
      </c>
      <c r="AD15" s="10" t="str">
        <f t="shared" si="8"/>
        <v/>
      </c>
      <c r="AE15" s="25"/>
      <c r="AF15" s="9" t="str">
        <f t="shared" si="22"/>
        <v/>
      </c>
      <c r="AG15" s="10" t="str">
        <f t="shared" si="9"/>
        <v/>
      </c>
      <c r="AH15" s="26"/>
      <c r="AI15" s="11" t="str">
        <f t="shared" si="23"/>
        <v/>
      </c>
      <c r="AJ15" s="10" t="str">
        <f t="shared" si="10"/>
        <v/>
      </c>
      <c r="AK15" s="26"/>
    </row>
    <row r="16" spans="2:39" ht="19.5" customHeight="1" x14ac:dyDescent="0.15">
      <c r="B16" s="18">
        <f t="shared" si="11"/>
        <v>7</v>
      </c>
      <c r="C16" s="19" t="str">
        <f t="shared" si="12"/>
        <v>土</v>
      </c>
      <c r="D16" s="26"/>
      <c r="E16" s="11" t="str">
        <f t="shared" si="13"/>
        <v/>
      </c>
      <c r="F16" s="10" t="str">
        <f t="shared" si="0"/>
        <v/>
      </c>
      <c r="G16" s="25"/>
      <c r="H16" s="9" t="str">
        <f t="shared" si="14"/>
        <v/>
      </c>
      <c r="I16" s="10" t="str">
        <f t="shared" si="1"/>
        <v/>
      </c>
      <c r="J16" s="26"/>
      <c r="K16" s="11" t="str">
        <f t="shared" si="15"/>
        <v/>
      </c>
      <c r="L16" s="10" t="str">
        <f t="shared" si="2"/>
        <v/>
      </c>
      <c r="M16" s="25"/>
      <c r="N16" s="9" t="str">
        <f t="shared" si="16"/>
        <v/>
      </c>
      <c r="O16" s="10" t="str">
        <f t="shared" si="3"/>
        <v/>
      </c>
      <c r="P16" s="26"/>
      <c r="Q16" s="11" t="str">
        <f t="shared" si="17"/>
        <v/>
      </c>
      <c r="R16" s="10" t="str">
        <f t="shared" si="4"/>
        <v/>
      </c>
      <c r="S16" s="25"/>
      <c r="T16" s="9" t="str">
        <f t="shared" si="18"/>
        <v/>
      </c>
      <c r="U16" s="10" t="str">
        <f t="shared" si="5"/>
        <v/>
      </c>
      <c r="V16" s="26"/>
      <c r="W16" s="11" t="str">
        <f t="shared" si="19"/>
        <v/>
      </c>
      <c r="X16" s="10" t="str">
        <f t="shared" si="6"/>
        <v/>
      </c>
      <c r="Y16" s="25"/>
      <c r="Z16" s="9" t="str">
        <f t="shared" si="20"/>
        <v/>
      </c>
      <c r="AA16" s="10" t="str">
        <f t="shared" si="7"/>
        <v/>
      </c>
      <c r="AB16" s="26"/>
      <c r="AC16" s="11" t="str">
        <f t="shared" si="21"/>
        <v/>
      </c>
      <c r="AD16" s="10" t="str">
        <f t="shared" si="8"/>
        <v/>
      </c>
      <c r="AE16" s="25"/>
      <c r="AF16" s="9" t="str">
        <f t="shared" si="22"/>
        <v/>
      </c>
      <c r="AG16" s="10" t="str">
        <f t="shared" si="9"/>
        <v/>
      </c>
      <c r="AH16" s="26"/>
      <c r="AI16" s="11" t="str">
        <f t="shared" si="23"/>
        <v/>
      </c>
      <c r="AJ16" s="10" t="str">
        <f t="shared" si="10"/>
        <v/>
      </c>
      <c r="AK16" s="26"/>
    </row>
    <row r="17" spans="2:37" ht="19.5" customHeight="1" x14ac:dyDescent="0.15">
      <c r="B17" s="18">
        <f t="shared" si="11"/>
        <v>8</v>
      </c>
      <c r="C17" s="19" t="str">
        <f t="shared" si="12"/>
        <v>日</v>
      </c>
      <c r="D17" s="26"/>
      <c r="E17" s="11" t="str">
        <f t="shared" si="13"/>
        <v/>
      </c>
      <c r="F17" s="10" t="str">
        <f t="shared" si="0"/>
        <v/>
      </c>
      <c r="G17" s="25"/>
      <c r="H17" s="9" t="str">
        <f t="shared" si="14"/>
        <v/>
      </c>
      <c r="I17" s="10" t="str">
        <f t="shared" si="1"/>
        <v/>
      </c>
      <c r="J17" s="26"/>
      <c r="K17" s="11" t="str">
        <f t="shared" si="15"/>
        <v/>
      </c>
      <c r="L17" s="10" t="str">
        <f t="shared" si="2"/>
        <v/>
      </c>
      <c r="M17" s="25"/>
      <c r="N17" s="9" t="str">
        <f t="shared" si="16"/>
        <v/>
      </c>
      <c r="O17" s="10" t="str">
        <f t="shared" si="3"/>
        <v/>
      </c>
      <c r="P17" s="26"/>
      <c r="Q17" s="11" t="str">
        <f t="shared" si="17"/>
        <v/>
      </c>
      <c r="R17" s="10" t="str">
        <f t="shared" si="4"/>
        <v/>
      </c>
      <c r="S17" s="25"/>
      <c r="T17" s="9" t="str">
        <f t="shared" si="18"/>
        <v/>
      </c>
      <c r="U17" s="10" t="str">
        <f t="shared" si="5"/>
        <v/>
      </c>
      <c r="V17" s="26"/>
      <c r="W17" s="11" t="str">
        <f t="shared" si="19"/>
        <v/>
      </c>
      <c r="X17" s="10" t="str">
        <f t="shared" si="6"/>
        <v/>
      </c>
      <c r="Y17" s="25"/>
      <c r="Z17" s="9" t="str">
        <f t="shared" si="20"/>
        <v/>
      </c>
      <c r="AA17" s="10" t="str">
        <f t="shared" si="7"/>
        <v/>
      </c>
      <c r="AB17" s="26"/>
      <c r="AC17" s="11" t="str">
        <f t="shared" si="21"/>
        <v/>
      </c>
      <c r="AD17" s="10" t="str">
        <f t="shared" si="8"/>
        <v/>
      </c>
      <c r="AE17" s="25"/>
      <c r="AF17" s="9" t="str">
        <f t="shared" si="22"/>
        <v/>
      </c>
      <c r="AG17" s="10" t="str">
        <f t="shared" si="9"/>
        <v/>
      </c>
      <c r="AH17" s="26"/>
      <c r="AI17" s="11" t="str">
        <f t="shared" si="23"/>
        <v/>
      </c>
      <c r="AJ17" s="10" t="str">
        <f t="shared" si="10"/>
        <v/>
      </c>
      <c r="AK17" s="26"/>
    </row>
    <row r="18" spans="2:37" ht="19.5" customHeight="1" x14ac:dyDescent="0.15">
      <c r="B18" s="18">
        <f t="shared" si="11"/>
        <v>9</v>
      </c>
      <c r="C18" s="19" t="str">
        <f t="shared" si="12"/>
        <v>月</v>
      </c>
      <c r="D18" s="26"/>
      <c r="E18" s="11" t="str">
        <f t="shared" si="13"/>
        <v/>
      </c>
      <c r="F18" s="10" t="str">
        <f t="shared" si="0"/>
        <v/>
      </c>
      <c r="G18" s="25"/>
      <c r="H18" s="9" t="str">
        <f t="shared" si="14"/>
        <v/>
      </c>
      <c r="I18" s="10" t="str">
        <f t="shared" si="1"/>
        <v/>
      </c>
      <c r="J18" s="26"/>
      <c r="K18" s="11" t="str">
        <f t="shared" si="15"/>
        <v/>
      </c>
      <c r="L18" s="10" t="str">
        <f t="shared" si="2"/>
        <v/>
      </c>
      <c r="M18" s="25"/>
      <c r="N18" s="9" t="str">
        <f t="shared" si="16"/>
        <v/>
      </c>
      <c r="O18" s="10" t="str">
        <f t="shared" si="3"/>
        <v/>
      </c>
      <c r="P18" s="26"/>
      <c r="Q18" s="11" t="str">
        <f t="shared" si="17"/>
        <v/>
      </c>
      <c r="R18" s="10" t="str">
        <f t="shared" si="4"/>
        <v/>
      </c>
      <c r="S18" s="25"/>
      <c r="T18" s="9" t="str">
        <f t="shared" si="18"/>
        <v/>
      </c>
      <c r="U18" s="10" t="str">
        <f t="shared" si="5"/>
        <v/>
      </c>
      <c r="V18" s="26"/>
      <c r="W18" s="11" t="str">
        <f t="shared" si="19"/>
        <v/>
      </c>
      <c r="X18" s="10" t="str">
        <f t="shared" si="6"/>
        <v/>
      </c>
      <c r="Y18" s="25"/>
      <c r="Z18" s="9" t="str">
        <f t="shared" si="20"/>
        <v/>
      </c>
      <c r="AA18" s="10" t="str">
        <f t="shared" si="7"/>
        <v/>
      </c>
      <c r="AB18" s="26"/>
      <c r="AC18" s="11" t="str">
        <f t="shared" si="21"/>
        <v/>
      </c>
      <c r="AD18" s="10" t="str">
        <f t="shared" si="8"/>
        <v/>
      </c>
      <c r="AE18" s="25"/>
      <c r="AF18" s="9" t="str">
        <f t="shared" si="22"/>
        <v/>
      </c>
      <c r="AG18" s="10" t="str">
        <f t="shared" si="9"/>
        <v/>
      </c>
      <c r="AH18" s="26"/>
      <c r="AI18" s="11" t="str">
        <f t="shared" si="23"/>
        <v/>
      </c>
      <c r="AJ18" s="10" t="str">
        <f t="shared" si="10"/>
        <v/>
      </c>
      <c r="AK18" s="26"/>
    </row>
    <row r="19" spans="2:37" ht="19.5" customHeight="1" x14ac:dyDescent="0.15">
      <c r="B19" s="18">
        <f t="shared" si="11"/>
        <v>10</v>
      </c>
      <c r="C19" s="19" t="str">
        <f t="shared" si="12"/>
        <v>火</v>
      </c>
      <c r="D19" s="26"/>
      <c r="E19" s="11" t="str">
        <f t="shared" si="13"/>
        <v/>
      </c>
      <c r="F19" s="10" t="str">
        <f t="shared" si="0"/>
        <v/>
      </c>
      <c r="G19" s="25"/>
      <c r="H19" s="9" t="str">
        <f t="shared" si="14"/>
        <v/>
      </c>
      <c r="I19" s="10" t="str">
        <f t="shared" si="1"/>
        <v/>
      </c>
      <c r="J19" s="26"/>
      <c r="K19" s="11" t="str">
        <f t="shared" si="15"/>
        <v/>
      </c>
      <c r="L19" s="10" t="str">
        <f t="shared" si="2"/>
        <v/>
      </c>
      <c r="M19" s="25"/>
      <c r="N19" s="9" t="str">
        <f t="shared" si="16"/>
        <v/>
      </c>
      <c r="O19" s="10" t="str">
        <f t="shared" si="3"/>
        <v/>
      </c>
      <c r="P19" s="26"/>
      <c r="Q19" s="11" t="str">
        <f t="shared" si="17"/>
        <v/>
      </c>
      <c r="R19" s="10" t="str">
        <f t="shared" si="4"/>
        <v/>
      </c>
      <c r="S19" s="25"/>
      <c r="T19" s="9" t="str">
        <f t="shared" si="18"/>
        <v/>
      </c>
      <c r="U19" s="10" t="str">
        <f t="shared" si="5"/>
        <v/>
      </c>
      <c r="V19" s="26"/>
      <c r="W19" s="11" t="str">
        <f t="shared" si="19"/>
        <v/>
      </c>
      <c r="X19" s="10" t="str">
        <f t="shared" si="6"/>
        <v/>
      </c>
      <c r="Y19" s="25"/>
      <c r="Z19" s="9" t="str">
        <f t="shared" si="20"/>
        <v/>
      </c>
      <c r="AA19" s="10" t="str">
        <f t="shared" si="7"/>
        <v/>
      </c>
      <c r="AB19" s="26"/>
      <c r="AC19" s="11" t="str">
        <f t="shared" si="21"/>
        <v/>
      </c>
      <c r="AD19" s="10" t="str">
        <f t="shared" si="8"/>
        <v/>
      </c>
      <c r="AE19" s="25"/>
      <c r="AF19" s="9" t="str">
        <f t="shared" si="22"/>
        <v/>
      </c>
      <c r="AG19" s="10" t="str">
        <f t="shared" si="9"/>
        <v/>
      </c>
      <c r="AH19" s="26"/>
      <c r="AI19" s="11" t="str">
        <f t="shared" si="23"/>
        <v/>
      </c>
      <c r="AJ19" s="10" t="str">
        <f t="shared" si="10"/>
        <v/>
      </c>
      <c r="AK19" s="26"/>
    </row>
    <row r="20" spans="2:37" ht="19.5" customHeight="1" x14ac:dyDescent="0.15">
      <c r="B20" s="18">
        <f t="shared" si="11"/>
        <v>11</v>
      </c>
      <c r="C20" s="19" t="str">
        <f t="shared" si="12"/>
        <v>水</v>
      </c>
      <c r="D20" s="26"/>
      <c r="E20" s="11" t="str">
        <f t="shared" si="13"/>
        <v/>
      </c>
      <c r="F20" s="10" t="str">
        <f t="shared" si="0"/>
        <v/>
      </c>
      <c r="G20" s="25"/>
      <c r="H20" s="9" t="str">
        <f t="shared" si="14"/>
        <v/>
      </c>
      <c r="I20" s="10" t="str">
        <f t="shared" si="1"/>
        <v/>
      </c>
      <c r="J20" s="26"/>
      <c r="K20" s="11" t="str">
        <f t="shared" si="15"/>
        <v/>
      </c>
      <c r="L20" s="10" t="str">
        <f t="shared" si="2"/>
        <v/>
      </c>
      <c r="M20" s="25"/>
      <c r="N20" s="9" t="str">
        <f t="shared" si="16"/>
        <v/>
      </c>
      <c r="O20" s="10" t="str">
        <f t="shared" si="3"/>
        <v/>
      </c>
      <c r="P20" s="26"/>
      <c r="Q20" s="11" t="str">
        <f t="shared" si="17"/>
        <v/>
      </c>
      <c r="R20" s="10" t="str">
        <f t="shared" si="4"/>
        <v/>
      </c>
      <c r="S20" s="25"/>
      <c r="T20" s="9" t="str">
        <f t="shared" si="18"/>
        <v/>
      </c>
      <c r="U20" s="10" t="str">
        <f t="shared" si="5"/>
        <v/>
      </c>
      <c r="V20" s="26"/>
      <c r="W20" s="11" t="str">
        <f t="shared" si="19"/>
        <v/>
      </c>
      <c r="X20" s="10" t="str">
        <f t="shared" si="6"/>
        <v/>
      </c>
      <c r="Y20" s="25"/>
      <c r="Z20" s="9" t="str">
        <f t="shared" si="20"/>
        <v/>
      </c>
      <c r="AA20" s="10" t="str">
        <f t="shared" si="7"/>
        <v/>
      </c>
      <c r="AB20" s="26"/>
      <c r="AC20" s="11" t="str">
        <f t="shared" si="21"/>
        <v/>
      </c>
      <c r="AD20" s="10" t="str">
        <f t="shared" si="8"/>
        <v/>
      </c>
      <c r="AE20" s="25"/>
      <c r="AF20" s="9" t="str">
        <f t="shared" si="22"/>
        <v/>
      </c>
      <c r="AG20" s="10" t="str">
        <f t="shared" si="9"/>
        <v/>
      </c>
      <c r="AH20" s="26"/>
      <c r="AI20" s="11" t="str">
        <f t="shared" si="23"/>
        <v/>
      </c>
      <c r="AJ20" s="10" t="str">
        <f t="shared" si="10"/>
        <v/>
      </c>
      <c r="AK20" s="26"/>
    </row>
    <row r="21" spans="2:37" ht="19.5" customHeight="1" x14ac:dyDescent="0.15">
      <c r="B21" s="18">
        <f t="shared" si="11"/>
        <v>12</v>
      </c>
      <c r="C21" s="19" t="str">
        <f t="shared" si="12"/>
        <v>木</v>
      </c>
      <c r="D21" s="26"/>
      <c r="E21" s="11" t="str">
        <f t="shared" si="13"/>
        <v/>
      </c>
      <c r="F21" s="10" t="str">
        <f t="shared" si="0"/>
        <v/>
      </c>
      <c r="G21" s="25"/>
      <c r="H21" s="9" t="str">
        <f t="shared" si="14"/>
        <v/>
      </c>
      <c r="I21" s="10" t="str">
        <f t="shared" si="1"/>
        <v/>
      </c>
      <c r="J21" s="26"/>
      <c r="K21" s="11" t="str">
        <f t="shared" si="15"/>
        <v/>
      </c>
      <c r="L21" s="10" t="str">
        <f t="shared" si="2"/>
        <v/>
      </c>
      <c r="M21" s="25"/>
      <c r="N21" s="9" t="str">
        <f t="shared" si="16"/>
        <v/>
      </c>
      <c r="O21" s="10" t="str">
        <f t="shared" si="3"/>
        <v/>
      </c>
      <c r="P21" s="26"/>
      <c r="Q21" s="11" t="str">
        <f t="shared" si="17"/>
        <v/>
      </c>
      <c r="R21" s="10" t="str">
        <f t="shared" si="4"/>
        <v/>
      </c>
      <c r="S21" s="25"/>
      <c r="T21" s="9" t="str">
        <f t="shared" si="18"/>
        <v/>
      </c>
      <c r="U21" s="10" t="str">
        <f t="shared" si="5"/>
        <v/>
      </c>
      <c r="V21" s="26"/>
      <c r="W21" s="11" t="str">
        <f t="shared" si="19"/>
        <v/>
      </c>
      <c r="X21" s="10" t="str">
        <f t="shared" si="6"/>
        <v/>
      </c>
      <c r="Y21" s="25"/>
      <c r="Z21" s="9" t="str">
        <f t="shared" si="20"/>
        <v/>
      </c>
      <c r="AA21" s="10" t="str">
        <f t="shared" si="7"/>
        <v/>
      </c>
      <c r="AB21" s="26"/>
      <c r="AC21" s="11" t="str">
        <f t="shared" si="21"/>
        <v/>
      </c>
      <c r="AD21" s="10" t="str">
        <f t="shared" si="8"/>
        <v/>
      </c>
      <c r="AE21" s="25"/>
      <c r="AF21" s="9" t="str">
        <f t="shared" si="22"/>
        <v/>
      </c>
      <c r="AG21" s="10" t="str">
        <f t="shared" si="9"/>
        <v/>
      </c>
      <c r="AH21" s="26"/>
      <c r="AI21" s="11" t="str">
        <f t="shared" si="23"/>
        <v/>
      </c>
      <c r="AJ21" s="10" t="str">
        <f t="shared" si="10"/>
        <v/>
      </c>
      <c r="AK21" s="26"/>
    </row>
    <row r="22" spans="2:37" ht="19.5" customHeight="1" x14ac:dyDescent="0.15">
      <c r="B22" s="18">
        <f t="shared" si="11"/>
        <v>13</v>
      </c>
      <c r="C22" s="19" t="str">
        <f t="shared" si="12"/>
        <v>金</v>
      </c>
      <c r="D22" s="26"/>
      <c r="E22" s="11" t="str">
        <f t="shared" si="13"/>
        <v/>
      </c>
      <c r="F22" s="10" t="str">
        <f t="shared" si="0"/>
        <v/>
      </c>
      <c r="G22" s="25"/>
      <c r="H22" s="9" t="str">
        <f t="shared" si="14"/>
        <v/>
      </c>
      <c r="I22" s="10" t="str">
        <f t="shared" si="1"/>
        <v/>
      </c>
      <c r="J22" s="26"/>
      <c r="K22" s="11" t="str">
        <f t="shared" si="15"/>
        <v/>
      </c>
      <c r="L22" s="10" t="str">
        <f t="shared" si="2"/>
        <v/>
      </c>
      <c r="M22" s="25"/>
      <c r="N22" s="9" t="str">
        <f t="shared" si="16"/>
        <v/>
      </c>
      <c r="O22" s="10" t="str">
        <f t="shared" si="3"/>
        <v/>
      </c>
      <c r="P22" s="26"/>
      <c r="Q22" s="11" t="str">
        <f t="shared" si="17"/>
        <v/>
      </c>
      <c r="R22" s="10" t="str">
        <f t="shared" si="4"/>
        <v/>
      </c>
      <c r="S22" s="25"/>
      <c r="T22" s="9" t="str">
        <f t="shared" si="18"/>
        <v/>
      </c>
      <c r="U22" s="10" t="str">
        <f t="shared" si="5"/>
        <v/>
      </c>
      <c r="V22" s="26"/>
      <c r="W22" s="11" t="str">
        <f t="shared" si="19"/>
        <v/>
      </c>
      <c r="X22" s="10" t="str">
        <f t="shared" si="6"/>
        <v/>
      </c>
      <c r="Y22" s="25"/>
      <c r="Z22" s="9" t="str">
        <f t="shared" si="20"/>
        <v/>
      </c>
      <c r="AA22" s="10" t="str">
        <f t="shared" si="7"/>
        <v/>
      </c>
      <c r="AB22" s="26"/>
      <c r="AC22" s="11" t="str">
        <f t="shared" si="21"/>
        <v/>
      </c>
      <c r="AD22" s="10" t="str">
        <f t="shared" si="8"/>
        <v/>
      </c>
      <c r="AE22" s="25"/>
      <c r="AF22" s="9" t="str">
        <f t="shared" si="22"/>
        <v/>
      </c>
      <c r="AG22" s="10" t="str">
        <f t="shared" si="9"/>
        <v/>
      </c>
      <c r="AH22" s="26"/>
      <c r="AI22" s="11" t="str">
        <f t="shared" si="23"/>
        <v/>
      </c>
      <c r="AJ22" s="10" t="str">
        <f t="shared" si="10"/>
        <v/>
      </c>
      <c r="AK22" s="26"/>
    </row>
    <row r="23" spans="2:37" ht="19.5" customHeight="1" x14ac:dyDescent="0.15">
      <c r="B23" s="18">
        <f t="shared" si="11"/>
        <v>14</v>
      </c>
      <c r="C23" s="19" t="str">
        <f t="shared" si="12"/>
        <v>土</v>
      </c>
      <c r="D23" s="26"/>
      <c r="E23" s="11" t="str">
        <f t="shared" si="13"/>
        <v/>
      </c>
      <c r="F23" s="10" t="str">
        <f t="shared" si="0"/>
        <v/>
      </c>
      <c r="G23" s="25"/>
      <c r="H23" s="9" t="str">
        <f t="shared" si="14"/>
        <v/>
      </c>
      <c r="I23" s="10" t="str">
        <f t="shared" si="1"/>
        <v/>
      </c>
      <c r="J23" s="26"/>
      <c r="K23" s="11" t="str">
        <f t="shared" si="15"/>
        <v/>
      </c>
      <c r="L23" s="10" t="str">
        <f t="shared" si="2"/>
        <v/>
      </c>
      <c r="M23" s="25"/>
      <c r="N23" s="9" t="str">
        <f t="shared" si="16"/>
        <v/>
      </c>
      <c r="O23" s="10" t="str">
        <f t="shared" si="3"/>
        <v/>
      </c>
      <c r="P23" s="26"/>
      <c r="Q23" s="11" t="str">
        <f t="shared" si="17"/>
        <v/>
      </c>
      <c r="R23" s="10" t="str">
        <f t="shared" si="4"/>
        <v/>
      </c>
      <c r="S23" s="25"/>
      <c r="T23" s="9" t="str">
        <f t="shared" si="18"/>
        <v/>
      </c>
      <c r="U23" s="10" t="str">
        <f t="shared" si="5"/>
        <v/>
      </c>
      <c r="V23" s="26"/>
      <c r="W23" s="11" t="str">
        <f t="shared" si="19"/>
        <v/>
      </c>
      <c r="X23" s="10" t="str">
        <f t="shared" si="6"/>
        <v/>
      </c>
      <c r="Y23" s="25"/>
      <c r="Z23" s="9" t="str">
        <f t="shared" si="20"/>
        <v/>
      </c>
      <c r="AA23" s="10" t="str">
        <f t="shared" si="7"/>
        <v/>
      </c>
      <c r="AB23" s="26"/>
      <c r="AC23" s="11" t="str">
        <f t="shared" si="21"/>
        <v/>
      </c>
      <c r="AD23" s="10" t="str">
        <f t="shared" si="8"/>
        <v/>
      </c>
      <c r="AE23" s="25"/>
      <c r="AF23" s="9" t="str">
        <f t="shared" si="22"/>
        <v/>
      </c>
      <c r="AG23" s="10" t="str">
        <f t="shared" si="9"/>
        <v/>
      </c>
      <c r="AH23" s="26"/>
      <c r="AI23" s="11" t="str">
        <f t="shared" si="23"/>
        <v/>
      </c>
      <c r="AJ23" s="10" t="str">
        <f t="shared" si="10"/>
        <v/>
      </c>
      <c r="AK23" s="26"/>
    </row>
    <row r="24" spans="2:37" ht="19.5" customHeight="1" x14ac:dyDescent="0.15">
      <c r="B24" s="18">
        <f t="shared" si="11"/>
        <v>15</v>
      </c>
      <c r="C24" s="19" t="str">
        <f t="shared" si="12"/>
        <v>日</v>
      </c>
      <c r="D24" s="26"/>
      <c r="E24" s="11" t="str">
        <f t="shared" si="13"/>
        <v/>
      </c>
      <c r="F24" s="10" t="str">
        <f t="shared" si="0"/>
        <v/>
      </c>
      <c r="G24" s="25"/>
      <c r="H24" s="9" t="str">
        <f t="shared" si="14"/>
        <v/>
      </c>
      <c r="I24" s="10" t="str">
        <f t="shared" si="1"/>
        <v/>
      </c>
      <c r="J24" s="26"/>
      <c r="K24" s="11" t="str">
        <f t="shared" si="15"/>
        <v/>
      </c>
      <c r="L24" s="10" t="str">
        <f t="shared" si="2"/>
        <v/>
      </c>
      <c r="M24" s="25"/>
      <c r="N24" s="9" t="str">
        <f t="shared" si="16"/>
        <v/>
      </c>
      <c r="O24" s="10" t="str">
        <f t="shared" si="3"/>
        <v/>
      </c>
      <c r="P24" s="26"/>
      <c r="Q24" s="11" t="str">
        <f t="shared" si="17"/>
        <v/>
      </c>
      <c r="R24" s="10" t="str">
        <f t="shared" si="4"/>
        <v/>
      </c>
      <c r="S24" s="25"/>
      <c r="T24" s="9" t="str">
        <f t="shared" si="18"/>
        <v/>
      </c>
      <c r="U24" s="10" t="str">
        <f t="shared" si="5"/>
        <v/>
      </c>
      <c r="V24" s="26"/>
      <c r="W24" s="11" t="str">
        <f t="shared" si="19"/>
        <v/>
      </c>
      <c r="X24" s="10" t="str">
        <f t="shared" si="6"/>
        <v/>
      </c>
      <c r="Y24" s="25"/>
      <c r="Z24" s="9" t="str">
        <f t="shared" si="20"/>
        <v/>
      </c>
      <c r="AA24" s="10" t="str">
        <f t="shared" si="7"/>
        <v/>
      </c>
      <c r="AB24" s="26"/>
      <c r="AC24" s="11" t="str">
        <f t="shared" si="21"/>
        <v/>
      </c>
      <c r="AD24" s="10" t="str">
        <f t="shared" si="8"/>
        <v/>
      </c>
      <c r="AE24" s="25"/>
      <c r="AF24" s="9" t="str">
        <f t="shared" si="22"/>
        <v/>
      </c>
      <c r="AG24" s="10" t="str">
        <f t="shared" si="9"/>
        <v/>
      </c>
      <c r="AH24" s="26"/>
      <c r="AI24" s="11" t="str">
        <f t="shared" si="23"/>
        <v/>
      </c>
      <c r="AJ24" s="10" t="str">
        <f t="shared" si="10"/>
        <v/>
      </c>
      <c r="AK24" s="26"/>
    </row>
    <row r="25" spans="2:37" ht="19.5" customHeight="1" x14ac:dyDescent="0.15">
      <c r="B25" s="18">
        <f t="shared" si="11"/>
        <v>16</v>
      </c>
      <c r="C25" s="19" t="str">
        <f t="shared" si="12"/>
        <v>月</v>
      </c>
      <c r="D25" s="26"/>
      <c r="E25" s="11" t="str">
        <f t="shared" si="13"/>
        <v/>
      </c>
      <c r="F25" s="10" t="str">
        <f t="shared" si="0"/>
        <v/>
      </c>
      <c r="G25" s="25"/>
      <c r="H25" s="9" t="str">
        <f t="shared" si="14"/>
        <v/>
      </c>
      <c r="I25" s="10" t="str">
        <f t="shared" si="1"/>
        <v/>
      </c>
      <c r="J25" s="26"/>
      <c r="K25" s="11" t="str">
        <f t="shared" si="15"/>
        <v/>
      </c>
      <c r="L25" s="10" t="str">
        <f t="shared" si="2"/>
        <v/>
      </c>
      <c r="M25" s="25"/>
      <c r="N25" s="9" t="str">
        <f t="shared" si="16"/>
        <v/>
      </c>
      <c r="O25" s="10" t="str">
        <f t="shared" si="3"/>
        <v/>
      </c>
      <c r="P25" s="26"/>
      <c r="Q25" s="11" t="str">
        <f t="shared" si="17"/>
        <v/>
      </c>
      <c r="R25" s="10" t="str">
        <f t="shared" si="4"/>
        <v/>
      </c>
      <c r="S25" s="25"/>
      <c r="T25" s="9" t="str">
        <f t="shared" si="18"/>
        <v/>
      </c>
      <c r="U25" s="10" t="str">
        <f t="shared" si="5"/>
        <v/>
      </c>
      <c r="V25" s="26"/>
      <c r="W25" s="11" t="str">
        <f t="shared" si="19"/>
        <v/>
      </c>
      <c r="X25" s="10" t="str">
        <f t="shared" si="6"/>
        <v/>
      </c>
      <c r="Y25" s="25"/>
      <c r="Z25" s="9" t="str">
        <f t="shared" si="20"/>
        <v/>
      </c>
      <c r="AA25" s="10" t="str">
        <f t="shared" si="7"/>
        <v/>
      </c>
      <c r="AB25" s="26"/>
      <c r="AC25" s="11" t="str">
        <f t="shared" si="21"/>
        <v/>
      </c>
      <c r="AD25" s="10" t="str">
        <f t="shared" si="8"/>
        <v/>
      </c>
      <c r="AE25" s="25"/>
      <c r="AF25" s="9" t="str">
        <f t="shared" si="22"/>
        <v/>
      </c>
      <c r="AG25" s="10" t="str">
        <f t="shared" si="9"/>
        <v/>
      </c>
      <c r="AH25" s="26"/>
      <c r="AI25" s="11" t="str">
        <f t="shared" si="23"/>
        <v/>
      </c>
      <c r="AJ25" s="10" t="str">
        <f t="shared" si="10"/>
        <v/>
      </c>
      <c r="AK25" s="26"/>
    </row>
    <row r="26" spans="2:37" ht="19.5" customHeight="1" x14ac:dyDescent="0.15">
      <c r="B26" s="18">
        <f t="shared" si="11"/>
        <v>17</v>
      </c>
      <c r="C26" s="19" t="str">
        <f t="shared" si="12"/>
        <v>火</v>
      </c>
      <c r="D26" s="26"/>
      <c r="E26" s="11" t="str">
        <f t="shared" si="13"/>
        <v/>
      </c>
      <c r="F26" s="10" t="str">
        <f t="shared" si="0"/>
        <v/>
      </c>
      <c r="G26" s="25"/>
      <c r="H26" s="9" t="str">
        <f t="shared" si="14"/>
        <v/>
      </c>
      <c r="I26" s="10" t="str">
        <f t="shared" si="1"/>
        <v/>
      </c>
      <c r="J26" s="26"/>
      <c r="K26" s="11" t="str">
        <f t="shared" si="15"/>
        <v/>
      </c>
      <c r="L26" s="10" t="str">
        <f t="shared" si="2"/>
        <v/>
      </c>
      <c r="M26" s="25"/>
      <c r="N26" s="9" t="str">
        <f t="shared" si="16"/>
        <v/>
      </c>
      <c r="O26" s="10" t="str">
        <f t="shared" si="3"/>
        <v/>
      </c>
      <c r="P26" s="26"/>
      <c r="Q26" s="11" t="str">
        <f t="shared" si="17"/>
        <v/>
      </c>
      <c r="R26" s="10" t="str">
        <f t="shared" si="4"/>
        <v/>
      </c>
      <c r="S26" s="25"/>
      <c r="T26" s="9" t="str">
        <f t="shared" si="18"/>
        <v/>
      </c>
      <c r="U26" s="10" t="str">
        <f t="shared" si="5"/>
        <v/>
      </c>
      <c r="V26" s="26"/>
      <c r="W26" s="11" t="str">
        <f t="shared" si="19"/>
        <v/>
      </c>
      <c r="X26" s="10" t="str">
        <f t="shared" si="6"/>
        <v/>
      </c>
      <c r="Y26" s="25"/>
      <c r="Z26" s="9" t="str">
        <f t="shared" si="20"/>
        <v/>
      </c>
      <c r="AA26" s="10" t="str">
        <f t="shared" si="7"/>
        <v/>
      </c>
      <c r="AB26" s="26"/>
      <c r="AC26" s="11" t="str">
        <f t="shared" si="21"/>
        <v/>
      </c>
      <c r="AD26" s="10" t="str">
        <f t="shared" si="8"/>
        <v/>
      </c>
      <c r="AE26" s="25"/>
      <c r="AF26" s="9" t="str">
        <f t="shared" si="22"/>
        <v/>
      </c>
      <c r="AG26" s="10" t="str">
        <f t="shared" si="9"/>
        <v/>
      </c>
      <c r="AH26" s="26"/>
      <c r="AI26" s="11" t="str">
        <f t="shared" si="23"/>
        <v/>
      </c>
      <c r="AJ26" s="10" t="str">
        <f t="shared" si="10"/>
        <v/>
      </c>
      <c r="AK26" s="26"/>
    </row>
    <row r="27" spans="2:37" ht="19.5" customHeight="1" x14ac:dyDescent="0.15">
      <c r="B27" s="18">
        <f t="shared" si="11"/>
        <v>18</v>
      </c>
      <c r="C27" s="19" t="str">
        <f t="shared" si="12"/>
        <v>水</v>
      </c>
      <c r="D27" s="26"/>
      <c r="E27" s="11" t="str">
        <f t="shared" si="13"/>
        <v/>
      </c>
      <c r="F27" s="10" t="str">
        <f t="shared" si="0"/>
        <v/>
      </c>
      <c r="G27" s="25"/>
      <c r="H27" s="9" t="str">
        <f t="shared" si="14"/>
        <v/>
      </c>
      <c r="I27" s="10" t="str">
        <f t="shared" si="1"/>
        <v/>
      </c>
      <c r="J27" s="26"/>
      <c r="K27" s="11" t="str">
        <f t="shared" si="15"/>
        <v/>
      </c>
      <c r="L27" s="10" t="str">
        <f t="shared" si="2"/>
        <v/>
      </c>
      <c r="M27" s="25"/>
      <c r="N27" s="9" t="str">
        <f t="shared" si="16"/>
        <v/>
      </c>
      <c r="O27" s="10" t="str">
        <f t="shared" si="3"/>
        <v/>
      </c>
      <c r="P27" s="26"/>
      <c r="Q27" s="11" t="str">
        <f t="shared" si="17"/>
        <v/>
      </c>
      <c r="R27" s="10" t="str">
        <f t="shared" si="4"/>
        <v/>
      </c>
      <c r="S27" s="25"/>
      <c r="T27" s="9" t="str">
        <f t="shared" si="18"/>
        <v/>
      </c>
      <c r="U27" s="10" t="str">
        <f t="shared" si="5"/>
        <v/>
      </c>
      <c r="V27" s="26"/>
      <c r="W27" s="11" t="str">
        <f t="shared" si="19"/>
        <v/>
      </c>
      <c r="X27" s="10" t="str">
        <f t="shared" si="6"/>
        <v/>
      </c>
      <c r="Y27" s="25"/>
      <c r="Z27" s="9" t="str">
        <f t="shared" si="20"/>
        <v/>
      </c>
      <c r="AA27" s="10" t="str">
        <f t="shared" si="7"/>
        <v/>
      </c>
      <c r="AB27" s="26"/>
      <c r="AC27" s="11" t="str">
        <f t="shared" si="21"/>
        <v/>
      </c>
      <c r="AD27" s="10" t="str">
        <f t="shared" si="8"/>
        <v/>
      </c>
      <c r="AE27" s="25"/>
      <c r="AF27" s="9" t="str">
        <f t="shared" si="22"/>
        <v/>
      </c>
      <c r="AG27" s="10" t="str">
        <f t="shared" si="9"/>
        <v/>
      </c>
      <c r="AH27" s="26"/>
      <c r="AI27" s="11" t="str">
        <f t="shared" si="23"/>
        <v/>
      </c>
      <c r="AJ27" s="10" t="str">
        <f t="shared" si="10"/>
        <v/>
      </c>
      <c r="AK27" s="26"/>
    </row>
    <row r="28" spans="2:37" ht="19.5" customHeight="1" x14ac:dyDescent="0.15">
      <c r="B28" s="18">
        <f t="shared" si="11"/>
        <v>19</v>
      </c>
      <c r="C28" s="19" t="str">
        <f t="shared" si="12"/>
        <v>木</v>
      </c>
      <c r="D28" s="26"/>
      <c r="E28" s="11" t="str">
        <f t="shared" si="13"/>
        <v/>
      </c>
      <c r="F28" s="10" t="str">
        <f t="shared" si="0"/>
        <v/>
      </c>
      <c r="G28" s="25"/>
      <c r="H28" s="9" t="str">
        <f t="shared" si="14"/>
        <v/>
      </c>
      <c r="I28" s="10" t="str">
        <f t="shared" si="1"/>
        <v/>
      </c>
      <c r="J28" s="26"/>
      <c r="K28" s="11" t="str">
        <f t="shared" si="15"/>
        <v/>
      </c>
      <c r="L28" s="10" t="str">
        <f t="shared" si="2"/>
        <v/>
      </c>
      <c r="M28" s="25"/>
      <c r="N28" s="9" t="str">
        <f t="shared" si="16"/>
        <v/>
      </c>
      <c r="O28" s="10" t="str">
        <f t="shared" si="3"/>
        <v/>
      </c>
      <c r="P28" s="26"/>
      <c r="Q28" s="11" t="str">
        <f t="shared" si="17"/>
        <v/>
      </c>
      <c r="R28" s="10" t="str">
        <f t="shared" si="4"/>
        <v/>
      </c>
      <c r="S28" s="25"/>
      <c r="T28" s="9" t="str">
        <f t="shared" si="18"/>
        <v/>
      </c>
      <c r="U28" s="10" t="str">
        <f t="shared" si="5"/>
        <v/>
      </c>
      <c r="V28" s="26"/>
      <c r="W28" s="11" t="str">
        <f t="shared" si="19"/>
        <v/>
      </c>
      <c r="X28" s="10" t="str">
        <f t="shared" si="6"/>
        <v/>
      </c>
      <c r="Y28" s="25"/>
      <c r="Z28" s="9" t="str">
        <f t="shared" si="20"/>
        <v/>
      </c>
      <c r="AA28" s="10" t="str">
        <f t="shared" si="7"/>
        <v/>
      </c>
      <c r="AB28" s="26"/>
      <c r="AC28" s="11" t="str">
        <f t="shared" si="21"/>
        <v/>
      </c>
      <c r="AD28" s="10" t="str">
        <f t="shared" si="8"/>
        <v/>
      </c>
      <c r="AE28" s="25"/>
      <c r="AF28" s="9" t="str">
        <f t="shared" si="22"/>
        <v/>
      </c>
      <c r="AG28" s="10" t="str">
        <f t="shared" si="9"/>
        <v/>
      </c>
      <c r="AH28" s="26"/>
      <c r="AI28" s="11" t="str">
        <f t="shared" si="23"/>
        <v/>
      </c>
      <c r="AJ28" s="10" t="str">
        <f t="shared" si="10"/>
        <v/>
      </c>
      <c r="AK28" s="26"/>
    </row>
    <row r="29" spans="2:37" ht="19.5" customHeight="1" x14ac:dyDescent="0.15">
      <c r="B29" s="18">
        <f t="shared" si="11"/>
        <v>20</v>
      </c>
      <c r="C29" s="19" t="str">
        <f t="shared" si="12"/>
        <v>金</v>
      </c>
      <c r="D29" s="26"/>
      <c r="E29" s="11" t="str">
        <f t="shared" si="13"/>
        <v/>
      </c>
      <c r="F29" s="10" t="str">
        <f t="shared" si="0"/>
        <v/>
      </c>
      <c r="G29" s="25"/>
      <c r="H29" s="9" t="str">
        <f t="shared" si="14"/>
        <v/>
      </c>
      <c r="I29" s="10" t="str">
        <f t="shared" si="1"/>
        <v/>
      </c>
      <c r="J29" s="26"/>
      <c r="K29" s="11" t="str">
        <f t="shared" si="15"/>
        <v/>
      </c>
      <c r="L29" s="10" t="str">
        <f t="shared" si="2"/>
        <v/>
      </c>
      <c r="M29" s="25"/>
      <c r="N29" s="9" t="str">
        <f t="shared" si="16"/>
        <v/>
      </c>
      <c r="O29" s="10" t="str">
        <f t="shared" si="3"/>
        <v/>
      </c>
      <c r="P29" s="26"/>
      <c r="Q29" s="11" t="str">
        <f t="shared" si="17"/>
        <v/>
      </c>
      <c r="R29" s="10" t="str">
        <f t="shared" si="4"/>
        <v/>
      </c>
      <c r="S29" s="25"/>
      <c r="T29" s="9" t="str">
        <f t="shared" si="18"/>
        <v/>
      </c>
      <c r="U29" s="10" t="str">
        <f t="shared" si="5"/>
        <v/>
      </c>
      <c r="V29" s="26"/>
      <c r="W29" s="11" t="str">
        <f t="shared" si="19"/>
        <v/>
      </c>
      <c r="X29" s="10" t="str">
        <f t="shared" si="6"/>
        <v/>
      </c>
      <c r="Y29" s="25"/>
      <c r="Z29" s="9" t="str">
        <f t="shared" si="20"/>
        <v/>
      </c>
      <c r="AA29" s="10" t="str">
        <f t="shared" si="7"/>
        <v/>
      </c>
      <c r="AB29" s="26"/>
      <c r="AC29" s="11" t="str">
        <f t="shared" si="21"/>
        <v/>
      </c>
      <c r="AD29" s="10" t="str">
        <f t="shared" si="8"/>
        <v/>
      </c>
      <c r="AE29" s="25"/>
      <c r="AF29" s="9" t="str">
        <f t="shared" si="22"/>
        <v/>
      </c>
      <c r="AG29" s="10" t="str">
        <f t="shared" si="9"/>
        <v/>
      </c>
      <c r="AH29" s="26"/>
      <c r="AI29" s="11" t="str">
        <f t="shared" si="23"/>
        <v/>
      </c>
      <c r="AJ29" s="10" t="str">
        <f t="shared" si="10"/>
        <v/>
      </c>
      <c r="AK29" s="26"/>
    </row>
    <row r="30" spans="2:37" ht="19.5" customHeight="1" x14ac:dyDescent="0.15">
      <c r="B30" s="18">
        <f t="shared" si="11"/>
        <v>21</v>
      </c>
      <c r="C30" s="19" t="str">
        <f t="shared" si="12"/>
        <v>土</v>
      </c>
      <c r="D30" s="26"/>
      <c r="E30" s="11" t="str">
        <f t="shared" si="13"/>
        <v/>
      </c>
      <c r="F30" s="10" t="str">
        <f t="shared" si="0"/>
        <v/>
      </c>
      <c r="G30" s="25"/>
      <c r="H30" s="9" t="str">
        <f t="shared" si="14"/>
        <v/>
      </c>
      <c r="I30" s="10" t="str">
        <f t="shared" si="1"/>
        <v/>
      </c>
      <c r="J30" s="26"/>
      <c r="K30" s="11" t="str">
        <f t="shared" si="15"/>
        <v/>
      </c>
      <c r="L30" s="10" t="str">
        <f t="shared" si="2"/>
        <v/>
      </c>
      <c r="M30" s="25"/>
      <c r="N30" s="9" t="str">
        <f t="shared" si="16"/>
        <v/>
      </c>
      <c r="O30" s="10" t="str">
        <f t="shared" si="3"/>
        <v/>
      </c>
      <c r="P30" s="26"/>
      <c r="Q30" s="11" t="str">
        <f t="shared" si="17"/>
        <v/>
      </c>
      <c r="R30" s="10" t="str">
        <f t="shared" si="4"/>
        <v/>
      </c>
      <c r="S30" s="25"/>
      <c r="T30" s="9" t="str">
        <f t="shared" si="18"/>
        <v/>
      </c>
      <c r="U30" s="10" t="str">
        <f t="shared" si="5"/>
        <v/>
      </c>
      <c r="V30" s="26"/>
      <c r="W30" s="11" t="str">
        <f t="shared" si="19"/>
        <v/>
      </c>
      <c r="X30" s="10" t="str">
        <f t="shared" si="6"/>
        <v/>
      </c>
      <c r="Y30" s="25"/>
      <c r="Z30" s="9" t="str">
        <f t="shared" si="20"/>
        <v/>
      </c>
      <c r="AA30" s="10" t="str">
        <f t="shared" si="7"/>
        <v/>
      </c>
      <c r="AB30" s="26"/>
      <c r="AC30" s="11" t="str">
        <f t="shared" si="21"/>
        <v/>
      </c>
      <c r="AD30" s="10" t="str">
        <f t="shared" si="8"/>
        <v/>
      </c>
      <c r="AE30" s="25"/>
      <c r="AF30" s="9" t="str">
        <f t="shared" si="22"/>
        <v/>
      </c>
      <c r="AG30" s="10" t="str">
        <f t="shared" si="9"/>
        <v/>
      </c>
      <c r="AH30" s="26"/>
      <c r="AI30" s="11" t="str">
        <f t="shared" si="23"/>
        <v/>
      </c>
      <c r="AJ30" s="10" t="str">
        <f t="shared" si="10"/>
        <v/>
      </c>
      <c r="AK30" s="26"/>
    </row>
    <row r="31" spans="2:37" ht="19.5" customHeight="1" x14ac:dyDescent="0.15">
      <c r="B31" s="18">
        <f t="shared" si="11"/>
        <v>22</v>
      </c>
      <c r="C31" s="19" t="str">
        <f t="shared" si="12"/>
        <v>日</v>
      </c>
      <c r="D31" s="26"/>
      <c r="E31" s="11" t="str">
        <f t="shared" si="13"/>
        <v/>
      </c>
      <c r="F31" s="10" t="str">
        <f t="shared" si="0"/>
        <v/>
      </c>
      <c r="G31" s="25"/>
      <c r="H31" s="9" t="str">
        <f t="shared" si="14"/>
        <v/>
      </c>
      <c r="I31" s="10" t="str">
        <f t="shared" si="1"/>
        <v/>
      </c>
      <c r="J31" s="26"/>
      <c r="K31" s="11" t="str">
        <f t="shared" si="15"/>
        <v/>
      </c>
      <c r="L31" s="10" t="str">
        <f t="shared" si="2"/>
        <v/>
      </c>
      <c r="M31" s="25"/>
      <c r="N31" s="9" t="str">
        <f t="shared" si="16"/>
        <v/>
      </c>
      <c r="O31" s="10" t="str">
        <f t="shared" si="3"/>
        <v/>
      </c>
      <c r="P31" s="26"/>
      <c r="Q31" s="11" t="str">
        <f t="shared" si="17"/>
        <v/>
      </c>
      <c r="R31" s="10" t="str">
        <f t="shared" si="4"/>
        <v/>
      </c>
      <c r="S31" s="25"/>
      <c r="T31" s="9" t="str">
        <f t="shared" si="18"/>
        <v/>
      </c>
      <c r="U31" s="10" t="str">
        <f t="shared" si="5"/>
        <v/>
      </c>
      <c r="V31" s="26"/>
      <c r="W31" s="11" t="str">
        <f t="shared" si="19"/>
        <v/>
      </c>
      <c r="X31" s="10" t="str">
        <f t="shared" si="6"/>
        <v/>
      </c>
      <c r="Y31" s="25"/>
      <c r="Z31" s="9" t="str">
        <f t="shared" si="20"/>
        <v/>
      </c>
      <c r="AA31" s="10" t="str">
        <f t="shared" si="7"/>
        <v/>
      </c>
      <c r="AB31" s="26"/>
      <c r="AC31" s="11" t="str">
        <f t="shared" si="21"/>
        <v/>
      </c>
      <c r="AD31" s="10" t="str">
        <f t="shared" si="8"/>
        <v/>
      </c>
      <c r="AE31" s="25"/>
      <c r="AF31" s="9" t="str">
        <f t="shared" si="22"/>
        <v/>
      </c>
      <c r="AG31" s="10" t="str">
        <f t="shared" si="9"/>
        <v/>
      </c>
      <c r="AH31" s="26"/>
      <c r="AI31" s="11" t="str">
        <f t="shared" si="23"/>
        <v/>
      </c>
      <c r="AJ31" s="10" t="str">
        <f t="shared" si="10"/>
        <v/>
      </c>
      <c r="AK31" s="26"/>
    </row>
    <row r="32" spans="2:37" ht="19.5" customHeight="1" x14ac:dyDescent="0.15">
      <c r="B32" s="18">
        <f t="shared" si="11"/>
        <v>23</v>
      </c>
      <c r="C32" s="19" t="str">
        <f t="shared" si="12"/>
        <v>月</v>
      </c>
      <c r="D32" s="26"/>
      <c r="E32" s="11" t="str">
        <f t="shared" si="13"/>
        <v/>
      </c>
      <c r="F32" s="10" t="str">
        <f t="shared" si="0"/>
        <v/>
      </c>
      <c r="G32" s="25"/>
      <c r="H32" s="9" t="str">
        <f t="shared" si="14"/>
        <v/>
      </c>
      <c r="I32" s="10" t="str">
        <f t="shared" si="1"/>
        <v/>
      </c>
      <c r="J32" s="26"/>
      <c r="K32" s="11" t="str">
        <f t="shared" si="15"/>
        <v/>
      </c>
      <c r="L32" s="10" t="str">
        <f t="shared" si="2"/>
        <v/>
      </c>
      <c r="M32" s="25"/>
      <c r="N32" s="9" t="str">
        <f t="shared" si="16"/>
        <v/>
      </c>
      <c r="O32" s="10" t="str">
        <f t="shared" si="3"/>
        <v/>
      </c>
      <c r="P32" s="26"/>
      <c r="Q32" s="11" t="str">
        <f t="shared" si="17"/>
        <v/>
      </c>
      <c r="R32" s="10" t="str">
        <f t="shared" si="4"/>
        <v/>
      </c>
      <c r="S32" s="25"/>
      <c r="T32" s="9" t="str">
        <f t="shared" si="18"/>
        <v/>
      </c>
      <c r="U32" s="10" t="str">
        <f t="shared" si="5"/>
        <v/>
      </c>
      <c r="V32" s="26"/>
      <c r="W32" s="11" t="str">
        <f t="shared" si="19"/>
        <v/>
      </c>
      <c r="X32" s="10" t="str">
        <f t="shared" si="6"/>
        <v/>
      </c>
      <c r="Y32" s="25"/>
      <c r="Z32" s="9" t="str">
        <f t="shared" si="20"/>
        <v/>
      </c>
      <c r="AA32" s="10" t="str">
        <f t="shared" si="7"/>
        <v/>
      </c>
      <c r="AB32" s="26"/>
      <c r="AC32" s="11" t="str">
        <f t="shared" si="21"/>
        <v/>
      </c>
      <c r="AD32" s="10" t="str">
        <f t="shared" si="8"/>
        <v/>
      </c>
      <c r="AE32" s="25"/>
      <c r="AF32" s="9" t="str">
        <f t="shared" si="22"/>
        <v/>
      </c>
      <c r="AG32" s="10" t="str">
        <f t="shared" si="9"/>
        <v/>
      </c>
      <c r="AH32" s="26"/>
      <c r="AI32" s="11" t="str">
        <f t="shared" si="23"/>
        <v/>
      </c>
      <c r="AJ32" s="10" t="str">
        <f t="shared" si="10"/>
        <v/>
      </c>
      <c r="AK32" s="26"/>
    </row>
    <row r="33" spans="2:37" ht="19.5" customHeight="1" x14ac:dyDescent="0.15">
      <c r="B33" s="18">
        <f t="shared" si="11"/>
        <v>24</v>
      </c>
      <c r="C33" s="19" t="str">
        <f t="shared" si="12"/>
        <v>火</v>
      </c>
      <c r="D33" s="26"/>
      <c r="E33" s="11" t="str">
        <f t="shared" si="13"/>
        <v/>
      </c>
      <c r="F33" s="10" t="str">
        <f t="shared" si="0"/>
        <v/>
      </c>
      <c r="G33" s="25"/>
      <c r="H33" s="9" t="str">
        <f t="shared" si="14"/>
        <v/>
      </c>
      <c r="I33" s="10" t="str">
        <f t="shared" si="1"/>
        <v/>
      </c>
      <c r="J33" s="26"/>
      <c r="K33" s="11" t="str">
        <f t="shared" si="15"/>
        <v/>
      </c>
      <c r="L33" s="10" t="str">
        <f t="shared" si="2"/>
        <v/>
      </c>
      <c r="M33" s="25"/>
      <c r="N33" s="9" t="str">
        <f t="shared" si="16"/>
        <v/>
      </c>
      <c r="O33" s="10" t="str">
        <f t="shared" si="3"/>
        <v/>
      </c>
      <c r="P33" s="26"/>
      <c r="Q33" s="11" t="str">
        <f t="shared" si="17"/>
        <v/>
      </c>
      <c r="R33" s="10" t="str">
        <f t="shared" si="4"/>
        <v/>
      </c>
      <c r="S33" s="25"/>
      <c r="T33" s="9" t="str">
        <f t="shared" si="18"/>
        <v/>
      </c>
      <c r="U33" s="10" t="str">
        <f t="shared" si="5"/>
        <v/>
      </c>
      <c r="V33" s="26"/>
      <c r="W33" s="11" t="str">
        <f t="shared" si="19"/>
        <v/>
      </c>
      <c r="X33" s="10" t="str">
        <f t="shared" si="6"/>
        <v/>
      </c>
      <c r="Y33" s="25"/>
      <c r="Z33" s="9" t="str">
        <f t="shared" si="20"/>
        <v/>
      </c>
      <c r="AA33" s="10" t="str">
        <f t="shared" si="7"/>
        <v/>
      </c>
      <c r="AB33" s="26"/>
      <c r="AC33" s="11" t="str">
        <f t="shared" si="21"/>
        <v/>
      </c>
      <c r="AD33" s="10" t="str">
        <f t="shared" si="8"/>
        <v/>
      </c>
      <c r="AE33" s="25"/>
      <c r="AF33" s="9" t="str">
        <f t="shared" si="22"/>
        <v/>
      </c>
      <c r="AG33" s="10" t="str">
        <f t="shared" si="9"/>
        <v/>
      </c>
      <c r="AH33" s="26"/>
      <c r="AI33" s="11" t="str">
        <f t="shared" si="23"/>
        <v/>
      </c>
      <c r="AJ33" s="10" t="str">
        <f t="shared" si="10"/>
        <v/>
      </c>
      <c r="AK33" s="26"/>
    </row>
    <row r="34" spans="2:37" ht="19.5" customHeight="1" x14ac:dyDescent="0.15">
      <c r="B34" s="18">
        <f t="shared" si="11"/>
        <v>25</v>
      </c>
      <c r="C34" s="19" t="str">
        <f t="shared" si="12"/>
        <v>水</v>
      </c>
      <c r="D34" s="26"/>
      <c r="E34" s="11" t="str">
        <f t="shared" si="13"/>
        <v/>
      </c>
      <c r="F34" s="10" t="str">
        <f t="shared" si="0"/>
        <v/>
      </c>
      <c r="G34" s="25"/>
      <c r="H34" s="9" t="str">
        <f t="shared" si="14"/>
        <v/>
      </c>
      <c r="I34" s="10" t="str">
        <f t="shared" si="1"/>
        <v/>
      </c>
      <c r="J34" s="26"/>
      <c r="K34" s="11" t="str">
        <f t="shared" si="15"/>
        <v/>
      </c>
      <c r="L34" s="10" t="str">
        <f t="shared" si="2"/>
        <v/>
      </c>
      <c r="M34" s="25"/>
      <c r="N34" s="9" t="str">
        <f t="shared" si="16"/>
        <v/>
      </c>
      <c r="O34" s="10" t="str">
        <f t="shared" si="3"/>
        <v/>
      </c>
      <c r="P34" s="26"/>
      <c r="Q34" s="11" t="str">
        <f t="shared" si="17"/>
        <v/>
      </c>
      <c r="R34" s="10" t="str">
        <f t="shared" si="4"/>
        <v/>
      </c>
      <c r="S34" s="25"/>
      <c r="T34" s="9" t="str">
        <f t="shared" si="18"/>
        <v/>
      </c>
      <c r="U34" s="10" t="str">
        <f t="shared" si="5"/>
        <v/>
      </c>
      <c r="V34" s="26"/>
      <c r="W34" s="11" t="str">
        <f t="shared" si="19"/>
        <v/>
      </c>
      <c r="X34" s="10" t="str">
        <f t="shared" si="6"/>
        <v/>
      </c>
      <c r="Y34" s="25"/>
      <c r="Z34" s="9" t="str">
        <f t="shared" si="20"/>
        <v/>
      </c>
      <c r="AA34" s="10" t="str">
        <f t="shared" si="7"/>
        <v/>
      </c>
      <c r="AB34" s="26"/>
      <c r="AC34" s="11" t="str">
        <f t="shared" si="21"/>
        <v/>
      </c>
      <c r="AD34" s="10" t="str">
        <f t="shared" si="8"/>
        <v/>
      </c>
      <c r="AE34" s="25"/>
      <c r="AF34" s="9" t="str">
        <f t="shared" si="22"/>
        <v/>
      </c>
      <c r="AG34" s="10" t="str">
        <f t="shared" si="9"/>
        <v/>
      </c>
      <c r="AH34" s="26"/>
      <c r="AI34" s="11" t="str">
        <f t="shared" si="23"/>
        <v/>
      </c>
      <c r="AJ34" s="10" t="str">
        <f t="shared" si="10"/>
        <v/>
      </c>
      <c r="AK34" s="26"/>
    </row>
    <row r="35" spans="2:37" ht="19.5" customHeight="1" x14ac:dyDescent="0.15">
      <c r="B35" s="18">
        <f t="shared" si="11"/>
        <v>26</v>
      </c>
      <c r="C35" s="19" t="str">
        <f t="shared" si="12"/>
        <v>木</v>
      </c>
      <c r="D35" s="26"/>
      <c r="E35" s="11" t="str">
        <f t="shared" si="13"/>
        <v/>
      </c>
      <c r="F35" s="10" t="str">
        <f t="shared" si="0"/>
        <v/>
      </c>
      <c r="G35" s="25"/>
      <c r="H35" s="9" t="str">
        <f t="shared" si="14"/>
        <v/>
      </c>
      <c r="I35" s="10" t="str">
        <f t="shared" si="1"/>
        <v/>
      </c>
      <c r="J35" s="26"/>
      <c r="K35" s="11" t="str">
        <f t="shared" si="15"/>
        <v/>
      </c>
      <c r="L35" s="10" t="str">
        <f t="shared" si="2"/>
        <v/>
      </c>
      <c r="M35" s="25"/>
      <c r="N35" s="9" t="str">
        <f t="shared" si="16"/>
        <v/>
      </c>
      <c r="O35" s="10" t="str">
        <f t="shared" si="3"/>
        <v/>
      </c>
      <c r="P35" s="26"/>
      <c r="Q35" s="11" t="str">
        <f t="shared" si="17"/>
        <v/>
      </c>
      <c r="R35" s="10" t="str">
        <f t="shared" si="4"/>
        <v/>
      </c>
      <c r="S35" s="25"/>
      <c r="T35" s="9" t="str">
        <f t="shared" si="18"/>
        <v/>
      </c>
      <c r="U35" s="10" t="str">
        <f t="shared" si="5"/>
        <v/>
      </c>
      <c r="V35" s="26"/>
      <c r="W35" s="11" t="str">
        <f t="shared" si="19"/>
        <v/>
      </c>
      <c r="X35" s="10" t="str">
        <f t="shared" si="6"/>
        <v/>
      </c>
      <c r="Y35" s="25"/>
      <c r="Z35" s="9" t="str">
        <f t="shared" si="20"/>
        <v/>
      </c>
      <c r="AA35" s="10" t="str">
        <f t="shared" si="7"/>
        <v/>
      </c>
      <c r="AB35" s="26"/>
      <c r="AC35" s="11" t="str">
        <f t="shared" si="21"/>
        <v/>
      </c>
      <c r="AD35" s="10" t="str">
        <f t="shared" si="8"/>
        <v/>
      </c>
      <c r="AE35" s="25"/>
      <c r="AF35" s="9" t="str">
        <f t="shared" si="22"/>
        <v/>
      </c>
      <c r="AG35" s="10" t="str">
        <f t="shared" si="9"/>
        <v/>
      </c>
      <c r="AH35" s="26"/>
      <c r="AI35" s="11" t="str">
        <f t="shared" si="23"/>
        <v/>
      </c>
      <c r="AJ35" s="10" t="str">
        <f t="shared" si="10"/>
        <v/>
      </c>
      <c r="AK35" s="26"/>
    </row>
    <row r="36" spans="2:37" ht="19.5" customHeight="1" x14ac:dyDescent="0.15">
      <c r="B36" s="18">
        <f t="shared" si="11"/>
        <v>27</v>
      </c>
      <c r="C36" s="19" t="str">
        <f t="shared" si="12"/>
        <v>金</v>
      </c>
      <c r="D36" s="26"/>
      <c r="E36" s="11" t="str">
        <f t="shared" si="13"/>
        <v/>
      </c>
      <c r="F36" s="10" t="str">
        <f t="shared" si="0"/>
        <v/>
      </c>
      <c r="G36" s="25"/>
      <c r="H36" s="9" t="str">
        <f t="shared" si="14"/>
        <v/>
      </c>
      <c r="I36" s="10" t="str">
        <f t="shared" si="1"/>
        <v/>
      </c>
      <c r="J36" s="26"/>
      <c r="K36" s="11" t="str">
        <f t="shared" si="15"/>
        <v/>
      </c>
      <c r="L36" s="10" t="str">
        <f t="shared" si="2"/>
        <v/>
      </c>
      <c r="M36" s="25"/>
      <c r="N36" s="9" t="str">
        <f t="shared" si="16"/>
        <v/>
      </c>
      <c r="O36" s="10" t="str">
        <f t="shared" si="3"/>
        <v/>
      </c>
      <c r="P36" s="26"/>
      <c r="Q36" s="11" t="str">
        <f t="shared" si="17"/>
        <v/>
      </c>
      <c r="R36" s="10" t="str">
        <f t="shared" si="4"/>
        <v/>
      </c>
      <c r="S36" s="25"/>
      <c r="T36" s="9" t="str">
        <f t="shared" si="18"/>
        <v/>
      </c>
      <c r="U36" s="10" t="str">
        <f t="shared" si="5"/>
        <v/>
      </c>
      <c r="V36" s="26"/>
      <c r="W36" s="11" t="str">
        <f t="shared" si="19"/>
        <v/>
      </c>
      <c r="X36" s="10" t="str">
        <f t="shared" si="6"/>
        <v/>
      </c>
      <c r="Y36" s="25"/>
      <c r="Z36" s="9" t="str">
        <f t="shared" si="20"/>
        <v/>
      </c>
      <c r="AA36" s="10" t="str">
        <f t="shared" si="7"/>
        <v/>
      </c>
      <c r="AB36" s="26"/>
      <c r="AC36" s="11" t="str">
        <f t="shared" si="21"/>
        <v/>
      </c>
      <c r="AD36" s="10" t="str">
        <f t="shared" si="8"/>
        <v/>
      </c>
      <c r="AE36" s="25"/>
      <c r="AF36" s="9" t="str">
        <f t="shared" si="22"/>
        <v/>
      </c>
      <c r="AG36" s="10" t="str">
        <f t="shared" si="9"/>
        <v/>
      </c>
      <c r="AH36" s="26"/>
      <c r="AI36" s="11" t="str">
        <f t="shared" si="23"/>
        <v/>
      </c>
      <c r="AJ36" s="10" t="str">
        <f t="shared" si="10"/>
        <v/>
      </c>
      <c r="AK36" s="26"/>
    </row>
    <row r="37" spans="2:37" ht="19.5" customHeight="1" x14ac:dyDescent="0.15">
      <c r="B37" s="18">
        <f t="shared" si="11"/>
        <v>28</v>
      </c>
      <c r="C37" s="19" t="str">
        <f t="shared" si="12"/>
        <v>土</v>
      </c>
      <c r="D37" s="26"/>
      <c r="E37" s="11" t="str">
        <f t="shared" si="13"/>
        <v/>
      </c>
      <c r="F37" s="10" t="str">
        <f t="shared" si="0"/>
        <v/>
      </c>
      <c r="G37" s="25"/>
      <c r="H37" s="9" t="str">
        <f t="shared" si="14"/>
        <v/>
      </c>
      <c r="I37" s="10" t="str">
        <f t="shared" si="1"/>
        <v/>
      </c>
      <c r="J37" s="26"/>
      <c r="K37" s="11" t="str">
        <f t="shared" si="15"/>
        <v/>
      </c>
      <c r="L37" s="10" t="str">
        <f t="shared" si="2"/>
        <v/>
      </c>
      <c r="M37" s="25"/>
      <c r="N37" s="9" t="str">
        <f t="shared" si="16"/>
        <v/>
      </c>
      <c r="O37" s="10" t="str">
        <f t="shared" si="3"/>
        <v/>
      </c>
      <c r="P37" s="26"/>
      <c r="Q37" s="11" t="str">
        <f t="shared" si="17"/>
        <v/>
      </c>
      <c r="R37" s="10" t="str">
        <f t="shared" si="4"/>
        <v/>
      </c>
      <c r="S37" s="25"/>
      <c r="T37" s="9" t="str">
        <f t="shared" si="18"/>
        <v/>
      </c>
      <c r="U37" s="10" t="str">
        <f t="shared" si="5"/>
        <v/>
      </c>
      <c r="V37" s="26"/>
      <c r="W37" s="11" t="str">
        <f t="shared" si="19"/>
        <v/>
      </c>
      <c r="X37" s="10" t="str">
        <f t="shared" si="6"/>
        <v/>
      </c>
      <c r="Y37" s="25"/>
      <c r="Z37" s="9" t="str">
        <f t="shared" si="20"/>
        <v/>
      </c>
      <c r="AA37" s="10" t="str">
        <f t="shared" si="7"/>
        <v/>
      </c>
      <c r="AB37" s="26"/>
      <c r="AC37" s="11" t="str">
        <f t="shared" si="21"/>
        <v/>
      </c>
      <c r="AD37" s="10" t="str">
        <f t="shared" si="8"/>
        <v/>
      </c>
      <c r="AE37" s="25"/>
      <c r="AF37" s="9" t="str">
        <f t="shared" si="22"/>
        <v/>
      </c>
      <c r="AG37" s="10" t="str">
        <f t="shared" si="9"/>
        <v/>
      </c>
      <c r="AH37" s="26"/>
      <c r="AI37" s="11" t="str">
        <f t="shared" si="23"/>
        <v/>
      </c>
      <c r="AJ37" s="10" t="str">
        <f t="shared" si="10"/>
        <v/>
      </c>
      <c r="AK37" s="26"/>
    </row>
    <row r="38" spans="2:37" ht="19.5" customHeight="1" x14ac:dyDescent="0.15">
      <c r="B38" s="18">
        <f t="shared" si="11"/>
        <v>29</v>
      </c>
      <c r="C38" s="19" t="str">
        <f t="shared" si="12"/>
        <v>日</v>
      </c>
      <c r="D38" s="26"/>
      <c r="E38" s="11" t="str">
        <f t="shared" si="13"/>
        <v/>
      </c>
      <c r="F38" s="10" t="str">
        <f t="shared" si="0"/>
        <v/>
      </c>
      <c r="G38" s="25"/>
      <c r="H38" s="9" t="str">
        <f t="shared" si="14"/>
        <v/>
      </c>
      <c r="I38" s="10" t="str">
        <f t="shared" si="1"/>
        <v/>
      </c>
      <c r="J38" s="26"/>
      <c r="K38" s="11" t="str">
        <f t="shared" si="15"/>
        <v/>
      </c>
      <c r="L38" s="10" t="str">
        <f t="shared" si="2"/>
        <v/>
      </c>
      <c r="M38" s="25"/>
      <c r="N38" s="9" t="str">
        <f t="shared" si="16"/>
        <v/>
      </c>
      <c r="O38" s="10" t="str">
        <f t="shared" si="3"/>
        <v/>
      </c>
      <c r="P38" s="26"/>
      <c r="Q38" s="11" t="str">
        <f t="shared" si="17"/>
        <v/>
      </c>
      <c r="R38" s="10" t="str">
        <f t="shared" si="4"/>
        <v/>
      </c>
      <c r="S38" s="25"/>
      <c r="T38" s="9" t="str">
        <f t="shared" si="18"/>
        <v/>
      </c>
      <c r="U38" s="10" t="str">
        <f t="shared" si="5"/>
        <v/>
      </c>
      <c r="V38" s="26"/>
      <c r="W38" s="11" t="str">
        <f t="shared" si="19"/>
        <v/>
      </c>
      <c r="X38" s="10" t="str">
        <f t="shared" si="6"/>
        <v/>
      </c>
      <c r="Y38" s="25"/>
      <c r="Z38" s="9" t="str">
        <f t="shared" si="20"/>
        <v/>
      </c>
      <c r="AA38" s="10" t="str">
        <f t="shared" si="7"/>
        <v/>
      </c>
      <c r="AB38" s="26"/>
      <c r="AC38" s="11" t="str">
        <f t="shared" si="21"/>
        <v/>
      </c>
      <c r="AD38" s="10" t="str">
        <f t="shared" si="8"/>
        <v/>
      </c>
      <c r="AE38" s="25"/>
      <c r="AF38" s="9" t="str">
        <f t="shared" si="22"/>
        <v/>
      </c>
      <c r="AG38" s="10" t="str">
        <f t="shared" si="9"/>
        <v/>
      </c>
      <c r="AH38" s="26"/>
      <c r="AI38" s="11" t="str">
        <f t="shared" si="23"/>
        <v/>
      </c>
      <c r="AJ38" s="10" t="str">
        <f t="shared" si="10"/>
        <v/>
      </c>
      <c r="AK38" s="26"/>
    </row>
    <row r="39" spans="2:37" ht="19.5" customHeight="1" x14ac:dyDescent="0.15">
      <c r="B39" s="18">
        <f t="shared" si="11"/>
        <v>30</v>
      </c>
      <c r="C39" s="19" t="str">
        <f t="shared" si="12"/>
        <v>月</v>
      </c>
      <c r="D39" s="26"/>
      <c r="E39" s="11" t="str">
        <f t="shared" si="13"/>
        <v/>
      </c>
      <c r="F39" s="10" t="str">
        <f t="shared" si="0"/>
        <v/>
      </c>
      <c r="G39" s="25"/>
      <c r="H39" s="9" t="str">
        <f t="shared" si="14"/>
        <v/>
      </c>
      <c r="I39" s="10" t="str">
        <f t="shared" si="1"/>
        <v/>
      </c>
      <c r="J39" s="26"/>
      <c r="K39" s="11" t="str">
        <f t="shared" si="15"/>
        <v/>
      </c>
      <c r="L39" s="10" t="str">
        <f t="shared" si="2"/>
        <v/>
      </c>
      <c r="M39" s="25"/>
      <c r="N39" s="9" t="str">
        <f t="shared" si="16"/>
        <v/>
      </c>
      <c r="O39" s="10" t="str">
        <f t="shared" si="3"/>
        <v/>
      </c>
      <c r="P39" s="26"/>
      <c r="Q39" s="11" t="str">
        <f t="shared" si="17"/>
        <v/>
      </c>
      <c r="R39" s="10" t="str">
        <f t="shared" si="4"/>
        <v/>
      </c>
      <c r="S39" s="25"/>
      <c r="T39" s="9" t="str">
        <f t="shared" si="18"/>
        <v/>
      </c>
      <c r="U39" s="10" t="str">
        <f t="shared" si="5"/>
        <v/>
      </c>
      <c r="V39" s="26"/>
      <c r="W39" s="11" t="str">
        <f t="shared" si="19"/>
        <v/>
      </c>
      <c r="X39" s="10" t="str">
        <f t="shared" si="6"/>
        <v/>
      </c>
      <c r="Y39" s="25"/>
      <c r="Z39" s="9" t="str">
        <f t="shared" si="20"/>
        <v/>
      </c>
      <c r="AA39" s="10" t="str">
        <f t="shared" si="7"/>
        <v/>
      </c>
      <c r="AB39" s="26"/>
      <c r="AC39" s="11" t="str">
        <f t="shared" si="21"/>
        <v/>
      </c>
      <c r="AD39" s="10" t="str">
        <f t="shared" si="8"/>
        <v/>
      </c>
      <c r="AE39" s="25"/>
      <c r="AF39" s="9" t="str">
        <f t="shared" si="22"/>
        <v/>
      </c>
      <c r="AG39" s="10" t="str">
        <f t="shared" si="9"/>
        <v/>
      </c>
      <c r="AH39" s="26"/>
      <c r="AI39" s="11" t="str">
        <f t="shared" si="23"/>
        <v/>
      </c>
      <c r="AJ39" s="10" t="str">
        <f t="shared" si="10"/>
        <v/>
      </c>
      <c r="AK39" s="26"/>
    </row>
    <row r="40" spans="2:37" ht="19.5" customHeight="1" thickBot="1" x14ac:dyDescent="0.2">
      <c r="B40" s="20">
        <f t="shared" si="11"/>
        <v>31</v>
      </c>
      <c r="C40" s="21" t="str">
        <f t="shared" si="12"/>
        <v>火</v>
      </c>
      <c r="D40" s="27"/>
      <c r="E40" s="14" t="str">
        <f t="shared" si="13"/>
        <v/>
      </c>
      <c r="F40" s="13" t="str">
        <f t="shared" si="0"/>
        <v/>
      </c>
      <c r="G40" s="28"/>
      <c r="H40" s="12" t="str">
        <f t="shared" si="14"/>
        <v/>
      </c>
      <c r="I40" s="13" t="str">
        <f t="shared" si="1"/>
        <v/>
      </c>
      <c r="J40" s="27"/>
      <c r="K40" s="14" t="str">
        <f t="shared" si="15"/>
        <v/>
      </c>
      <c r="L40" s="13" t="str">
        <f t="shared" si="2"/>
        <v/>
      </c>
      <c r="M40" s="28"/>
      <c r="N40" s="12" t="str">
        <f t="shared" si="16"/>
        <v/>
      </c>
      <c r="O40" s="13" t="str">
        <f t="shared" si="3"/>
        <v/>
      </c>
      <c r="P40" s="27"/>
      <c r="Q40" s="14" t="str">
        <f t="shared" si="17"/>
        <v/>
      </c>
      <c r="R40" s="13" t="str">
        <f t="shared" si="4"/>
        <v/>
      </c>
      <c r="S40" s="28"/>
      <c r="T40" s="12" t="str">
        <f t="shared" si="18"/>
        <v/>
      </c>
      <c r="U40" s="13" t="str">
        <f t="shared" si="5"/>
        <v/>
      </c>
      <c r="V40" s="27"/>
      <c r="W40" s="14" t="str">
        <f t="shared" si="19"/>
        <v/>
      </c>
      <c r="X40" s="13" t="str">
        <f t="shared" si="6"/>
        <v/>
      </c>
      <c r="Y40" s="28"/>
      <c r="Z40" s="12" t="str">
        <f t="shared" si="20"/>
        <v/>
      </c>
      <c r="AA40" s="13" t="str">
        <f t="shared" si="7"/>
        <v/>
      </c>
      <c r="AB40" s="27"/>
      <c r="AC40" s="12" t="str">
        <f t="shared" si="21"/>
        <v/>
      </c>
      <c r="AD40" s="13" t="str">
        <f t="shared" si="8"/>
        <v/>
      </c>
      <c r="AE40" s="28"/>
      <c r="AF40" s="12" t="str">
        <f t="shared" si="22"/>
        <v/>
      </c>
      <c r="AG40" s="13" t="str">
        <f t="shared" si="9"/>
        <v/>
      </c>
      <c r="AH40" s="27"/>
      <c r="AI40" s="14" t="str">
        <f t="shared" si="23"/>
        <v/>
      </c>
      <c r="AJ40" s="13" t="str">
        <f t="shared" si="10"/>
        <v/>
      </c>
      <c r="AK40" s="27"/>
    </row>
    <row r="41" spans="2:37" ht="19.5" customHeight="1" thickBot="1" x14ac:dyDescent="0.2">
      <c r="B41" s="15"/>
      <c r="E41" s="15"/>
      <c r="H41" s="15"/>
      <c r="K41" s="15"/>
      <c r="N41" s="15"/>
      <c r="Q41" s="15"/>
      <c r="T41" s="15"/>
      <c r="W41" s="15"/>
      <c r="Z41" s="15"/>
      <c r="AC41" s="15"/>
      <c r="AF41" s="15"/>
      <c r="AI41" s="15"/>
    </row>
    <row r="42" spans="2:37" ht="19.5" customHeight="1" x14ac:dyDescent="0.15">
      <c r="B42" s="64" t="s">
        <v>14</v>
      </c>
      <c r="C42" s="65"/>
      <c r="D42" s="16">
        <f>COUNTIF(D10:D40,"■")</f>
        <v>0</v>
      </c>
      <c r="E42" s="64" t="s">
        <v>14</v>
      </c>
      <c r="F42" s="65"/>
      <c r="G42" s="16">
        <f t="shared" ref="G42" si="24">COUNTIF(G10:G40,"■")</f>
        <v>0</v>
      </c>
      <c r="H42" s="64" t="s">
        <v>14</v>
      </c>
      <c r="I42" s="65"/>
      <c r="J42" s="16">
        <f t="shared" ref="J42" si="25">COUNTIF(J10:J40,"■")</f>
        <v>0</v>
      </c>
      <c r="K42" s="64" t="s">
        <v>14</v>
      </c>
      <c r="L42" s="65"/>
      <c r="M42" s="16">
        <f t="shared" ref="M42" si="26">COUNTIF(M10:M40,"■")</f>
        <v>0</v>
      </c>
      <c r="N42" s="64" t="s">
        <v>14</v>
      </c>
      <c r="O42" s="65"/>
      <c r="P42" s="16">
        <f t="shared" ref="P42" si="27">COUNTIF(P10:P40,"■")</f>
        <v>0</v>
      </c>
      <c r="Q42" s="64" t="s">
        <v>14</v>
      </c>
      <c r="R42" s="65"/>
      <c r="S42" s="16">
        <f t="shared" ref="S42" si="28">COUNTIF(S10:S40,"■")</f>
        <v>0</v>
      </c>
      <c r="T42" s="64" t="s">
        <v>14</v>
      </c>
      <c r="U42" s="65"/>
      <c r="V42" s="16">
        <f t="shared" ref="V42" si="29">COUNTIF(V10:V40,"■")</f>
        <v>0</v>
      </c>
      <c r="W42" s="64" t="s">
        <v>14</v>
      </c>
      <c r="X42" s="65"/>
      <c r="Y42" s="16">
        <f t="shared" ref="Y42" si="30">COUNTIF(Y10:Y40,"■")</f>
        <v>0</v>
      </c>
      <c r="Z42" s="64" t="s">
        <v>14</v>
      </c>
      <c r="AA42" s="65"/>
      <c r="AB42" s="16">
        <f t="shared" ref="AB42" si="31">COUNTIF(AB10:AB40,"■")</f>
        <v>0</v>
      </c>
      <c r="AC42" s="64" t="s">
        <v>14</v>
      </c>
      <c r="AD42" s="65"/>
      <c r="AE42" s="16">
        <f t="shared" ref="AE42" si="32">COUNTIF(AE10:AE40,"■")</f>
        <v>0</v>
      </c>
      <c r="AF42" s="64" t="s">
        <v>14</v>
      </c>
      <c r="AG42" s="65"/>
      <c r="AH42" s="16">
        <f t="shared" ref="AH42" si="33">COUNTIF(AH10:AH40,"■")</f>
        <v>0</v>
      </c>
      <c r="AI42" s="64" t="s">
        <v>14</v>
      </c>
      <c r="AJ42" s="65"/>
      <c r="AK42" s="16">
        <f t="shared" ref="AK42" si="34">COUNTIF(AK10:AK40,"■")</f>
        <v>0</v>
      </c>
    </row>
    <row r="43" spans="2:37" s="37" customFormat="1" ht="19.5" customHeight="1" x14ac:dyDescent="0.15">
      <c r="B43" s="38" t="s">
        <v>55</v>
      </c>
      <c r="C43" s="39"/>
      <c r="D43" s="36" t="str">
        <f>IFERROR(D42/D46,"")</f>
        <v/>
      </c>
      <c r="E43" s="38" t="s">
        <v>55</v>
      </c>
      <c r="F43" s="39"/>
      <c r="G43" s="36" t="str">
        <f>IFERROR(G42/G46,"")</f>
        <v/>
      </c>
      <c r="H43" s="38" t="s">
        <v>55</v>
      </c>
      <c r="I43" s="39"/>
      <c r="J43" s="36" t="str">
        <f>IFERROR(J42/J46,"")</f>
        <v/>
      </c>
      <c r="K43" s="38" t="s">
        <v>55</v>
      </c>
      <c r="L43" s="39"/>
      <c r="M43" s="36" t="str">
        <f>IFERROR(M42/M46,"")</f>
        <v/>
      </c>
      <c r="N43" s="38" t="s">
        <v>55</v>
      </c>
      <c r="O43" s="39"/>
      <c r="P43" s="36" t="str">
        <f>IFERROR(P42/P46,"")</f>
        <v/>
      </c>
      <c r="Q43" s="38" t="s">
        <v>55</v>
      </c>
      <c r="R43" s="39"/>
      <c r="S43" s="36" t="str">
        <f>IFERROR(S42/S46,"")</f>
        <v/>
      </c>
      <c r="T43" s="38" t="s">
        <v>55</v>
      </c>
      <c r="U43" s="39"/>
      <c r="V43" s="36" t="str">
        <f>IFERROR(V42/V46,"")</f>
        <v/>
      </c>
      <c r="W43" s="38" t="s">
        <v>55</v>
      </c>
      <c r="X43" s="39"/>
      <c r="Y43" s="36" t="str">
        <f>IFERROR(Y42/Y46,"")</f>
        <v/>
      </c>
      <c r="Z43" s="38" t="s">
        <v>55</v>
      </c>
      <c r="AA43" s="39"/>
      <c r="AB43" s="36" t="str">
        <f>IFERROR(AB42/AB46,"")</f>
        <v/>
      </c>
      <c r="AC43" s="38" t="s">
        <v>55</v>
      </c>
      <c r="AD43" s="39"/>
      <c r="AE43" s="36" t="str">
        <f>IFERROR(AE42/AE46,"")</f>
        <v/>
      </c>
      <c r="AF43" s="38" t="s">
        <v>55</v>
      </c>
      <c r="AG43" s="39"/>
      <c r="AH43" s="36" t="str">
        <f>IFERROR(AH42/AH46,"")</f>
        <v/>
      </c>
      <c r="AI43" s="38" t="s">
        <v>55</v>
      </c>
      <c r="AJ43" s="39"/>
      <c r="AK43" s="36" t="str">
        <f>IFERROR(AK42/AK46,"")</f>
        <v/>
      </c>
    </row>
    <row r="44" spans="2:37" ht="19.5" customHeight="1" thickBot="1" x14ac:dyDescent="0.2">
      <c r="B44" s="66" t="s">
        <v>15</v>
      </c>
      <c r="C44" s="67"/>
      <c r="D44" s="17">
        <f>COUNTIF(D10:D40,"□")</f>
        <v>0</v>
      </c>
      <c r="E44" s="66" t="s">
        <v>15</v>
      </c>
      <c r="F44" s="67"/>
      <c r="G44" s="17">
        <f t="shared" ref="G44" si="35">COUNTIF(G10:G40,"□")</f>
        <v>0</v>
      </c>
      <c r="H44" s="66" t="s">
        <v>15</v>
      </c>
      <c r="I44" s="67"/>
      <c r="J44" s="17">
        <f t="shared" ref="J44" si="36">COUNTIF(J10:J40,"□")</f>
        <v>0</v>
      </c>
      <c r="K44" s="66" t="s">
        <v>15</v>
      </c>
      <c r="L44" s="67"/>
      <c r="M44" s="17">
        <f t="shared" ref="M44" si="37">COUNTIF(M10:M40,"□")</f>
        <v>0</v>
      </c>
      <c r="N44" s="66" t="s">
        <v>15</v>
      </c>
      <c r="O44" s="67"/>
      <c r="P44" s="17">
        <f t="shared" ref="P44" si="38">COUNTIF(P10:P40,"□")</f>
        <v>0</v>
      </c>
      <c r="Q44" s="66" t="s">
        <v>15</v>
      </c>
      <c r="R44" s="67"/>
      <c r="S44" s="17">
        <f t="shared" ref="S44" si="39">COUNTIF(S10:S40,"□")</f>
        <v>0</v>
      </c>
      <c r="T44" s="66" t="s">
        <v>15</v>
      </c>
      <c r="U44" s="67"/>
      <c r="V44" s="17">
        <f t="shared" ref="V44" si="40">COUNTIF(V10:V40,"□")</f>
        <v>0</v>
      </c>
      <c r="W44" s="66" t="s">
        <v>15</v>
      </c>
      <c r="X44" s="67"/>
      <c r="Y44" s="17">
        <f t="shared" ref="Y44" si="41">COUNTIF(Y10:Y40,"□")</f>
        <v>0</v>
      </c>
      <c r="Z44" s="66" t="s">
        <v>15</v>
      </c>
      <c r="AA44" s="67"/>
      <c r="AB44" s="17">
        <f t="shared" ref="AB44" si="42">COUNTIF(AB10:AB40,"□")</f>
        <v>0</v>
      </c>
      <c r="AC44" s="66" t="s">
        <v>15</v>
      </c>
      <c r="AD44" s="67"/>
      <c r="AE44" s="17">
        <f t="shared" ref="AE44" si="43">COUNTIF(AE10:AE40,"□")</f>
        <v>0</v>
      </c>
      <c r="AF44" s="66" t="s">
        <v>15</v>
      </c>
      <c r="AG44" s="67"/>
      <c r="AH44" s="17">
        <f t="shared" ref="AH44" si="44">COUNTIF(AH10:AH40,"□")</f>
        <v>0</v>
      </c>
      <c r="AI44" s="66" t="s">
        <v>15</v>
      </c>
      <c r="AJ44" s="67"/>
      <c r="AK44" s="17">
        <f t="shared" ref="AK44" si="45">COUNTIF(AK10:AK40,"□")</f>
        <v>0</v>
      </c>
    </row>
    <row r="45" spans="2:37" x14ac:dyDescent="0.15">
      <c r="B45" s="15"/>
      <c r="E45" s="15"/>
      <c r="H45" s="15"/>
      <c r="K45" s="15"/>
      <c r="N45" s="15"/>
      <c r="Q45" s="15"/>
      <c r="T45" s="15"/>
      <c r="W45" s="15"/>
      <c r="Z45" s="15"/>
      <c r="AC45" s="15"/>
      <c r="AF45" s="15"/>
      <c r="AI45" s="15"/>
    </row>
    <row r="46" spans="2:37" x14ac:dyDescent="0.15">
      <c r="B46" s="29">
        <f>YEAR(E6)</f>
        <v>1900</v>
      </c>
      <c r="C46" s="2">
        <f>MONTH(E6)</f>
        <v>1</v>
      </c>
      <c r="D46" s="2" t="str">
        <f>IF(B8="","",_xlfn.DAYS(EOMONTH(E6,0),E6))</f>
        <v/>
      </c>
      <c r="E46" s="29" t="e">
        <f>YEAR(E8)</f>
        <v>#VALUE!</v>
      </c>
      <c r="F46" s="2" t="e">
        <f>MONTH(E8)</f>
        <v>#VALUE!</v>
      </c>
      <c r="G46" s="2" t="str" cm="1">
        <f t="array" ref="G46">IF(E8="","",_xlfn.IFS(MONTH($N$6)&lt;MONTH(G47),"",MONTH($N$6)&gt;MONTH(G47),_xlfn.DAYS(EOMONTH(G47,0),G47)+1,MONTH($N$6)=MONTH(G47),_xlfn.DAYS($N$6,G47)+1))</f>
        <v/>
      </c>
      <c r="H46" s="29" t="e">
        <f t="shared" ref="H46" si="46">YEAR(H8)</f>
        <v>#VALUE!</v>
      </c>
      <c r="I46" s="2" t="e">
        <f t="shared" ref="I46" si="47">MONTH(H8)</f>
        <v>#VALUE!</v>
      </c>
      <c r="J46" s="2" t="str" cm="1">
        <f t="array" ref="J46">IF(H8="","",_xlfn.IFS(MONTH($N$6)&lt;MONTH(J47),"",MONTH($N$6)&gt;MONTH(J47),_xlfn.DAYS(EOMONTH(J47,0),J47)+1,MONTH($N$6)=MONTH(J47),_xlfn.DAYS($N$6,J47)+1))</f>
        <v/>
      </c>
      <c r="K46" s="29" t="e">
        <f t="shared" ref="K46" si="48">YEAR(K8)</f>
        <v>#VALUE!</v>
      </c>
      <c r="L46" s="2" t="e">
        <f t="shared" ref="L46" si="49">MONTH(K8)</f>
        <v>#VALUE!</v>
      </c>
      <c r="M46" s="2" t="str" cm="1">
        <f t="array" ref="M46">IF(K8="","",_xlfn.IFS(MONTH($N$6)&lt;MONTH(M47),"",MONTH($N$6)&gt;MONTH(M47),_xlfn.DAYS(EOMONTH(M47,0),M47)+1,MONTH($N$6)=MONTH(M47),_xlfn.DAYS($N$6,M47)+1))</f>
        <v/>
      </c>
      <c r="N46" s="29" t="e">
        <f t="shared" ref="N46" si="50">YEAR(N8)</f>
        <v>#VALUE!</v>
      </c>
      <c r="O46" s="2" t="e">
        <f t="shared" ref="O46" si="51">MONTH(N8)</f>
        <v>#VALUE!</v>
      </c>
      <c r="P46" s="2" t="str" cm="1">
        <f t="array" ref="P46">IF(N8="","",_xlfn.IFS(MONTH($N$6)&lt;MONTH(P47),"",MONTH($N$6)&gt;MONTH(P47),_xlfn.DAYS(EOMONTH(P47,0),P47)+1,MONTH($N$6)=MONTH(P47),_xlfn.DAYS($N$6,P47)+1))</f>
        <v/>
      </c>
      <c r="Q46" s="29" t="e">
        <f t="shared" ref="Q46" si="52">YEAR(Q8)</f>
        <v>#VALUE!</v>
      </c>
      <c r="R46" s="2" t="e">
        <f t="shared" ref="R46" si="53">MONTH(Q8)</f>
        <v>#VALUE!</v>
      </c>
      <c r="S46" s="2" t="str" cm="1">
        <f t="array" ref="S46">IF(Q8="","",_xlfn.IFS(MONTH($N$6)&lt;MONTH(S47),"",MONTH($N$6)&gt;MONTH(S47),_xlfn.DAYS(EOMONTH(S47,0),S47)+1,MONTH($N$6)=MONTH(S47),_xlfn.DAYS($N$6,S47)+1))</f>
        <v/>
      </c>
      <c r="T46" s="29" t="e">
        <f t="shared" ref="T46:AI46" si="54">YEAR(T8)</f>
        <v>#VALUE!</v>
      </c>
      <c r="U46" s="2" t="e">
        <f t="shared" ref="U46" si="55">MONTH(T8)</f>
        <v>#VALUE!</v>
      </c>
      <c r="V46" s="2" t="str" cm="1">
        <f t="array" ref="V46">IF(T8="","",_xlfn.IFS(MONTH($N$6)&lt;MONTH(V47),"",MONTH($N$6)&gt;MONTH(V47),_xlfn.DAYS(EOMONTH(V47,0),V47)+1,MONTH($N$6)=MONTH(V47),_xlfn.DAYS($N$6,V47)+1))</f>
        <v/>
      </c>
      <c r="W46" s="29" t="e">
        <f t="shared" si="54"/>
        <v>#VALUE!</v>
      </c>
      <c r="X46" s="2" t="e">
        <f t="shared" ref="X46" si="56">MONTH(W8)</f>
        <v>#VALUE!</v>
      </c>
      <c r="Y46" s="2" t="str" cm="1">
        <f t="array" ref="Y46">IF(W8="","",_xlfn.IFS(MONTH($N$6)&lt;MONTH(Y47),"",MONTH($N$6)&gt;MONTH(Y47),_xlfn.DAYS(EOMONTH(Y47,0),Y47)+1,MONTH($N$6)=MONTH(Y47),_xlfn.DAYS($N$6,Y47)+1))</f>
        <v/>
      </c>
      <c r="Z46" s="29" t="e">
        <f t="shared" si="54"/>
        <v>#VALUE!</v>
      </c>
      <c r="AA46" s="2" t="e">
        <f t="shared" ref="AA46" si="57">MONTH(Z8)</f>
        <v>#VALUE!</v>
      </c>
      <c r="AB46" s="2" t="str" cm="1">
        <f t="array" ref="AB46">IF(Z8="","",_xlfn.IFS(MONTH($N$6)&lt;MONTH(AB47),"",MONTH($N$6)&gt;MONTH(AB47),_xlfn.DAYS(EOMONTH(AB47,0),AB47)+1,MONTH($N$6)=MONTH(AB47),_xlfn.DAYS($N$6,AB47)+1))</f>
        <v/>
      </c>
      <c r="AC46" s="29" t="e">
        <f t="shared" si="54"/>
        <v>#VALUE!</v>
      </c>
      <c r="AD46" s="2" t="e">
        <f t="shared" ref="AD46" si="58">MONTH(AC8)</f>
        <v>#VALUE!</v>
      </c>
      <c r="AE46" s="2" t="str" cm="1">
        <f t="array" ref="AE46">IF(AC8="","",_xlfn.IFS(MONTH($N$6)&lt;MONTH(AE47),"",MONTH($N$6)&gt;MONTH(AE47),_xlfn.DAYS(EOMONTH(AE47,0),AE47)+1,MONTH($N$6)=MONTH(AE47),_xlfn.DAYS($N$6,AE47)+1))</f>
        <v/>
      </c>
      <c r="AF46" s="29" t="e">
        <f t="shared" si="54"/>
        <v>#VALUE!</v>
      </c>
      <c r="AG46" s="2" t="e">
        <f t="shared" ref="AG46" si="59">MONTH(AF8)</f>
        <v>#VALUE!</v>
      </c>
      <c r="AH46" s="2" t="str" cm="1">
        <f t="array" ref="AH46">IF(AF8="","",_xlfn.IFS(MONTH($N$6)&lt;MONTH(AH47),"",MONTH($N$6)&gt;MONTH(AH47),_xlfn.DAYS(EOMONTH(AH47,0),AH47)+1,MONTH($N$6)=MONTH(AH47),_xlfn.DAYS($N$6,AH47)+1))</f>
        <v/>
      </c>
      <c r="AI46" s="29" t="e">
        <f t="shared" si="54"/>
        <v>#VALUE!</v>
      </c>
      <c r="AJ46" s="2" t="e">
        <f t="shared" ref="AJ46" si="60">MONTH(AI8)</f>
        <v>#VALUE!</v>
      </c>
      <c r="AK46" s="2" t="str" cm="1">
        <f t="array" ref="AK46">IF(AI8="","",_xlfn.IFS(MONTH($N$6)&lt;MONTH(AK47),"",MONTH($N$6)&gt;MONTH(AK47),_xlfn.DAYS(EOMONTH(AK47,0),AK47)+1,MONTH($N$6)=MONTH(AK47),_xlfn.DAYS($N$6,AK47)+1))</f>
        <v/>
      </c>
    </row>
    <row r="47" spans="2:37" x14ac:dyDescent="0.15">
      <c r="G47" s="15" t="e">
        <f>DATE(YEAR(E8),MONTH(E8),1)</f>
        <v>#VALUE!</v>
      </c>
      <c r="J47" s="15" t="e">
        <f>DATE(YEAR(H8),MONTH(H8),1)</f>
        <v>#VALUE!</v>
      </c>
      <c r="M47" s="15" t="e">
        <f>DATE(YEAR(K8),MONTH(K8),1)</f>
        <v>#VALUE!</v>
      </c>
      <c r="P47" s="15" t="e">
        <f t="shared" ref="P47" si="61">DATE(YEAR(N8),MONTH(N8),1)</f>
        <v>#VALUE!</v>
      </c>
      <c r="S47" s="15" t="e">
        <f t="shared" ref="S47" si="62">DATE(YEAR(Q8),MONTH(Q8),1)</f>
        <v>#VALUE!</v>
      </c>
      <c r="V47" s="15" t="e">
        <f t="shared" ref="V47" si="63">DATE(YEAR(T8),MONTH(T8),1)</f>
        <v>#VALUE!</v>
      </c>
      <c r="Y47" s="15" t="e">
        <f t="shared" ref="Y47" si="64">DATE(YEAR(W8),MONTH(W8),1)</f>
        <v>#VALUE!</v>
      </c>
      <c r="AB47" s="15" t="e">
        <f t="shared" ref="AB47" si="65">DATE(YEAR(Z8),MONTH(Z8),1)</f>
        <v>#VALUE!</v>
      </c>
      <c r="AE47" s="15" t="e">
        <f t="shared" ref="AE47" si="66">DATE(YEAR(AC8),MONTH(AC8),1)</f>
        <v>#VALUE!</v>
      </c>
      <c r="AH47" s="15" t="e">
        <f t="shared" ref="AH47" si="67">DATE(YEAR(AF8),MONTH(AF8),1)</f>
        <v>#VALUE!</v>
      </c>
      <c r="AK47" s="15" t="e">
        <f t="shared" ref="AK47" si="68">DATE(YEAR(AI8),MONTH(AI8),1)</f>
        <v>#VALUE!</v>
      </c>
    </row>
  </sheetData>
  <mergeCells count="86">
    <mergeCell ref="X6:Z6"/>
    <mergeCell ref="X5:Z5"/>
    <mergeCell ref="X4:Z4"/>
    <mergeCell ref="X2:Z2"/>
    <mergeCell ref="U6:W6"/>
    <mergeCell ref="U5:W5"/>
    <mergeCell ref="U4:W4"/>
    <mergeCell ref="U2:W2"/>
    <mergeCell ref="J2:Q2"/>
    <mergeCell ref="AC42:AD42"/>
    <mergeCell ref="AF42:AG42"/>
    <mergeCell ref="Z42:AA42"/>
    <mergeCell ref="AF2:AK2"/>
    <mergeCell ref="AD2:AE2"/>
    <mergeCell ref="AD4:AE4"/>
    <mergeCell ref="AD5:AE5"/>
    <mergeCell ref="AI5:AK5"/>
    <mergeCell ref="AF5:AH5"/>
    <mergeCell ref="AF4:AK4"/>
    <mergeCell ref="AF9:AG9"/>
    <mergeCell ref="AI9:AJ9"/>
    <mergeCell ref="AI42:AJ42"/>
    <mergeCell ref="Q9:R9"/>
    <mergeCell ref="T9:U9"/>
    <mergeCell ref="AI44:AJ44"/>
    <mergeCell ref="N42:O42"/>
    <mergeCell ref="Q42:R42"/>
    <mergeCell ref="T42:U42"/>
    <mergeCell ref="W42:X42"/>
    <mergeCell ref="T44:U44"/>
    <mergeCell ref="W44:X44"/>
    <mergeCell ref="Z44:AA44"/>
    <mergeCell ref="AC44:AD44"/>
    <mergeCell ref="AF44:AG44"/>
    <mergeCell ref="N44:O44"/>
    <mergeCell ref="Q44:R44"/>
    <mergeCell ref="N43:O43"/>
    <mergeCell ref="Q43:R43"/>
    <mergeCell ref="T43:U43"/>
    <mergeCell ref="W43:X43"/>
    <mergeCell ref="B42:C42"/>
    <mergeCell ref="B44:C44"/>
    <mergeCell ref="E42:F42"/>
    <mergeCell ref="H42:I42"/>
    <mergeCell ref="K42:L42"/>
    <mergeCell ref="E44:F44"/>
    <mergeCell ref="H44:I44"/>
    <mergeCell ref="K44:L44"/>
    <mergeCell ref="B43:C43"/>
    <mergeCell ref="E43:F43"/>
    <mergeCell ref="H43:I43"/>
    <mergeCell ref="K43:L43"/>
    <mergeCell ref="W9:X9"/>
    <mergeCell ref="Z9:AA9"/>
    <mergeCell ref="AC9:AD9"/>
    <mergeCell ref="B9:C9"/>
    <mergeCell ref="E9:F9"/>
    <mergeCell ref="H9:I9"/>
    <mergeCell ref="K9:L9"/>
    <mergeCell ref="N9:O9"/>
    <mergeCell ref="Q8:R8"/>
    <mergeCell ref="B4:D4"/>
    <mergeCell ref="B5:D5"/>
    <mergeCell ref="B6:D6"/>
    <mergeCell ref="K6:M6"/>
    <mergeCell ref="B8:C8"/>
    <mergeCell ref="E8:F8"/>
    <mergeCell ref="H8:I8"/>
    <mergeCell ref="K8:L8"/>
    <mergeCell ref="N8:O8"/>
    <mergeCell ref="E6:J6"/>
    <mergeCell ref="N6:S6"/>
    <mergeCell ref="E4:S4"/>
    <mergeCell ref="E5:J5"/>
    <mergeCell ref="N5:S5"/>
    <mergeCell ref="K5:M5"/>
    <mergeCell ref="T8:U8"/>
    <mergeCell ref="W8:X8"/>
    <mergeCell ref="Z8:AA8"/>
    <mergeCell ref="AC8:AD8"/>
    <mergeCell ref="AF8:AG8"/>
    <mergeCell ref="Z43:AA43"/>
    <mergeCell ref="AC43:AD43"/>
    <mergeCell ref="AF43:AG43"/>
    <mergeCell ref="AI43:AJ43"/>
    <mergeCell ref="AI8:AJ8"/>
  </mergeCells>
  <phoneticPr fontId="1"/>
  <conditionalFormatting sqref="AF10:AH40">
    <cfRule type="expression" dxfId="202" priority="30">
      <formula>OR($AG10="土",$AG10="日")</formula>
    </cfRule>
  </conditionalFormatting>
  <conditionalFormatting sqref="AI10:AK40">
    <cfRule type="expression" dxfId="201" priority="29">
      <formula>OR($AJ10="土",$AJ10="日")</formula>
    </cfRule>
  </conditionalFormatting>
  <conditionalFormatting sqref="E8:G9">
    <cfRule type="expression" dxfId="200" priority="28">
      <formula>$E$8=""</formula>
    </cfRule>
  </conditionalFormatting>
  <conditionalFormatting sqref="H8:J9">
    <cfRule type="expression" dxfId="199" priority="27">
      <formula>$H$8=""</formula>
    </cfRule>
  </conditionalFormatting>
  <conditionalFormatting sqref="K8:M9">
    <cfRule type="expression" dxfId="198" priority="26">
      <formula>$K$8=""</formula>
    </cfRule>
  </conditionalFormatting>
  <conditionalFormatting sqref="N8:P9">
    <cfRule type="expression" dxfId="197" priority="25">
      <formula>$N$8=""</formula>
    </cfRule>
  </conditionalFormatting>
  <conditionalFormatting sqref="Q8:S9">
    <cfRule type="expression" dxfId="196" priority="24">
      <formula>$Q$8=""</formula>
    </cfRule>
  </conditionalFormatting>
  <conditionalFormatting sqref="T8:V9">
    <cfRule type="expression" dxfId="195" priority="23">
      <formula>$T$8=""</formula>
    </cfRule>
  </conditionalFormatting>
  <conditionalFormatting sqref="Z8:AB9">
    <cfRule type="expression" dxfId="194" priority="21">
      <formula>$Z$8=""</formula>
    </cfRule>
  </conditionalFormatting>
  <conditionalFormatting sqref="AC8:AE9">
    <cfRule type="expression" dxfId="193" priority="20">
      <formula>$AC$8=""</formula>
    </cfRule>
  </conditionalFormatting>
  <conditionalFormatting sqref="AF8:AH9">
    <cfRule type="expression" dxfId="192" priority="19">
      <formula>$AF$8=""</formula>
    </cfRule>
  </conditionalFormatting>
  <conditionalFormatting sqref="AI8:AK9">
    <cfRule type="expression" dxfId="191" priority="18">
      <formula>$AI$8=""</formula>
    </cfRule>
  </conditionalFormatting>
  <conditionalFormatting sqref="W8:Y9">
    <cfRule type="expression" dxfId="190" priority="17">
      <formula>$W$8=""</formula>
    </cfRule>
  </conditionalFormatting>
  <conditionalFormatting sqref="AC10:AE40">
    <cfRule type="expression" dxfId="189" priority="7">
      <formula>OR($AD10="土",$AD10="日")</formula>
    </cfRule>
  </conditionalFormatting>
  <conditionalFormatting sqref="B10:D40">
    <cfRule type="expression" dxfId="188" priority="16">
      <formula>OR($C10="土",$C10="日")</formula>
    </cfRule>
  </conditionalFormatting>
  <conditionalFormatting sqref="E10:G40">
    <cfRule type="expression" dxfId="187" priority="15">
      <formula>OR($F10="土",$F10="日")</formula>
    </cfRule>
  </conditionalFormatting>
  <conditionalFormatting sqref="H10:J40">
    <cfRule type="expression" dxfId="186" priority="14">
      <formula>OR($I10="土",$I10="日")</formula>
    </cfRule>
  </conditionalFormatting>
  <conditionalFormatting sqref="K10:M40">
    <cfRule type="expression" dxfId="185" priority="13">
      <formula>OR($L10="土",$L10="日")</formula>
    </cfRule>
  </conditionalFormatting>
  <conditionalFormatting sqref="N10:P40">
    <cfRule type="expression" dxfId="184" priority="12">
      <formula>OR($O10="土",$O10="日")</formula>
    </cfRule>
  </conditionalFormatting>
  <conditionalFormatting sqref="Q10:S40">
    <cfRule type="expression" dxfId="183" priority="11">
      <formula>OR($R10="土",$R10="日")</formula>
    </cfRule>
  </conditionalFormatting>
  <conditionalFormatting sqref="T10:V40">
    <cfRule type="expression" dxfId="182" priority="10">
      <formula>OR($U10="土",$U10="日")</formula>
    </cfRule>
  </conditionalFormatting>
  <conditionalFormatting sqref="W10:Y40">
    <cfRule type="expression" dxfId="181" priority="9">
      <formula>OR($X10="土",$X10="日")</formula>
    </cfRule>
  </conditionalFormatting>
  <conditionalFormatting sqref="Z10:AB40">
    <cfRule type="expression" dxfId="180" priority="8">
      <formula>OR($AA10="土",$AA10="日")</formula>
    </cfRule>
  </conditionalFormatting>
  <conditionalFormatting sqref="D43 G43 J43 M43 P43 S43 V43 Y43">
    <cfRule type="cellIs" dxfId="179" priority="6" operator="lessThan">
      <formula>0.285</formula>
    </cfRule>
  </conditionalFormatting>
  <conditionalFormatting sqref="X2:Z2">
    <cfRule type="cellIs" dxfId="154" priority="5" operator="lessThan">
      <formula>0.285</formula>
    </cfRule>
  </conditionalFormatting>
  <conditionalFormatting sqref="AB43">
    <cfRule type="cellIs" dxfId="3" priority="4" operator="lessThan">
      <formula>0.285</formula>
    </cfRule>
  </conditionalFormatting>
  <conditionalFormatting sqref="AE43">
    <cfRule type="cellIs" dxfId="2" priority="3" operator="lessThan">
      <formula>0.285</formula>
    </cfRule>
  </conditionalFormatting>
  <conditionalFormatting sqref="AH43">
    <cfRule type="cellIs" dxfId="1" priority="2" operator="lessThan">
      <formula>0.285</formula>
    </cfRule>
  </conditionalFormatting>
  <conditionalFormatting sqref="AK43">
    <cfRule type="cellIs" dxfId="0" priority="1" operator="lessThan">
      <formula>0.285</formula>
    </cfRule>
  </conditionalFormatting>
  <dataValidations count="1">
    <dataValidation type="list" showInputMessage="1" showErrorMessage="1" sqref="AH10:AH40 AK10:AK40 G10:G40 J10:J40 M10:M40 P10:P40 S10:S40 V10:V40 Y10:Y40 AB10:AB40 AE10:AE40 D10:D40" xr:uid="{00000000-0002-0000-0000-00000000000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9" scale="6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A3AA-30BC-4C95-85FA-3F089F8CBC2E}">
  <sheetPr>
    <pageSetUpPr fitToPage="1"/>
  </sheetPr>
  <dimension ref="B1:BX47"/>
  <sheetViews>
    <sheetView topLeftCell="A15" zoomScale="70" zoomScaleNormal="70" zoomScaleSheetLayoutView="100" workbookViewId="0">
      <selection activeCell="N6" sqref="N6:S6"/>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37" width="9" style="2"/>
    <col min="38" max="38" width="4.125" style="2" customWidth="1"/>
    <col min="39" max="39" width="4.625" style="2" customWidth="1"/>
    <col min="40" max="40" width="9" style="2"/>
    <col min="41" max="42" width="4.125" style="2" customWidth="1"/>
    <col min="43" max="43" width="9" style="2"/>
    <col min="44" max="45" width="4.125" style="2" customWidth="1"/>
    <col min="46" max="46" width="9" style="2"/>
    <col min="47" max="48" width="4.125" style="2" customWidth="1"/>
    <col min="49" max="49" width="9" style="2"/>
    <col min="50" max="51" width="4.125" style="2" customWidth="1"/>
    <col min="52" max="52" width="9" style="2"/>
    <col min="53" max="54" width="4.125" style="2" customWidth="1"/>
    <col min="55" max="55" width="9" style="2"/>
    <col min="56" max="57" width="4.125" style="2" customWidth="1"/>
    <col min="58" max="58" width="9" style="2"/>
    <col min="59" max="60" width="4.125" style="2" customWidth="1"/>
    <col min="61" max="61" width="9" style="2"/>
    <col min="62" max="63" width="4.125" style="2" customWidth="1"/>
    <col min="64" max="64" width="9" style="2"/>
    <col min="65" max="66" width="4.125" style="2" customWidth="1"/>
    <col min="67" max="67" width="9" style="2"/>
    <col min="68" max="69" width="4.125" style="2" customWidth="1"/>
    <col min="70" max="70" width="9" style="2"/>
    <col min="71" max="72" width="4.125" style="2" customWidth="1"/>
    <col min="73" max="73" width="9" style="2"/>
    <col min="74" max="75" width="4.125" style="2" customWidth="1"/>
    <col min="76" max="16384" width="9" style="2"/>
  </cols>
  <sheetData>
    <row r="1" spans="2:76" ht="15" customHeight="1" thickBot="1" x14ac:dyDescent="0.2"/>
    <row r="2" spans="2:76" ht="26.25" customHeight="1" thickBot="1" x14ac:dyDescent="0.2">
      <c r="B2" s="3" t="s">
        <v>8</v>
      </c>
      <c r="J2" s="68" t="s">
        <v>21</v>
      </c>
      <c r="K2" s="62"/>
      <c r="L2" s="62"/>
      <c r="M2" s="62"/>
      <c r="N2" s="62"/>
      <c r="O2" s="62"/>
      <c r="P2" s="62"/>
      <c r="Q2" s="69"/>
      <c r="U2" s="83" t="s">
        <v>53</v>
      </c>
      <c r="V2" s="83"/>
      <c r="W2" s="83"/>
      <c r="X2" s="82">
        <f>ROUNDDOWN(X5/(X4-X6),3)</f>
        <v>0</v>
      </c>
      <c r="Y2" s="82"/>
      <c r="Z2" s="82"/>
      <c r="AD2" s="72" t="s">
        <v>13</v>
      </c>
      <c r="AE2" s="73"/>
      <c r="AF2" s="70"/>
      <c r="AG2" s="70"/>
      <c r="AH2" s="70"/>
      <c r="AI2" s="70"/>
      <c r="AJ2" s="70"/>
      <c r="AK2" s="71"/>
    </row>
    <row r="3" spans="2:76" ht="15" thickBot="1" x14ac:dyDescent="0.2">
      <c r="B3" s="1"/>
      <c r="AM3" s="30" t="s">
        <v>50</v>
      </c>
    </row>
    <row r="4" spans="2:76" ht="22.5" customHeight="1" x14ac:dyDescent="0.15">
      <c r="B4" s="42" t="s">
        <v>1</v>
      </c>
      <c r="C4" s="43"/>
      <c r="D4" s="43"/>
      <c r="E4" s="56"/>
      <c r="F4" s="57"/>
      <c r="G4" s="57"/>
      <c r="H4" s="57"/>
      <c r="I4" s="57"/>
      <c r="J4" s="57"/>
      <c r="K4" s="57"/>
      <c r="L4" s="57"/>
      <c r="M4" s="57"/>
      <c r="N4" s="57"/>
      <c r="O4" s="57"/>
      <c r="P4" s="57"/>
      <c r="Q4" s="57"/>
      <c r="R4" s="57"/>
      <c r="S4" s="58"/>
      <c r="U4" s="83" t="s">
        <v>18</v>
      </c>
      <c r="V4" s="83"/>
      <c r="W4" s="83"/>
      <c r="X4" s="81">
        <f>N6-E6+1</f>
        <v>1</v>
      </c>
      <c r="Y4" s="81"/>
      <c r="Z4" s="81"/>
      <c r="AD4" s="74" t="s">
        <v>9</v>
      </c>
      <c r="AE4" s="75"/>
      <c r="AF4" s="56"/>
      <c r="AG4" s="57"/>
      <c r="AH4" s="57"/>
      <c r="AI4" s="57"/>
      <c r="AJ4" s="57"/>
      <c r="AK4" s="58"/>
      <c r="AM4" s="30"/>
    </row>
    <row r="5" spans="2:76" ht="22.5" customHeight="1" thickBot="1" x14ac:dyDescent="0.2">
      <c r="B5" s="44" t="s">
        <v>2</v>
      </c>
      <c r="C5" s="45"/>
      <c r="D5" s="45"/>
      <c r="E5" s="59"/>
      <c r="F5" s="60"/>
      <c r="G5" s="60"/>
      <c r="H5" s="60"/>
      <c r="I5" s="60"/>
      <c r="J5" s="60"/>
      <c r="K5" s="62" t="s">
        <v>3</v>
      </c>
      <c r="L5" s="62"/>
      <c r="M5" s="62"/>
      <c r="N5" s="60"/>
      <c r="O5" s="60"/>
      <c r="P5" s="60"/>
      <c r="Q5" s="60"/>
      <c r="R5" s="60"/>
      <c r="S5" s="61"/>
      <c r="U5" s="84" t="s">
        <v>20</v>
      </c>
      <c r="V5" s="84"/>
      <c r="W5" s="84"/>
      <c r="X5" s="81">
        <f>SUM($B$42:$BX$42)</f>
        <v>0</v>
      </c>
      <c r="Y5" s="81"/>
      <c r="Z5" s="81"/>
      <c r="AD5" s="76" t="s">
        <v>10</v>
      </c>
      <c r="AE5" s="50"/>
      <c r="AF5" s="79" t="s">
        <v>16</v>
      </c>
      <c r="AG5" s="80"/>
      <c r="AH5" s="80"/>
      <c r="AI5" s="77" t="s">
        <v>17</v>
      </c>
      <c r="AJ5" s="77"/>
      <c r="AK5" s="78"/>
      <c r="AM5" s="30" t="s">
        <v>5</v>
      </c>
    </row>
    <row r="6" spans="2:76" ht="22.5" customHeight="1" thickBot="1" x14ac:dyDescent="0.2">
      <c r="B6" s="46" t="s">
        <v>7</v>
      </c>
      <c r="C6" s="47"/>
      <c r="D6" s="47"/>
      <c r="E6" s="87"/>
      <c r="F6" s="88"/>
      <c r="G6" s="88"/>
      <c r="H6" s="88"/>
      <c r="I6" s="88"/>
      <c r="J6" s="88"/>
      <c r="K6" s="48" t="s">
        <v>6</v>
      </c>
      <c r="L6" s="49"/>
      <c r="M6" s="50"/>
      <c r="N6" s="53"/>
      <c r="O6" s="54"/>
      <c r="P6" s="54"/>
      <c r="Q6" s="54"/>
      <c r="R6" s="54"/>
      <c r="S6" s="55"/>
      <c r="U6" s="83" t="s">
        <v>19</v>
      </c>
      <c r="V6" s="83"/>
      <c r="W6" s="83"/>
      <c r="X6" s="81">
        <f>SUM($B$44:$BX$44)</f>
        <v>0</v>
      </c>
      <c r="Y6" s="81"/>
      <c r="Z6" s="81"/>
      <c r="AM6" s="30" t="s">
        <v>4</v>
      </c>
    </row>
    <row r="7" spans="2:76" ht="15" thickBot="1" x14ac:dyDescent="0.2"/>
    <row r="8" spans="2:76" ht="33" customHeight="1" x14ac:dyDescent="0.15">
      <c r="B8" s="41" t="str">
        <f>IF(E6="","",E6)</f>
        <v/>
      </c>
      <c r="C8" s="40"/>
      <c r="D8" s="4" t="s">
        <v>0</v>
      </c>
      <c r="E8" s="40" t="str">
        <f>IF(B8="","",IF($N$6&lt;DATE(YEAR(B8),MONTH(B8)+1,1),"",DATE(YEAR(B8),MONTH(B8)+1,1)))</f>
        <v/>
      </c>
      <c r="F8" s="40"/>
      <c r="G8" s="5" t="s">
        <v>0</v>
      </c>
      <c r="H8" s="41" t="str">
        <f>IF(E8="","",IF($N$6&lt;DATE(YEAR(E8),MONTH(E8)+1,1),"",DATE(YEAR(E8),MONTH(E8)+1,1)))</f>
        <v/>
      </c>
      <c r="I8" s="40"/>
      <c r="J8" s="6" t="s">
        <v>0</v>
      </c>
      <c r="K8" s="40" t="str">
        <f>IF(H8="","",IF($N$6&lt;DATE(YEAR(H8),MONTH(H8)+1,1),"",DATE(YEAR(H8),MONTH(H8)+1,1)))</f>
        <v/>
      </c>
      <c r="L8" s="40"/>
      <c r="M8" s="5" t="s">
        <v>0</v>
      </c>
      <c r="N8" s="41" t="str">
        <f>IF(K8="","",IF($N$6&lt;DATE(YEAR(K8),MONTH(K8)+1,1),"",DATE(YEAR(K8),MONTH(K8)+1,1)))</f>
        <v/>
      </c>
      <c r="O8" s="40"/>
      <c r="P8" s="6" t="s">
        <v>0</v>
      </c>
      <c r="Q8" s="40" t="str">
        <f>IF(N8="","",IF($N$6&lt;DATE(YEAR(N8),MONTH(N8)+1,1),"",DATE(YEAR(N8),MONTH(N8)+1,1)))</f>
        <v/>
      </c>
      <c r="R8" s="40"/>
      <c r="S8" s="5" t="s">
        <v>0</v>
      </c>
      <c r="T8" s="41" t="str">
        <f>IF(Q8="","",IF($N$6&lt;DATE(YEAR(Q8),MONTH(Q8)+1,1),"",DATE(YEAR(Q8),MONTH(Q8)+1,1)))</f>
        <v/>
      </c>
      <c r="U8" s="40"/>
      <c r="V8" s="6" t="s">
        <v>0</v>
      </c>
      <c r="W8" s="40" t="str">
        <f>IF(T8="","",IF($N$6&lt;DATE(YEAR(T8),MONTH(T8)+1,1),"",DATE(YEAR(T8),MONTH(T8)+1,1)))</f>
        <v/>
      </c>
      <c r="X8" s="40"/>
      <c r="Y8" s="5" t="s">
        <v>0</v>
      </c>
      <c r="Z8" s="41" t="str">
        <f>IF(W8="","",IF($N$6&lt;DATE(YEAR(W8),MONTH(W8)+1,1),"",DATE(YEAR(W8),MONTH(W8)+1,1)))</f>
        <v/>
      </c>
      <c r="AA8" s="40"/>
      <c r="AB8" s="6" t="s">
        <v>0</v>
      </c>
      <c r="AC8" s="40" t="str">
        <f>IF(Z8="","",IF($N$6&lt;DATE(YEAR(Z8),MONTH(Z8)+1,1),"",DATE(YEAR(Z8),MONTH(Z8)+1,1)))</f>
        <v/>
      </c>
      <c r="AD8" s="40"/>
      <c r="AE8" s="5" t="s">
        <v>0</v>
      </c>
      <c r="AF8" s="41" t="str">
        <f>IF(AC8="","",IF($N$6&lt;DATE(YEAR(AC8),MONTH(AC8)+1,1),"",DATE(YEAR(AC8),MONTH(AC8)+1,1)))</f>
        <v/>
      </c>
      <c r="AG8" s="40"/>
      <c r="AH8" s="6" t="s">
        <v>0</v>
      </c>
      <c r="AI8" s="40" t="str">
        <f>IF(AF8="","",IF($N$6&lt;DATE(YEAR(AF8),MONTH(AF8)+1,1),"",DATE(YEAR(AF8),MONTH(AF8)+1,1)))</f>
        <v/>
      </c>
      <c r="AJ8" s="40"/>
      <c r="AK8" s="6" t="s">
        <v>0</v>
      </c>
      <c r="AL8" s="40" t="str">
        <f>IF(AI8="","",IF($N$6&lt;DATE(YEAR(AI8),MONTH(AI8)+1,1),"",DATE(YEAR(AI8),MONTH(AI8)+1,1)))</f>
        <v/>
      </c>
      <c r="AM8" s="40"/>
      <c r="AN8" s="5" t="s">
        <v>0</v>
      </c>
      <c r="AO8" s="41" t="str">
        <f>IF(AL8="","",IF($N$6&lt;DATE(YEAR(AL8),MONTH(AL8)+1,1),"",DATE(YEAR(AL8),MONTH(AL8)+1,1)))</f>
        <v/>
      </c>
      <c r="AP8" s="40"/>
      <c r="AQ8" s="6" t="s">
        <v>0</v>
      </c>
      <c r="AR8" s="40" t="str">
        <f>IF(AO8="","",IF($N$6&lt;DATE(YEAR(AO8),MONTH(AO8)+1,1),"",DATE(YEAR(AO8),MONTH(AO8)+1,1)))</f>
        <v/>
      </c>
      <c r="AS8" s="40"/>
      <c r="AT8" s="5" t="s">
        <v>0</v>
      </c>
      <c r="AU8" s="41" t="str">
        <f>IF(AR8="","",IF($N$6&lt;DATE(YEAR(AR8),MONTH(AR8)+1,1),"",DATE(YEAR(AR8),MONTH(AR8)+1,1)))</f>
        <v/>
      </c>
      <c r="AV8" s="40"/>
      <c r="AW8" s="6" t="s">
        <v>0</v>
      </c>
      <c r="AX8" s="40" t="str">
        <f>IF(AU8="","",IF($N$6&lt;DATE(YEAR(AU8),MONTH(AU8)+1,1),"",DATE(YEAR(AU8),MONTH(AU8)+1,1)))</f>
        <v/>
      </c>
      <c r="AY8" s="40"/>
      <c r="AZ8" s="5" t="s">
        <v>0</v>
      </c>
      <c r="BA8" s="41" t="str">
        <f>IF(AX8="","",IF($N$6&lt;DATE(YEAR(AX8),MONTH(AX8)+1,1),"",DATE(YEAR(AX8),MONTH(AX8)+1,1)))</f>
        <v/>
      </c>
      <c r="BB8" s="40"/>
      <c r="BC8" s="6" t="s">
        <v>0</v>
      </c>
      <c r="BD8" s="40" t="str">
        <f>IF(BA8="","",IF($N$6&lt;DATE(YEAR(BA8),MONTH(BA8)+1,1),"",DATE(YEAR(BA8),MONTH(BA8)+1,1)))</f>
        <v/>
      </c>
      <c r="BE8" s="40"/>
      <c r="BF8" s="5" t="s">
        <v>0</v>
      </c>
      <c r="BG8" s="41" t="str">
        <f>IF(BD8="","",IF($N$6&lt;DATE(YEAR(BD8),MONTH(BD8)+1,1),"",DATE(YEAR(BD8),MONTH(BD8)+1,1)))</f>
        <v/>
      </c>
      <c r="BH8" s="40"/>
      <c r="BI8" s="6" t="s">
        <v>0</v>
      </c>
      <c r="BJ8" s="40" t="str">
        <f>IF(BG8="","",IF($N$6&lt;DATE(YEAR(BG8),MONTH(BG8)+1,1),"",DATE(YEAR(BG8),MONTH(BG8)+1,1)))</f>
        <v/>
      </c>
      <c r="BK8" s="40"/>
      <c r="BL8" s="5" t="s">
        <v>0</v>
      </c>
      <c r="BM8" s="85" t="str">
        <f>IF(BJ8="","",IF($N$6&lt;DATE(YEAR(BJ8),MONTH(BJ8)+1,1),"",DATE(YEAR(BJ8),MONTH(BJ8)+1,1)))</f>
        <v/>
      </c>
      <c r="BN8" s="86"/>
      <c r="BO8" s="6" t="s">
        <v>0</v>
      </c>
      <c r="BP8" s="40" t="str">
        <f>IF(BM8="","",IF($N$6&lt;DATE(YEAR(BM8),MONTH(BM8)+1,1),"",DATE(YEAR(BM8),MONTH(BM8)+1,1)))</f>
        <v/>
      </c>
      <c r="BQ8" s="40"/>
      <c r="BR8" s="6" t="s">
        <v>0</v>
      </c>
      <c r="BS8" s="85" t="str">
        <f>IF(BP8="","",IF($N$6&lt;DATE(YEAR(BP8),MONTH(BP8)+1,1),"",DATE(YEAR(BP8),MONTH(BP8)+1,1)))</f>
        <v/>
      </c>
      <c r="BT8" s="86"/>
      <c r="BU8" s="6" t="s">
        <v>0</v>
      </c>
      <c r="BV8" s="40" t="str">
        <f>IF(BS8="","",IF($N$6&lt;DATE(YEAR(BS8),MONTH(BS8)+1,1),"",DATE(YEAR(BS8),MONTH(BS8)+1,1)))</f>
        <v/>
      </c>
      <c r="BW8" s="40"/>
      <c r="BX8" s="6" t="s">
        <v>0</v>
      </c>
    </row>
    <row r="9" spans="2:76" ht="19.5" customHeight="1" x14ac:dyDescent="0.15">
      <c r="B9" s="44" t="s">
        <v>11</v>
      </c>
      <c r="C9" s="63"/>
      <c r="D9" s="7" t="s">
        <v>12</v>
      </c>
      <c r="E9" s="45" t="s">
        <v>11</v>
      </c>
      <c r="F9" s="63"/>
      <c r="G9" s="8" t="s">
        <v>12</v>
      </c>
      <c r="H9" s="44" t="s">
        <v>11</v>
      </c>
      <c r="I9" s="63"/>
      <c r="J9" s="7" t="s">
        <v>12</v>
      </c>
      <c r="K9" s="45" t="s">
        <v>11</v>
      </c>
      <c r="L9" s="63"/>
      <c r="M9" s="8" t="s">
        <v>12</v>
      </c>
      <c r="N9" s="44" t="s">
        <v>11</v>
      </c>
      <c r="O9" s="63"/>
      <c r="P9" s="7" t="s">
        <v>12</v>
      </c>
      <c r="Q9" s="45" t="s">
        <v>11</v>
      </c>
      <c r="R9" s="63"/>
      <c r="S9" s="8" t="s">
        <v>12</v>
      </c>
      <c r="T9" s="44" t="s">
        <v>11</v>
      </c>
      <c r="U9" s="63"/>
      <c r="V9" s="7" t="s">
        <v>12</v>
      </c>
      <c r="W9" s="45" t="s">
        <v>11</v>
      </c>
      <c r="X9" s="63"/>
      <c r="Y9" s="8" t="s">
        <v>12</v>
      </c>
      <c r="Z9" s="44" t="s">
        <v>11</v>
      </c>
      <c r="AA9" s="63"/>
      <c r="AB9" s="7" t="s">
        <v>12</v>
      </c>
      <c r="AC9" s="45" t="s">
        <v>11</v>
      </c>
      <c r="AD9" s="63"/>
      <c r="AE9" s="8" t="s">
        <v>12</v>
      </c>
      <c r="AF9" s="44" t="s">
        <v>11</v>
      </c>
      <c r="AG9" s="63"/>
      <c r="AH9" s="7" t="s">
        <v>12</v>
      </c>
      <c r="AI9" s="45" t="s">
        <v>11</v>
      </c>
      <c r="AJ9" s="63"/>
      <c r="AK9" s="7" t="s">
        <v>12</v>
      </c>
      <c r="AL9" s="45" t="s">
        <v>11</v>
      </c>
      <c r="AM9" s="63"/>
      <c r="AN9" s="8" t="s">
        <v>12</v>
      </c>
      <c r="AO9" s="44" t="s">
        <v>11</v>
      </c>
      <c r="AP9" s="63"/>
      <c r="AQ9" s="7" t="s">
        <v>12</v>
      </c>
      <c r="AR9" s="45" t="s">
        <v>11</v>
      </c>
      <c r="AS9" s="63"/>
      <c r="AT9" s="8" t="s">
        <v>12</v>
      </c>
      <c r="AU9" s="44" t="s">
        <v>11</v>
      </c>
      <c r="AV9" s="63"/>
      <c r="AW9" s="7" t="s">
        <v>12</v>
      </c>
      <c r="AX9" s="45" t="s">
        <v>11</v>
      </c>
      <c r="AY9" s="63"/>
      <c r="AZ9" s="8" t="s">
        <v>12</v>
      </c>
      <c r="BA9" s="44" t="s">
        <v>11</v>
      </c>
      <c r="BB9" s="63"/>
      <c r="BC9" s="7" t="s">
        <v>12</v>
      </c>
      <c r="BD9" s="45" t="s">
        <v>11</v>
      </c>
      <c r="BE9" s="63"/>
      <c r="BF9" s="8" t="s">
        <v>12</v>
      </c>
      <c r="BG9" s="44" t="s">
        <v>11</v>
      </c>
      <c r="BH9" s="63"/>
      <c r="BI9" s="7" t="s">
        <v>12</v>
      </c>
      <c r="BJ9" s="45" t="s">
        <v>11</v>
      </c>
      <c r="BK9" s="63"/>
      <c r="BL9" s="8" t="s">
        <v>12</v>
      </c>
      <c r="BM9" s="44" t="s">
        <v>11</v>
      </c>
      <c r="BN9" s="63"/>
      <c r="BO9" s="7" t="s">
        <v>12</v>
      </c>
      <c r="BP9" s="45" t="s">
        <v>11</v>
      </c>
      <c r="BQ9" s="63"/>
      <c r="BR9" s="7" t="s">
        <v>12</v>
      </c>
      <c r="BS9" s="44" t="s">
        <v>11</v>
      </c>
      <c r="BT9" s="63"/>
      <c r="BU9" s="7" t="s">
        <v>12</v>
      </c>
      <c r="BV9" s="45" t="s">
        <v>11</v>
      </c>
      <c r="BW9" s="63"/>
      <c r="BX9" s="7" t="s">
        <v>12</v>
      </c>
    </row>
    <row r="10" spans="2:76" ht="19.5" customHeight="1" x14ac:dyDescent="0.15">
      <c r="B10" s="18">
        <f>DATE(B46,C46,1)</f>
        <v>1</v>
      </c>
      <c r="C10" s="19" t="str">
        <f>TEXT(B10,"aaa")</f>
        <v>日</v>
      </c>
      <c r="D10" s="26"/>
      <c r="E10" s="11" t="str">
        <f>IF(E8="","",DATE(E46,F46,1))</f>
        <v/>
      </c>
      <c r="F10" s="10" t="str">
        <f t="shared" ref="F10:F40" si="0">TEXT(E10,"aaa")</f>
        <v/>
      </c>
      <c r="G10" s="35"/>
      <c r="H10" s="9" t="str">
        <f>IF(H8="","",DATE(H46,I46,1))</f>
        <v/>
      </c>
      <c r="I10" s="10" t="str">
        <f t="shared" ref="I10:I40" si="1">TEXT(H10,"aaa")</f>
        <v/>
      </c>
      <c r="J10" s="26"/>
      <c r="K10" s="11" t="str">
        <f>IF(K8="","",DATE(K46,L46,1))</f>
        <v/>
      </c>
      <c r="L10" s="10" t="str">
        <f t="shared" ref="L10:L40" si="2">TEXT(K10,"aaa")</f>
        <v/>
      </c>
      <c r="M10" s="35"/>
      <c r="N10" s="9" t="str">
        <f>IF(N8="","",DATE(N46,O46,1))</f>
        <v/>
      </c>
      <c r="O10" s="10" t="str">
        <f t="shared" ref="O10:O40" si="3">TEXT(N10,"aaa")</f>
        <v/>
      </c>
      <c r="P10" s="26"/>
      <c r="Q10" s="11" t="str">
        <f>IF(Q8="","",DATE(Q46,R46,1))</f>
        <v/>
      </c>
      <c r="R10" s="10" t="str">
        <f t="shared" ref="R10:R40" si="4">TEXT(Q10,"aaa")</f>
        <v/>
      </c>
      <c r="S10" s="35"/>
      <c r="T10" s="9" t="str">
        <f>IF(T8="","",DATE(T46,U46,1))</f>
        <v/>
      </c>
      <c r="U10" s="10" t="str">
        <f t="shared" ref="U10:U40" si="5">TEXT(T10,"aaa")</f>
        <v/>
      </c>
      <c r="V10" s="26"/>
      <c r="W10" s="11" t="str">
        <f>IF(W8="","",DATE(W46,X46,1))</f>
        <v/>
      </c>
      <c r="X10" s="10" t="str">
        <f t="shared" ref="X10:X40" si="6">TEXT(W10,"aaa")</f>
        <v/>
      </c>
      <c r="Y10" s="35"/>
      <c r="Z10" s="9" t="str">
        <f>IF(Z8="","",DATE(Z46,AA46,1))</f>
        <v/>
      </c>
      <c r="AA10" s="10" t="str">
        <f t="shared" ref="AA10:AA40" si="7">TEXT(Z10,"aaa")</f>
        <v/>
      </c>
      <c r="AB10" s="26"/>
      <c r="AC10" s="11" t="str">
        <f>IF(AC8="","",DATE(AC46,AD46,1))</f>
        <v/>
      </c>
      <c r="AD10" s="10" t="str">
        <f t="shared" ref="AD10:AD40" si="8">TEXT(AC10,"aaa")</f>
        <v/>
      </c>
      <c r="AE10" s="35"/>
      <c r="AF10" s="9" t="str">
        <f>IF(AF8="","",DATE(AF46,AG46,1))</f>
        <v/>
      </c>
      <c r="AG10" s="10" t="str">
        <f t="shared" ref="AG10:AG40" si="9">TEXT(AF10,"aaa")</f>
        <v/>
      </c>
      <c r="AH10" s="26"/>
      <c r="AI10" s="11" t="str">
        <f>IF(AI8="","",DATE(AI46,AJ46,1))</f>
        <v/>
      </c>
      <c r="AJ10" s="10" t="str">
        <f t="shared" ref="AJ10:AJ40" si="10">TEXT(AI10,"aaa")</f>
        <v/>
      </c>
      <c r="AK10" s="26"/>
      <c r="AL10" s="11" t="str">
        <f>IF(AL8="","",DATE(AL46,AM46,1))</f>
        <v/>
      </c>
      <c r="AM10" s="10" t="str">
        <f t="shared" ref="AM10:AM40" si="11">TEXT(AL10,"aaa")</f>
        <v/>
      </c>
      <c r="AN10" s="35"/>
      <c r="AO10" s="9" t="str">
        <f>IF(AO8="","",DATE(AO46,AP46,1))</f>
        <v/>
      </c>
      <c r="AP10" s="10" t="str">
        <f t="shared" ref="AP10:AP40" si="12">TEXT(AO10,"aaa")</f>
        <v/>
      </c>
      <c r="AQ10" s="26"/>
      <c r="AR10" s="11" t="str">
        <f>IF(AR8="","",DATE(AR46,AS46,1))</f>
        <v/>
      </c>
      <c r="AS10" s="10" t="str">
        <f t="shared" ref="AS10:AS40" si="13">TEXT(AR10,"aaa")</f>
        <v/>
      </c>
      <c r="AT10" s="35"/>
      <c r="AU10" s="9" t="str">
        <f>IF(AU8="","",DATE(AU46,AV46,1))</f>
        <v/>
      </c>
      <c r="AV10" s="10" t="str">
        <f t="shared" ref="AV10:AV40" si="14">TEXT(AU10,"aaa")</f>
        <v/>
      </c>
      <c r="AW10" s="26"/>
      <c r="AX10" s="11" t="str">
        <f>IF(AX8="","",DATE(AX46,AY46,1))</f>
        <v/>
      </c>
      <c r="AY10" s="10" t="str">
        <f t="shared" ref="AY10:AY40" si="15">TEXT(AX10,"aaa")</f>
        <v/>
      </c>
      <c r="AZ10" s="35"/>
      <c r="BA10" s="9" t="str">
        <f>IF(BA8="","",DATE(BA46,BB46,1))</f>
        <v/>
      </c>
      <c r="BB10" s="10" t="str">
        <f t="shared" ref="BB10:BB40" si="16">TEXT(BA10,"aaa")</f>
        <v/>
      </c>
      <c r="BC10" s="26"/>
      <c r="BD10" s="11" t="str">
        <f>IF(BD8="","",DATE(BD46,BE46,1))</f>
        <v/>
      </c>
      <c r="BE10" s="10" t="str">
        <f t="shared" ref="BE10:BE40" si="17">TEXT(BD10,"aaa")</f>
        <v/>
      </c>
      <c r="BF10" s="35"/>
      <c r="BG10" s="9" t="str">
        <f>IF(BG8="","",DATE(BG46,BH46,1))</f>
        <v/>
      </c>
      <c r="BH10" s="10" t="str">
        <f t="shared" ref="BH10:BH40" si="18">TEXT(BG10,"aaa")</f>
        <v/>
      </c>
      <c r="BI10" s="26"/>
      <c r="BJ10" s="11" t="str">
        <f>IF(BJ8="","",DATE(BJ46,BK46,1))</f>
        <v/>
      </c>
      <c r="BK10" s="10" t="str">
        <f t="shared" ref="BK10:BK40" si="19">TEXT(BJ10,"aaa")</f>
        <v/>
      </c>
      <c r="BL10" s="35"/>
      <c r="BM10" s="9" t="str">
        <f>IF(BM8="","",DATE(BM46,BN46,1))</f>
        <v/>
      </c>
      <c r="BN10" s="10" t="str">
        <f t="shared" ref="BN10:BN40" si="20">TEXT(BM10,"aaa")</f>
        <v/>
      </c>
      <c r="BO10" s="26"/>
      <c r="BP10" s="11" t="str">
        <f>IF(BP8="","",DATE(BP46,BQ46,1))</f>
        <v/>
      </c>
      <c r="BQ10" s="10" t="str">
        <f t="shared" ref="BQ10:BQ40" si="21">TEXT(BP10,"aaa")</f>
        <v/>
      </c>
      <c r="BR10" s="26"/>
      <c r="BS10" s="9" t="str">
        <f>IF(BS8="","",DATE(BS46,BT46,1))</f>
        <v/>
      </c>
      <c r="BT10" s="10" t="str">
        <f t="shared" ref="BT10:BT40" si="22">TEXT(BS10,"aaa")</f>
        <v/>
      </c>
      <c r="BU10" s="26"/>
      <c r="BV10" s="11" t="str">
        <f>IF(BV8="","",DATE(BV46,BW46,1))</f>
        <v/>
      </c>
      <c r="BW10" s="10" t="str">
        <f t="shared" ref="BW10:BW40" si="23">TEXT(BV10,"aaa")</f>
        <v/>
      </c>
      <c r="BX10" s="26"/>
    </row>
    <row r="11" spans="2:76" ht="19.5" customHeight="1" x14ac:dyDescent="0.15">
      <c r="B11" s="18">
        <f>IF(B10="","",IF(MONTH(B10+1)=C$46,B10+1,""))</f>
        <v>2</v>
      </c>
      <c r="C11" s="19" t="str">
        <f t="shared" ref="C11:C40" si="24">TEXT(B11,"aaa")</f>
        <v>月</v>
      </c>
      <c r="D11" s="26"/>
      <c r="E11" s="11" t="str">
        <f>IF(E10="","",IF(MONTH(E10+1)=F$46,E10+1,""))</f>
        <v/>
      </c>
      <c r="F11" s="10" t="str">
        <f t="shared" si="0"/>
        <v/>
      </c>
      <c r="G11" s="35"/>
      <c r="H11" s="9" t="str">
        <f>IF(H10="","",IF(MONTH(H10+1)=I$46,H10+1,""))</f>
        <v/>
      </c>
      <c r="I11" s="10" t="str">
        <f t="shared" si="1"/>
        <v/>
      </c>
      <c r="J11" s="26"/>
      <c r="K11" s="11" t="str">
        <f>IF(K10="","",IF(MONTH(K10+1)=L$46,K10+1,""))</f>
        <v/>
      </c>
      <c r="L11" s="10" t="str">
        <f t="shared" si="2"/>
        <v/>
      </c>
      <c r="M11" s="35"/>
      <c r="N11" s="9" t="str">
        <f>IF(N10="","",IF(MONTH(N10+1)=O$46,N10+1,""))</f>
        <v/>
      </c>
      <c r="O11" s="10" t="str">
        <f t="shared" si="3"/>
        <v/>
      </c>
      <c r="P11" s="26"/>
      <c r="Q11" s="11" t="str">
        <f>IF(Q10="","",IF(MONTH(Q10+1)=R$46,Q10+1,""))</f>
        <v/>
      </c>
      <c r="R11" s="10" t="str">
        <f t="shared" si="4"/>
        <v/>
      </c>
      <c r="S11" s="35"/>
      <c r="T11" s="9" t="str">
        <f>IF(T10="","",IF(MONTH(T10+1)=U$46,T10+1,""))</f>
        <v/>
      </c>
      <c r="U11" s="10" t="str">
        <f t="shared" si="5"/>
        <v/>
      </c>
      <c r="V11" s="26"/>
      <c r="W11" s="11" t="str">
        <f>IF(W10="","",IF(MONTH(W10+1)=X$46,W10+1,""))</f>
        <v/>
      </c>
      <c r="X11" s="10" t="str">
        <f t="shared" si="6"/>
        <v/>
      </c>
      <c r="Y11" s="35"/>
      <c r="Z11" s="9" t="str">
        <f>IF(Z10="","",IF(MONTH(Z10+1)=AA$46,Z10+1,""))</f>
        <v/>
      </c>
      <c r="AA11" s="10" t="str">
        <f t="shared" si="7"/>
        <v/>
      </c>
      <c r="AB11" s="26"/>
      <c r="AC11" s="11" t="str">
        <f>IF(AC10="","",IF(MONTH(AC10+1)=AD$46,AC10+1,""))</f>
        <v/>
      </c>
      <c r="AD11" s="10" t="str">
        <f t="shared" si="8"/>
        <v/>
      </c>
      <c r="AE11" s="35"/>
      <c r="AF11" s="9" t="str">
        <f>IF(AF10="","",IF(MONTH(AF10+1)=AG$46,AF10+1,""))</f>
        <v/>
      </c>
      <c r="AG11" s="10" t="str">
        <f t="shared" si="9"/>
        <v/>
      </c>
      <c r="AH11" s="26"/>
      <c r="AI11" s="11" t="str">
        <f>IF(AI10="","",IF(MONTH(AI10+1)=AJ$46,AI10+1,""))</f>
        <v/>
      </c>
      <c r="AJ11" s="10" t="str">
        <f t="shared" si="10"/>
        <v/>
      </c>
      <c r="AK11" s="26"/>
      <c r="AL11" s="11" t="str">
        <f>IF(AL10="","",IF(MONTH(AL10+1)=AM$46,AL10+1,""))</f>
        <v/>
      </c>
      <c r="AM11" s="10" t="str">
        <f t="shared" si="11"/>
        <v/>
      </c>
      <c r="AN11" s="35"/>
      <c r="AO11" s="9" t="str">
        <f>IF(AO10="","",IF(MONTH(AO10+1)=AP$46,AO10+1,""))</f>
        <v/>
      </c>
      <c r="AP11" s="10" t="str">
        <f t="shared" si="12"/>
        <v/>
      </c>
      <c r="AQ11" s="26"/>
      <c r="AR11" s="11" t="str">
        <f>IF(AR10="","",IF(MONTH(AR10+1)=AS$46,AR10+1,""))</f>
        <v/>
      </c>
      <c r="AS11" s="10" t="str">
        <f t="shared" si="13"/>
        <v/>
      </c>
      <c r="AT11" s="35"/>
      <c r="AU11" s="9" t="str">
        <f>IF(AU10="","",IF(MONTH(AU10+1)=AV$46,AU10+1,""))</f>
        <v/>
      </c>
      <c r="AV11" s="10" t="str">
        <f t="shared" si="14"/>
        <v/>
      </c>
      <c r="AW11" s="26"/>
      <c r="AX11" s="11" t="str">
        <f>IF(AX10="","",IF(MONTH(AX10+1)=AY$46,AX10+1,""))</f>
        <v/>
      </c>
      <c r="AY11" s="10" t="str">
        <f t="shared" si="15"/>
        <v/>
      </c>
      <c r="AZ11" s="35"/>
      <c r="BA11" s="9" t="str">
        <f>IF(BA10="","",IF(MONTH(BA10+1)=BB$46,BA10+1,""))</f>
        <v/>
      </c>
      <c r="BB11" s="10" t="str">
        <f t="shared" si="16"/>
        <v/>
      </c>
      <c r="BC11" s="26"/>
      <c r="BD11" s="11" t="str">
        <f>IF(BD10="","",IF(MONTH(BD10+1)=BE$46,BD10+1,""))</f>
        <v/>
      </c>
      <c r="BE11" s="10" t="str">
        <f t="shared" si="17"/>
        <v/>
      </c>
      <c r="BF11" s="35"/>
      <c r="BG11" s="9" t="str">
        <f>IF(BG10="","",IF(MONTH(BG10+1)=BH$46,BG10+1,""))</f>
        <v/>
      </c>
      <c r="BH11" s="10" t="str">
        <f t="shared" si="18"/>
        <v/>
      </c>
      <c r="BI11" s="26"/>
      <c r="BJ11" s="11" t="str">
        <f>IF(BJ10="","",IF(MONTH(BJ10+1)=BK$46,BJ10+1,""))</f>
        <v/>
      </c>
      <c r="BK11" s="10" t="str">
        <f t="shared" si="19"/>
        <v/>
      </c>
      <c r="BL11" s="35"/>
      <c r="BM11" s="9" t="str">
        <f>IF(BM10="","",IF(MONTH(BM10+1)=BN$46,BM10+1,""))</f>
        <v/>
      </c>
      <c r="BN11" s="10" t="str">
        <f t="shared" si="20"/>
        <v/>
      </c>
      <c r="BO11" s="26"/>
      <c r="BP11" s="11" t="str">
        <f>IF(BP10="","",IF(MONTH(BP10+1)=BQ$46,BP10+1,""))</f>
        <v/>
      </c>
      <c r="BQ11" s="10" t="str">
        <f t="shared" si="21"/>
        <v/>
      </c>
      <c r="BR11" s="26"/>
      <c r="BS11" s="9" t="str">
        <f>IF(BS10="","",IF(MONTH(BS10+1)=BT$46,BS10+1,""))</f>
        <v/>
      </c>
      <c r="BT11" s="10" t="str">
        <f t="shared" si="22"/>
        <v/>
      </c>
      <c r="BU11" s="26"/>
      <c r="BV11" s="11" t="str">
        <f>IF(BV10="","",IF(MONTH(BV10+1)=BW$46,BV10+1,""))</f>
        <v/>
      </c>
      <c r="BW11" s="10" t="str">
        <f t="shared" si="23"/>
        <v/>
      </c>
      <c r="BX11" s="26"/>
    </row>
    <row r="12" spans="2:76" ht="19.5" customHeight="1" x14ac:dyDescent="0.15">
      <c r="B12" s="18">
        <f>IF(B11="","",IF(MONTH(B11+1)=C$46,B11+1,""))</f>
        <v>3</v>
      </c>
      <c r="C12" s="19" t="str">
        <f t="shared" si="24"/>
        <v>火</v>
      </c>
      <c r="D12" s="26"/>
      <c r="E12" s="11" t="str">
        <f>IF(E11="","",IF(MONTH(E11+1)=F$46,E11+1,""))</f>
        <v/>
      </c>
      <c r="F12" s="10" t="str">
        <f t="shared" si="0"/>
        <v/>
      </c>
      <c r="G12" s="35"/>
      <c r="H12" s="9" t="str">
        <f>IF(H11="","",IF(MONTH(H11+1)=I$46,H11+1,""))</f>
        <v/>
      </c>
      <c r="I12" s="10" t="str">
        <f t="shared" si="1"/>
        <v/>
      </c>
      <c r="J12" s="26"/>
      <c r="K12" s="11" t="str">
        <f>IF(K11="","",IF(MONTH(K11+1)=L$46,K11+1,""))</f>
        <v/>
      </c>
      <c r="L12" s="10" t="str">
        <f t="shared" si="2"/>
        <v/>
      </c>
      <c r="M12" s="35"/>
      <c r="N12" s="9" t="str">
        <f>IF(N11="","",IF(MONTH(N11+1)=O$46,N11+1,""))</f>
        <v/>
      </c>
      <c r="O12" s="10" t="str">
        <f t="shared" si="3"/>
        <v/>
      </c>
      <c r="P12" s="26"/>
      <c r="Q12" s="11" t="str">
        <f>IF(Q11="","",IF(MONTH(Q11+1)=R$46,Q11+1,""))</f>
        <v/>
      </c>
      <c r="R12" s="10" t="str">
        <f t="shared" si="4"/>
        <v/>
      </c>
      <c r="S12" s="35"/>
      <c r="T12" s="9" t="str">
        <f>IF(T11="","",IF(MONTH(T11+1)=U$46,T11+1,""))</f>
        <v/>
      </c>
      <c r="U12" s="10" t="str">
        <f t="shared" si="5"/>
        <v/>
      </c>
      <c r="V12" s="26"/>
      <c r="W12" s="11" t="str">
        <f>IF(W11="","",IF(MONTH(W11+1)=X$46,W11+1,""))</f>
        <v/>
      </c>
      <c r="X12" s="10" t="str">
        <f t="shared" si="6"/>
        <v/>
      </c>
      <c r="Y12" s="35"/>
      <c r="Z12" s="9" t="str">
        <f>IF(Z11="","",IF(MONTH(Z11+1)=AA$46,Z11+1,""))</f>
        <v/>
      </c>
      <c r="AA12" s="10" t="str">
        <f t="shared" si="7"/>
        <v/>
      </c>
      <c r="AB12" s="26"/>
      <c r="AC12" s="11" t="str">
        <f>IF(AC11="","",IF(MONTH(AC11+1)=AD$46,AC11+1,""))</f>
        <v/>
      </c>
      <c r="AD12" s="10" t="str">
        <f t="shared" si="8"/>
        <v/>
      </c>
      <c r="AE12" s="35"/>
      <c r="AF12" s="9" t="str">
        <f>IF(AF11="","",IF(MONTH(AF11+1)=AG$46,AF11+1,""))</f>
        <v/>
      </c>
      <c r="AG12" s="10" t="str">
        <f t="shared" si="9"/>
        <v/>
      </c>
      <c r="AH12" s="26"/>
      <c r="AI12" s="11" t="str">
        <f>IF(AI11="","",IF(MONTH(AI11+1)=AJ$46,AI11+1,""))</f>
        <v/>
      </c>
      <c r="AJ12" s="10" t="str">
        <f t="shared" si="10"/>
        <v/>
      </c>
      <c r="AK12" s="26"/>
      <c r="AL12" s="11" t="str">
        <f>IF(AL11="","",IF(MONTH(AL11+1)=AM$46,AL11+1,""))</f>
        <v/>
      </c>
      <c r="AM12" s="10" t="str">
        <f t="shared" si="11"/>
        <v/>
      </c>
      <c r="AN12" s="35"/>
      <c r="AO12" s="9" t="str">
        <f>IF(AO11="","",IF(MONTH(AO11+1)=AP$46,AO11+1,""))</f>
        <v/>
      </c>
      <c r="AP12" s="10" t="str">
        <f t="shared" si="12"/>
        <v/>
      </c>
      <c r="AQ12" s="26"/>
      <c r="AR12" s="11" t="str">
        <f>IF(AR11="","",IF(MONTH(AR11+1)=AS$46,AR11+1,""))</f>
        <v/>
      </c>
      <c r="AS12" s="10" t="str">
        <f t="shared" si="13"/>
        <v/>
      </c>
      <c r="AT12" s="35"/>
      <c r="AU12" s="9" t="str">
        <f>IF(AU11="","",IF(MONTH(AU11+1)=AV$46,AU11+1,""))</f>
        <v/>
      </c>
      <c r="AV12" s="10" t="str">
        <f t="shared" si="14"/>
        <v/>
      </c>
      <c r="AW12" s="26"/>
      <c r="AX12" s="11" t="str">
        <f>IF(AX11="","",IF(MONTH(AX11+1)=AY$46,AX11+1,""))</f>
        <v/>
      </c>
      <c r="AY12" s="10" t="str">
        <f t="shared" si="15"/>
        <v/>
      </c>
      <c r="AZ12" s="35"/>
      <c r="BA12" s="9" t="str">
        <f>IF(BA11="","",IF(MONTH(BA11+1)=BB$46,BA11+1,""))</f>
        <v/>
      </c>
      <c r="BB12" s="10" t="str">
        <f t="shared" si="16"/>
        <v/>
      </c>
      <c r="BC12" s="26"/>
      <c r="BD12" s="11" t="str">
        <f>IF(BD11="","",IF(MONTH(BD11+1)=BE$46,BD11+1,""))</f>
        <v/>
      </c>
      <c r="BE12" s="10" t="str">
        <f t="shared" si="17"/>
        <v/>
      </c>
      <c r="BF12" s="35"/>
      <c r="BG12" s="9" t="str">
        <f>IF(BG11="","",IF(MONTH(BG11+1)=BH$46,BG11+1,""))</f>
        <v/>
      </c>
      <c r="BH12" s="10" t="str">
        <f t="shared" si="18"/>
        <v/>
      </c>
      <c r="BI12" s="26"/>
      <c r="BJ12" s="11" t="str">
        <f>IF(BJ11="","",IF(MONTH(BJ11+1)=BK$46,BJ11+1,""))</f>
        <v/>
      </c>
      <c r="BK12" s="10" t="str">
        <f t="shared" si="19"/>
        <v/>
      </c>
      <c r="BL12" s="35"/>
      <c r="BM12" s="9" t="str">
        <f>IF(BM11="","",IF(MONTH(BM11+1)=BN$46,BM11+1,""))</f>
        <v/>
      </c>
      <c r="BN12" s="10" t="str">
        <f t="shared" si="20"/>
        <v/>
      </c>
      <c r="BO12" s="26"/>
      <c r="BP12" s="11" t="str">
        <f>IF(BP11="","",IF(MONTH(BP11+1)=BQ$46,BP11+1,""))</f>
        <v/>
      </c>
      <c r="BQ12" s="10" t="str">
        <f t="shared" si="21"/>
        <v/>
      </c>
      <c r="BR12" s="26"/>
      <c r="BS12" s="9" t="str">
        <f>IF(BS11="","",IF(MONTH(BS11+1)=BT$46,BS11+1,""))</f>
        <v/>
      </c>
      <c r="BT12" s="10" t="str">
        <f t="shared" si="22"/>
        <v/>
      </c>
      <c r="BU12" s="26"/>
      <c r="BV12" s="11" t="str">
        <f>IF(BV11="","",IF(MONTH(BV11+1)=BW$46,BV11+1,""))</f>
        <v/>
      </c>
      <c r="BW12" s="10" t="str">
        <f t="shared" si="23"/>
        <v/>
      </c>
      <c r="BX12" s="26"/>
    </row>
    <row r="13" spans="2:76" ht="19.5" customHeight="1" x14ac:dyDescent="0.15">
      <c r="B13" s="18">
        <f>IF(B12="","",IF(MONTH(B12+1)=C$46,B12+1,""))</f>
        <v>4</v>
      </c>
      <c r="C13" s="19" t="str">
        <f t="shared" si="24"/>
        <v>水</v>
      </c>
      <c r="D13" s="26"/>
      <c r="E13" s="11" t="str">
        <f>IF(E12="","",IF(MONTH(E12+1)=F$46,E12+1,""))</f>
        <v/>
      </c>
      <c r="F13" s="10" t="str">
        <f t="shared" si="0"/>
        <v/>
      </c>
      <c r="G13" s="35"/>
      <c r="H13" s="9" t="str">
        <f>IF(H12="","",IF(MONTH(H12+1)=I$46,H12+1,""))</f>
        <v/>
      </c>
      <c r="I13" s="10" t="str">
        <f t="shared" si="1"/>
        <v/>
      </c>
      <c r="J13" s="26"/>
      <c r="K13" s="11" t="str">
        <f>IF(K12="","",IF(MONTH(K12+1)=L$46,K12+1,""))</f>
        <v/>
      </c>
      <c r="L13" s="10" t="str">
        <f t="shared" si="2"/>
        <v/>
      </c>
      <c r="M13" s="35"/>
      <c r="N13" s="9" t="str">
        <f>IF(N12="","",IF(MONTH(N12+1)=O$46,N12+1,""))</f>
        <v/>
      </c>
      <c r="O13" s="10" t="str">
        <f t="shared" si="3"/>
        <v/>
      </c>
      <c r="P13" s="26"/>
      <c r="Q13" s="11" t="str">
        <f>IF(Q12="","",IF(MONTH(Q12+1)=R$46,Q12+1,""))</f>
        <v/>
      </c>
      <c r="R13" s="10" t="str">
        <f t="shared" si="4"/>
        <v/>
      </c>
      <c r="S13" s="35"/>
      <c r="T13" s="9" t="str">
        <f>IF(T12="","",IF(MONTH(T12+1)=U$46,T12+1,""))</f>
        <v/>
      </c>
      <c r="U13" s="10" t="str">
        <f t="shared" si="5"/>
        <v/>
      </c>
      <c r="V13" s="26"/>
      <c r="W13" s="11" t="str">
        <f>IF(W12="","",IF(MONTH(W12+1)=X$46,W12+1,""))</f>
        <v/>
      </c>
      <c r="X13" s="10" t="str">
        <f t="shared" si="6"/>
        <v/>
      </c>
      <c r="Y13" s="35"/>
      <c r="Z13" s="9" t="str">
        <f>IF(Z12="","",IF(MONTH(Z12+1)=AA$46,Z12+1,""))</f>
        <v/>
      </c>
      <c r="AA13" s="10" t="str">
        <f t="shared" si="7"/>
        <v/>
      </c>
      <c r="AB13" s="26"/>
      <c r="AC13" s="11" t="str">
        <f>IF(AC12="","",IF(MONTH(AC12+1)=AD$46,AC12+1,""))</f>
        <v/>
      </c>
      <c r="AD13" s="10" t="str">
        <f t="shared" si="8"/>
        <v/>
      </c>
      <c r="AE13" s="35"/>
      <c r="AF13" s="9" t="str">
        <f>IF(AF12="","",IF(MONTH(AF12+1)=AG$46,AF12+1,""))</f>
        <v/>
      </c>
      <c r="AG13" s="10" t="str">
        <f t="shared" si="9"/>
        <v/>
      </c>
      <c r="AH13" s="26"/>
      <c r="AI13" s="11" t="str">
        <f>IF(AI12="","",IF(MONTH(AI12+1)=AJ$46,AI12+1,""))</f>
        <v/>
      </c>
      <c r="AJ13" s="10" t="str">
        <f t="shared" si="10"/>
        <v/>
      </c>
      <c r="AK13" s="26"/>
      <c r="AL13" s="11" t="str">
        <f>IF(AL12="","",IF(MONTH(AL12+1)=AM$46,AL12+1,""))</f>
        <v/>
      </c>
      <c r="AM13" s="10" t="str">
        <f t="shared" si="11"/>
        <v/>
      </c>
      <c r="AN13" s="35"/>
      <c r="AO13" s="9" t="str">
        <f>IF(AO12="","",IF(MONTH(AO12+1)=AP$46,AO12+1,""))</f>
        <v/>
      </c>
      <c r="AP13" s="10" t="str">
        <f t="shared" si="12"/>
        <v/>
      </c>
      <c r="AQ13" s="26"/>
      <c r="AR13" s="11" t="str">
        <f>IF(AR12="","",IF(MONTH(AR12+1)=AS$46,AR12+1,""))</f>
        <v/>
      </c>
      <c r="AS13" s="10" t="str">
        <f t="shared" si="13"/>
        <v/>
      </c>
      <c r="AT13" s="35"/>
      <c r="AU13" s="9" t="str">
        <f>IF(AU12="","",IF(MONTH(AU12+1)=AV$46,AU12+1,""))</f>
        <v/>
      </c>
      <c r="AV13" s="10" t="str">
        <f t="shared" si="14"/>
        <v/>
      </c>
      <c r="AW13" s="26"/>
      <c r="AX13" s="11" t="str">
        <f>IF(AX12="","",IF(MONTH(AX12+1)=AY$46,AX12+1,""))</f>
        <v/>
      </c>
      <c r="AY13" s="10" t="str">
        <f t="shared" si="15"/>
        <v/>
      </c>
      <c r="AZ13" s="35"/>
      <c r="BA13" s="9" t="str">
        <f>IF(BA12="","",IF(MONTH(BA12+1)=BB$46,BA12+1,""))</f>
        <v/>
      </c>
      <c r="BB13" s="10" t="str">
        <f t="shared" si="16"/>
        <v/>
      </c>
      <c r="BC13" s="26"/>
      <c r="BD13" s="11" t="str">
        <f>IF(BD12="","",IF(MONTH(BD12+1)=BE$46,BD12+1,""))</f>
        <v/>
      </c>
      <c r="BE13" s="10" t="str">
        <f t="shared" si="17"/>
        <v/>
      </c>
      <c r="BF13" s="35"/>
      <c r="BG13" s="9" t="str">
        <f>IF(BG12="","",IF(MONTH(BG12+1)=BH$46,BG12+1,""))</f>
        <v/>
      </c>
      <c r="BH13" s="10" t="str">
        <f t="shared" si="18"/>
        <v/>
      </c>
      <c r="BI13" s="26"/>
      <c r="BJ13" s="11" t="str">
        <f>IF(BJ12="","",IF(MONTH(BJ12+1)=BK$46,BJ12+1,""))</f>
        <v/>
      </c>
      <c r="BK13" s="10" t="str">
        <f t="shared" si="19"/>
        <v/>
      </c>
      <c r="BL13" s="35"/>
      <c r="BM13" s="9" t="str">
        <f>IF(BM12="","",IF(MONTH(BM12+1)=BN$46,BM12+1,""))</f>
        <v/>
      </c>
      <c r="BN13" s="10" t="str">
        <f t="shared" si="20"/>
        <v/>
      </c>
      <c r="BO13" s="26"/>
      <c r="BP13" s="11" t="str">
        <f>IF(BP12="","",IF(MONTH(BP12+1)=BQ$46,BP12+1,""))</f>
        <v/>
      </c>
      <c r="BQ13" s="10" t="str">
        <f t="shared" si="21"/>
        <v/>
      </c>
      <c r="BR13" s="26"/>
      <c r="BS13" s="9" t="str">
        <f>IF(BS12="","",IF(MONTH(BS12+1)=BT$46,BS12+1,""))</f>
        <v/>
      </c>
      <c r="BT13" s="10" t="str">
        <f t="shared" si="22"/>
        <v/>
      </c>
      <c r="BU13" s="26"/>
      <c r="BV13" s="11" t="str">
        <f>IF(BV12="","",IF(MONTH(BV12+1)=BW$46,BV12+1,""))</f>
        <v/>
      </c>
      <c r="BW13" s="10" t="str">
        <f t="shared" si="23"/>
        <v/>
      </c>
      <c r="BX13" s="26"/>
    </row>
    <row r="14" spans="2:76" ht="19.5" customHeight="1" x14ac:dyDescent="0.15">
      <c r="B14" s="18">
        <f>IF(B13="","",IF(MONTH(B13+1)=C$46,B13+1,""))</f>
        <v>5</v>
      </c>
      <c r="C14" s="19" t="str">
        <f t="shared" si="24"/>
        <v>木</v>
      </c>
      <c r="D14" s="26"/>
      <c r="E14" s="11" t="str">
        <f>IF(E13="","",IF(MONTH(E13+1)=F$46,E13+1,""))</f>
        <v/>
      </c>
      <c r="F14" s="10" t="str">
        <f t="shared" si="0"/>
        <v/>
      </c>
      <c r="G14" s="35"/>
      <c r="H14" s="9" t="str">
        <f>IF(H13="","",IF(MONTH(H13+1)=I$46,H13+1,""))</f>
        <v/>
      </c>
      <c r="I14" s="10" t="str">
        <f t="shared" si="1"/>
        <v/>
      </c>
      <c r="J14" s="26"/>
      <c r="K14" s="11" t="str">
        <f>IF(K13="","",IF(MONTH(K13+1)=L$46,K13+1,""))</f>
        <v/>
      </c>
      <c r="L14" s="10" t="str">
        <f t="shared" si="2"/>
        <v/>
      </c>
      <c r="M14" s="35"/>
      <c r="N14" s="9" t="str">
        <f>IF(N13="","",IF(MONTH(N13+1)=O$46,N13+1,""))</f>
        <v/>
      </c>
      <c r="O14" s="10" t="str">
        <f t="shared" si="3"/>
        <v/>
      </c>
      <c r="P14" s="26"/>
      <c r="Q14" s="11" t="str">
        <f>IF(Q13="","",IF(MONTH(Q13+1)=R$46,Q13+1,""))</f>
        <v/>
      </c>
      <c r="R14" s="10" t="str">
        <f t="shared" si="4"/>
        <v/>
      </c>
      <c r="S14" s="35"/>
      <c r="T14" s="9" t="str">
        <f>IF(T13="","",IF(MONTH(T13+1)=U$46,T13+1,""))</f>
        <v/>
      </c>
      <c r="U14" s="10" t="str">
        <f t="shared" si="5"/>
        <v/>
      </c>
      <c r="V14" s="26"/>
      <c r="W14" s="11" t="str">
        <f>IF(W13="","",IF(MONTH(W13+1)=X$46,W13+1,""))</f>
        <v/>
      </c>
      <c r="X14" s="10" t="str">
        <f t="shared" si="6"/>
        <v/>
      </c>
      <c r="Y14" s="35"/>
      <c r="Z14" s="9" t="str">
        <f>IF(Z13="","",IF(MONTH(Z13+1)=AA$46,Z13+1,""))</f>
        <v/>
      </c>
      <c r="AA14" s="10" t="str">
        <f t="shared" si="7"/>
        <v/>
      </c>
      <c r="AB14" s="26"/>
      <c r="AC14" s="11" t="str">
        <f>IF(AC13="","",IF(MONTH(AC13+1)=AD$46,AC13+1,""))</f>
        <v/>
      </c>
      <c r="AD14" s="10" t="str">
        <f t="shared" si="8"/>
        <v/>
      </c>
      <c r="AE14" s="35"/>
      <c r="AF14" s="9" t="str">
        <f>IF(AF13="","",IF(MONTH(AF13+1)=AG$46,AF13+1,""))</f>
        <v/>
      </c>
      <c r="AG14" s="10" t="str">
        <f t="shared" si="9"/>
        <v/>
      </c>
      <c r="AH14" s="26"/>
      <c r="AI14" s="11" t="str">
        <f>IF(AI13="","",IF(MONTH(AI13+1)=AJ$46,AI13+1,""))</f>
        <v/>
      </c>
      <c r="AJ14" s="10" t="str">
        <f t="shared" si="10"/>
        <v/>
      </c>
      <c r="AK14" s="26"/>
      <c r="AL14" s="11" t="str">
        <f>IF(AL13="","",IF(MONTH(AL13+1)=AM$46,AL13+1,""))</f>
        <v/>
      </c>
      <c r="AM14" s="10" t="str">
        <f t="shared" si="11"/>
        <v/>
      </c>
      <c r="AN14" s="35"/>
      <c r="AO14" s="9" t="str">
        <f>IF(AO13="","",IF(MONTH(AO13+1)=AP$46,AO13+1,""))</f>
        <v/>
      </c>
      <c r="AP14" s="10" t="str">
        <f t="shared" si="12"/>
        <v/>
      </c>
      <c r="AQ14" s="26"/>
      <c r="AR14" s="11" t="str">
        <f>IF(AR13="","",IF(MONTH(AR13+1)=AS$46,AR13+1,""))</f>
        <v/>
      </c>
      <c r="AS14" s="10" t="str">
        <f t="shared" si="13"/>
        <v/>
      </c>
      <c r="AT14" s="35"/>
      <c r="AU14" s="9" t="str">
        <f>IF(AU13="","",IF(MONTH(AU13+1)=AV$46,AU13+1,""))</f>
        <v/>
      </c>
      <c r="AV14" s="10" t="str">
        <f t="shared" si="14"/>
        <v/>
      </c>
      <c r="AW14" s="26"/>
      <c r="AX14" s="11" t="str">
        <f>IF(AX13="","",IF(MONTH(AX13+1)=AY$46,AX13+1,""))</f>
        <v/>
      </c>
      <c r="AY14" s="10" t="str">
        <f t="shared" si="15"/>
        <v/>
      </c>
      <c r="AZ14" s="35"/>
      <c r="BA14" s="9" t="str">
        <f>IF(BA13="","",IF(MONTH(BA13+1)=BB$46,BA13+1,""))</f>
        <v/>
      </c>
      <c r="BB14" s="10" t="str">
        <f t="shared" si="16"/>
        <v/>
      </c>
      <c r="BC14" s="26"/>
      <c r="BD14" s="11" t="str">
        <f>IF(BD13="","",IF(MONTH(BD13+1)=BE$46,BD13+1,""))</f>
        <v/>
      </c>
      <c r="BE14" s="10" t="str">
        <f t="shared" si="17"/>
        <v/>
      </c>
      <c r="BF14" s="35"/>
      <c r="BG14" s="9" t="str">
        <f>IF(BG13="","",IF(MONTH(BG13+1)=BH$46,BG13+1,""))</f>
        <v/>
      </c>
      <c r="BH14" s="10" t="str">
        <f t="shared" si="18"/>
        <v/>
      </c>
      <c r="BI14" s="26"/>
      <c r="BJ14" s="11" t="str">
        <f>IF(BJ13="","",IF(MONTH(BJ13+1)=BK$46,BJ13+1,""))</f>
        <v/>
      </c>
      <c r="BK14" s="10" t="str">
        <f t="shared" si="19"/>
        <v/>
      </c>
      <c r="BL14" s="35"/>
      <c r="BM14" s="9" t="str">
        <f>IF(BM13="","",IF(MONTH(BM13+1)=BN$46,BM13+1,""))</f>
        <v/>
      </c>
      <c r="BN14" s="10" t="str">
        <f t="shared" si="20"/>
        <v/>
      </c>
      <c r="BO14" s="26"/>
      <c r="BP14" s="11" t="str">
        <f>IF(BP13="","",IF(MONTH(BP13+1)=BQ$46,BP13+1,""))</f>
        <v/>
      </c>
      <c r="BQ14" s="10" t="str">
        <f t="shared" si="21"/>
        <v/>
      </c>
      <c r="BR14" s="26"/>
      <c r="BS14" s="9" t="str">
        <f>IF(BS13="","",IF(MONTH(BS13+1)=BT$46,BS13+1,""))</f>
        <v/>
      </c>
      <c r="BT14" s="10" t="str">
        <f t="shared" si="22"/>
        <v/>
      </c>
      <c r="BU14" s="26"/>
      <c r="BV14" s="11" t="str">
        <f>IF(BV13="","",IF(MONTH(BV13+1)=BW$46,BV13+1,""))</f>
        <v/>
      </c>
      <c r="BW14" s="10" t="str">
        <f t="shared" si="23"/>
        <v/>
      </c>
      <c r="BX14" s="26"/>
    </row>
    <row r="15" spans="2:76" ht="19.5" customHeight="1" x14ac:dyDescent="0.15">
      <c r="B15" s="18">
        <f>IF(B14="","",IF(MONTH(B14+1)=C$46,B14+1,""))</f>
        <v>6</v>
      </c>
      <c r="C15" s="19" t="str">
        <f t="shared" si="24"/>
        <v>金</v>
      </c>
      <c r="D15" s="26"/>
      <c r="E15" s="11" t="str">
        <f>IF(E14="","",IF(MONTH(E14+1)=F$46,E14+1,""))</f>
        <v/>
      </c>
      <c r="F15" s="10" t="str">
        <f t="shared" si="0"/>
        <v/>
      </c>
      <c r="G15" s="35"/>
      <c r="H15" s="9" t="str">
        <f>IF(H14="","",IF(MONTH(H14+1)=I$46,H14+1,""))</f>
        <v/>
      </c>
      <c r="I15" s="10" t="str">
        <f t="shared" si="1"/>
        <v/>
      </c>
      <c r="J15" s="26"/>
      <c r="K15" s="11" t="str">
        <f>IF(K14="","",IF(MONTH(K14+1)=L$46,K14+1,""))</f>
        <v/>
      </c>
      <c r="L15" s="10" t="str">
        <f t="shared" si="2"/>
        <v/>
      </c>
      <c r="M15" s="35"/>
      <c r="N15" s="9" t="str">
        <f>IF(N14="","",IF(MONTH(N14+1)=O$46,N14+1,""))</f>
        <v/>
      </c>
      <c r="O15" s="10" t="str">
        <f t="shared" si="3"/>
        <v/>
      </c>
      <c r="P15" s="26"/>
      <c r="Q15" s="11" t="str">
        <f>IF(Q14="","",IF(MONTH(Q14+1)=R$46,Q14+1,""))</f>
        <v/>
      </c>
      <c r="R15" s="10" t="str">
        <f t="shared" si="4"/>
        <v/>
      </c>
      <c r="S15" s="35"/>
      <c r="T15" s="9" t="str">
        <f>IF(T14="","",IF(MONTH(T14+1)=U$46,T14+1,""))</f>
        <v/>
      </c>
      <c r="U15" s="10" t="str">
        <f t="shared" si="5"/>
        <v/>
      </c>
      <c r="V15" s="26"/>
      <c r="W15" s="11" t="str">
        <f>IF(W14="","",IF(MONTH(W14+1)=X$46,W14+1,""))</f>
        <v/>
      </c>
      <c r="X15" s="10" t="str">
        <f t="shared" si="6"/>
        <v/>
      </c>
      <c r="Y15" s="35"/>
      <c r="Z15" s="9" t="str">
        <f>IF(Z14="","",IF(MONTH(Z14+1)=AA$46,Z14+1,""))</f>
        <v/>
      </c>
      <c r="AA15" s="10" t="str">
        <f t="shared" si="7"/>
        <v/>
      </c>
      <c r="AB15" s="26"/>
      <c r="AC15" s="11" t="str">
        <f>IF(AC14="","",IF(MONTH(AC14+1)=AD$46,AC14+1,""))</f>
        <v/>
      </c>
      <c r="AD15" s="10" t="str">
        <f t="shared" si="8"/>
        <v/>
      </c>
      <c r="AE15" s="35"/>
      <c r="AF15" s="9" t="str">
        <f>IF(AF14="","",IF(MONTH(AF14+1)=AG$46,AF14+1,""))</f>
        <v/>
      </c>
      <c r="AG15" s="10" t="str">
        <f t="shared" si="9"/>
        <v/>
      </c>
      <c r="AH15" s="26"/>
      <c r="AI15" s="11" t="str">
        <f>IF(AI14="","",IF(MONTH(AI14+1)=AJ$46,AI14+1,""))</f>
        <v/>
      </c>
      <c r="AJ15" s="10" t="str">
        <f t="shared" si="10"/>
        <v/>
      </c>
      <c r="AK15" s="26"/>
      <c r="AL15" s="11" t="str">
        <f>IF(AL14="","",IF(MONTH(AL14+1)=AM$46,AL14+1,""))</f>
        <v/>
      </c>
      <c r="AM15" s="10" t="str">
        <f t="shared" si="11"/>
        <v/>
      </c>
      <c r="AN15" s="35"/>
      <c r="AO15" s="9" t="str">
        <f>IF(AO14="","",IF(MONTH(AO14+1)=AP$46,AO14+1,""))</f>
        <v/>
      </c>
      <c r="AP15" s="10" t="str">
        <f t="shared" si="12"/>
        <v/>
      </c>
      <c r="AQ15" s="26"/>
      <c r="AR15" s="11" t="str">
        <f>IF(AR14="","",IF(MONTH(AR14+1)=AS$46,AR14+1,""))</f>
        <v/>
      </c>
      <c r="AS15" s="10" t="str">
        <f t="shared" si="13"/>
        <v/>
      </c>
      <c r="AT15" s="35"/>
      <c r="AU15" s="9" t="str">
        <f>IF(AU14="","",IF(MONTH(AU14+1)=AV$46,AU14+1,""))</f>
        <v/>
      </c>
      <c r="AV15" s="10" t="str">
        <f t="shared" si="14"/>
        <v/>
      </c>
      <c r="AW15" s="26"/>
      <c r="AX15" s="11" t="str">
        <f>IF(AX14="","",IF(MONTH(AX14+1)=AY$46,AX14+1,""))</f>
        <v/>
      </c>
      <c r="AY15" s="10" t="str">
        <f t="shared" si="15"/>
        <v/>
      </c>
      <c r="AZ15" s="35"/>
      <c r="BA15" s="9" t="str">
        <f>IF(BA14="","",IF(MONTH(BA14+1)=BB$46,BA14+1,""))</f>
        <v/>
      </c>
      <c r="BB15" s="10" t="str">
        <f t="shared" si="16"/>
        <v/>
      </c>
      <c r="BC15" s="26"/>
      <c r="BD15" s="11" t="str">
        <f>IF(BD14="","",IF(MONTH(BD14+1)=BE$46,BD14+1,""))</f>
        <v/>
      </c>
      <c r="BE15" s="10" t="str">
        <f t="shared" si="17"/>
        <v/>
      </c>
      <c r="BF15" s="35"/>
      <c r="BG15" s="9" t="str">
        <f>IF(BG14="","",IF(MONTH(BG14+1)=BH$46,BG14+1,""))</f>
        <v/>
      </c>
      <c r="BH15" s="10" t="str">
        <f t="shared" si="18"/>
        <v/>
      </c>
      <c r="BI15" s="26"/>
      <c r="BJ15" s="11" t="str">
        <f>IF(BJ14="","",IF(MONTH(BJ14+1)=BK$46,BJ14+1,""))</f>
        <v/>
      </c>
      <c r="BK15" s="10" t="str">
        <f t="shared" si="19"/>
        <v/>
      </c>
      <c r="BL15" s="35"/>
      <c r="BM15" s="9" t="str">
        <f>IF(BM14="","",IF(MONTH(BM14+1)=BN$46,BM14+1,""))</f>
        <v/>
      </c>
      <c r="BN15" s="10" t="str">
        <f t="shared" si="20"/>
        <v/>
      </c>
      <c r="BO15" s="26"/>
      <c r="BP15" s="11" t="str">
        <f>IF(BP14="","",IF(MONTH(BP14+1)=BQ$46,BP14+1,""))</f>
        <v/>
      </c>
      <c r="BQ15" s="10" t="str">
        <f t="shared" si="21"/>
        <v/>
      </c>
      <c r="BR15" s="26"/>
      <c r="BS15" s="9" t="str">
        <f>IF(BS14="","",IF(MONTH(BS14+1)=BT$46,BS14+1,""))</f>
        <v/>
      </c>
      <c r="BT15" s="10" t="str">
        <f t="shared" si="22"/>
        <v/>
      </c>
      <c r="BU15" s="26"/>
      <c r="BV15" s="11" t="str">
        <f>IF(BV14="","",IF(MONTH(BV14+1)=BW$46,BV14+1,""))</f>
        <v/>
      </c>
      <c r="BW15" s="10" t="str">
        <f t="shared" si="23"/>
        <v/>
      </c>
      <c r="BX15" s="26"/>
    </row>
    <row r="16" spans="2:76" ht="19.5" customHeight="1" x14ac:dyDescent="0.15">
      <c r="B16" s="18">
        <f>IF(B15="","",IF(MONTH(B15+1)=C$46,B15+1,""))</f>
        <v>7</v>
      </c>
      <c r="C16" s="19" t="str">
        <f t="shared" si="24"/>
        <v>土</v>
      </c>
      <c r="D16" s="26"/>
      <c r="E16" s="11" t="str">
        <f>IF(E15="","",IF(MONTH(E15+1)=F$46,E15+1,""))</f>
        <v/>
      </c>
      <c r="F16" s="10" t="str">
        <f t="shared" si="0"/>
        <v/>
      </c>
      <c r="G16" s="35"/>
      <c r="H16" s="9" t="str">
        <f>IF(H15="","",IF(MONTH(H15+1)=I$46,H15+1,""))</f>
        <v/>
      </c>
      <c r="I16" s="10" t="str">
        <f t="shared" si="1"/>
        <v/>
      </c>
      <c r="J16" s="26"/>
      <c r="K16" s="11" t="str">
        <f>IF(K15="","",IF(MONTH(K15+1)=L$46,K15+1,""))</f>
        <v/>
      </c>
      <c r="L16" s="10" t="str">
        <f t="shared" si="2"/>
        <v/>
      </c>
      <c r="M16" s="35"/>
      <c r="N16" s="9" t="str">
        <f>IF(N15="","",IF(MONTH(N15+1)=O$46,N15+1,""))</f>
        <v/>
      </c>
      <c r="O16" s="10" t="str">
        <f t="shared" si="3"/>
        <v/>
      </c>
      <c r="P16" s="26"/>
      <c r="Q16" s="11" t="str">
        <f>IF(Q15="","",IF(MONTH(Q15+1)=R$46,Q15+1,""))</f>
        <v/>
      </c>
      <c r="R16" s="10" t="str">
        <f t="shared" si="4"/>
        <v/>
      </c>
      <c r="S16" s="35"/>
      <c r="T16" s="9" t="str">
        <f>IF(T15="","",IF(MONTH(T15+1)=U$46,T15+1,""))</f>
        <v/>
      </c>
      <c r="U16" s="10" t="str">
        <f t="shared" si="5"/>
        <v/>
      </c>
      <c r="V16" s="26"/>
      <c r="W16" s="11" t="str">
        <f>IF(W15="","",IF(MONTH(W15+1)=X$46,W15+1,""))</f>
        <v/>
      </c>
      <c r="X16" s="10" t="str">
        <f t="shared" si="6"/>
        <v/>
      </c>
      <c r="Y16" s="35"/>
      <c r="Z16" s="9" t="str">
        <f>IF(Z15="","",IF(MONTH(Z15+1)=AA$46,Z15+1,""))</f>
        <v/>
      </c>
      <c r="AA16" s="10" t="str">
        <f t="shared" si="7"/>
        <v/>
      </c>
      <c r="AB16" s="26"/>
      <c r="AC16" s="11" t="str">
        <f>IF(AC15="","",IF(MONTH(AC15+1)=AD$46,AC15+1,""))</f>
        <v/>
      </c>
      <c r="AD16" s="10" t="str">
        <f t="shared" si="8"/>
        <v/>
      </c>
      <c r="AE16" s="35"/>
      <c r="AF16" s="9" t="str">
        <f>IF(AF15="","",IF(MONTH(AF15+1)=AG$46,AF15+1,""))</f>
        <v/>
      </c>
      <c r="AG16" s="10" t="str">
        <f t="shared" si="9"/>
        <v/>
      </c>
      <c r="AH16" s="26"/>
      <c r="AI16" s="11" t="str">
        <f>IF(AI15="","",IF(MONTH(AI15+1)=AJ$46,AI15+1,""))</f>
        <v/>
      </c>
      <c r="AJ16" s="10" t="str">
        <f t="shared" si="10"/>
        <v/>
      </c>
      <c r="AK16" s="26"/>
      <c r="AL16" s="11" t="str">
        <f>IF(AL15="","",IF(MONTH(AL15+1)=AM$46,AL15+1,""))</f>
        <v/>
      </c>
      <c r="AM16" s="10" t="str">
        <f t="shared" si="11"/>
        <v/>
      </c>
      <c r="AN16" s="35"/>
      <c r="AO16" s="9" t="str">
        <f>IF(AO15="","",IF(MONTH(AO15+1)=AP$46,AO15+1,""))</f>
        <v/>
      </c>
      <c r="AP16" s="10" t="str">
        <f t="shared" si="12"/>
        <v/>
      </c>
      <c r="AQ16" s="26"/>
      <c r="AR16" s="11" t="str">
        <f>IF(AR15="","",IF(MONTH(AR15+1)=AS$46,AR15+1,""))</f>
        <v/>
      </c>
      <c r="AS16" s="10" t="str">
        <f t="shared" si="13"/>
        <v/>
      </c>
      <c r="AT16" s="35"/>
      <c r="AU16" s="9" t="str">
        <f>IF(AU15="","",IF(MONTH(AU15+1)=AV$46,AU15+1,""))</f>
        <v/>
      </c>
      <c r="AV16" s="10" t="str">
        <f t="shared" si="14"/>
        <v/>
      </c>
      <c r="AW16" s="26"/>
      <c r="AX16" s="11" t="str">
        <f>IF(AX15="","",IF(MONTH(AX15+1)=AY$46,AX15+1,""))</f>
        <v/>
      </c>
      <c r="AY16" s="10" t="str">
        <f t="shared" si="15"/>
        <v/>
      </c>
      <c r="AZ16" s="35"/>
      <c r="BA16" s="9" t="str">
        <f>IF(BA15="","",IF(MONTH(BA15+1)=BB$46,BA15+1,""))</f>
        <v/>
      </c>
      <c r="BB16" s="10" t="str">
        <f t="shared" si="16"/>
        <v/>
      </c>
      <c r="BC16" s="26"/>
      <c r="BD16" s="11" t="str">
        <f>IF(BD15="","",IF(MONTH(BD15+1)=BE$46,BD15+1,""))</f>
        <v/>
      </c>
      <c r="BE16" s="10" t="str">
        <f t="shared" si="17"/>
        <v/>
      </c>
      <c r="BF16" s="35"/>
      <c r="BG16" s="9" t="str">
        <f>IF(BG15="","",IF(MONTH(BG15+1)=BH$46,BG15+1,""))</f>
        <v/>
      </c>
      <c r="BH16" s="10" t="str">
        <f t="shared" si="18"/>
        <v/>
      </c>
      <c r="BI16" s="26"/>
      <c r="BJ16" s="11" t="str">
        <f>IF(BJ15="","",IF(MONTH(BJ15+1)=BK$46,BJ15+1,""))</f>
        <v/>
      </c>
      <c r="BK16" s="10" t="str">
        <f t="shared" si="19"/>
        <v/>
      </c>
      <c r="BL16" s="35"/>
      <c r="BM16" s="9" t="str">
        <f>IF(BM15="","",IF(MONTH(BM15+1)=BN$46,BM15+1,""))</f>
        <v/>
      </c>
      <c r="BN16" s="10" t="str">
        <f t="shared" si="20"/>
        <v/>
      </c>
      <c r="BO16" s="26"/>
      <c r="BP16" s="11" t="str">
        <f>IF(BP15="","",IF(MONTH(BP15+1)=BQ$46,BP15+1,""))</f>
        <v/>
      </c>
      <c r="BQ16" s="10" t="str">
        <f t="shared" si="21"/>
        <v/>
      </c>
      <c r="BR16" s="26"/>
      <c r="BS16" s="9" t="str">
        <f>IF(BS15="","",IF(MONTH(BS15+1)=BT$46,BS15+1,""))</f>
        <v/>
      </c>
      <c r="BT16" s="10" t="str">
        <f t="shared" si="22"/>
        <v/>
      </c>
      <c r="BU16" s="26"/>
      <c r="BV16" s="11" t="str">
        <f>IF(BV15="","",IF(MONTH(BV15+1)=BW$46,BV15+1,""))</f>
        <v/>
      </c>
      <c r="BW16" s="10" t="str">
        <f t="shared" si="23"/>
        <v/>
      </c>
      <c r="BX16" s="26"/>
    </row>
    <row r="17" spans="2:76" ht="19.5" customHeight="1" x14ac:dyDescent="0.15">
      <c r="B17" s="18">
        <f>IF(B16="","",IF(MONTH(B16+1)=C$46,B16+1,""))</f>
        <v>8</v>
      </c>
      <c r="C17" s="19" t="str">
        <f t="shared" si="24"/>
        <v>日</v>
      </c>
      <c r="D17" s="26"/>
      <c r="E17" s="11" t="str">
        <f>IF(E16="","",IF(MONTH(E16+1)=F$46,E16+1,""))</f>
        <v/>
      </c>
      <c r="F17" s="10" t="str">
        <f t="shared" si="0"/>
        <v/>
      </c>
      <c r="G17" s="35"/>
      <c r="H17" s="9" t="str">
        <f>IF(H16="","",IF(MONTH(H16+1)=I$46,H16+1,""))</f>
        <v/>
      </c>
      <c r="I17" s="10" t="str">
        <f t="shared" si="1"/>
        <v/>
      </c>
      <c r="J17" s="26"/>
      <c r="K17" s="11" t="str">
        <f>IF(K16="","",IF(MONTH(K16+1)=L$46,K16+1,""))</f>
        <v/>
      </c>
      <c r="L17" s="10" t="str">
        <f t="shared" si="2"/>
        <v/>
      </c>
      <c r="M17" s="35"/>
      <c r="N17" s="9" t="str">
        <f>IF(N16="","",IF(MONTH(N16+1)=O$46,N16+1,""))</f>
        <v/>
      </c>
      <c r="O17" s="10" t="str">
        <f t="shared" si="3"/>
        <v/>
      </c>
      <c r="P17" s="26"/>
      <c r="Q17" s="11" t="str">
        <f>IF(Q16="","",IF(MONTH(Q16+1)=R$46,Q16+1,""))</f>
        <v/>
      </c>
      <c r="R17" s="10" t="str">
        <f t="shared" si="4"/>
        <v/>
      </c>
      <c r="S17" s="35"/>
      <c r="T17" s="9" t="str">
        <f>IF(T16="","",IF(MONTH(T16+1)=U$46,T16+1,""))</f>
        <v/>
      </c>
      <c r="U17" s="10" t="str">
        <f t="shared" si="5"/>
        <v/>
      </c>
      <c r="V17" s="26"/>
      <c r="W17" s="11" t="str">
        <f>IF(W16="","",IF(MONTH(W16+1)=X$46,W16+1,""))</f>
        <v/>
      </c>
      <c r="X17" s="10" t="str">
        <f t="shared" si="6"/>
        <v/>
      </c>
      <c r="Y17" s="35"/>
      <c r="Z17" s="9" t="str">
        <f>IF(Z16="","",IF(MONTH(Z16+1)=AA$46,Z16+1,""))</f>
        <v/>
      </c>
      <c r="AA17" s="10" t="str">
        <f t="shared" si="7"/>
        <v/>
      </c>
      <c r="AB17" s="26"/>
      <c r="AC17" s="11" t="str">
        <f>IF(AC16="","",IF(MONTH(AC16+1)=AD$46,AC16+1,""))</f>
        <v/>
      </c>
      <c r="AD17" s="10" t="str">
        <f t="shared" si="8"/>
        <v/>
      </c>
      <c r="AE17" s="35"/>
      <c r="AF17" s="9" t="str">
        <f>IF(AF16="","",IF(MONTH(AF16+1)=AG$46,AF16+1,""))</f>
        <v/>
      </c>
      <c r="AG17" s="10" t="str">
        <f t="shared" si="9"/>
        <v/>
      </c>
      <c r="AH17" s="26"/>
      <c r="AI17" s="11" t="str">
        <f>IF(AI16="","",IF(MONTH(AI16+1)=AJ$46,AI16+1,""))</f>
        <v/>
      </c>
      <c r="AJ17" s="10" t="str">
        <f t="shared" si="10"/>
        <v/>
      </c>
      <c r="AK17" s="26"/>
      <c r="AL17" s="11" t="str">
        <f>IF(AL16="","",IF(MONTH(AL16+1)=AM$46,AL16+1,""))</f>
        <v/>
      </c>
      <c r="AM17" s="10" t="str">
        <f t="shared" si="11"/>
        <v/>
      </c>
      <c r="AN17" s="35"/>
      <c r="AO17" s="9" t="str">
        <f>IF(AO16="","",IF(MONTH(AO16+1)=AP$46,AO16+1,""))</f>
        <v/>
      </c>
      <c r="AP17" s="10" t="str">
        <f t="shared" si="12"/>
        <v/>
      </c>
      <c r="AQ17" s="26"/>
      <c r="AR17" s="11" t="str">
        <f>IF(AR16="","",IF(MONTH(AR16+1)=AS$46,AR16+1,""))</f>
        <v/>
      </c>
      <c r="AS17" s="10" t="str">
        <f t="shared" si="13"/>
        <v/>
      </c>
      <c r="AT17" s="35"/>
      <c r="AU17" s="9" t="str">
        <f>IF(AU16="","",IF(MONTH(AU16+1)=AV$46,AU16+1,""))</f>
        <v/>
      </c>
      <c r="AV17" s="10" t="str">
        <f t="shared" si="14"/>
        <v/>
      </c>
      <c r="AW17" s="26"/>
      <c r="AX17" s="11" t="str">
        <f>IF(AX16="","",IF(MONTH(AX16+1)=AY$46,AX16+1,""))</f>
        <v/>
      </c>
      <c r="AY17" s="10" t="str">
        <f t="shared" si="15"/>
        <v/>
      </c>
      <c r="AZ17" s="35"/>
      <c r="BA17" s="9" t="str">
        <f>IF(BA16="","",IF(MONTH(BA16+1)=BB$46,BA16+1,""))</f>
        <v/>
      </c>
      <c r="BB17" s="10" t="str">
        <f t="shared" si="16"/>
        <v/>
      </c>
      <c r="BC17" s="26"/>
      <c r="BD17" s="11" t="str">
        <f>IF(BD16="","",IF(MONTH(BD16+1)=BE$46,BD16+1,""))</f>
        <v/>
      </c>
      <c r="BE17" s="10" t="str">
        <f t="shared" si="17"/>
        <v/>
      </c>
      <c r="BF17" s="35"/>
      <c r="BG17" s="9" t="str">
        <f>IF(BG16="","",IF(MONTH(BG16+1)=BH$46,BG16+1,""))</f>
        <v/>
      </c>
      <c r="BH17" s="10" t="str">
        <f t="shared" si="18"/>
        <v/>
      </c>
      <c r="BI17" s="26"/>
      <c r="BJ17" s="11" t="str">
        <f>IF(BJ16="","",IF(MONTH(BJ16+1)=BK$46,BJ16+1,""))</f>
        <v/>
      </c>
      <c r="BK17" s="10" t="str">
        <f t="shared" si="19"/>
        <v/>
      </c>
      <c r="BL17" s="35"/>
      <c r="BM17" s="9" t="str">
        <f>IF(BM16="","",IF(MONTH(BM16+1)=BN$46,BM16+1,""))</f>
        <v/>
      </c>
      <c r="BN17" s="10" t="str">
        <f t="shared" si="20"/>
        <v/>
      </c>
      <c r="BO17" s="26"/>
      <c r="BP17" s="11" t="str">
        <f>IF(BP16="","",IF(MONTH(BP16+1)=BQ$46,BP16+1,""))</f>
        <v/>
      </c>
      <c r="BQ17" s="10" t="str">
        <f t="shared" si="21"/>
        <v/>
      </c>
      <c r="BR17" s="26"/>
      <c r="BS17" s="9" t="str">
        <f>IF(BS16="","",IF(MONTH(BS16+1)=BT$46,BS16+1,""))</f>
        <v/>
      </c>
      <c r="BT17" s="10" t="str">
        <f t="shared" si="22"/>
        <v/>
      </c>
      <c r="BU17" s="26"/>
      <c r="BV17" s="11" t="str">
        <f>IF(BV16="","",IF(MONTH(BV16+1)=BW$46,BV16+1,""))</f>
        <v/>
      </c>
      <c r="BW17" s="10" t="str">
        <f t="shared" si="23"/>
        <v/>
      </c>
      <c r="BX17" s="26"/>
    </row>
    <row r="18" spans="2:76" ht="19.5" customHeight="1" x14ac:dyDescent="0.15">
      <c r="B18" s="18">
        <f>IF(B17="","",IF(MONTH(B17+1)=C$46,B17+1,""))</f>
        <v>9</v>
      </c>
      <c r="C18" s="19" t="str">
        <f t="shared" si="24"/>
        <v>月</v>
      </c>
      <c r="D18" s="26"/>
      <c r="E18" s="11" t="str">
        <f>IF(E17="","",IF(MONTH(E17+1)=F$46,E17+1,""))</f>
        <v/>
      </c>
      <c r="F18" s="10" t="str">
        <f t="shared" si="0"/>
        <v/>
      </c>
      <c r="G18" s="35"/>
      <c r="H18" s="9" t="str">
        <f>IF(H17="","",IF(MONTH(H17+1)=I$46,H17+1,""))</f>
        <v/>
      </c>
      <c r="I18" s="10" t="str">
        <f t="shared" si="1"/>
        <v/>
      </c>
      <c r="J18" s="26"/>
      <c r="K18" s="11" t="str">
        <f>IF(K17="","",IF(MONTH(K17+1)=L$46,K17+1,""))</f>
        <v/>
      </c>
      <c r="L18" s="10" t="str">
        <f t="shared" si="2"/>
        <v/>
      </c>
      <c r="M18" s="35"/>
      <c r="N18" s="9" t="str">
        <f>IF(N17="","",IF(MONTH(N17+1)=O$46,N17+1,""))</f>
        <v/>
      </c>
      <c r="O18" s="10" t="str">
        <f t="shared" si="3"/>
        <v/>
      </c>
      <c r="P18" s="26"/>
      <c r="Q18" s="11" t="str">
        <f>IF(Q17="","",IF(MONTH(Q17+1)=R$46,Q17+1,""))</f>
        <v/>
      </c>
      <c r="R18" s="10" t="str">
        <f t="shared" si="4"/>
        <v/>
      </c>
      <c r="S18" s="35"/>
      <c r="T18" s="9" t="str">
        <f>IF(T17="","",IF(MONTH(T17+1)=U$46,T17+1,""))</f>
        <v/>
      </c>
      <c r="U18" s="10" t="str">
        <f t="shared" si="5"/>
        <v/>
      </c>
      <c r="V18" s="26"/>
      <c r="W18" s="11" t="str">
        <f>IF(W17="","",IF(MONTH(W17+1)=X$46,W17+1,""))</f>
        <v/>
      </c>
      <c r="X18" s="10" t="str">
        <f t="shared" si="6"/>
        <v/>
      </c>
      <c r="Y18" s="35"/>
      <c r="Z18" s="9" t="str">
        <f>IF(Z17="","",IF(MONTH(Z17+1)=AA$46,Z17+1,""))</f>
        <v/>
      </c>
      <c r="AA18" s="10" t="str">
        <f t="shared" si="7"/>
        <v/>
      </c>
      <c r="AB18" s="26"/>
      <c r="AC18" s="11" t="str">
        <f>IF(AC17="","",IF(MONTH(AC17+1)=AD$46,AC17+1,""))</f>
        <v/>
      </c>
      <c r="AD18" s="10" t="str">
        <f t="shared" si="8"/>
        <v/>
      </c>
      <c r="AE18" s="35"/>
      <c r="AF18" s="9" t="str">
        <f>IF(AF17="","",IF(MONTH(AF17+1)=AG$46,AF17+1,""))</f>
        <v/>
      </c>
      <c r="AG18" s="10" t="str">
        <f t="shared" si="9"/>
        <v/>
      </c>
      <c r="AH18" s="26"/>
      <c r="AI18" s="11" t="str">
        <f>IF(AI17="","",IF(MONTH(AI17+1)=AJ$46,AI17+1,""))</f>
        <v/>
      </c>
      <c r="AJ18" s="10" t="str">
        <f t="shared" si="10"/>
        <v/>
      </c>
      <c r="AK18" s="26"/>
      <c r="AL18" s="11" t="str">
        <f>IF(AL17="","",IF(MONTH(AL17+1)=AM$46,AL17+1,""))</f>
        <v/>
      </c>
      <c r="AM18" s="10" t="str">
        <f t="shared" si="11"/>
        <v/>
      </c>
      <c r="AN18" s="35"/>
      <c r="AO18" s="9" t="str">
        <f>IF(AO17="","",IF(MONTH(AO17+1)=AP$46,AO17+1,""))</f>
        <v/>
      </c>
      <c r="AP18" s="10" t="str">
        <f t="shared" si="12"/>
        <v/>
      </c>
      <c r="AQ18" s="26"/>
      <c r="AR18" s="11" t="str">
        <f>IF(AR17="","",IF(MONTH(AR17+1)=AS$46,AR17+1,""))</f>
        <v/>
      </c>
      <c r="AS18" s="10" t="str">
        <f t="shared" si="13"/>
        <v/>
      </c>
      <c r="AT18" s="35"/>
      <c r="AU18" s="9" t="str">
        <f>IF(AU17="","",IF(MONTH(AU17+1)=AV$46,AU17+1,""))</f>
        <v/>
      </c>
      <c r="AV18" s="10" t="str">
        <f t="shared" si="14"/>
        <v/>
      </c>
      <c r="AW18" s="26"/>
      <c r="AX18" s="11" t="str">
        <f>IF(AX17="","",IF(MONTH(AX17+1)=AY$46,AX17+1,""))</f>
        <v/>
      </c>
      <c r="AY18" s="10" t="str">
        <f t="shared" si="15"/>
        <v/>
      </c>
      <c r="AZ18" s="35"/>
      <c r="BA18" s="9" t="str">
        <f>IF(BA17="","",IF(MONTH(BA17+1)=BB$46,BA17+1,""))</f>
        <v/>
      </c>
      <c r="BB18" s="10" t="str">
        <f t="shared" si="16"/>
        <v/>
      </c>
      <c r="BC18" s="26"/>
      <c r="BD18" s="11" t="str">
        <f>IF(BD17="","",IF(MONTH(BD17+1)=BE$46,BD17+1,""))</f>
        <v/>
      </c>
      <c r="BE18" s="10" t="str">
        <f t="shared" si="17"/>
        <v/>
      </c>
      <c r="BF18" s="35"/>
      <c r="BG18" s="9" t="str">
        <f>IF(BG17="","",IF(MONTH(BG17+1)=BH$46,BG17+1,""))</f>
        <v/>
      </c>
      <c r="BH18" s="10" t="str">
        <f t="shared" si="18"/>
        <v/>
      </c>
      <c r="BI18" s="26"/>
      <c r="BJ18" s="11" t="str">
        <f>IF(BJ17="","",IF(MONTH(BJ17+1)=BK$46,BJ17+1,""))</f>
        <v/>
      </c>
      <c r="BK18" s="10" t="str">
        <f t="shared" si="19"/>
        <v/>
      </c>
      <c r="BL18" s="35"/>
      <c r="BM18" s="9" t="str">
        <f>IF(BM17="","",IF(MONTH(BM17+1)=BN$46,BM17+1,""))</f>
        <v/>
      </c>
      <c r="BN18" s="10" t="str">
        <f t="shared" si="20"/>
        <v/>
      </c>
      <c r="BO18" s="26"/>
      <c r="BP18" s="11" t="str">
        <f>IF(BP17="","",IF(MONTH(BP17+1)=BQ$46,BP17+1,""))</f>
        <v/>
      </c>
      <c r="BQ18" s="10" t="str">
        <f t="shared" si="21"/>
        <v/>
      </c>
      <c r="BR18" s="26"/>
      <c r="BS18" s="9" t="str">
        <f>IF(BS17="","",IF(MONTH(BS17+1)=BT$46,BS17+1,""))</f>
        <v/>
      </c>
      <c r="BT18" s="10" t="str">
        <f t="shared" si="22"/>
        <v/>
      </c>
      <c r="BU18" s="26"/>
      <c r="BV18" s="11" t="str">
        <f>IF(BV17="","",IF(MONTH(BV17+1)=BW$46,BV17+1,""))</f>
        <v/>
      </c>
      <c r="BW18" s="10" t="str">
        <f t="shared" si="23"/>
        <v/>
      </c>
      <c r="BX18" s="26"/>
    </row>
    <row r="19" spans="2:76" ht="19.5" customHeight="1" x14ac:dyDescent="0.15">
      <c r="B19" s="18">
        <f>IF(B18="","",IF(MONTH(B18+1)=C$46,B18+1,""))</f>
        <v>10</v>
      </c>
      <c r="C19" s="19" t="str">
        <f t="shared" si="24"/>
        <v>火</v>
      </c>
      <c r="D19" s="26"/>
      <c r="E19" s="11" t="str">
        <f>IF(E18="","",IF(MONTH(E18+1)=F$46,E18+1,""))</f>
        <v/>
      </c>
      <c r="F19" s="10" t="str">
        <f t="shared" si="0"/>
        <v/>
      </c>
      <c r="G19" s="35"/>
      <c r="H19" s="9" t="str">
        <f>IF(H18="","",IF(MONTH(H18+1)=I$46,H18+1,""))</f>
        <v/>
      </c>
      <c r="I19" s="10" t="str">
        <f t="shared" si="1"/>
        <v/>
      </c>
      <c r="J19" s="26"/>
      <c r="K19" s="11" t="str">
        <f>IF(K18="","",IF(MONTH(K18+1)=L$46,K18+1,""))</f>
        <v/>
      </c>
      <c r="L19" s="10" t="str">
        <f t="shared" si="2"/>
        <v/>
      </c>
      <c r="M19" s="35"/>
      <c r="N19" s="9" t="str">
        <f>IF(N18="","",IF(MONTH(N18+1)=O$46,N18+1,""))</f>
        <v/>
      </c>
      <c r="O19" s="10" t="str">
        <f t="shared" si="3"/>
        <v/>
      </c>
      <c r="P19" s="26"/>
      <c r="Q19" s="11" t="str">
        <f>IF(Q18="","",IF(MONTH(Q18+1)=R$46,Q18+1,""))</f>
        <v/>
      </c>
      <c r="R19" s="10" t="str">
        <f t="shared" si="4"/>
        <v/>
      </c>
      <c r="S19" s="35"/>
      <c r="T19" s="9" t="str">
        <f>IF(T18="","",IF(MONTH(T18+1)=U$46,T18+1,""))</f>
        <v/>
      </c>
      <c r="U19" s="10" t="str">
        <f t="shared" si="5"/>
        <v/>
      </c>
      <c r="V19" s="26"/>
      <c r="W19" s="11" t="str">
        <f>IF(W18="","",IF(MONTH(W18+1)=X$46,W18+1,""))</f>
        <v/>
      </c>
      <c r="X19" s="10" t="str">
        <f t="shared" si="6"/>
        <v/>
      </c>
      <c r="Y19" s="35"/>
      <c r="Z19" s="9" t="str">
        <f>IF(Z18="","",IF(MONTH(Z18+1)=AA$46,Z18+1,""))</f>
        <v/>
      </c>
      <c r="AA19" s="10" t="str">
        <f t="shared" si="7"/>
        <v/>
      </c>
      <c r="AB19" s="26"/>
      <c r="AC19" s="11" t="str">
        <f>IF(AC18="","",IF(MONTH(AC18+1)=AD$46,AC18+1,""))</f>
        <v/>
      </c>
      <c r="AD19" s="10" t="str">
        <f t="shared" si="8"/>
        <v/>
      </c>
      <c r="AE19" s="35"/>
      <c r="AF19" s="9" t="str">
        <f>IF(AF18="","",IF(MONTH(AF18+1)=AG$46,AF18+1,""))</f>
        <v/>
      </c>
      <c r="AG19" s="10" t="str">
        <f t="shared" si="9"/>
        <v/>
      </c>
      <c r="AH19" s="26"/>
      <c r="AI19" s="11" t="str">
        <f>IF(AI18="","",IF(MONTH(AI18+1)=AJ$46,AI18+1,""))</f>
        <v/>
      </c>
      <c r="AJ19" s="10" t="str">
        <f t="shared" si="10"/>
        <v/>
      </c>
      <c r="AK19" s="26"/>
      <c r="AL19" s="11" t="str">
        <f>IF(AL18="","",IF(MONTH(AL18+1)=AM$46,AL18+1,""))</f>
        <v/>
      </c>
      <c r="AM19" s="10" t="str">
        <f t="shared" si="11"/>
        <v/>
      </c>
      <c r="AN19" s="35"/>
      <c r="AO19" s="9" t="str">
        <f>IF(AO18="","",IF(MONTH(AO18+1)=AP$46,AO18+1,""))</f>
        <v/>
      </c>
      <c r="AP19" s="10" t="str">
        <f t="shared" si="12"/>
        <v/>
      </c>
      <c r="AQ19" s="26"/>
      <c r="AR19" s="11" t="str">
        <f>IF(AR18="","",IF(MONTH(AR18+1)=AS$46,AR18+1,""))</f>
        <v/>
      </c>
      <c r="AS19" s="10" t="str">
        <f t="shared" si="13"/>
        <v/>
      </c>
      <c r="AT19" s="35"/>
      <c r="AU19" s="9" t="str">
        <f>IF(AU18="","",IF(MONTH(AU18+1)=AV$46,AU18+1,""))</f>
        <v/>
      </c>
      <c r="AV19" s="10" t="str">
        <f t="shared" si="14"/>
        <v/>
      </c>
      <c r="AW19" s="26"/>
      <c r="AX19" s="11" t="str">
        <f>IF(AX18="","",IF(MONTH(AX18+1)=AY$46,AX18+1,""))</f>
        <v/>
      </c>
      <c r="AY19" s="10" t="str">
        <f t="shared" si="15"/>
        <v/>
      </c>
      <c r="AZ19" s="35"/>
      <c r="BA19" s="9" t="str">
        <f>IF(BA18="","",IF(MONTH(BA18+1)=BB$46,BA18+1,""))</f>
        <v/>
      </c>
      <c r="BB19" s="10" t="str">
        <f t="shared" si="16"/>
        <v/>
      </c>
      <c r="BC19" s="26"/>
      <c r="BD19" s="11" t="str">
        <f>IF(BD18="","",IF(MONTH(BD18+1)=BE$46,BD18+1,""))</f>
        <v/>
      </c>
      <c r="BE19" s="10" t="str">
        <f t="shared" si="17"/>
        <v/>
      </c>
      <c r="BF19" s="35"/>
      <c r="BG19" s="9" t="str">
        <f>IF(BG18="","",IF(MONTH(BG18+1)=BH$46,BG18+1,""))</f>
        <v/>
      </c>
      <c r="BH19" s="10" t="str">
        <f t="shared" si="18"/>
        <v/>
      </c>
      <c r="BI19" s="26"/>
      <c r="BJ19" s="11" t="str">
        <f>IF(BJ18="","",IF(MONTH(BJ18+1)=BK$46,BJ18+1,""))</f>
        <v/>
      </c>
      <c r="BK19" s="10" t="str">
        <f t="shared" si="19"/>
        <v/>
      </c>
      <c r="BL19" s="35"/>
      <c r="BM19" s="9" t="str">
        <f>IF(BM18="","",IF(MONTH(BM18+1)=BN$46,BM18+1,""))</f>
        <v/>
      </c>
      <c r="BN19" s="10" t="str">
        <f t="shared" si="20"/>
        <v/>
      </c>
      <c r="BO19" s="26"/>
      <c r="BP19" s="11" t="str">
        <f>IF(BP18="","",IF(MONTH(BP18+1)=BQ$46,BP18+1,""))</f>
        <v/>
      </c>
      <c r="BQ19" s="10" t="str">
        <f t="shared" si="21"/>
        <v/>
      </c>
      <c r="BR19" s="26"/>
      <c r="BS19" s="9" t="str">
        <f>IF(BS18="","",IF(MONTH(BS18+1)=BT$46,BS18+1,""))</f>
        <v/>
      </c>
      <c r="BT19" s="10" t="str">
        <f t="shared" si="22"/>
        <v/>
      </c>
      <c r="BU19" s="26"/>
      <c r="BV19" s="11" t="str">
        <f>IF(BV18="","",IF(MONTH(BV18+1)=BW$46,BV18+1,""))</f>
        <v/>
      </c>
      <c r="BW19" s="10" t="str">
        <f t="shared" si="23"/>
        <v/>
      </c>
      <c r="BX19" s="26"/>
    </row>
    <row r="20" spans="2:76" ht="19.5" customHeight="1" x14ac:dyDescent="0.15">
      <c r="B20" s="18">
        <f>IF(B19="","",IF(MONTH(B19+1)=C$46,B19+1,""))</f>
        <v>11</v>
      </c>
      <c r="C20" s="19" t="str">
        <f t="shared" si="24"/>
        <v>水</v>
      </c>
      <c r="D20" s="26"/>
      <c r="E20" s="11" t="str">
        <f>IF(E19="","",IF(MONTH(E19+1)=F$46,E19+1,""))</f>
        <v/>
      </c>
      <c r="F20" s="10" t="str">
        <f t="shared" si="0"/>
        <v/>
      </c>
      <c r="G20" s="35"/>
      <c r="H20" s="9" t="str">
        <f>IF(H19="","",IF(MONTH(H19+1)=I$46,H19+1,""))</f>
        <v/>
      </c>
      <c r="I20" s="10" t="str">
        <f t="shared" si="1"/>
        <v/>
      </c>
      <c r="J20" s="26"/>
      <c r="K20" s="11" t="str">
        <f>IF(K19="","",IF(MONTH(K19+1)=L$46,K19+1,""))</f>
        <v/>
      </c>
      <c r="L20" s="10" t="str">
        <f t="shared" si="2"/>
        <v/>
      </c>
      <c r="M20" s="35"/>
      <c r="N20" s="9" t="str">
        <f>IF(N19="","",IF(MONTH(N19+1)=O$46,N19+1,""))</f>
        <v/>
      </c>
      <c r="O20" s="10" t="str">
        <f t="shared" si="3"/>
        <v/>
      </c>
      <c r="P20" s="26"/>
      <c r="Q20" s="11" t="str">
        <f>IF(Q19="","",IF(MONTH(Q19+1)=R$46,Q19+1,""))</f>
        <v/>
      </c>
      <c r="R20" s="10" t="str">
        <f t="shared" si="4"/>
        <v/>
      </c>
      <c r="S20" s="35"/>
      <c r="T20" s="9" t="str">
        <f>IF(T19="","",IF(MONTH(T19+1)=U$46,T19+1,""))</f>
        <v/>
      </c>
      <c r="U20" s="10" t="str">
        <f t="shared" si="5"/>
        <v/>
      </c>
      <c r="V20" s="26"/>
      <c r="W20" s="11" t="str">
        <f>IF(W19="","",IF(MONTH(W19+1)=X$46,W19+1,""))</f>
        <v/>
      </c>
      <c r="X20" s="10" t="str">
        <f t="shared" si="6"/>
        <v/>
      </c>
      <c r="Y20" s="35"/>
      <c r="Z20" s="9" t="str">
        <f>IF(Z19="","",IF(MONTH(Z19+1)=AA$46,Z19+1,""))</f>
        <v/>
      </c>
      <c r="AA20" s="10" t="str">
        <f t="shared" si="7"/>
        <v/>
      </c>
      <c r="AB20" s="26"/>
      <c r="AC20" s="11" t="str">
        <f>IF(AC19="","",IF(MONTH(AC19+1)=AD$46,AC19+1,""))</f>
        <v/>
      </c>
      <c r="AD20" s="10" t="str">
        <f t="shared" si="8"/>
        <v/>
      </c>
      <c r="AE20" s="35"/>
      <c r="AF20" s="9" t="str">
        <f>IF(AF19="","",IF(MONTH(AF19+1)=AG$46,AF19+1,""))</f>
        <v/>
      </c>
      <c r="AG20" s="10" t="str">
        <f t="shared" si="9"/>
        <v/>
      </c>
      <c r="AH20" s="26"/>
      <c r="AI20" s="11" t="str">
        <f>IF(AI19="","",IF(MONTH(AI19+1)=AJ$46,AI19+1,""))</f>
        <v/>
      </c>
      <c r="AJ20" s="10" t="str">
        <f t="shared" si="10"/>
        <v/>
      </c>
      <c r="AK20" s="26"/>
      <c r="AL20" s="11" t="str">
        <f>IF(AL19="","",IF(MONTH(AL19+1)=AM$46,AL19+1,""))</f>
        <v/>
      </c>
      <c r="AM20" s="10" t="str">
        <f t="shared" si="11"/>
        <v/>
      </c>
      <c r="AN20" s="35"/>
      <c r="AO20" s="9" t="str">
        <f>IF(AO19="","",IF(MONTH(AO19+1)=AP$46,AO19+1,""))</f>
        <v/>
      </c>
      <c r="AP20" s="10" t="str">
        <f t="shared" si="12"/>
        <v/>
      </c>
      <c r="AQ20" s="26"/>
      <c r="AR20" s="11" t="str">
        <f>IF(AR19="","",IF(MONTH(AR19+1)=AS$46,AR19+1,""))</f>
        <v/>
      </c>
      <c r="AS20" s="10" t="str">
        <f t="shared" si="13"/>
        <v/>
      </c>
      <c r="AT20" s="35"/>
      <c r="AU20" s="9" t="str">
        <f>IF(AU19="","",IF(MONTH(AU19+1)=AV$46,AU19+1,""))</f>
        <v/>
      </c>
      <c r="AV20" s="10" t="str">
        <f t="shared" si="14"/>
        <v/>
      </c>
      <c r="AW20" s="26"/>
      <c r="AX20" s="11" t="str">
        <f>IF(AX19="","",IF(MONTH(AX19+1)=AY$46,AX19+1,""))</f>
        <v/>
      </c>
      <c r="AY20" s="10" t="str">
        <f t="shared" si="15"/>
        <v/>
      </c>
      <c r="AZ20" s="35"/>
      <c r="BA20" s="9" t="str">
        <f>IF(BA19="","",IF(MONTH(BA19+1)=BB$46,BA19+1,""))</f>
        <v/>
      </c>
      <c r="BB20" s="10" t="str">
        <f t="shared" si="16"/>
        <v/>
      </c>
      <c r="BC20" s="26"/>
      <c r="BD20" s="11" t="str">
        <f>IF(BD19="","",IF(MONTH(BD19+1)=BE$46,BD19+1,""))</f>
        <v/>
      </c>
      <c r="BE20" s="10" t="str">
        <f t="shared" si="17"/>
        <v/>
      </c>
      <c r="BF20" s="35"/>
      <c r="BG20" s="9" t="str">
        <f>IF(BG19="","",IF(MONTH(BG19+1)=BH$46,BG19+1,""))</f>
        <v/>
      </c>
      <c r="BH20" s="10" t="str">
        <f t="shared" si="18"/>
        <v/>
      </c>
      <c r="BI20" s="26"/>
      <c r="BJ20" s="11" t="str">
        <f>IF(BJ19="","",IF(MONTH(BJ19+1)=BK$46,BJ19+1,""))</f>
        <v/>
      </c>
      <c r="BK20" s="10" t="str">
        <f t="shared" si="19"/>
        <v/>
      </c>
      <c r="BL20" s="35"/>
      <c r="BM20" s="9" t="str">
        <f>IF(BM19="","",IF(MONTH(BM19+1)=BN$46,BM19+1,""))</f>
        <v/>
      </c>
      <c r="BN20" s="10" t="str">
        <f t="shared" si="20"/>
        <v/>
      </c>
      <c r="BO20" s="26"/>
      <c r="BP20" s="11" t="str">
        <f>IF(BP19="","",IF(MONTH(BP19+1)=BQ$46,BP19+1,""))</f>
        <v/>
      </c>
      <c r="BQ20" s="10" t="str">
        <f t="shared" si="21"/>
        <v/>
      </c>
      <c r="BR20" s="26"/>
      <c r="BS20" s="9" t="str">
        <f>IF(BS19="","",IF(MONTH(BS19+1)=BT$46,BS19+1,""))</f>
        <v/>
      </c>
      <c r="BT20" s="10" t="str">
        <f t="shared" si="22"/>
        <v/>
      </c>
      <c r="BU20" s="26"/>
      <c r="BV20" s="11" t="str">
        <f>IF(BV19="","",IF(MONTH(BV19+1)=BW$46,BV19+1,""))</f>
        <v/>
      </c>
      <c r="BW20" s="10" t="str">
        <f t="shared" si="23"/>
        <v/>
      </c>
      <c r="BX20" s="26"/>
    </row>
    <row r="21" spans="2:76" ht="19.5" customHeight="1" x14ac:dyDescent="0.15">
      <c r="B21" s="18">
        <f>IF(B20="","",IF(MONTH(B20+1)=C$46,B20+1,""))</f>
        <v>12</v>
      </c>
      <c r="C21" s="19" t="str">
        <f t="shared" si="24"/>
        <v>木</v>
      </c>
      <c r="D21" s="26"/>
      <c r="E21" s="11" t="str">
        <f>IF(E20="","",IF(MONTH(E20+1)=F$46,E20+1,""))</f>
        <v/>
      </c>
      <c r="F21" s="10" t="str">
        <f t="shared" si="0"/>
        <v/>
      </c>
      <c r="G21" s="35"/>
      <c r="H21" s="9" t="str">
        <f>IF(H20="","",IF(MONTH(H20+1)=I$46,H20+1,""))</f>
        <v/>
      </c>
      <c r="I21" s="10" t="str">
        <f t="shared" si="1"/>
        <v/>
      </c>
      <c r="J21" s="26"/>
      <c r="K21" s="11" t="str">
        <f>IF(K20="","",IF(MONTH(K20+1)=L$46,K20+1,""))</f>
        <v/>
      </c>
      <c r="L21" s="10" t="str">
        <f t="shared" si="2"/>
        <v/>
      </c>
      <c r="M21" s="35"/>
      <c r="N21" s="9" t="str">
        <f>IF(N20="","",IF(MONTH(N20+1)=O$46,N20+1,""))</f>
        <v/>
      </c>
      <c r="O21" s="10" t="str">
        <f t="shared" si="3"/>
        <v/>
      </c>
      <c r="P21" s="26"/>
      <c r="Q21" s="11" t="str">
        <f>IF(Q20="","",IF(MONTH(Q20+1)=R$46,Q20+1,""))</f>
        <v/>
      </c>
      <c r="R21" s="10" t="str">
        <f t="shared" si="4"/>
        <v/>
      </c>
      <c r="S21" s="35"/>
      <c r="T21" s="9" t="str">
        <f>IF(T20="","",IF(MONTH(T20+1)=U$46,T20+1,""))</f>
        <v/>
      </c>
      <c r="U21" s="10" t="str">
        <f t="shared" si="5"/>
        <v/>
      </c>
      <c r="V21" s="26"/>
      <c r="W21" s="11" t="str">
        <f>IF(W20="","",IF(MONTH(W20+1)=X$46,W20+1,""))</f>
        <v/>
      </c>
      <c r="X21" s="10" t="str">
        <f t="shared" si="6"/>
        <v/>
      </c>
      <c r="Y21" s="35"/>
      <c r="Z21" s="9" t="str">
        <f>IF(Z20="","",IF(MONTH(Z20+1)=AA$46,Z20+1,""))</f>
        <v/>
      </c>
      <c r="AA21" s="10" t="str">
        <f t="shared" si="7"/>
        <v/>
      </c>
      <c r="AB21" s="26"/>
      <c r="AC21" s="11" t="str">
        <f>IF(AC20="","",IF(MONTH(AC20+1)=AD$46,AC20+1,""))</f>
        <v/>
      </c>
      <c r="AD21" s="10" t="str">
        <f t="shared" si="8"/>
        <v/>
      </c>
      <c r="AE21" s="35"/>
      <c r="AF21" s="9" t="str">
        <f>IF(AF20="","",IF(MONTH(AF20+1)=AG$46,AF20+1,""))</f>
        <v/>
      </c>
      <c r="AG21" s="10" t="str">
        <f t="shared" si="9"/>
        <v/>
      </c>
      <c r="AH21" s="26"/>
      <c r="AI21" s="11" t="str">
        <f>IF(AI20="","",IF(MONTH(AI20+1)=AJ$46,AI20+1,""))</f>
        <v/>
      </c>
      <c r="AJ21" s="10" t="str">
        <f t="shared" si="10"/>
        <v/>
      </c>
      <c r="AK21" s="26"/>
      <c r="AL21" s="11" t="str">
        <f>IF(AL20="","",IF(MONTH(AL20+1)=AM$46,AL20+1,""))</f>
        <v/>
      </c>
      <c r="AM21" s="10" t="str">
        <f t="shared" si="11"/>
        <v/>
      </c>
      <c r="AN21" s="35"/>
      <c r="AO21" s="9" t="str">
        <f>IF(AO20="","",IF(MONTH(AO20+1)=AP$46,AO20+1,""))</f>
        <v/>
      </c>
      <c r="AP21" s="10" t="str">
        <f t="shared" si="12"/>
        <v/>
      </c>
      <c r="AQ21" s="26"/>
      <c r="AR21" s="11" t="str">
        <f>IF(AR20="","",IF(MONTH(AR20+1)=AS$46,AR20+1,""))</f>
        <v/>
      </c>
      <c r="AS21" s="10" t="str">
        <f t="shared" si="13"/>
        <v/>
      </c>
      <c r="AT21" s="35"/>
      <c r="AU21" s="9" t="str">
        <f>IF(AU20="","",IF(MONTH(AU20+1)=AV$46,AU20+1,""))</f>
        <v/>
      </c>
      <c r="AV21" s="10" t="str">
        <f t="shared" si="14"/>
        <v/>
      </c>
      <c r="AW21" s="26"/>
      <c r="AX21" s="11" t="str">
        <f>IF(AX20="","",IF(MONTH(AX20+1)=AY$46,AX20+1,""))</f>
        <v/>
      </c>
      <c r="AY21" s="10" t="str">
        <f t="shared" si="15"/>
        <v/>
      </c>
      <c r="AZ21" s="35"/>
      <c r="BA21" s="9" t="str">
        <f>IF(BA20="","",IF(MONTH(BA20+1)=BB$46,BA20+1,""))</f>
        <v/>
      </c>
      <c r="BB21" s="10" t="str">
        <f t="shared" si="16"/>
        <v/>
      </c>
      <c r="BC21" s="26"/>
      <c r="BD21" s="11" t="str">
        <f>IF(BD20="","",IF(MONTH(BD20+1)=BE$46,BD20+1,""))</f>
        <v/>
      </c>
      <c r="BE21" s="10" t="str">
        <f t="shared" si="17"/>
        <v/>
      </c>
      <c r="BF21" s="35"/>
      <c r="BG21" s="9" t="str">
        <f>IF(BG20="","",IF(MONTH(BG20+1)=BH$46,BG20+1,""))</f>
        <v/>
      </c>
      <c r="BH21" s="10" t="str">
        <f t="shared" si="18"/>
        <v/>
      </c>
      <c r="BI21" s="26"/>
      <c r="BJ21" s="11" t="str">
        <f>IF(BJ20="","",IF(MONTH(BJ20+1)=BK$46,BJ20+1,""))</f>
        <v/>
      </c>
      <c r="BK21" s="10" t="str">
        <f t="shared" si="19"/>
        <v/>
      </c>
      <c r="BL21" s="35"/>
      <c r="BM21" s="9" t="str">
        <f>IF(BM20="","",IF(MONTH(BM20+1)=BN$46,BM20+1,""))</f>
        <v/>
      </c>
      <c r="BN21" s="10" t="str">
        <f t="shared" si="20"/>
        <v/>
      </c>
      <c r="BO21" s="26"/>
      <c r="BP21" s="11" t="str">
        <f>IF(BP20="","",IF(MONTH(BP20+1)=BQ$46,BP20+1,""))</f>
        <v/>
      </c>
      <c r="BQ21" s="10" t="str">
        <f t="shared" si="21"/>
        <v/>
      </c>
      <c r="BR21" s="26"/>
      <c r="BS21" s="9" t="str">
        <f>IF(BS20="","",IF(MONTH(BS20+1)=BT$46,BS20+1,""))</f>
        <v/>
      </c>
      <c r="BT21" s="10" t="str">
        <f t="shared" si="22"/>
        <v/>
      </c>
      <c r="BU21" s="26"/>
      <c r="BV21" s="11" t="str">
        <f>IF(BV20="","",IF(MONTH(BV20+1)=BW$46,BV20+1,""))</f>
        <v/>
      </c>
      <c r="BW21" s="10" t="str">
        <f t="shared" si="23"/>
        <v/>
      </c>
      <c r="BX21" s="26"/>
    </row>
    <row r="22" spans="2:76" ht="19.5" customHeight="1" x14ac:dyDescent="0.15">
      <c r="B22" s="18">
        <f>IF(B21="","",IF(MONTH(B21+1)=C$46,B21+1,""))</f>
        <v>13</v>
      </c>
      <c r="C22" s="19" t="str">
        <f t="shared" si="24"/>
        <v>金</v>
      </c>
      <c r="D22" s="26"/>
      <c r="E22" s="11" t="str">
        <f>IF(E21="","",IF(MONTH(E21+1)=F$46,E21+1,""))</f>
        <v/>
      </c>
      <c r="F22" s="10" t="str">
        <f t="shared" si="0"/>
        <v/>
      </c>
      <c r="G22" s="35"/>
      <c r="H22" s="9" t="str">
        <f>IF(H21="","",IF(MONTH(H21+1)=I$46,H21+1,""))</f>
        <v/>
      </c>
      <c r="I22" s="10" t="str">
        <f t="shared" si="1"/>
        <v/>
      </c>
      <c r="J22" s="26"/>
      <c r="K22" s="11" t="str">
        <f>IF(K21="","",IF(MONTH(K21+1)=L$46,K21+1,""))</f>
        <v/>
      </c>
      <c r="L22" s="10" t="str">
        <f t="shared" si="2"/>
        <v/>
      </c>
      <c r="M22" s="35"/>
      <c r="N22" s="9" t="str">
        <f>IF(N21="","",IF(MONTH(N21+1)=O$46,N21+1,""))</f>
        <v/>
      </c>
      <c r="O22" s="10" t="str">
        <f t="shared" si="3"/>
        <v/>
      </c>
      <c r="P22" s="26"/>
      <c r="Q22" s="11" t="str">
        <f>IF(Q21="","",IF(MONTH(Q21+1)=R$46,Q21+1,""))</f>
        <v/>
      </c>
      <c r="R22" s="10" t="str">
        <f t="shared" si="4"/>
        <v/>
      </c>
      <c r="S22" s="35"/>
      <c r="T22" s="9" t="str">
        <f>IF(T21="","",IF(MONTH(T21+1)=U$46,T21+1,""))</f>
        <v/>
      </c>
      <c r="U22" s="10" t="str">
        <f t="shared" si="5"/>
        <v/>
      </c>
      <c r="V22" s="26"/>
      <c r="W22" s="11" t="str">
        <f>IF(W21="","",IF(MONTH(W21+1)=X$46,W21+1,""))</f>
        <v/>
      </c>
      <c r="X22" s="10" t="str">
        <f t="shared" si="6"/>
        <v/>
      </c>
      <c r="Y22" s="35"/>
      <c r="Z22" s="9" t="str">
        <f>IF(Z21="","",IF(MONTH(Z21+1)=AA$46,Z21+1,""))</f>
        <v/>
      </c>
      <c r="AA22" s="10" t="str">
        <f t="shared" si="7"/>
        <v/>
      </c>
      <c r="AB22" s="26"/>
      <c r="AC22" s="11" t="str">
        <f>IF(AC21="","",IF(MONTH(AC21+1)=AD$46,AC21+1,""))</f>
        <v/>
      </c>
      <c r="AD22" s="10" t="str">
        <f t="shared" si="8"/>
        <v/>
      </c>
      <c r="AE22" s="35"/>
      <c r="AF22" s="9" t="str">
        <f>IF(AF21="","",IF(MONTH(AF21+1)=AG$46,AF21+1,""))</f>
        <v/>
      </c>
      <c r="AG22" s="10" t="str">
        <f t="shared" si="9"/>
        <v/>
      </c>
      <c r="AH22" s="26"/>
      <c r="AI22" s="11" t="str">
        <f>IF(AI21="","",IF(MONTH(AI21+1)=AJ$46,AI21+1,""))</f>
        <v/>
      </c>
      <c r="AJ22" s="10" t="str">
        <f t="shared" si="10"/>
        <v/>
      </c>
      <c r="AK22" s="26"/>
      <c r="AL22" s="11" t="str">
        <f>IF(AL21="","",IF(MONTH(AL21+1)=AM$46,AL21+1,""))</f>
        <v/>
      </c>
      <c r="AM22" s="10" t="str">
        <f t="shared" si="11"/>
        <v/>
      </c>
      <c r="AN22" s="35"/>
      <c r="AO22" s="9" t="str">
        <f>IF(AO21="","",IF(MONTH(AO21+1)=AP$46,AO21+1,""))</f>
        <v/>
      </c>
      <c r="AP22" s="10" t="str">
        <f t="shared" si="12"/>
        <v/>
      </c>
      <c r="AQ22" s="26"/>
      <c r="AR22" s="11" t="str">
        <f>IF(AR21="","",IF(MONTH(AR21+1)=AS$46,AR21+1,""))</f>
        <v/>
      </c>
      <c r="AS22" s="10" t="str">
        <f t="shared" si="13"/>
        <v/>
      </c>
      <c r="AT22" s="35"/>
      <c r="AU22" s="9" t="str">
        <f>IF(AU21="","",IF(MONTH(AU21+1)=AV$46,AU21+1,""))</f>
        <v/>
      </c>
      <c r="AV22" s="10" t="str">
        <f t="shared" si="14"/>
        <v/>
      </c>
      <c r="AW22" s="26"/>
      <c r="AX22" s="11" t="str">
        <f>IF(AX21="","",IF(MONTH(AX21+1)=AY$46,AX21+1,""))</f>
        <v/>
      </c>
      <c r="AY22" s="10" t="str">
        <f t="shared" si="15"/>
        <v/>
      </c>
      <c r="AZ22" s="35"/>
      <c r="BA22" s="9" t="str">
        <f>IF(BA21="","",IF(MONTH(BA21+1)=BB$46,BA21+1,""))</f>
        <v/>
      </c>
      <c r="BB22" s="10" t="str">
        <f t="shared" si="16"/>
        <v/>
      </c>
      <c r="BC22" s="26"/>
      <c r="BD22" s="11" t="str">
        <f>IF(BD21="","",IF(MONTH(BD21+1)=BE$46,BD21+1,""))</f>
        <v/>
      </c>
      <c r="BE22" s="10" t="str">
        <f t="shared" si="17"/>
        <v/>
      </c>
      <c r="BF22" s="35"/>
      <c r="BG22" s="9" t="str">
        <f>IF(BG21="","",IF(MONTH(BG21+1)=BH$46,BG21+1,""))</f>
        <v/>
      </c>
      <c r="BH22" s="10" t="str">
        <f t="shared" si="18"/>
        <v/>
      </c>
      <c r="BI22" s="26"/>
      <c r="BJ22" s="11" t="str">
        <f>IF(BJ21="","",IF(MONTH(BJ21+1)=BK$46,BJ21+1,""))</f>
        <v/>
      </c>
      <c r="BK22" s="10" t="str">
        <f t="shared" si="19"/>
        <v/>
      </c>
      <c r="BL22" s="35"/>
      <c r="BM22" s="9" t="str">
        <f>IF(BM21="","",IF(MONTH(BM21+1)=BN$46,BM21+1,""))</f>
        <v/>
      </c>
      <c r="BN22" s="10" t="str">
        <f t="shared" si="20"/>
        <v/>
      </c>
      <c r="BO22" s="26"/>
      <c r="BP22" s="11" t="str">
        <f>IF(BP21="","",IF(MONTH(BP21+1)=BQ$46,BP21+1,""))</f>
        <v/>
      </c>
      <c r="BQ22" s="10" t="str">
        <f t="shared" si="21"/>
        <v/>
      </c>
      <c r="BR22" s="26"/>
      <c r="BS22" s="9" t="str">
        <f>IF(BS21="","",IF(MONTH(BS21+1)=BT$46,BS21+1,""))</f>
        <v/>
      </c>
      <c r="BT22" s="10" t="str">
        <f t="shared" si="22"/>
        <v/>
      </c>
      <c r="BU22" s="26"/>
      <c r="BV22" s="11" t="str">
        <f>IF(BV21="","",IF(MONTH(BV21+1)=BW$46,BV21+1,""))</f>
        <v/>
      </c>
      <c r="BW22" s="10" t="str">
        <f t="shared" si="23"/>
        <v/>
      </c>
      <c r="BX22" s="26"/>
    </row>
    <row r="23" spans="2:76" ht="19.5" customHeight="1" x14ac:dyDescent="0.15">
      <c r="B23" s="18">
        <f>IF(B22="","",IF(MONTH(B22+1)=C$46,B22+1,""))</f>
        <v>14</v>
      </c>
      <c r="C23" s="19" t="str">
        <f t="shared" si="24"/>
        <v>土</v>
      </c>
      <c r="D23" s="26"/>
      <c r="E23" s="11" t="str">
        <f>IF(E22="","",IF(MONTH(E22+1)=F$46,E22+1,""))</f>
        <v/>
      </c>
      <c r="F23" s="10" t="str">
        <f t="shared" si="0"/>
        <v/>
      </c>
      <c r="G23" s="35"/>
      <c r="H23" s="9" t="str">
        <f>IF(H22="","",IF(MONTH(H22+1)=I$46,H22+1,""))</f>
        <v/>
      </c>
      <c r="I23" s="10" t="str">
        <f t="shared" si="1"/>
        <v/>
      </c>
      <c r="J23" s="26"/>
      <c r="K23" s="11" t="str">
        <f>IF(K22="","",IF(MONTH(K22+1)=L$46,K22+1,""))</f>
        <v/>
      </c>
      <c r="L23" s="10" t="str">
        <f t="shared" si="2"/>
        <v/>
      </c>
      <c r="M23" s="35"/>
      <c r="N23" s="9" t="str">
        <f>IF(N22="","",IF(MONTH(N22+1)=O$46,N22+1,""))</f>
        <v/>
      </c>
      <c r="O23" s="10" t="str">
        <f t="shared" si="3"/>
        <v/>
      </c>
      <c r="P23" s="26"/>
      <c r="Q23" s="11" t="str">
        <f>IF(Q22="","",IF(MONTH(Q22+1)=R$46,Q22+1,""))</f>
        <v/>
      </c>
      <c r="R23" s="10" t="str">
        <f t="shared" si="4"/>
        <v/>
      </c>
      <c r="S23" s="35"/>
      <c r="T23" s="9" t="str">
        <f>IF(T22="","",IF(MONTH(T22+1)=U$46,T22+1,""))</f>
        <v/>
      </c>
      <c r="U23" s="10" t="str">
        <f t="shared" si="5"/>
        <v/>
      </c>
      <c r="V23" s="26"/>
      <c r="W23" s="11" t="str">
        <f>IF(W22="","",IF(MONTH(W22+1)=X$46,W22+1,""))</f>
        <v/>
      </c>
      <c r="X23" s="10" t="str">
        <f t="shared" si="6"/>
        <v/>
      </c>
      <c r="Y23" s="35"/>
      <c r="Z23" s="9" t="str">
        <f>IF(Z22="","",IF(MONTH(Z22+1)=AA$46,Z22+1,""))</f>
        <v/>
      </c>
      <c r="AA23" s="10" t="str">
        <f t="shared" si="7"/>
        <v/>
      </c>
      <c r="AB23" s="26"/>
      <c r="AC23" s="11" t="str">
        <f>IF(AC22="","",IF(MONTH(AC22+1)=AD$46,AC22+1,""))</f>
        <v/>
      </c>
      <c r="AD23" s="10" t="str">
        <f t="shared" si="8"/>
        <v/>
      </c>
      <c r="AE23" s="35"/>
      <c r="AF23" s="9" t="str">
        <f>IF(AF22="","",IF(MONTH(AF22+1)=AG$46,AF22+1,""))</f>
        <v/>
      </c>
      <c r="AG23" s="10" t="str">
        <f t="shared" si="9"/>
        <v/>
      </c>
      <c r="AH23" s="26"/>
      <c r="AI23" s="11" t="str">
        <f>IF(AI22="","",IF(MONTH(AI22+1)=AJ$46,AI22+1,""))</f>
        <v/>
      </c>
      <c r="AJ23" s="10" t="str">
        <f t="shared" si="10"/>
        <v/>
      </c>
      <c r="AK23" s="26"/>
      <c r="AL23" s="11" t="str">
        <f>IF(AL22="","",IF(MONTH(AL22+1)=AM$46,AL22+1,""))</f>
        <v/>
      </c>
      <c r="AM23" s="10" t="str">
        <f t="shared" si="11"/>
        <v/>
      </c>
      <c r="AN23" s="35"/>
      <c r="AO23" s="9" t="str">
        <f>IF(AO22="","",IF(MONTH(AO22+1)=AP$46,AO22+1,""))</f>
        <v/>
      </c>
      <c r="AP23" s="10" t="str">
        <f t="shared" si="12"/>
        <v/>
      </c>
      <c r="AQ23" s="26"/>
      <c r="AR23" s="11" t="str">
        <f>IF(AR22="","",IF(MONTH(AR22+1)=AS$46,AR22+1,""))</f>
        <v/>
      </c>
      <c r="AS23" s="10" t="str">
        <f t="shared" si="13"/>
        <v/>
      </c>
      <c r="AT23" s="35"/>
      <c r="AU23" s="9" t="str">
        <f>IF(AU22="","",IF(MONTH(AU22+1)=AV$46,AU22+1,""))</f>
        <v/>
      </c>
      <c r="AV23" s="10" t="str">
        <f t="shared" si="14"/>
        <v/>
      </c>
      <c r="AW23" s="26"/>
      <c r="AX23" s="11" t="str">
        <f>IF(AX22="","",IF(MONTH(AX22+1)=AY$46,AX22+1,""))</f>
        <v/>
      </c>
      <c r="AY23" s="10" t="str">
        <f t="shared" si="15"/>
        <v/>
      </c>
      <c r="AZ23" s="35"/>
      <c r="BA23" s="9" t="str">
        <f>IF(BA22="","",IF(MONTH(BA22+1)=BB$46,BA22+1,""))</f>
        <v/>
      </c>
      <c r="BB23" s="10" t="str">
        <f t="shared" si="16"/>
        <v/>
      </c>
      <c r="BC23" s="26"/>
      <c r="BD23" s="11" t="str">
        <f>IF(BD22="","",IF(MONTH(BD22+1)=BE$46,BD22+1,""))</f>
        <v/>
      </c>
      <c r="BE23" s="10" t="str">
        <f t="shared" si="17"/>
        <v/>
      </c>
      <c r="BF23" s="35"/>
      <c r="BG23" s="9" t="str">
        <f>IF(BG22="","",IF(MONTH(BG22+1)=BH$46,BG22+1,""))</f>
        <v/>
      </c>
      <c r="BH23" s="10" t="str">
        <f t="shared" si="18"/>
        <v/>
      </c>
      <c r="BI23" s="26"/>
      <c r="BJ23" s="11" t="str">
        <f>IF(BJ22="","",IF(MONTH(BJ22+1)=BK$46,BJ22+1,""))</f>
        <v/>
      </c>
      <c r="BK23" s="10" t="str">
        <f t="shared" si="19"/>
        <v/>
      </c>
      <c r="BL23" s="35"/>
      <c r="BM23" s="9" t="str">
        <f>IF(BM22="","",IF(MONTH(BM22+1)=BN$46,BM22+1,""))</f>
        <v/>
      </c>
      <c r="BN23" s="10" t="str">
        <f t="shared" si="20"/>
        <v/>
      </c>
      <c r="BO23" s="26"/>
      <c r="BP23" s="11" t="str">
        <f>IF(BP22="","",IF(MONTH(BP22+1)=BQ$46,BP22+1,""))</f>
        <v/>
      </c>
      <c r="BQ23" s="10" t="str">
        <f t="shared" si="21"/>
        <v/>
      </c>
      <c r="BR23" s="26"/>
      <c r="BS23" s="9" t="str">
        <f>IF(BS22="","",IF(MONTH(BS22+1)=BT$46,BS22+1,""))</f>
        <v/>
      </c>
      <c r="BT23" s="10" t="str">
        <f t="shared" si="22"/>
        <v/>
      </c>
      <c r="BU23" s="26"/>
      <c r="BV23" s="11" t="str">
        <f>IF(BV22="","",IF(MONTH(BV22+1)=BW$46,BV22+1,""))</f>
        <v/>
      </c>
      <c r="BW23" s="10" t="str">
        <f t="shared" si="23"/>
        <v/>
      </c>
      <c r="BX23" s="26"/>
    </row>
    <row r="24" spans="2:76" ht="19.5" customHeight="1" x14ac:dyDescent="0.15">
      <c r="B24" s="18">
        <f>IF(B23="","",IF(MONTH(B23+1)=C$46,B23+1,""))</f>
        <v>15</v>
      </c>
      <c r="C24" s="19" t="str">
        <f t="shared" si="24"/>
        <v>日</v>
      </c>
      <c r="D24" s="26"/>
      <c r="E24" s="11" t="str">
        <f>IF(E23="","",IF(MONTH(E23+1)=F$46,E23+1,""))</f>
        <v/>
      </c>
      <c r="F24" s="10" t="str">
        <f t="shared" si="0"/>
        <v/>
      </c>
      <c r="G24" s="35"/>
      <c r="H24" s="9" t="str">
        <f>IF(H23="","",IF(MONTH(H23+1)=I$46,H23+1,""))</f>
        <v/>
      </c>
      <c r="I24" s="10" t="str">
        <f t="shared" si="1"/>
        <v/>
      </c>
      <c r="J24" s="26"/>
      <c r="K24" s="11" t="str">
        <f>IF(K23="","",IF(MONTH(K23+1)=L$46,K23+1,""))</f>
        <v/>
      </c>
      <c r="L24" s="10" t="str">
        <f t="shared" si="2"/>
        <v/>
      </c>
      <c r="M24" s="35"/>
      <c r="N24" s="9" t="str">
        <f>IF(N23="","",IF(MONTH(N23+1)=O$46,N23+1,""))</f>
        <v/>
      </c>
      <c r="O24" s="10" t="str">
        <f t="shared" si="3"/>
        <v/>
      </c>
      <c r="P24" s="26"/>
      <c r="Q24" s="11" t="str">
        <f>IF(Q23="","",IF(MONTH(Q23+1)=R$46,Q23+1,""))</f>
        <v/>
      </c>
      <c r="R24" s="10" t="str">
        <f t="shared" si="4"/>
        <v/>
      </c>
      <c r="S24" s="35"/>
      <c r="T24" s="9" t="str">
        <f>IF(T23="","",IF(MONTH(T23+1)=U$46,T23+1,""))</f>
        <v/>
      </c>
      <c r="U24" s="10" t="str">
        <f t="shared" si="5"/>
        <v/>
      </c>
      <c r="V24" s="26"/>
      <c r="W24" s="11" t="str">
        <f>IF(W23="","",IF(MONTH(W23+1)=X$46,W23+1,""))</f>
        <v/>
      </c>
      <c r="X24" s="10" t="str">
        <f t="shared" si="6"/>
        <v/>
      </c>
      <c r="Y24" s="35"/>
      <c r="Z24" s="9" t="str">
        <f>IF(Z23="","",IF(MONTH(Z23+1)=AA$46,Z23+1,""))</f>
        <v/>
      </c>
      <c r="AA24" s="10" t="str">
        <f t="shared" si="7"/>
        <v/>
      </c>
      <c r="AB24" s="26"/>
      <c r="AC24" s="11" t="str">
        <f>IF(AC23="","",IF(MONTH(AC23+1)=AD$46,AC23+1,""))</f>
        <v/>
      </c>
      <c r="AD24" s="10" t="str">
        <f t="shared" si="8"/>
        <v/>
      </c>
      <c r="AE24" s="35"/>
      <c r="AF24" s="9" t="str">
        <f>IF(AF23="","",IF(MONTH(AF23+1)=AG$46,AF23+1,""))</f>
        <v/>
      </c>
      <c r="AG24" s="10" t="str">
        <f t="shared" si="9"/>
        <v/>
      </c>
      <c r="AH24" s="26"/>
      <c r="AI24" s="11" t="str">
        <f>IF(AI23="","",IF(MONTH(AI23+1)=AJ$46,AI23+1,""))</f>
        <v/>
      </c>
      <c r="AJ24" s="10" t="str">
        <f t="shared" si="10"/>
        <v/>
      </c>
      <c r="AK24" s="26"/>
      <c r="AL24" s="11" t="str">
        <f>IF(AL23="","",IF(MONTH(AL23+1)=AM$46,AL23+1,""))</f>
        <v/>
      </c>
      <c r="AM24" s="10" t="str">
        <f t="shared" si="11"/>
        <v/>
      </c>
      <c r="AN24" s="35"/>
      <c r="AO24" s="9" t="str">
        <f>IF(AO23="","",IF(MONTH(AO23+1)=AP$46,AO23+1,""))</f>
        <v/>
      </c>
      <c r="AP24" s="10" t="str">
        <f t="shared" si="12"/>
        <v/>
      </c>
      <c r="AQ24" s="26"/>
      <c r="AR24" s="11" t="str">
        <f>IF(AR23="","",IF(MONTH(AR23+1)=AS$46,AR23+1,""))</f>
        <v/>
      </c>
      <c r="AS24" s="10" t="str">
        <f t="shared" si="13"/>
        <v/>
      </c>
      <c r="AT24" s="35"/>
      <c r="AU24" s="9" t="str">
        <f>IF(AU23="","",IF(MONTH(AU23+1)=AV$46,AU23+1,""))</f>
        <v/>
      </c>
      <c r="AV24" s="10" t="str">
        <f t="shared" si="14"/>
        <v/>
      </c>
      <c r="AW24" s="26"/>
      <c r="AX24" s="11" t="str">
        <f>IF(AX23="","",IF(MONTH(AX23+1)=AY$46,AX23+1,""))</f>
        <v/>
      </c>
      <c r="AY24" s="10" t="str">
        <f t="shared" si="15"/>
        <v/>
      </c>
      <c r="AZ24" s="35"/>
      <c r="BA24" s="9" t="str">
        <f>IF(BA23="","",IF(MONTH(BA23+1)=BB$46,BA23+1,""))</f>
        <v/>
      </c>
      <c r="BB24" s="10" t="str">
        <f t="shared" si="16"/>
        <v/>
      </c>
      <c r="BC24" s="26"/>
      <c r="BD24" s="11" t="str">
        <f>IF(BD23="","",IF(MONTH(BD23+1)=BE$46,BD23+1,""))</f>
        <v/>
      </c>
      <c r="BE24" s="10" t="str">
        <f t="shared" si="17"/>
        <v/>
      </c>
      <c r="BF24" s="35"/>
      <c r="BG24" s="9" t="str">
        <f>IF(BG23="","",IF(MONTH(BG23+1)=BH$46,BG23+1,""))</f>
        <v/>
      </c>
      <c r="BH24" s="10" t="str">
        <f t="shared" si="18"/>
        <v/>
      </c>
      <c r="BI24" s="26"/>
      <c r="BJ24" s="11" t="str">
        <f>IF(BJ23="","",IF(MONTH(BJ23+1)=BK$46,BJ23+1,""))</f>
        <v/>
      </c>
      <c r="BK24" s="10" t="str">
        <f t="shared" si="19"/>
        <v/>
      </c>
      <c r="BL24" s="35"/>
      <c r="BM24" s="9" t="str">
        <f>IF(BM23="","",IF(MONTH(BM23+1)=BN$46,BM23+1,""))</f>
        <v/>
      </c>
      <c r="BN24" s="10" t="str">
        <f t="shared" si="20"/>
        <v/>
      </c>
      <c r="BO24" s="26"/>
      <c r="BP24" s="11" t="str">
        <f>IF(BP23="","",IF(MONTH(BP23+1)=BQ$46,BP23+1,""))</f>
        <v/>
      </c>
      <c r="BQ24" s="10" t="str">
        <f t="shared" si="21"/>
        <v/>
      </c>
      <c r="BR24" s="26"/>
      <c r="BS24" s="9" t="str">
        <f>IF(BS23="","",IF(MONTH(BS23+1)=BT$46,BS23+1,""))</f>
        <v/>
      </c>
      <c r="BT24" s="10" t="str">
        <f t="shared" si="22"/>
        <v/>
      </c>
      <c r="BU24" s="26"/>
      <c r="BV24" s="11" t="str">
        <f>IF(BV23="","",IF(MONTH(BV23+1)=BW$46,BV23+1,""))</f>
        <v/>
      </c>
      <c r="BW24" s="10" t="str">
        <f t="shared" si="23"/>
        <v/>
      </c>
      <c r="BX24" s="26"/>
    </row>
    <row r="25" spans="2:76" ht="19.5" customHeight="1" x14ac:dyDescent="0.15">
      <c r="B25" s="18">
        <f>IF(B24="","",IF(MONTH(B24+1)=C$46,B24+1,""))</f>
        <v>16</v>
      </c>
      <c r="C25" s="19" t="str">
        <f t="shared" si="24"/>
        <v>月</v>
      </c>
      <c r="D25" s="26"/>
      <c r="E25" s="11" t="str">
        <f>IF(E24="","",IF(MONTH(E24+1)=F$46,E24+1,""))</f>
        <v/>
      </c>
      <c r="F25" s="10" t="str">
        <f t="shared" si="0"/>
        <v/>
      </c>
      <c r="G25" s="35"/>
      <c r="H25" s="9" t="str">
        <f>IF(H24="","",IF(MONTH(H24+1)=I$46,H24+1,""))</f>
        <v/>
      </c>
      <c r="I25" s="10" t="str">
        <f t="shared" si="1"/>
        <v/>
      </c>
      <c r="J25" s="26"/>
      <c r="K25" s="11" t="str">
        <f>IF(K24="","",IF(MONTH(K24+1)=L$46,K24+1,""))</f>
        <v/>
      </c>
      <c r="L25" s="10" t="str">
        <f t="shared" si="2"/>
        <v/>
      </c>
      <c r="M25" s="35"/>
      <c r="N25" s="9" t="str">
        <f>IF(N24="","",IF(MONTH(N24+1)=O$46,N24+1,""))</f>
        <v/>
      </c>
      <c r="O25" s="10" t="str">
        <f t="shared" si="3"/>
        <v/>
      </c>
      <c r="P25" s="26"/>
      <c r="Q25" s="11" t="str">
        <f>IF(Q24="","",IF(MONTH(Q24+1)=R$46,Q24+1,""))</f>
        <v/>
      </c>
      <c r="R25" s="10" t="str">
        <f t="shared" si="4"/>
        <v/>
      </c>
      <c r="S25" s="35"/>
      <c r="T25" s="9" t="str">
        <f>IF(T24="","",IF(MONTH(T24+1)=U$46,T24+1,""))</f>
        <v/>
      </c>
      <c r="U25" s="10" t="str">
        <f t="shared" si="5"/>
        <v/>
      </c>
      <c r="V25" s="26"/>
      <c r="W25" s="11" t="str">
        <f>IF(W24="","",IF(MONTH(W24+1)=X$46,W24+1,""))</f>
        <v/>
      </c>
      <c r="X25" s="10" t="str">
        <f t="shared" si="6"/>
        <v/>
      </c>
      <c r="Y25" s="35"/>
      <c r="Z25" s="9" t="str">
        <f>IF(Z24="","",IF(MONTH(Z24+1)=AA$46,Z24+1,""))</f>
        <v/>
      </c>
      <c r="AA25" s="10" t="str">
        <f t="shared" si="7"/>
        <v/>
      </c>
      <c r="AB25" s="26"/>
      <c r="AC25" s="11" t="str">
        <f>IF(AC24="","",IF(MONTH(AC24+1)=AD$46,AC24+1,""))</f>
        <v/>
      </c>
      <c r="AD25" s="10" t="str">
        <f t="shared" si="8"/>
        <v/>
      </c>
      <c r="AE25" s="35"/>
      <c r="AF25" s="9" t="str">
        <f>IF(AF24="","",IF(MONTH(AF24+1)=AG$46,AF24+1,""))</f>
        <v/>
      </c>
      <c r="AG25" s="10" t="str">
        <f t="shared" si="9"/>
        <v/>
      </c>
      <c r="AH25" s="26"/>
      <c r="AI25" s="11" t="str">
        <f>IF(AI24="","",IF(MONTH(AI24+1)=AJ$46,AI24+1,""))</f>
        <v/>
      </c>
      <c r="AJ25" s="10" t="str">
        <f t="shared" si="10"/>
        <v/>
      </c>
      <c r="AK25" s="26"/>
      <c r="AL25" s="11" t="str">
        <f>IF(AL24="","",IF(MONTH(AL24+1)=AM$46,AL24+1,""))</f>
        <v/>
      </c>
      <c r="AM25" s="10" t="str">
        <f t="shared" si="11"/>
        <v/>
      </c>
      <c r="AN25" s="35"/>
      <c r="AO25" s="9" t="str">
        <f>IF(AO24="","",IF(MONTH(AO24+1)=AP$46,AO24+1,""))</f>
        <v/>
      </c>
      <c r="AP25" s="10" t="str">
        <f t="shared" si="12"/>
        <v/>
      </c>
      <c r="AQ25" s="26"/>
      <c r="AR25" s="11" t="str">
        <f>IF(AR24="","",IF(MONTH(AR24+1)=AS$46,AR24+1,""))</f>
        <v/>
      </c>
      <c r="AS25" s="10" t="str">
        <f t="shared" si="13"/>
        <v/>
      </c>
      <c r="AT25" s="35"/>
      <c r="AU25" s="9" t="str">
        <f>IF(AU24="","",IF(MONTH(AU24+1)=AV$46,AU24+1,""))</f>
        <v/>
      </c>
      <c r="AV25" s="10" t="str">
        <f t="shared" si="14"/>
        <v/>
      </c>
      <c r="AW25" s="26"/>
      <c r="AX25" s="11" t="str">
        <f>IF(AX24="","",IF(MONTH(AX24+1)=AY$46,AX24+1,""))</f>
        <v/>
      </c>
      <c r="AY25" s="10" t="str">
        <f t="shared" si="15"/>
        <v/>
      </c>
      <c r="AZ25" s="35"/>
      <c r="BA25" s="9" t="str">
        <f>IF(BA24="","",IF(MONTH(BA24+1)=BB$46,BA24+1,""))</f>
        <v/>
      </c>
      <c r="BB25" s="10" t="str">
        <f t="shared" si="16"/>
        <v/>
      </c>
      <c r="BC25" s="26"/>
      <c r="BD25" s="11" t="str">
        <f>IF(BD24="","",IF(MONTH(BD24+1)=BE$46,BD24+1,""))</f>
        <v/>
      </c>
      <c r="BE25" s="10" t="str">
        <f t="shared" si="17"/>
        <v/>
      </c>
      <c r="BF25" s="35"/>
      <c r="BG25" s="9" t="str">
        <f>IF(BG24="","",IF(MONTH(BG24+1)=BH$46,BG24+1,""))</f>
        <v/>
      </c>
      <c r="BH25" s="10" t="str">
        <f t="shared" si="18"/>
        <v/>
      </c>
      <c r="BI25" s="26"/>
      <c r="BJ25" s="11" t="str">
        <f>IF(BJ24="","",IF(MONTH(BJ24+1)=BK$46,BJ24+1,""))</f>
        <v/>
      </c>
      <c r="BK25" s="10" t="str">
        <f t="shared" si="19"/>
        <v/>
      </c>
      <c r="BL25" s="35"/>
      <c r="BM25" s="9" t="str">
        <f>IF(BM24="","",IF(MONTH(BM24+1)=BN$46,BM24+1,""))</f>
        <v/>
      </c>
      <c r="BN25" s="10" t="str">
        <f t="shared" si="20"/>
        <v/>
      </c>
      <c r="BO25" s="26"/>
      <c r="BP25" s="11" t="str">
        <f>IF(BP24="","",IF(MONTH(BP24+1)=BQ$46,BP24+1,""))</f>
        <v/>
      </c>
      <c r="BQ25" s="10" t="str">
        <f t="shared" si="21"/>
        <v/>
      </c>
      <c r="BR25" s="26"/>
      <c r="BS25" s="9" t="str">
        <f>IF(BS24="","",IF(MONTH(BS24+1)=BT$46,BS24+1,""))</f>
        <v/>
      </c>
      <c r="BT25" s="10" t="str">
        <f t="shared" si="22"/>
        <v/>
      </c>
      <c r="BU25" s="26"/>
      <c r="BV25" s="11" t="str">
        <f>IF(BV24="","",IF(MONTH(BV24+1)=BW$46,BV24+1,""))</f>
        <v/>
      </c>
      <c r="BW25" s="10" t="str">
        <f t="shared" si="23"/>
        <v/>
      </c>
      <c r="BX25" s="26"/>
    </row>
    <row r="26" spans="2:76" ht="19.5" customHeight="1" x14ac:dyDescent="0.15">
      <c r="B26" s="18">
        <f>IF(B25="","",IF(MONTH(B25+1)=C$46,B25+1,""))</f>
        <v>17</v>
      </c>
      <c r="C26" s="19" t="str">
        <f t="shared" si="24"/>
        <v>火</v>
      </c>
      <c r="D26" s="26"/>
      <c r="E26" s="11" t="str">
        <f>IF(E25="","",IF(MONTH(E25+1)=F$46,E25+1,""))</f>
        <v/>
      </c>
      <c r="F26" s="10" t="str">
        <f t="shared" si="0"/>
        <v/>
      </c>
      <c r="G26" s="35"/>
      <c r="H26" s="9" t="str">
        <f>IF(H25="","",IF(MONTH(H25+1)=I$46,H25+1,""))</f>
        <v/>
      </c>
      <c r="I26" s="10" t="str">
        <f t="shared" si="1"/>
        <v/>
      </c>
      <c r="J26" s="26"/>
      <c r="K26" s="11" t="str">
        <f>IF(K25="","",IF(MONTH(K25+1)=L$46,K25+1,""))</f>
        <v/>
      </c>
      <c r="L26" s="10" t="str">
        <f t="shared" si="2"/>
        <v/>
      </c>
      <c r="M26" s="35"/>
      <c r="N26" s="9" t="str">
        <f>IF(N25="","",IF(MONTH(N25+1)=O$46,N25+1,""))</f>
        <v/>
      </c>
      <c r="O26" s="10" t="str">
        <f t="shared" si="3"/>
        <v/>
      </c>
      <c r="P26" s="26"/>
      <c r="Q26" s="11" t="str">
        <f>IF(Q25="","",IF(MONTH(Q25+1)=R$46,Q25+1,""))</f>
        <v/>
      </c>
      <c r="R26" s="10" t="str">
        <f t="shared" si="4"/>
        <v/>
      </c>
      <c r="S26" s="35"/>
      <c r="T26" s="9" t="str">
        <f>IF(T25="","",IF(MONTH(T25+1)=U$46,T25+1,""))</f>
        <v/>
      </c>
      <c r="U26" s="10" t="str">
        <f t="shared" si="5"/>
        <v/>
      </c>
      <c r="V26" s="26"/>
      <c r="W26" s="11" t="str">
        <f>IF(W25="","",IF(MONTH(W25+1)=X$46,W25+1,""))</f>
        <v/>
      </c>
      <c r="X26" s="10" t="str">
        <f t="shared" si="6"/>
        <v/>
      </c>
      <c r="Y26" s="35"/>
      <c r="Z26" s="9" t="str">
        <f>IF(Z25="","",IF(MONTH(Z25+1)=AA$46,Z25+1,""))</f>
        <v/>
      </c>
      <c r="AA26" s="10" t="str">
        <f t="shared" si="7"/>
        <v/>
      </c>
      <c r="AB26" s="26"/>
      <c r="AC26" s="11" t="str">
        <f>IF(AC25="","",IF(MONTH(AC25+1)=AD$46,AC25+1,""))</f>
        <v/>
      </c>
      <c r="AD26" s="10" t="str">
        <f t="shared" si="8"/>
        <v/>
      </c>
      <c r="AE26" s="35"/>
      <c r="AF26" s="9" t="str">
        <f>IF(AF25="","",IF(MONTH(AF25+1)=AG$46,AF25+1,""))</f>
        <v/>
      </c>
      <c r="AG26" s="10" t="str">
        <f t="shared" si="9"/>
        <v/>
      </c>
      <c r="AH26" s="26"/>
      <c r="AI26" s="11" t="str">
        <f>IF(AI25="","",IF(MONTH(AI25+1)=AJ$46,AI25+1,""))</f>
        <v/>
      </c>
      <c r="AJ26" s="10" t="str">
        <f t="shared" si="10"/>
        <v/>
      </c>
      <c r="AK26" s="26"/>
      <c r="AL26" s="11" t="str">
        <f>IF(AL25="","",IF(MONTH(AL25+1)=AM$46,AL25+1,""))</f>
        <v/>
      </c>
      <c r="AM26" s="10" t="str">
        <f t="shared" si="11"/>
        <v/>
      </c>
      <c r="AN26" s="35"/>
      <c r="AO26" s="9" t="str">
        <f>IF(AO25="","",IF(MONTH(AO25+1)=AP$46,AO25+1,""))</f>
        <v/>
      </c>
      <c r="AP26" s="10" t="str">
        <f t="shared" si="12"/>
        <v/>
      </c>
      <c r="AQ26" s="26"/>
      <c r="AR26" s="11" t="str">
        <f>IF(AR25="","",IF(MONTH(AR25+1)=AS$46,AR25+1,""))</f>
        <v/>
      </c>
      <c r="AS26" s="10" t="str">
        <f t="shared" si="13"/>
        <v/>
      </c>
      <c r="AT26" s="35"/>
      <c r="AU26" s="9" t="str">
        <f>IF(AU25="","",IF(MONTH(AU25+1)=AV$46,AU25+1,""))</f>
        <v/>
      </c>
      <c r="AV26" s="10" t="str">
        <f t="shared" si="14"/>
        <v/>
      </c>
      <c r="AW26" s="26"/>
      <c r="AX26" s="11" t="str">
        <f>IF(AX25="","",IF(MONTH(AX25+1)=AY$46,AX25+1,""))</f>
        <v/>
      </c>
      <c r="AY26" s="10" t="str">
        <f t="shared" si="15"/>
        <v/>
      </c>
      <c r="AZ26" s="35"/>
      <c r="BA26" s="9" t="str">
        <f>IF(BA25="","",IF(MONTH(BA25+1)=BB$46,BA25+1,""))</f>
        <v/>
      </c>
      <c r="BB26" s="10" t="str">
        <f t="shared" si="16"/>
        <v/>
      </c>
      <c r="BC26" s="26"/>
      <c r="BD26" s="11" t="str">
        <f>IF(BD25="","",IF(MONTH(BD25+1)=BE$46,BD25+1,""))</f>
        <v/>
      </c>
      <c r="BE26" s="10" t="str">
        <f t="shared" si="17"/>
        <v/>
      </c>
      <c r="BF26" s="35"/>
      <c r="BG26" s="9" t="str">
        <f>IF(BG25="","",IF(MONTH(BG25+1)=BH$46,BG25+1,""))</f>
        <v/>
      </c>
      <c r="BH26" s="10" t="str">
        <f t="shared" si="18"/>
        <v/>
      </c>
      <c r="BI26" s="26"/>
      <c r="BJ26" s="11" t="str">
        <f>IF(BJ25="","",IF(MONTH(BJ25+1)=BK$46,BJ25+1,""))</f>
        <v/>
      </c>
      <c r="BK26" s="10" t="str">
        <f t="shared" si="19"/>
        <v/>
      </c>
      <c r="BL26" s="35"/>
      <c r="BM26" s="9" t="str">
        <f>IF(BM25="","",IF(MONTH(BM25+1)=BN$46,BM25+1,""))</f>
        <v/>
      </c>
      <c r="BN26" s="10" t="str">
        <f t="shared" si="20"/>
        <v/>
      </c>
      <c r="BO26" s="26"/>
      <c r="BP26" s="11" t="str">
        <f>IF(BP25="","",IF(MONTH(BP25+1)=BQ$46,BP25+1,""))</f>
        <v/>
      </c>
      <c r="BQ26" s="10" t="str">
        <f t="shared" si="21"/>
        <v/>
      </c>
      <c r="BR26" s="26"/>
      <c r="BS26" s="9" t="str">
        <f>IF(BS25="","",IF(MONTH(BS25+1)=BT$46,BS25+1,""))</f>
        <v/>
      </c>
      <c r="BT26" s="10" t="str">
        <f t="shared" si="22"/>
        <v/>
      </c>
      <c r="BU26" s="26"/>
      <c r="BV26" s="11" t="str">
        <f>IF(BV25="","",IF(MONTH(BV25+1)=BW$46,BV25+1,""))</f>
        <v/>
      </c>
      <c r="BW26" s="10" t="str">
        <f t="shared" si="23"/>
        <v/>
      </c>
      <c r="BX26" s="26"/>
    </row>
    <row r="27" spans="2:76" ht="19.5" customHeight="1" x14ac:dyDescent="0.15">
      <c r="B27" s="18">
        <f>IF(B26="","",IF(MONTH(B26+1)=C$46,B26+1,""))</f>
        <v>18</v>
      </c>
      <c r="C27" s="19" t="str">
        <f t="shared" si="24"/>
        <v>水</v>
      </c>
      <c r="D27" s="26"/>
      <c r="E27" s="11" t="str">
        <f>IF(E26="","",IF(MONTH(E26+1)=F$46,E26+1,""))</f>
        <v/>
      </c>
      <c r="F27" s="10" t="str">
        <f t="shared" si="0"/>
        <v/>
      </c>
      <c r="G27" s="35"/>
      <c r="H27" s="9" t="str">
        <f>IF(H26="","",IF(MONTH(H26+1)=I$46,H26+1,""))</f>
        <v/>
      </c>
      <c r="I27" s="10" t="str">
        <f t="shared" si="1"/>
        <v/>
      </c>
      <c r="J27" s="26"/>
      <c r="K27" s="11" t="str">
        <f>IF(K26="","",IF(MONTH(K26+1)=L$46,K26+1,""))</f>
        <v/>
      </c>
      <c r="L27" s="10" t="str">
        <f t="shared" si="2"/>
        <v/>
      </c>
      <c r="M27" s="35"/>
      <c r="N27" s="9" t="str">
        <f>IF(N26="","",IF(MONTH(N26+1)=O$46,N26+1,""))</f>
        <v/>
      </c>
      <c r="O27" s="10" t="str">
        <f t="shared" si="3"/>
        <v/>
      </c>
      <c r="P27" s="26"/>
      <c r="Q27" s="11" t="str">
        <f>IF(Q26="","",IF(MONTH(Q26+1)=R$46,Q26+1,""))</f>
        <v/>
      </c>
      <c r="R27" s="10" t="str">
        <f t="shared" si="4"/>
        <v/>
      </c>
      <c r="S27" s="35"/>
      <c r="T27" s="9" t="str">
        <f>IF(T26="","",IF(MONTH(T26+1)=U$46,T26+1,""))</f>
        <v/>
      </c>
      <c r="U27" s="10" t="str">
        <f t="shared" si="5"/>
        <v/>
      </c>
      <c r="V27" s="26"/>
      <c r="W27" s="11" t="str">
        <f>IF(W26="","",IF(MONTH(W26+1)=X$46,W26+1,""))</f>
        <v/>
      </c>
      <c r="X27" s="10" t="str">
        <f t="shared" si="6"/>
        <v/>
      </c>
      <c r="Y27" s="35"/>
      <c r="Z27" s="9" t="str">
        <f>IF(Z26="","",IF(MONTH(Z26+1)=AA$46,Z26+1,""))</f>
        <v/>
      </c>
      <c r="AA27" s="10" t="str">
        <f t="shared" si="7"/>
        <v/>
      </c>
      <c r="AB27" s="26"/>
      <c r="AC27" s="11" t="str">
        <f>IF(AC26="","",IF(MONTH(AC26+1)=AD$46,AC26+1,""))</f>
        <v/>
      </c>
      <c r="AD27" s="10" t="str">
        <f t="shared" si="8"/>
        <v/>
      </c>
      <c r="AE27" s="35"/>
      <c r="AF27" s="9" t="str">
        <f>IF(AF26="","",IF(MONTH(AF26+1)=AG$46,AF26+1,""))</f>
        <v/>
      </c>
      <c r="AG27" s="10" t="str">
        <f t="shared" si="9"/>
        <v/>
      </c>
      <c r="AH27" s="26"/>
      <c r="AI27" s="11" t="str">
        <f>IF(AI26="","",IF(MONTH(AI26+1)=AJ$46,AI26+1,""))</f>
        <v/>
      </c>
      <c r="AJ27" s="10" t="str">
        <f t="shared" si="10"/>
        <v/>
      </c>
      <c r="AK27" s="26"/>
      <c r="AL27" s="11" t="str">
        <f>IF(AL26="","",IF(MONTH(AL26+1)=AM$46,AL26+1,""))</f>
        <v/>
      </c>
      <c r="AM27" s="10" t="str">
        <f t="shared" si="11"/>
        <v/>
      </c>
      <c r="AN27" s="35"/>
      <c r="AO27" s="9" t="str">
        <f>IF(AO26="","",IF(MONTH(AO26+1)=AP$46,AO26+1,""))</f>
        <v/>
      </c>
      <c r="AP27" s="10" t="str">
        <f t="shared" si="12"/>
        <v/>
      </c>
      <c r="AQ27" s="26"/>
      <c r="AR27" s="11" t="str">
        <f>IF(AR26="","",IF(MONTH(AR26+1)=AS$46,AR26+1,""))</f>
        <v/>
      </c>
      <c r="AS27" s="10" t="str">
        <f t="shared" si="13"/>
        <v/>
      </c>
      <c r="AT27" s="35"/>
      <c r="AU27" s="9" t="str">
        <f>IF(AU26="","",IF(MONTH(AU26+1)=AV$46,AU26+1,""))</f>
        <v/>
      </c>
      <c r="AV27" s="10" t="str">
        <f t="shared" si="14"/>
        <v/>
      </c>
      <c r="AW27" s="26"/>
      <c r="AX27" s="11" t="str">
        <f>IF(AX26="","",IF(MONTH(AX26+1)=AY$46,AX26+1,""))</f>
        <v/>
      </c>
      <c r="AY27" s="10" t="str">
        <f t="shared" si="15"/>
        <v/>
      </c>
      <c r="AZ27" s="35"/>
      <c r="BA27" s="9" t="str">
        <f>IF(BA26="","",IF(MONTH(BA26+1)=BB$46,BA26+1,""))</f>
        <v/>
      </c>
      <c r="BB27" s="10" t="str">
        <f t="shared" si="16"/>
        <v/>
      </c>
      <c r="BC27" s="26"/>
      <c r="BD27" s="11" t="str">
        <f>IF(BD26="","",IF(MONTH(BD26+1)=BE$46,BD26+1,""))</f>
        <v/>
      </c>
      <c r="BE27" s="10" t="str">
        <f t="shared" si="17"/>
        <v/>
      </c>
      <c r="BF27" s="35"/>
      <c r="BG27" s="9" t="str">
        <f>IF(BG26="","",IF(MONTH(BG26+1)=BH$46,BG26+1,""))</f>
        <v/>
      </c>
      <c r="BH27" s="10" t="str">
        <f t="shared" si="18"/>
        <v/>
      </c>
      <c r="BI27" s="26"/>
      <c r="BJ27" s="11" t="str">
        <f>IF(BJ26="","",IF(MONTH(BJ26+1)=BK$46,BJ26+1,""))</f>
        <v/>
      </c>
      <c r="BK27" s="10" t="str">
        <f t="shared" si="19"/>
        <v/>
      </c>
      <c r="BL27" s="35"/>
      <c r="BM27" s="9" t="str">
        <f>IF(BM26="","",IF(MONTH(BM26+1)=BN$46,BM26+1,""))</f>
        <v/>
      </c>
      <c r="BN27" s="10" t="str">
        <f t="shared" si="20"/>
        <v/>
      </c>
      <c r="BO27" s="26"/>
      <c r="BP27" s="11" t="str">
        <f>IF(BP26="","",IF(MONTH(BP26+1)=BQ$46,BP26+1,""))</f>
        <v/>
      </c>
      <c r="BQ27" s="10" t="str">
        <f t="shared" si="21"/>
        <v/>
      </c>
      <c r="BR27" s="26"/>
      <c r="BS27" s="9" t="str">
        <f>IF(BS26="","",IF(MONTH(BS26+1)=BT$46,BS26+1,""))</f>
        <v/>
      </c>
      <c r="BT27" s="10" t="str">
        <f t="shared" si="22"/>
        <v/>
      </c>
      <c r="BU27" s="26"/>
      <c r="BV27" s="11" t="str">
        <f>IF(BV26="","",IF(MONTH(BV26+1)=BW$46,BV26+1,""))</f>
        <v/>
      </c>
      <c r="BW27" s="10" t="str">
        <f t="shared" si="23"/>
        <v/>
      </c>
      <c r="BX27" s="26"/>
    </row>
    <row r="28" spans="2:76" ht="19.5" customHeight="1" x14ac:dyDescent="0.15">
      <c r="B28" s="18">
        <f>IF(B27="","",IF(MONTH(B27+1)=C$46,B27+1,""))</f>
        <v>19</v>
      </c>
      <c r="C28" s="19" t="str">
        <f t="shared" si="24"/>
        <v>木</v>
      </c>
      <c r="D28" s="26"/>
      <c r="E28" s="11" t="str">
        <f>IF(E27="","",IF(MONTH(E27+1)=F$46,E27+1,""))</f>
        <v/>
      </c>
      <c r="F28" s="10" t="str">
        <f t="shared" si="0"/>
        <v/>
      </c>
      <c r="G28" s="35"/>
      <c r="H28" s="9" t="str">
        <f>IF(H27="","",IF(MONTH(H27+1)=I$46,H27+1,""))</f>
        <v/>
      </c>
      <c r="I28" s="10" t="str">
        <f t="shared" si="1"/>
        <v/>
      </c>
      <c r="J28" s="26"/>
      <c r="K28" s="11" t="str">
        <f>IF(K27="","",IF(MONTH(K27+1)=L$46,K27+1,""))</f>
        <v/>
      </c>
      <c r="L28" s="10" t="str">
        <f t="shared" si="2"/>
        <v/>
      </c>
      <c r="M28" s="35"/>
      <c r="N28" s="9" t="str">
        <f>IF(N27="","",IF(MONTH(N27+1)=O$46,N27+1,""))</f>
        <v/>
      </c>
      <c r="O28" s="10" t="str">
        <f t="shared" si="3"/>
        <v/>
      </c>
      <c r="P28" s="26"/>
      <c r="Q28" s="11" t="str">
        <f>IF(Q27="","",IF(MONTH(Q27+1)=R$46,Q27+1,""))</f>
        <v/>
      </c>
      <c r="R28" s="10" t="str">
        <f t="shared" si="4"/>
        <v/>
      </c>
      <c r="S28" s="35"/>
      <c r="T28" s="9" t="str">
        <f>IF(T27="","",IF(MONTH(T27+1)=U$46,T27+1,""))</f>
        <v/>
      </c>
      <c r="U28" s="10" t="str">
        <f t="shared" si="5"/>
        <v/>
      </c>
      <c r="V28" s="26"/>
      <c r="W28" s="11" t="str">
        <f>IF(W27="","",IF(MONTH(W27+1)=X$46,W27+1,""))</f>
        <v/>
      </c>
      <c r="X28" s="10" t="str">
        <f t="shared" si="6"/>
        <v/>
      </c>
      <c r="Y28" s="35"/>
      <c r="Z28" s="9" t="str">
        <f>IF(Z27="","",IF(MONTH(Z27+1)=AA$46,Z27+1,""))</f>
        <v/>
      </c>
      <c r="AA28" s="10" t="str">
        <f t="shared" si="7"/>
        <v/>
      </c>
      <c r="AB28" s="26"/>
      <c r="AC28" s="11" t="str">
        <f>IF(AC27="","",IF(MONTH(AC27+1)=AD$46,AC27+1,""))</f>
        <v/>
      </c>
      <c r="AD28" s="10" t="str">
        <f t="shared" si="8"/>
        <v/>
      </c>
      <c r="AE28" s="35"/>
      <c r="AF28" s="9" t="str">
        <f>IF(AF27="","",IF(MONTH(AF27+1)=AG$46,AF27+1,""))</f>
        <v/>
      </c>
      <c r="AG28" s="10" t="str">
        <f t="shared" si="9"/>
        <v/>
      </c>
      <c r="AH28" s="26"/>
      <c r="AI28" s="11" t="str">
        <f>IF(AI27="","",IF(MONTH(AI27+1)=AJ$46,AI27+1,""))</f>
        <v/>
      </c>
      <c r="AJ28" s="10" t="str">
        <f t="shared" si="10"/>
        <v/>
      </c>
      <c r="AK28" s="26"/>
      <c r="AL28" s="11" t="str">
        <f>IF(AL27="","",IF(MONTH(AL27+1)=AM$46,AL27+1,""))</f>
        <v/>
      </c>
      <c r="AM28" s="10" t="str">
        <f t="shared" si="11"/>
        <v/>
      </c>
      <c r="AN28" s="35"/>
      <c r="AO28" s="9" t="str">
        <f>IF(AO27="","",IF(MONTH(AO27+1)=AP$46,AO27+1,""))</f>
        <v/>
      </c>
      <c r="AP28" s="10" t="str">
        <f t="shared" si="12"/>
        <v/>
      </c>
      <c r="AQ28" s="26"/>
      <c r="AR28" s="11" t="str">
        <f>IF(AR27="","",IF(MONTH(AR27+1)=AS$46,AR27+1,""))</f>
        <v/>
      </c>
      <c r="AS28" s="10" t="str">
        <f t="shared" si="13"/>
        <v/>
      </c>
      <c r="AT28" s="35"/>
      <c r="AU28" s="9" t="str">
        <f>IF(AU27="","",IF(MONTH(AU27+1)=AV$46,AU27+1,""))</f>
        <v/>
      </c>
      <c r="AV28" s="10" t="str">
        <f t="shared" si="14"/>
        <v/>
      </c>
      <c r="AW28" s="26"/>
      <c r="AX28" s="11" t="str">
        <f>IF(AX27="","",IF(MONTH(AX27+1)=AY$46,AX27+1,""))</f>
        <v/>
      </c>
      <c r="AY28" s="10" t="str">
        <f t="shared" si="15"/>
        <v/>
      </c>
      <c r="AZ28" s="35"/>
      <c r="BA28" s="9" t="str">
        <f>IF(BA27="","",IF(MONTH(BA27+1)=BB$46,BA27+1,""))</f>
        <v/>
      </c>
      <c r="BB28" s="10" t="str">
        <f t="shared" si="16"/>
        <v/>
      </c>
      <c r="BC28" s="26"/>
      <c r="BD28" s="11" t="str">
        <f>IF(BD27="","",IF(MONTH(BD27+1)=BE$46,BD27+1,""))</f>
        <v/>
      </c>
      <c r="BE28" s="10" t="str">
        <f t="shared" si="17"/>
        <v/>
      </c>
      <c r="BF28" s="35"/>
      <c r="BG28" s="9" t="str">
        <f>IF(BG27="","",IF(MONTH(BG27+1)=BH$46,BG27+1,""))</f>
        <v/>
      </c>
      <c r="BH28" s="10" t="str">
        <f t="shared" si="18"/>
        <v/>
      </c>
      <c r="BI28" s="26"/>
      <c r="BJ28" s="11" t="str">
        <f>IF(BJ27="","",IF(MONTH(BJ27+1)=BK$46,BJ27+1,""))</f>
        <v/>
      </c>
      <c r="BK28" s="10" t="str">
        <f t="shared" si="19"/>
        <v/>
      </c>
      <c r="BL28" s="35"/>
      <c r="BM28" s="9" t="str">
        <f>IF(BM27="","",IF(MONTH(BM27+1)=BN$46,BM27+1,""))</f>
        <v/>
      </c>
      <c r="BN28" s="10" t="str">
        <f t="shared" si="20"/>
        <v/>
      </c>
      <c r="BO28" s="26"/>
      <c r="BP28" s="11" t="str">
        <f>IF(BP27="","",IF(MONTH(BP27+1)=BQ$46,BP27+1,""))</f>
        <v/>
      </c>
      <c r="BQ28" s="10" t="str">
        <f t="shared" si="21"/>
        <v/>
      </c>
      <c r="BR28" s="26"/>
      <c r="BS28" s="9" t="str">
        <f>IF(BS27="","",IF(MONTH(BS27+1)=BT$46,BS27+1,""))</f>
        <v/>
      </c>
      <c r="BT28" s="10" t="str">
        <f t="shared" si="22"/>
        <v/>
      </c>
      <c r="BU28" s="26"/>
      <c r="BV28" s="11" t="str">
        <f>IF(BV27="","",IF(MONTH(BV27+1)=BW$46,BV27+1,""))</f>
        <v/>
      </c>
      <c r="BW28" s="10" t="str">
        <f t="shared" si="23"/>
        <v/>
      </c>
      <c r="BX28" s="26"/>
    </row>
    <row r="29" spans="2:76" ht="19.5" customHeight="1" x14ac:dyDescent="0.15">
      <c r="B29" s="18">
        <f>IF(B28="","",IF(MONTH(B28+1)=C$46,B28+1,""))</f>
        <v>20</v>
      </c>
      <c r="C29" s="19" t="str">
        <f t="shared" si="24"/>
        <v>金</v>
      </c>
      <c r="D29" s="26"/>
      <c r="E29" s="11" t="str">
        <f>IF(E28="","",IF(MONTH(E28+1)=F$46,E28+1,""))</f>
        <v/>
      </c>
      <c r="F29" s="10" t="str">
        <f t="shared" si="0"/>
        <v/>
      </c>
      <c r="G29" s="35"/>
      <c r="H29" s="9" t="str">
        <f>IF(H28="","",IF(MONTH(H28+1)=I$46,H28+1,""))</f>
        <v/>
      </c>
      <c r="I29" s="10" t="str">
        <f t="shared" si="1"/>
        <v/>
      </c>
      <c r="J29" s="26"/>
      <c r="K29" s="11" t="str">
        <f>IF(K28="","",IF(MONTH(K28+1)=L$46,K28+1,""))</f>
        <v/>
      </c>
      <c r="L29" s="10" t="str">
        <f t="shared" si="2"/>
        <v/>
      </c>
      <c r="M29" s="35"/>
      <c r="N29" s="9" t="str">
        <f>IF(N28="","",IF(MONTH(N28+1)=O$46,N28+1,""))</f>
        <v/>
      </c>
      <c r="O29" s="10" t="str">
        <f t="shared" si="3"/>
        <v/>
      </c>
      <c r="P29" s="26"/>
      <c r="Q29" s="11" t="str">
        <f>IF(Q28="","",IF(MONTH(Q28+1)=R$46,Q28+1,""))</f>
        <v/>
      </c>
      <c r="R29" s="10" t="str">
        <f t="shared" si="4"/>
        <v/>
      </c>
      <c r="S29" s="35"/>
      <c r="T29" s="9" t="str">
        <f>IF(T28="","",IF(MONTH(T28+1)=U$46,T28+1,""))</f>
        <v/>
      </c>
      <c r="U29" s="10" t="str">
        <f t="shared" si="5"/>
        <v/>
      </c>
      <c r="V29" s="26"/>
      <c r="W29" s="11" t="str">
        <f>IF(W28="","",IF(MONTH(W28+1)=X$46,W28+1,""))</f>
        <v/>
      </c>
      <c r="X29" s="10" t="str">
        <f t="shared" si="6"/>
        <v/>
      </c>
      <c r="Y29" s="35"/>
      <c r="Z29" s="9" t="str">
        <f>IF(Z28="","",IF(MONTH(Z28+1)=AA$46,Z28+1,""))</f>
        <v/>
      </c>
      <c r="AA29" s="10" t="str">
        <f t="shared" si="7"/>
        <v/>
      </c>
      <c r="AB29" s="26"/>
      <c r="AC29" s="11" t="str">
        <f>IF(AC28="","",IF(MONTH(AC28+1)=AD$46,AC28+1,""))</f>
        <v/>
      </c>
      <c r="AD29" s="10" t="str">
        <f t="shared" si="8"/>
        <v/>
      </c>
      <c r="AE29" s="35"/>
      <c r="AF29" s="9" t="str">
        <f>IF(AF28="","",IF(MONTH(AF28+1)=AG$46,AF28+1,""))</f>
        <v/>
      </c>
      <c r="AG29" s="10" t="str">
        <f t="shared" si="9"/>
        <v/>
      </c>
      <c r="AH29" s="26"/>
      <c r="AI29" s="11" t="str">
        <f>IF(AI28="","",IF(MONTH(AI28+1)=AJ$46,AI28+1,""))</f>
        <v/>
      </c>
      <c r="AJ29" s="10" t="str">
        <f t="shared" si="10"/>
        <v/>
      </c>
      <c r="AK29" s="26"/>
      <c r="AL29" s="11" t="str">
        <f>IF(AL28="","",IF(MONTH(AL28+1)=AM$46,AL28+1,""))</f>
        <v/>
      </c>
      <c r="AM29" s="10" t="str">
        <f t="shared" si="11"/>
        <v/>
      </c>
      <c r="AN29" s="35"/>
      <c r="AO29" s="9" t="str">
        <f>IF(AO28="","",IF(MONTH(AO28+1)=AP$46,AO28+1,""))</f>
        <v/>
      </c>
      <c r="AP29" s="10" t="str">
        <f t="shared" si="12"/>
        <v/>
      </c>
      <c r="AQ29" s="26"/>
      <c r="AR29" s="11" t="str">
        <f>IF(AR28="","",IF(MONTH(AR28+1)=AS$46,AR28+1,""))</f>
        <v/>
      </c>
      <c r="AS29" s="10" t="str">
        <f t="shared" si="13"/>
        <v/>
      </c>
      <c r="AT29" s="35"/>
      <c r="AU29" s="9" t="str">
        <f>IF(AU28="","",IF(MONTH(AU28+1)=AV$46,AU28+1,""))</f>
        <v/>
      </c>
      <c r="AV29" s="10" t="str">
        <f t="shared" si="14"/>
        <v/>
      </c>
      <c r="AW29" s="26"/>
      <c r="AX29" s="11" t="str">
        <f>IF(AX28="","",IF(MONTH(AX28+1)=AY$46,AX28+1,""))</f>
        <v/>
      </c>
      <c r="AY29" s="10" t="str">
        <f t="shared" si="15"/>
        <v/>
      </c>
      <c r="AZ29" s="35"/>
      <c r="BA29" s="9" t="str">
        <f>IF(BA28="","",IF(MONTH(BA28+1)=BB$46,BA28+1,""))</f>
        <v/>
      </c>
      <c r="BB29" s="10" t="str">
        <f t="shared" si="16"/>
        <v/>
      </c>
      <c r="BC29" s="26"/>
      <c r="BD29" s="11" t="str">
        <f>IF(BD28="","",IF(MONTH(BD28+1)=BE$46,BD28+1,""))</f>
        <v/>
      </c>
      <c r="BE29" s="10" t="str">
        <f t="shared" si="17"/>
        <v/>
      </c>
      <c r="BF29" s="35"/>
      <c r="BG29" s="9" t="str">
        <f>IF(BG28="","",IF(MONTH(BG28+1)=BH$46,BG28+1,""))</f>
        <v/>
      </c>
      <c r="BH29" s="10" t="str">
        <f t="shared" si="18"/>
        <v/>
      </c>
      <c r="BI29" s="26"/>
      <c r="BJ29" s="11" t="str">
        <f>IF(BJ28="","",IF(MONTH(BJ28+1)=BK$46,BJ28+1,""))</f>
        <v/>
      </c>
      <c r="BK29" s="10" t="str">
        <f t="shared" si="19"/>
        <v/>
      </c>
      <c r="BL29" s="35"/>
      <c r="BM29" s="9" t="str">
        <f>IF(BM28="","",IF(MONTH(BM28+1)=BN$46,BM28+1,""))</f>
        <v/>
      </c>
      <c r="BN29" s="10" t="str">
        <f t="shared" si="20"/>
        <v/>
      </c>
      <c r="BO29" s="26"/>
      <c r="BP29" s="11" t="str">
        <f>IF(BP28="","",IF(MONTH(BP28+1)=BQ$46,BP28+1,""))</f>
        <v/>
      </c>
      <c r="BQ29" s="10" t="str">
        <f t="shared" si="21"/>
        <v/>
      </c>
      <c r="BR29" s="26"/>
      <c r="BS29" s="9" t="str">
        <f>IF(BS28="","",IF(MONTH(BS28+1)=BT$46,BS28+1,""))</f>
        <v/>
      </c>
      <c r="BT29" s="10" t="str">
        <f t="shared" si="22"/>
        <v/>
      </c>
      <c r="BU29" s="26"/>
      <c r="BV29" s="11" t="str">
        <f>IF(BV28="","",IF(MONTH(BV28+1)=BW$46,BV28+1,""))</f>
        <v/>
      </c>
      <c r="BW29" s="10" t="str">
        <f t="shared" si="23"/>
        <v/>
      </c>
      <c r="BX29" s="26"/>
    </row>
    <row r="30" spans="2:76" ht="19.5" customHeight="1" x14ac:dyDescent="0.15">
      <c r="B30" s="18">
        <f>IF(B29="","",IF(MONTH(B29+1)=C$46,B29+1,""))</f>
        <v>21</v>
      </c>
      <c r="C30" s="19" t="str">
        <f t="shared" si="24"/>
        <v>土</v>
      </c>
      <c r="D30" s="26"/>
      <c r="E30" s="11" t="str">
        <f>IF(E29="","",IF(MONTH(E29+1)=F$46,E29+1,""))</f>
        <v/>
      </c>
      <c r="F30" s="10" t="str">
        <f t="shared" si="0"/>
        <v/>
      </c>
      <c r="G30" s="35"/>
      <c r="H30" s="9" t="str">
        <f>IF(H29="","",IF(MONTH(H29+1)=I$46,H29+1,""))</f>
        <v/>
      </c>
      <c r="I30" s="10" t="str">
        <f t="shared" si="1"/>
        <v/>
      </c>
      <c r="J30" s="26"/>
      <c r="K30" s="11" t="str">
        <f>IF(K29="","",IF(MONTH(K29+1)=L$46,K29+1,""))</f>
        <v/>
      </c>
      <c r="L30" s="10" t="str">
        <f t="shared" si="2"/>
        <v/>
      </c>
      <c r="M30" s="35"/>
      <c r="N30" s="9" t="str">
        <f>IF(N29="","",IF(MONTH(N29+1)=O$46,N29+1,""))</f>
        <v/>
      </c>
      <c r="O30" s="10" t="str">
        <f t="shared" si="3"/>
        <v/>
      </c>
      <c r="P30" s="26"/>
      <c r="Q30" s="11" t="str">
        <f>IF(Q29="","",IF(MONTH(Q29+1)=R$46,Q29+1,""))</f>
        <v/>
      </c>
      <c r="R30" s="10" t="str">
        <f t="shared" si="4"/>
        <v/>
      </c>
      <c r="S30" s="35"/>
      <c r="T30" s="9" t="str">
        <f>IF(T29="","",IF(MONTH(T29+1)=U$46,T29+1,""))</f>
        <v/>
      </c>
      <c r="U30" s="10" t="str">
        <f t="shared" si="5"/>
        <v/>
      </c>
      <c r="V30" s="26"/>
      <c r="W30" s="11" t="str">
        <f>IF(W29="","",IF(MONTH(W29+1)=X$46,W29+1,""))</f>
        <v/>
      </c>
      <c r="X30" s="10" t="str">
        <f t="shared" si="6"/>
        <v/>
      </c>
      <c r="Y30" s="35"/>
      <c r="Z30" s="9" t="str">
        <f>IF(Z29="","",IF(MONTH(Z29+1)=AA$46,Z29+1,""))</f>
        <v/>
      </c>
      <c r="AA30" s="10" t="str">
        <f t="shared" si="7"/>
        <v/>
      </c>
      <c r="AB30" s="26"/>
      <c r="AC30" s="11" t="str">
        <f>IF(AC29="","",IF(MONTH(AC29+1)=AD$46,AC29+1,""))</f>
        <v/>
      </c>
      <c r="AD30" s="10" t="str">
        <f t="shared" si="8"/>
        <v/>
      </c>
      <c r="AE30" s="35"/>
      <c r="AF30" s="9" t="str">
        <f>IF(AF29="","",IF(MONTH(AF29+1)=AG$46,AF29+1,""))</f>
        <v/>
      </c>
      <c r="AG30" s="10" t="str">
        <f t="shared" si="9"/>
        <v/>
      </c>
      <c r="AH30" s="26"/>
      <c r="AI30" s="11" t="str">
        <f>IF(AI29="","",IF(MONTH(AI29+1)=AJ$46,AI29+1,""))</f>
        <v/>
      </c>
      <c r="AJ30" s="10" t="str">
        <f t="shared" si="10"/>
        <v/>
      </c>
      <c r="AK30" s="26"/>
      <c r="AL30" s="11" t="str">
        <f>IF(AL29="","",IF(MONTH(AL29+1)=AM$46,AL29+1,""))</f>
        <v/>
      </c>
      <c r="AM30" s="10" t="str">
        <f t="shared" si="11"/>
        <v/>
      </c>
      <c r="AN30" s="35"/>
      <c r="AO30" s="9" t="str">
        <f>IF(AO29="","",IF(MONTH(AO29+1)=AP$46,AO29+1,""))</f>
        <v/>
      </c>
      <c r="AP30" s="10" t="str">
        <f t="shared" si="12"/>
        <v/>
      </c>
      <c r="AQ30" s="26"/>
      <c r="AR30" s="11" t="str">
        <f>IF(AR29="","",IF(MONTH(AR29+1)=AS$46,AR29+1,""))</f>
        <v/>
      </c>
      <c r="AS30" s="10" t="str">
        <f t="shared" si="13"/>
        <v/>
      </c>
      <c r="AT30" s="35"/>
      <c r="AU30" s="9" t="str">
        <f>IF(AU29="","",IF(MONTH(AU29+1)=AV$46,AU29+1,""))</f>
        <v/>
      </c>
      <c r="AV30" s="10" t="str">
        <f t="shared" si="14"/>
        <v/>
      </c>
      <c r="AW30" s="26"/>
      <c r="AX30" s="11" t="str">
        <f>IF(AX29="","",IF(MONTH(AX29+1)=AY$46,AX29+1,""))</f>
        <v/>
      </c>
      <c r="AY30" s="10" t="str">
        <f t="shared" si="15"/>
        <v/>
      </c>
      <c r="AZ30" s="35"/>
      <c r="BA30" s="9" t="str">
        <f>IF(BA29="","",IF(MONTH(BA29+1)=BB$46,BA29+1,""))</f>
        <v/>
      </c>
      <c r="BB30" s="10" t="str">
        <f t="shared" si="16"/>
        <v/>
      </c>
      <c r="BC30" s="26"/>
      <c r="BD30" s="11" t="str">
        <f>IF(BD29="","",IF(MONTH(BD29+1)=BE$46,BD29+1,""))</f>
        <v/>
      </c>
      <c r="BE30" s="10" t="str">
        <f t="shared" si="17"/>
        <v/>
      </c>
      <c r="BF30" s="35"/>
      <c r="BG30" s="9" t="str">
        <f>IF(BG29="","",IF(MONTH(BG29+1)=BH$46,BG29+1,""))</f>
        <v/>
      </c>
      <c r="BH30" s="10" t="str">
        <f t="shared" si="18"/>
        <v/>
      </c>
      <c r="BI30" s="26"/>
      <c r="BJ30" s="11" t="str">
        <f>IF(BJ29="","",IF(MONTH(BJ29+1)=BK$46,BJ29+1,""))</f>
        <v/>
      </c>
      <c r="BK30" s="10" t="str">
        <f t="shared" si="19"/>
        <v/>
      </c>
      <c r="BL30" s="35"/>
      <c r="BM30" s="9" t="str">
        <f>IF(BM29="","",IF(MONTH(BM29+1)=BN$46,BM29+1,""))</f>
        <v/>
      </c>
      <c r="BN30" s="10" t="str">
        <f t="shared" si="20"/>
        <v/>
      </c>
      <c r="BO30" s="26"/>
      <c r="BP30" s="11" t="str">
        <f>IF(BP29="","",IF(MONTH(BP29+1)=BQ$46,BP29+1,""))</f>
        <v/>
      </c>
      <c r="BQ30" s="10" t="str">
        <f t="shared" si="21"/>
        <v/>
      </c>
      <c r="BR30" s="26"/>
      <c r="BS30" s="9" t="str">
        <f>IF(BS29="","",IF(MONTH(BS29+1)=BT$46,BS29+1,""))</f>
        <v/>
      </c>
      <c r="BT30" s="10" t="str">
        <f t="shared" si="22"/>
        <v/>
      </c>
      <c r="BU30" s="26"/>
      <c r="BV30" s="11" t="str">
        <f>IF(BV29="","",IF(MONTH(BV29+1)=BW$46,BV29+1,""))</f>
        <v/>
      </c>
      <c r="BW30" s="10" t="str">
        <f t="shared" si="23"/>
        <v/>
      </c>
      <c r="BX30" s="26"/>
    </row>
    <row r="31" spans="2:76" ht="19.5" customHeight="1" x14ac:dyDescent="0.15">
      <c r="B31" s="18">
        <f>IF(B30="","",IF(MONTH(B30+1)=C$46,B30+1,""))</f>
        <v>22</v>
      </c>
      <c r="C31" s="19" t="str">
        <f t="shared" si="24"/>
        <v>日</v>
      </c>
      <c r="D31" s="26"/>
      <c r="E31" s="11" t="str">
        <f>IF(E30="","",IF(MONTH(E30+1)=F$46,E30+1,""))</f>
        <v/>
      </c>
      <c r="F31" s="10" t="str">
        <f t="shared" si="0"/>
        <v/>
      </c>
      <c r="G31" s="35"/>
      <c r="H31" s="9" t="str">
        <f>IF(H30="","",IF(MONTH(H30+1)=I$46,H30+1,""))</f>
        <v/>
      </c>
      <c r="I31" s="10" t="str">
        <f t="shared" si="1"/>
        <v/>
      </c>
      <c r="J31" s="26"/>
      <c r="K31" s="11" t="str">
        <f>IF(K30="","",IF(MONTH(K30+1)=L$46,K30+1,""))</f>
        <v/>
      </c>
      <c r="L31" s="10" t="str">
        <f t="shared" si="2"/>
        <v/>
      </c>
      <c r="M31" s="35"/>
      <c r="N31" s="9" t="str">
        <f>IF(N30="","",IF(MONTH(N30+1)=O$46,N30+1,""))</f>
        <v/>
      </c>
      <c r="O31" s="10" t="str">
        <f t="shared" si="3"/>
        <v/>
      </c>
      <c r="P31" s="26"/>
      <c r="Q31" s="11" t="str">
        <f>IF(Q30="","",IF(MONTH(Q30+1)=R$46,Q30+1,""))</f>
        <v/>
      </c>
      <c r="R31" s="10" t="str">
        <f t="shared" si="4"/>
        <v/>
      </c>
      <c r="S31" s="35"/>
      <c r="T31" s="9" t="str">
        <f>IF(T30="","",IF(MONTH(T30+1)=U$46,T30+1,""))</f>
        <v/>
      </c>
      <c r="U31" s="10" t="str">
        <f t="shared" si="5"/>
        <v/>
      </c>
      <c r="V31" s="26"/>
      <c r="W31" s="11" t="str">
        <f>IF(W30="","",IF(MONTH(W30+1)=X$46,W30+1,""))</f>
        <v/>
      </c>
      <c r="X31" s="10" t="str">
        <f t="shared" si="6"/>
        <v/>
      </c>
      <c r="Y31" s="35"/>
      <c r="Z31" s="9" t="str">
        <f>IF(Z30="","",IF(MONTH(Z30+1)=AA$46,Z30+1,""))</f>
        <v/>
      </c>
      <c r="AA31" s="10" t="str">
        <f t="shared" si="7"/>
        <v/>
      </c>
      <c r="AB31" s="26"/>
      <c r="AC31" s="11" t="str">
        <f>IF(AC30="","",IF(MONTH(AC30+1)=AD$46,AC30+1,""))</f>
        <v/>
      </c>
      <c r="AD31" s="10" t="str">
        <f t="shared" si="8"/>
        <v/>
      </c>
      <c r="AE31" s="35"/>
      <c r="AF31" s="9" t="str">
        <f>IF(AF30="","",IF(MONTH(AF30+1)=AG$46,AF30+1,""))</f>
        <v/>
      </c>
      <c r="AG31" s="10" t="str">
        <f t="shared" si="9"/>
        <v/>
      </c>
      <c r="AH31" s="26"/>
      <c r="AI31" s="11" t="str">
        <f>IF(AI30="","",IF(MONTH(AI30+1)=AJ$46,AI30+1,""))</f>
        <v/>
      </c>
      <c r="AJ31" s="10" t="str">
        <f t="shared" si="10"/>
        <v/>
      </c>
      <c r="AK31" s="26"/>
      <c r="AL31" s="11" t="str">
        <f>IF(AL30="","",IF(MONTH(AL30+1)=AM$46,AL30+1,""))</f>
        <v/>
      </c>
      <c r="AM31" s="10" t="str">
        <f t="shared" si="11"/>
        <v/>
      </c>
      <c r="AN31" s="35"/>
      <c r="AO31" s="9" t="str">
        <f>IF(AO30="","",IF(MONTH(AO30+1)=AP$46,AO30+1,""))</f>
        <v/>
      </c>
      <c r="AP31" s="10" t="str">
        <f t="shared" si="12"/>
        <v/>
      </c>
      <c r="AQ31" s="26"/>
      <c r="AR31" s="11" t="str">
        <f>IF(AR30="","",IF(MONTH(AR30+1)=AS$46,AR30+1,""))</f>
        <v/>
      </c>
      <c r="AS31" s="10" t="str">
        <f t="shared" si="13"/>
        <v/>
      </c>
      <c r="AT31" s="35"/>
      <c r="AU31" s="9" t="str">
        <f>IF(AU30="","",IF(MONTH(AU30+1)=AV$46,AU30+1,""))</f>
        <v/>
      </c>
      <c r="AV31" s="10" t="str">
        <f t="shared" si="14"/>
        <v/>
      </c>
      <c r="AW31" s="26"/>
      <c r="AX31" s="11" t="str">
        <f>IF(AX30="","",IF(MONTH(AX30+1)=AY$46,AX30+1,""))</f>
        <v/>
      </c>
      <c r="AY31" s="10" t="str">
        <f t="shared" si="15"/>
        <v/>
      </c>
      <c r="AZ31" s="35"/>
      <c r="BA31" s="9" t="str">
        <f>IF(BA30="","",IF(MONTH(BA30+1)=BB$46,BA30+1,""))</f>
        <v/>
      </c>
      <c r="BB31" s="10" t="str">
        <f t="shared" si="16"/>
        <v/>
      </c>
      <c r="BC31" s="26"/>
      <c r="BD31" s="11" t="str">
        <f>IF(BD30="","",IF(MONTH(BD30+1)=BE$46,BD30+1,""))</f>
        <v/>
      </c>
      <c r="BE31" s="10" t="str">
        <f t="shared" si="17"/>
        <v/>
      </c>
      <c r="BF31" s="35"/>
      <c r="BG31" s="9" t="str">
        <f>IF(BG30="","",IF(MONTH(BG30+1)=BH$46,BG30+1,""))</f>
        <v/>
      </c>
      <c r="BH31" s="10" t="str">
        <f t="shared" si="18"/>
        <v/>
      </c>
      <c r="BI31" s="26"/>
      <c r="BJ31" s="11" t="str">
        <f>IF(BJ30="","",IF(MONTH(BJ30+1)=BK$46,BJ30+1,""))</f>
        <v/>
      </c>
      <c r="BK31" s="10" t="str">
        <f t="shared" si="19"/>
        <v/>
      </c>
      <c r="BL31" s="35"/>
      <c r="BM31" s="9" t="str">
        <f>IF(BM30="","",IF(MONTH(BM30+1)=BN$46,BM30+1,""))</f>
        <v/>
      </c>
      <c r="BN31" s="10" t="str">
        <f t="shared" si="20"/>
        <v/>
      </c>
      <c r="BO31" s="26"/>
      <c r="BP31" s="11" t="str">
        <f>IF(BP30="","",IF(MONTH(BP30+1)=BQ$46,BP30+1,""))</f>
        <v/>
      </c>
      <c r="BQ31" s="10" t="str">
        <f t="shared" si="21"/>
        <v/>
      </c>
      <c r="BR31" s="26"/>
      <c r="BS31" s="9" t="str">
        <f>IF(BS30="","",IF(MONTH(BS30+1)=BT$46,BS30+1,""))</f>
        <v/>
      </c>
      <c r="BT31" s="10" t="str">
        <f t="shared" si="22"/>
        <v/>
      </c>
      <c r="BU31" s="26"/>
      <c r="BV31" s="11" t="str">
        <f>IF(BV30="","",IF(MONTH(BV30+1)=BW$46,BV30+1,""))</f>
        <v/>
      </c>
      <c r="BW31" s="10" t="str">
        <f t="shared" si="23"/>
        <v/>
      </c>
      <c r="BX31" s="26"/>
    </row>
    <row r="32" spans="2:76" ht="19.5" customHeight="1" x14ac:dyDescent="0.15">
      <c r="B32" s="18">
        <f>IF(B31="","",IF(MONTH(B31+1)=C$46,B31+1,""))</f>
        <v>23</v>
      </c>
      <c r="C32" s="19" t="str">
        <f t="shared" si="24"/>
        <v>月</v>
      </c>
      <c r="D32" s="26"/>
      <c r="E32" s="11" t="str">
        <f>IF(E31="","",IF(MONTH(E31+1)=F$46,E31+1,""))</f>
        <v/>
      </c>
      <c r="F32" s="10" t="str">
        <f t="shared" si="0"/>
        <v/>
      </c>
      <c r="G32" s="35"/>
      <c r="H32" s="9" t="str">
        <f>IF(H31="","",IF(MONTH(H31+1)=I$46,H31+1,""))</f>
        <v/>
      </c>
      <c r="I32" s="10" t="str">
        <f t="shared" si="1"/>
        <v/>
      </c>
      <c r="J32" s="26"/>
      <c r="K32" s="11" t="str">
        <f>IF(K31="","",IF(MONTH(K31+1)=L$46,K31+1,""))</f>
        <v/>
      </c>
      <c r="L32" s="10" t="str">
        <f t="shared" si="2"/>
        <v/>
      </c>
      <c r="M32" s="35"/>
      <c r="N32" s="9" t="str">
        <f>IF(N31="","",IF(MONTH(N31+1)=O$46,N31+1,""))</f>
        <v/>
      </c>
      <c r="O32" s="10" t="str">
        <f t="shared" si="3"/>
        <v/>
      </c>
      <c r="P32" s="26"/>
      <c r="Q32" s="11" t="str">
        <f>IF(Q31="","",IF(MONTH(Q31+1)=R$46,Q31+1,""))</f>
        <v/>
      </c>
      <c r="R32" s="10" t="str">
        <f t="shared" si="4"/>
        <v/>
      </c>
      <c r="S32" s="35"/>
      <c r="T32" s="9" t="str">
        <f>IF(T31="","",IF(MONTH(T31+1)=U$46,T31+1,""))</f>
        <v/>
      </c>
      <c r="U32" s="10" t="str">
        <f t="shared" si="5"/>
        <v/>
      </c>
      <c r="V32" s="26"/>
      <c r="W32" s="11" t="str">
        <f>IF(W31="","",IF(MONTH(W31+1)=X$46,W31+1,""))</f>
        <v/>
      </c>
      <c r="X32" s="10" t="str">
        <f t="shared" si="6"/>
        <v/>
      </c>
      <c r="Y32" s="35"/>
      <c r="Z32" s="9" t="str">
        <f>IF(Z31="","",IF(MONTH(Z31+1)=AA$46,Z31+1,""))</f>
        <v/>
      </c>
      <c r="AA32" s="10" t="str">
        <f t="shared" si="7"/>
        <v/>
      </c>
      <c r="AB32" s="26"/>
      <c r="AC32" s="11" t="str">
        <f>IF(AC31="","",IF(MONTH(AC31+1)=AD$46,AC31+1,""))</f>
        <v/>
      </c>
      <c r="AD32" s="10" t="str">
        <f t="shared" si="8"/>
        <v/>
      </c>
      <c r="AE32" s="35"/>
      <c r="AF32" s="9" t="str">
        <f>IF(AF31="","",IF(MONTH(AF31+1)=AG$46,AF31+1,""))</f>
        <v/>
      </c>
      <c r="AG32" s="10" t="str">
        <f t="shared" si="9"/>
        <v/>
      </c>
      <c r="AH32" s="26"/>
      <c r="AI32" s="11" t="str">
        <f>IF(AI31="","",IF(MONTH(AI31+1)=AJ$46,AI31+1,""))</f>
        <v/>
      </c>
      <c r="AJ32" s="10" t="str">
        <f t="shared" si="10"/>
        <v/>
      </c>
      <c r="AK32" s="26"/>
      <c r="AL32" s="11" t="str">
        <f>IF(AL31="","",IF(MONTH(AL31+1)=AM$46,AL31+1,""))</f>
        <v/>
      </c>
      <c r="AM32" s="10" t="str">
        <f t="shared" si="11"/>
        <v/>
      </c>
      <c r="AN32" s="35"/>
      <c r="AO32" s="9" t="str">
        <f>IF(AO31="","",IF(MONTH(AO31+1)=AP$46,AO31+1,""))</f>
        <v/>
      </c>
      <c r="AP32" s="10" t="str">
        <f t="shared" si="12"/>
        <v/>
      </c>
      <c r="AQ32" s="26"/>
      <c r="AR32" s="11" t="str">
        <f>IF(AR31="","",IF(MONTH(AR31+1)=AS$46,AR31+1,""))</f>
        <v/>
      </c>
      <c r="AS32" s="10" t="str">
        <f t="shared" si="13"/>
        <v/>
      </c>
      <c r="AT32" s="35"/>
      <c r="AU32" s="9" t="str">
        <f>IF(AU31="","",IF(MONTH(AU31+1)=AV$46,AU31+1,""))</f>
        <v/>
      </c>
      <c r="AV32" s="10" t="str">
        <f t="shared" si="14"/>
        <v/>
      </c>
      <c r="AW32" s="26"/>
      <c r="AX32" s="11" t="str">
        <f>IF(AX31="","",IF(MONTH(AX31+1)=AY$46,AX31+1,""))</f>
        <v/>
      </c>
      <c r="AY32" s="10" t="str">
        <f t="shared" si="15"/>
        <v/>
      </c>
      <c r="AZ32" s="35"/>
      <c r="BA32" s="9" t="str">
        <f>IF(BA31="","",IF(MONTH(BA31+1)=BB$46,BA31+1,""))</f>
        <v/>
      </c>
      <c r="BB32" s="10" t="str">
        <f t="shared" si="16"/>
        <v/>
      </c>
      <c r="BC32" s="26"/>
      <c r="BD32" s="11" t="str">
        <f>IF(BD31="","",IF(MONTH(BD31+1)=BE$46,BD31+1,""))</f>
        <v/>
      </c>
      <c r="BE32" s="10" t="str">
        <f t="shared" si="17"/>
        <v/>
      </c>
      <c r="BF32" s="35"/>
      <c r="BG32" s="9" t="str">
        <f>IF(BG31="","",IF(MONTH(BG31+1)=BH$46,BG31+1,""))</f>
        <v/>
      </c>
      <c r="BH32" s="10" t="str">
        <f t="shared" si="18"/>
        <v/>
      </c>
      <c r="BI32" s="26"/>
      <c r="BJ32" s="11" t="str">
        <f>IF(BJ31="","",IF(MONTH(BJ31+1)=BK$46,BJ31+1,""))</f>
        <v/>
      </c>
      <c r="BK32" s="10" t="str">
        <f t="shared" si="19"/>
        <v/>
      </c>
      <c r="BL32" s="35"/>
      <c r="BM32" s="9" t="str">
        <f>IF(BM31="","",IF(MONTH(BM31+1)=BN$46,BM31+1,""))</f>
        <v/>
      </c>
      <c r="BN32" s="10" t="str">
        <f t="shared" si="20"/>
        <v/>
      </c>
      <c r="BO32" s="26"/>
      <c r="BP32" s="11" t="str">
        <f>IF(BP31="","",IF(MONTH(BP31+1)=BQ$46,BP31+1,""))</f>
        <v/>
      </c>
      <c r="BQ32" s="10" t="str">
        <f t="shared" si="21"/>
        <v/>
      </c>
      <c r="BR32" s="26"/>
      <c r="BS32" s="9" t="str">
        <f>IF(BS31="","",IF(MONTH(BS31+1)=BT$46,BS31+1,""))</f>
        <v/>
      </c>
      <c r="BT32" s="10" t="str">
        <f t="shared" si="22"/>
        <v/>
      </c>
      <c r="BU32" s="26"/>
      <c r="BV32" s="11" t="str">
        <f>IF(BV31="","",IF(MONTH(BV31+1)=BW$46,BV31+1,""))</f>
        <v/>
      </c>
      <c r="BW32" s="10" t="str">
        <f t="shared" si="23"/>
        <v/>
      </c>
      <c r="BX32" s="26"/>
    </row>
    <row r="33" spans="2:76" ht="19.5" customHeight="1" x14ac:dyDescent="0.15">
      <c r="B33" s="18">
        <f>IF(B32="","",IF(MONTH(B32+1)=C$46,B32+1,""))</f>
        <v>24</v>
      </c>
      <c r="C33" s="19" t="str">
        <f t="shared" si="24"/>
        <v>火</v>
      </c>
      <c r="D33" s="26"/>
      <c r="E33" s="11" t="str">
        <f>IF(E32="","",IF(MONTH(E32+1)=F$46,E32+1,""))</f>
        <v/>
      </c>
      <c r="F33" s="10" t="str">
        <f t="shared" si="0"/>
        <v/>
      </c>
      <c r="G33" s="35"/>
      <c r="H33" s="9" t="str">
        <f>IF(H32="","",IF(MONTH(H32+1)=I$46,H32+1,""))</f>
        <v/>
      </c>
      <c r="I33" s="10" t="str">
        <f t="shared" si="1"/>
        <v/>
      </c>
      <c r="J33" s="26"/>
      <c r="K33" s="11" t="str">
        <f>IF(K32="","",IF(MONTH(K32+1)=L$46,K32+1,""))</f>
        <v/>
      </c>
      <c r="L33" s="10" t="str">
        <f t="shared" si="2"/>
        <v/>
      </c>
      <c r="M33" s="35"/>
      <c r="N33" s="9" t="str">
        <f>IF(N32="","",IF(MONTH(N32+1)=O$46,N32+1,""))</f>
        <v/>
      </c>
      <c r="O33" s="10" t="str">
        <f t="shared" si="3"/>
        <v/>
      </c>
      <c r="P33" s="26"/>
      <c r="Q33" s="11" t="str">
        <f>IF(Q32="","",IF(MONTH(Q32+1)=R$46,Q32+1,""))</f>
        <v/>
      </c>
      <c r="R33" s="10" t="str">
        <f t="shared" si="4"/>
        <v/>
      </c>
      <c r="S33" s="35"/>
      <c r="T33" s="9" t="str">
        <f>IF(T32="","",IF(MONTH(T32+1)=U$46,T32+1,""))</f>
        <v/>
      </c>
      <c r="U33" s="10" t="str">
        <f t="shared" si="5"/>
        <v/>
      </c>
      <c r="V33" s="26"/>
      <c r="W33" s="11" t="str">
        <f>IF(W32="","",IF(MONTH(W32+1)=X$46,W32+1,""))</f>
        <v/>
      </c>
      <c r="X33" s="10" t="str">
        <f t="shared" si="6"/>
        <v/>
      </c>
      <c r="Y33" s="35"/>
      <c r="Z33" s="9" t="str">
        <f>IF(Z32="","",IF(MONTH(Z32+1)=AA$46,Z32+1,""))</f>
        <v/>
      </c>
      <c r="AA33" s="10" t="str">
        <f t="shared" si="7"/>
        <v/>
      </c>
      <c r="AB33" s="26"/>
      <c r="AC33" s="11" t="str">
        <f>IF(AC32="","",IF(MONTH(AC32+1)=AD$46,AC32+1,""))</f>
        <v/>
      </c>
      <c r="AD33" s="10" t="str">
        <f t="shared" si="8"/>
        <v/>
      </c>
      <c r="AE33" s="35"/>
      <c r="AF33" s="9" t="str">
        <f>IF(AF32="","",IF(MONTH(AF32+1)=AG$46,AF32+1,""))</f>
        <v/>
      </c>
      <c r="AG33" s="10" t="str">
        <f t="shared" si="9"/>
        <v/>
      </c>
      <c r="AH33" s="26"/>
      <c r="AI33" s="11" t="str">
        <f>IF(AI32="","",IF(MONTH(AI32+1)=AJ$46,AI32+1,""))</f>
        <v/>
      </c>
      <c r="AJ33" s="10" t="str">
        <f t="shared" si="10"/>
        <v/>
      </c>
      <c r="AK33" s="26"/>
      <c r="AL33" s="11" t="str">
        <f>IF(AL32="","",IF(MONTH(AL32+1)=AM$46,AL32+1,""))</f>
        <v/>
      </c>
      <c r="AM33" s="10" t="str">
        <f t="shared" si="11"/>
        <v/>
      </c>
      <c r="AN33" s="35"/>
      <c r="AO33" s="9" t="str">
        <f>IF(AO32="","",IF(MONTH(AO32+1)=AP$46,AO32+1,""))</f>
        <v/>
      </c>
      <c r="AP33" s="10" t="str">
        <f t="shared" si="12"/>
        <v/>
      </c>
      <c r="AQ33" s="26"/>
      <c r="AR33" s="11" t="str">
        <f>IF(AR32="","",IF(MONTH(AR32+1)=AS$46,AR32+1,""))</f>
        <v/>
      </c>
      <c r="AS33" s="10" t="str">
        <f t="shared" si="13"/>
        <v/>
      </c>
      <c r="AT33" s="35"/>
      <c r="AU33" s="9" t="str">
        <f>IF(AU32="","",IF(MONTH(AU32+1)=AV$46,AU32+1,""))</f>
        <v/>
      </c>
      <c r="AV33" s="10" t="str">
        <f t="shared" si="14"/>
        <v/>
      </c>
      <c r="AW33" s="26"/>
      <c r="AX33" s="11" t="str">
        <f>IF(AX32="","",IF(MONTH(AX32+1)=AY$46,AX32+1,""))</f>
        <v/>
      </c>
      <c r="AY33" s="10" t="str">
        <f t="shared" si="15"/>
        <v/>
      </c>
      <c r="AZ33" s="35"/>
      <c r="BA33" s="9" t="str">
        <f>IF(BA32="","",IF(MONTH(BA32+1)=BB$46,BA32+1,""))</f>
        <v/>
      </c>
      <c r="BB33" s="10" t="str">
        <f t="shared" si="16"/>
        <v/>
      </c>
      <c r="BC33" s="26"/>
      <c r="BD33" s="11" t="str">
        <f>IF(BD32="","",IF(MONTH(BD32+1)=BE$46,BD32+1,""))</f>
        <v/>
      </c>
      <c r="BE33" s="10" t="str">
        <f t="shared" si="17"/>
        <v/>
      </c>
      <c r="BF33" s="35"/>
      <c r="BG33" s="9" t="str">
        <f>IF(BG32="","",IF(MONTH(BG32+1)=BH$46,BG32+1,""))</f>
        <v/>
      </c>
      <c r="BH33" s="10" t="str">
        <f t="shared" si="18"/>
        <v/>
      </c>
      <c r="BI33" s="26"/>
      <c r="BJ33" s="11" t="str">
        <f>IF(BJ32="","",IF(MONTH(BJ32+1)=BK$46,BJ32+1,""))</f>
        <v/>
      </c>
      <c r="BK33" s="10" t="str">
        <f t="shared" si="19"/>
        <v/>
      </c>
      <c r="BL33" s="35"/>
      <c r="BM33" s="9" t="str">
        <f>IF(BM32="","",IF(MONTH(BM32+1)=BN$46,BM32+1,""))</f>
        <v/>
      </c>
      <c r="BN33" s="10" t="str">
        <f t="shared" si="20"/>
        <v/>
      </c>
      <c r="BO33" s="26"/>
      <c r="BP33" s="11" t="str">
        <f>IF(BP32="","",IF(MONTH(BP32+1)=BQ$46,BP32+1,""))</f>
        <v/>
      </c>
      <c r="BQ33" s="10" t="str">
        <f t="shared" si="21"/>
        <v/>
      </c>
      <c r="BR33" s="26"/>
      <c r="BS33" s="9" t="str">
        <f>IF(BS32="","",IF(MONTH(BS32+1)=BT$46,BS32+1,""))</f>
        <v/>
      </c>
      <c r="BT33" s="10" t="str">
        <f t="shared" si="22"/>
        <v/>
      </c>
      <c r="BU33" s="26"/>
      <c r="BV33" s="11" t="str">
        <f>IF(BV32="","",IF(MONTH(BV32+1)=BW$46,BV32+1,""))</f>
        <v/>
      </c>
      <c r="BW33" s="10" t="str">
        <f t="shared" si="23"/>
        <v/>
      </c>
      <c r="BX33" s="26"/>
    </row>
    <row r="34" spans="2:76" ht="19.5" customHeight="1" x14ac:dyDescent="0.15">
      <c r="B34" s="18">
        <f>IF(B33="","",IF(MONTH(B33+1)=C$46,B33+1,""))</f>
        <v>25</v>
      </c>
      <c r="C34" s="19" t="str">
        <f t="shared" si="24"/>
        <v>水</v>
      </c>
      <c r="D34" s="26"/>
      <c r="E34" s="11" t="str">
        <f>IF(E33="","",IF(MONTH(E33+1)=F$46,E33+1,""))</f>
        <v/>
      </c>
      <c r="F34" s="10" t="str">
        <f t="shared" si="0"/>
        <v/>
      </c>
      <c r="G34" s="35"/>
      <c r="H34" s="9" t="str">
        <f>IF(H33="","",IF(MONTH(H33+1)=I$46,H33+1,""))</f>
        <v/>
      </c>
      <c r="I34" s="10" t="str">
        <f t="shared" si="1"/>
        <v/>
      </c>
      <c r="J34" s="26"/>
      <c r="K34" s="11" t="str">
        <f>IF(K33="","",IF(MONTH(K33+1)=L$46,K33+1,""))</f>
        <v/>
      </c>
      <c r="L34" s="10" t="str">
        <f t="shared" si="2"/>
        <v/>
      </c>
      <c r="M34" s="35"/>
      <c r="N34" s="9" t="str">
        <f>IF(N33="","",IF(MONTH(N33+1)=O$46,N33+1,""))</f>
        <v/>
      </c>
      <c r="O34" s="10" t="str">
        <f t="shared" si="3"/>
        <v/>
      </c>
      <c r="P34" s="26"/>
      <c r="Q34" s="11" t="str">
        <f>IF(Q33="","",IF(MONTH(Q33+1)=R$46,Q33+1,""))</f>
        <v/>
      </c>
      <c r="R34" s="10" t="str">
        <f t="shared" si="4"/>
        <v/>
      </c>
      <c r="S34" s="35"/>
      <c r="T34" s="9" t="str">
        <f>IF(T33="","",IF(MONTH(T33+1)=U$46,T33+1,""))</f>
        <v/>
      </c>
      <c r="U34" s="10" t="str">
        <f t="shared" si="5"/>
        <v/>
      </c>
      <c r="V34" s="26"/>
      <c r="W34" s="11" t="str">
        <f>IF(W33="","",IF(MONTH(W33+1)=X$46,W33+1,""))</f>
        <v/>
      </c>
      <c r="X34" s="10" t="str">
        <f t="shared" si="6"/>
        <v/>
      </c>
      <c r="Y34" s="35"/>
      <c r="Z34" s="9" t="str">
        <f>IF(Z33="","",IF(MONTH(Z33+1)=AA$46,Z33+1,""))</f>
        <v/>
      </c>
      <c r="AA34" s="10" t="str">
        <f t="shared" si="7"/>
        <v/>
      </c>
      <c r="AB34" s="26"/>
      <c r="AC34" s="11" t="str">
        <f>IF(AC33="","",IF(MONTH(AC33+1)=AD$46,AC33+1,""))</f>
        <v/>
      </c>
      <c r="AD34" s="10" t="str">
        <f t="shared" si="8"/>
        <v/>
      </c>
      <c r="AE34" s="35"/>
      <c r="AF34" s="9" t="str">
        <f>IF(AF33="","",IF(MONTH(AF33+1)=AG$46,AF33+1,""))</f>
        <v/>
      </c>
      <c r="AG34" s="10" t="str">
        <f t="shared" si="9"/>
        <v/>
      </c>
      <c r="AH34" s="26"/>
      <c r="AI34" s="11" t="str">
        <f>IF(AI33="","",IF(MONTH(AI33+1)=AJ$46,AI33+1,""))</f>
        <v/>
      </c>
      <c r="AJ34" s="10" t="str">
        <f t="shared" si="10"/>
        <v/>
      </c>
      <c r="AK34" s="26"/>
      <c r="AL34" s="11" t="str">
        <f>IF(AL33="","",IF(MONTH(AL33+1)=AM$46,AL33+1,""))</f>
        <v/>
      </c>
      <c r="AM34" s="10" t="str">
        <f t="shared" si="11"/>
        <v/>
      </c>
      <c r="AN34" s="35"/>
      <c r="AO34" s="9" t="str">
        <f>IF(AO33="","",IF(MONTH(AO33+1)=AP$46,AO33+1,""))</f>
        <v/>
      </c>
      <c r="AP34" s="10" t="str">
        <f t="shared" si="12"/>
        <v/>
      </c>
      <c r="AQ34" s="26"/>
      <c r="AR34" s="11" t="str">
        <f>IF(AR33="","",IF(MONTH(AR33+1)=AS$46,AR33+1,""))</f>
        <v/>
      </c>
      <c r="AS34" s="10" t="str">
        <f t="shared" si="13"/>
        <v/>
      </c>
      <c r="AT34" s="35"/>
      <c r="AU34" s="9" t="str">
        <f>IF(AU33="","",IF(MONTH(AU33+1)=AV$46,AU33+1,""))</f>
        <v/>
      </c>
      <c r="AV34" s="10" t="str">
        <f t="shared" si="14"/>
        <v/>
      </c>
      <c r="AW34" s="26"/>
      <c r="AX34" s="11" t="str">
        <f>IF(AX33="","",IF(MONTH(AX33+1)=AY$46,AX33+1,""))</f>
        <v/>
      </c>
      <c r="AY34" s="10" t="str">
        <f t="shared" si="15"/>
        <v/>
      </c>
      <c r="AZ34" s="35"/>
      <c r="BA34" s="9" t="str">
        <f>IF(BA33="","",IF(MONTH(BA33+1)=BB$46,BA33+1,""))</f>
        <v/>
      </c>
      <c r="BB34" s="10" t="str">
        <f t="shared" si="16"/>
        <v/>
      </c>
      <c r="BC34" s="26"/>
      <c r="BD34" s="11" t="str">
        <f>IF(BD33="","",IF(MONTH(BD33+1)=BE$46,BD33+1,""))</f>
        <v/>
      </c>
      <c r="BE34" s="10" t="str">
        <f t="shared" si="17"/>
        <v/>
      </c>
      <c r="BF34" s="35"/>
      <c r="BG34" s="9" t="str">
        <f>IF(BG33="","",IF(MONTH(BG33+1)=BH$46,BG33+1,""))</f>
        <v/>
      </c>
      <c r="BH34" s="10" t="str">
        <f t="shared" si="18"/>
        <v/>
      </c>
      <c r="BI34" s="26"/>
      <c r="BJ34" s="11" t="str">
        <f>IF(BJ33="","",IF(MONTH(BJ33+1)=BK$46,BJ33+1,""))</f>
        <v/>
      </c>
      <c r="BK34" s="10" t="str">
        <f t="shared" si="19"/>
        <v/>
      </c>
      <c r="BL34" s="35"/>
      <c r="BM34" s="9" t="str">
        <f>IF(BM33="","",IF(MONTH(BM33+1)=BN$46,BM33+1,""))</f>
        <v/>
      </c>
      <c r="BN34" s="10" t="str">
        <f t="shared" si="20"/>
        <v/>
      </c>
      <c r="BO34" s="26"/>
      <c r="BP34" s="11" t="str">
        <f>IF(BP33="","",IF(MONTH(BP33+1)=BQ$46,BP33+1,""))</f>
        <v/>
      </c>
      <c r="BQ34" s="10" t="str">
        <f t="shared" si="21"/>
        <v/>
      </c>
      <c r="BR34" s="26"/>
      <c r="BS34" s="9" t="str">
        <f>IF(BS33="","",IF(MONTH(BS33+1)=BT$46,BS33+1,""))</f>
        <v/>
      </c>
      <c r="BT34" s="10" t="str">
        <f t="shared" si="22"/>
        <v/>
      </c>
      <c r="BU34" s="26"/>
      <c r="BV34" s="11" t="str">
        <f>IF(BV33="","",IF(MONTH(BV33+1)=BW$46,BV33+1,""))</f>
        <v/>
      </c>
      <c r="BW34" s="10" t="str">
        <f t="shared" si="23"/>
        <v/>
      </c>
      <c r="BX34" s="26"/>
    </row>
    <row r="35" spans="2:76" ht="19.5" customHeight="1" x14ac:dyDescent="0.15">
      <c r="B35" s="18">
        <f>IF(B34="","",IF(MONTH(B34+1)=C$46,B34+1,""))</f>
        <v>26</v>
      </c>
      <c r="C35" s="19" t="str">
        <f t="shared" si="24"/>
        <v>木</v>
      </c>
      <c r="D35" s="26"/>
      <c r="E35" s="11" t="str">
        <f>IF(E34="","",IF(MONTH(E34+1)=F$46,E34+1,""))</f>
        <v/>
      </c>
      <c r="F35" s="10" t="str">
        <f t="shared" si="0"/>
        <v/>
      </c>
      <c r="G35" s="35"/>
      <c r="H35" s="9" t="str">
        <f>IF(H34="","",IF(MONTH(H34+1)=I$46,H34+1,""))</f>
        <v/>
      </c>
      <c r="I35" s="10" t="str">
        <f t="shared" si="1"/>
        <v/>
      </c>
      <c r="J35" s="26"/>
      <c r="K35" s="11" t="str">
        <f>IF(K34="","",IF(MONTH(K34+1)=L$46,K34+1,""))</f>
        <v/>
      </c>
      <c r="L35" s="10" t="str">
        <f t="shared" si="2"/>
        <v/>
      </c>
      <c r="M35" s="35"/>
      <c r="N35" s="9" t="str">
        <f>IF(N34="","",IF(MONTH(N34+1)=O$46,N34+1,""))</f>
        <v/>
      </c>
      <c r="O35" s="10" t="str">
        <f t="shared" si="3"/>
        <v/>
      </c>
      <c r="P35" s="26"/>
      <c r="Q35" s="11" t="str">
        <f>IF(Q34="","",IF(MONTH(Q34+1)=R$46,Q34+1,""))</f>
        <v/>
      </c>
      <c r="R35" s="10" t="str">
        <f t="shared" si="4"/>
        <v/>
      </c>
      <c r="S35" s="35"/>
      <c r="T35" s="9" t="str">
        <f>IF(T34="","",IF(MONTH(T34+1)=U$46,T34+1,""))</f>
        <v/>
      </c>
      <c r="U35" s="10" t="str">
        <f t="shared" si="5"/>
        <v/>
      </c>
      <c r="V35" s="26"/>
      <c r="W35" s="11" t="str">
        <f>IF(W34="","",IF(MONTH(W34+1)=X$46,W34+1,""))</f>
        <v/>
      </c>
      <c r="X35" s="10" t="str">
        <f t="shared" si="6"/>
        <v/>
      </c>
      <c r="Y35" s="35"/>
      <c r="Z35" s="9" t="str">
        <f>IF(Z34="","",IF(MONTH(Z34+1)=AA$46,Z34+1,""))</f>
        <v/>
      </c>
      <c r="AA35" s="10" t="str">
        <f t="shared" si="7"/>
        <v/>
      </c>
      <c r="AB35" s="26"/>
      <c r="AC35" s="11" t="str">
        <f>IF(AC34="","",IF(MONTH(AC34+1)=AD$46,AC34+1,""))</f>
        <v/>
      </c>
      <c r="AD35" s="10" t="str">
        <f t="shared" si="8"/>
        <v/>
      </c>
      <c r="AE35" s="35"/>
      <c r="AF35" s="9" t="str">
        <f>IF(AF34="","",IF(MONTH(AF34+1)=AG$46,AF34+1,""))</f>
        <v/>
      </c>
      <c r="AG35" s="10" t="str">
        <f t="shared" si="9"/>
        <v/>
      </c>
      <c r="AH35" s="26"/>
      <c r="AI35" s="11" t="str">
        <f>IF(AI34="","",IF(MONTH(AI34+1)=AJ$46,AI34+1,""))</f>
        <v/>
      </c>
      <c r="AJ35" s="10" t="str">
        <f t="shared" si="10"/>
        <v/>
      </c>
      <c r="AK35" s="26"/>
      <c r="AL35" s="11" t="str">
        <f>IF(AL34="","",IF(MONTH(AL34+1)=AM$46,AL34+1,""))</f>
        <v/>
      </c>
      <c r="AM35" s="10" t="str">
        <f t="shared" si="11"/>
        <v/>
      </c>
      <c r="AN35" s="35"/>
      <c r="AO35" s="9" t="str">
        <f>IF(AO34="","",IF(MONTH(AO34+1)=AP$46,AO34+1,""))</f>
        <v/>
      </c>
      <c r="AP35" s="10" t="str">
        <f t="shared" si="12"/>
        <v/>
      </c>
      <c r="AQ35" s="26"/>
      <c r="AR35" s="11" t="str">
        <f>IF(AR34="","",IF(MONTH(AR34+1)=AS$46,AR34+1,""))</f>
        <v/>
      </c>
      <c r="AS35" s="10" t="str">
        <f t="shared" si="13"/>
        <v/>
      </c>
      <c r="AT35" s="35"/>
      <c r="AU35" s="9" t="str">
        <f>IF(AU34="","",IF(MONTH(AU34+1)=AV$46,AU34+1,""))</f>
        <v/>
      </c>
      <c r="AV35" s="10" t="str">
        <f t="shared" si="14"/>
        <v/>
      </c>
      <c r="AW35" s="26"/>
      <c r="AX35" s="11" t="str">
        <f>IF(AX34="","",IF(MONTH(AX34+1)=AY$46,AX34+1,""))</f>
        <v/>
      </c>
      <c r="AY35" s="10" t="str">
        <f t="shared" si="15"/>
        <v/>
      </c>
      <c r="AZ35" s="35"/>
      <c r="BA35" s="9" t="str">
        <f>IF(BA34="","",IF(MONTH(BA34+1)=BB$46,BA34+1,""))</f>
        <v/>
      </c>
      <c r="BB35" s="10" t="str">
        <f t="shared" si="16"/>
        <v/>
      </c>
      <c r="BC35" s="26"/>
      <c r="BD35" s="11" t="str">
        <f>IF(BD34="","",IF(MONTH(BD34+1)=BE$46,BD34+1,""))</f>
        <v/>
      </c>
      <c r="BE35" s="10" t="str">
        <f t="shared" si="17"/>
        <v/>
      </c>
      <c r="BF35" s="35"/>
      <c r="BG35" s="9" t="str">
        <f>IF(BG34="","",IF(MONTH(BG34+1)=BH$46,BG34+1,""))</f>
        <v/>
      </c>
      <c r="BH35" s="10" t="str">
        <f t="shared" si="18"/>
        <v/>
      </c>
      <c r="BI35" s="26"/>
      <c r="BJ35" s="11" t="str">
        <f>IF(BJ34="","",IF(MONTH(BJ34+1)=BK$46,BJ34+1,""))</f>
        <v/>
      </c>
      <c r="BK35" s="10" t="str">
        <f t="shared" si="19"/>
        <v/>
      </c>
      <c r="BL35" s="35"/>
      <c r="BM35" s="9" t="str">
        <f>IF(BM34="","",IF(MONTH(BM34+1)=BN$46,BM34+1,""))</f>
        <v/>
      </c>
      <c r="BN35" s="10" t="str">
        <f t="shared" si="20"/>
        <v/>
      </c>
      <c r="BO35" s="26"/>
      <c r="BP35" s="11" t="str">
        <f>IF(BP34="","",IF(MONTH(BP34+1)=BQ$46,BP34+1,""))</f>
        <v/>
      </c>
      <c r="BQ35" s="10" t="str">
        <f t="shared" si="21"/>
        <v/>
      </c>
      <c r="BR35" s="26"/>
      <c r="BS35" s="9" t="str">
        <f>IF(BS34="","",IF(MONTH(BS34+1)=BT$46,BS34+1,""))</f>
        <v/>
      </c>
      <c r="BT35" s="10" t="str">
        <f t="shared" si="22"/>
        <v/>
      </c>
      <c r="BU35" s="26"/>
      <c r="BV35" s="11" t="str">
        <f>IF(BV34="","",IF(MONTH(BV34+1)=BW$46,BV34+1,""))</f>
        <v/>
      </c>
      <c r="BW35" s="10" t="str">
        <f t="shared" si="23"/>
        <v/>
      </c>
      <c r="BX35" s="26"/>
    </row>
    <row r="36" spans="2:76" ht="19.5" customHeight="1" x14ac:dyDescent="0.15">
      <c r="B36" s="18">
        <f>IF(B35="","",IF(MONTH(B35+1)=C$46,B35+1,""))</f>
        <v>27</v>
      </c>
      <c r="C36" s="19" t="str">
        <f t="shared" si="24"/>
        <v>金</v>
      </c>
      <c r="D36" s="26"/>
      <c r="E36" s="11" t="str">
        <f>IF(E35="","",IF(MONTH(E35+1)=F$46,E35+1,""))</f>
        <v/>
      </c>
      <c r="F36" s="10" t="str">
        <f t="shared" si="0"/>
        <v/>
      </c>
      <c r="G36" s="35"/>
      <c r="H36" s="9" t="str">
        <f>IF(H35="","",IF(MONTH(H35+1)=I$46,H35+1,""))</f>
        <v/>
      </c>
      <c r="I36" s="10" t="str">
        <f t="shared" si="1"/>
        <v/>
      </c>
      <c r="J36" s="26"/>
      <c r="K36" s="11" t="str">
        <f>IF(K35="","",IF(MONTH(K35+1)=L$46,K35+1,""))</f>
        <v/>
      </c>
      <c r="L36" s="10" t="str">
        <f t="shared" si="2"/>
        <v/>
      </c>
      <c r="M36" s="35"/>
      <c r="N36" s="9" t="str">
        <f>IF(N35="","",IF(MONTH(N35+1)=O$46,N35+1,""))</f>
        <v/>
      </c>
      <c r="O36" s="10" t="str">
        <f t="shared" si="3"/>
        <v/>
      </c>
      <c r="P36" s="26"/>
      <c r="Q36" s="11" t="str">
        <f>IF(Q35="","",IF(MONTH(Q35+1)=R$46,Q35+1,""))</f>
        <v/>
      </c>
      <c r="R36" s="10" t="str">
        <f t="shared" si="4"/>
        <v/>
      </c>
      <c r="S36" s="35"/>
      <c r="T36" s="9" t="str">
        <f>IF(T35="","",IF(MONTH(T35+1)=U$46,T35+1,""))</f>
        <v/>
      </c>
      <c r="U36" s="10" t="str">
        <f t="shared" si="5"/>
        <v/>
      </c>
      <c r="V36" s="26"/>
      <c r="W36" s="11" t="str">
        <f>IF(W35="","",IF(MONTH(W35+1)=X$46,W35+1,""))</f>
        <v/>
      </c>
      <c r="X36" s="10" t="str">
        <f t="shared" si="6"/>
        <v/>
      </c>
      <c r="Y36" s="35"/>
      <c r="Z36" s="9" t="str">
        <f>IF(Z35="","",IF(MONTH(Z35+1)=AA$46,Z35+1,""))</f>
        <v/>
      </c>
      <c r="AA36" s="10" t="str">
        <f t="shared" si="7"/>
        <v/>
      </c>
      <c r="AB36" s="26"/>
      <c r="AC36" s="11" t="str">
        <f>IF(AC35="","",IF(MONTH(AC35+1)=AD$46,AC35+1,""))</f>
        <v/>
      </c>
      <c r="AD36" s="10" t="str">
        <f t="shared" si="8"/>
        <v/>
      </c>
      <c r="AE36" s="35"/>
      <c r="AF36" s="9" t="str">
        <f>IF(AF35="","",IF(MONTH(AF35+1)=AG$46,AF35+1,""))</f>
        <v/>
      </c>
      <c r="AG36" s="10" t="str">
        <f t="shared" si="9"/>
        <v/>
      </c>
      <c r="AH36" s="26"/>
      <c r="AI36" s="11" t="str">
        <f>IF(AI35="","",IF(MONTH(AI35+1)=AJ$46,AI35+1,""))</f>
        <v/>
      </c>
      <c r="AJ36" s="10" t="str">
        <f t="shared" si="10"/>
        <v/>
      </c>
      <c r="AK36" s="26"/>
      <c r="AL36" s="11" t="str">
        <f>IF(AL35="","",IF(MONTH(AL35+1)=AM$46,AL35+1,""))</f>
        <v/>
      </c>
      <c r="AM36" s="10" t="str">
        <f t="shared" si="11"/>
        <v/>
      </c>
      <c r="AN36" s="35"/>
      <c r="AO36" s="9" t="str">
        <f>IF(AO35="","",IF(MONTH(AO35+1)=AP$46,AO35+1,""))</f>
        <v/>
      </c>
      <c r="AP36" s="10" t="str">
        <f t="shared" si="12"/>
        <v/>
      </c>
      <c r="AQ36" s="26"/>
      <c r="AR36" s="11" t="str">
        <f>IF(AR35="","",IF(MONTH(AR35+1)=AS$46,AR35+1,""))</f>
        <v/>
      </c>
      <c r="AS36" s="10" t="str">
        <f t="shared" si="13"/>
        <v/>
      </c>
      <c r="AT36" s="35"/>
      <c r="AU36" s="9" t="str">
        <f>IF(AU35="","",IF(MONTH(AU35+1)=AV$46,AU35+1,""))</f>
        <v/>
      </c>
      <c r="AV36" s="10" t="str">
        <f t="shared" si="14"/>
        <v/>
      </c>
      <c r="AW36" s="26"/>
      <c r="AX36" s="11" t="str">
        <f>IF(AX35="","",IF(MONTH(AX35+1)=AY$46,AX35+1,""))</f>
        <v/>
      </c>
      <c r="AY36" s="10" t="str">
        <f t="shared" si="15"/>
        <v/>
      </c>
      <c r="AZ36" s="35"/>
      <c r="BA36" s="9" t="str">
        <f>IF(BA35="","",IF(MONTH(BA35+1)=BB$46,BA35+1,""))</f>
        <v/>
      </c>
      <c r="BB36" s="10" t="str">
        <f t="shared" si="16"/>
        <v/>
      </c>
      <c r="BC36" s="26"/>
      <c r="BD36" s="11" t="str">
        <f>IF(BD35="","",IF(MONTH(BD35+1)=BE$46,BD35+1,""))</f>
        <v/>
      </c>
      <c r="BE36" s="10" t="str">
        <f t="shared" si="17"/>
        <v/>
      </c>
      <c r="BF36" s="35"/>
      <c r="BG36" s="9" t="str">
        <f>IF(BG35="","",IF(MONTH(BG35+1)=BH$46,BG35+1,""))</f>
        <v/>
      </c>
      <c r="BH36" s="10" t="str">
        <f t="shared" si="18"/>
        <v/>
      </c>
      <c r="BI36" s="26"/>
      <c r="BJ36" s="11" t="str">
        <f>IF(BJ35="","",IF(MONTH(BJ35+1)=BK$46,BJ35+1,""))</f>
        <v/>
      </c>
      <c r="BK36" s="10" t="str">
        <f t="shared" si="19"/>
        <v/>
      </c>
      <c r="BL36" s="35"/>
      <c r="BM36" s="9" t="str">
        <f>IF(BM35="","",IF(MONTH(BM35+1)=BN$46,BM35+1,""))</f>
        <v/>
      </c>
      <c r="BN36" s="10" t="str">
        <f t="shared" si="20"/>
        <v/>
      </c>
      <c r="BO36" s="26"/>
      <c r="BP36" s="11" t="str">
        <f>IF(BP35="","",IF(MONTH(BP35+1)=BQ$46,BP35+1,""))</f>
        <v/>
      </c>
      <c r="BQ36" s="10" t="str">
        <f t="shared" si="21"/>
        <v/>
      </c>
      <c r="BR36" s="26"/>
      <c r="BS36" s="9" t="str">
        <f>IF(BS35="","",IF(MONTH(BS35+1)=BT$46,BS35+1,""))</f>
        <v/>
      </c>
      <c r="BT36" s="10" t="str">
        <f t="shared" si="22"/>
        <v/>
      </c>
      <c r="BU36" s="26"/>
      <c r="BV36" s="11" t="str">
        <f>IF(BV35="","",IF(MONTH(BV35+1)=BW$46,BV35+1,""))</f>
        <v/>
      </c>
      <c r="BW36" s="10" t="str">
        <f t="shared" si="23"/>
        <v/>
      </c>
      <c r="BX36" s="26"/>
    </row>
    <row r="37" spans="2:76" ht="19.5" customHeight="1" x14ac:dyDescent="0.15">
      <c r="B37" s="18">
        <f>IF(B36="","",IF(MONTH(B36+1)=C$46,B36+1,""))</f>
        <v>28</v>
      </c>
      <c r="C37" s="19" t="str">
        <f t="shared" si="24"/>
        <v>土</v>
      </c>
      <c r="D37" s="26"/>
      <c r="E37" s="11" t="str">
        <f>IF(E36="","",IF(MONTH(E36+1)=F$46,E36+1,""))</f>
        <v/>
      </c>
      <c r="F37" s="10" t="str">
        <f t="shared" si="0"/>
        <v/>
      </c>
      <c r="G37" s="35"/>
      <c r="H37" s="9" t="str">
        <f>IF(H36="","",IF(MONTH(H36+1)=I$46,H36+1,""))</f>
        <v/>
      </c>
      <c r="I37" s="10" t="str">
        <f t="shared" si="1"/>
        <v/>
      </c>
      <c r="J37" s="26"/>
      <c r="K37" s="11" t="str">
        <f>IF(K36="","",IF(MONTH(K36+1)=L$46,K36+1,""))</f>
        <v/>
      </c>
      <c r="L37" s="10" t="str">
        <f t="shared" si="2"/>
        <v/>
      </c>
      <c r="M37" s="35"/>
      <c r="N37" s="9" t="str">
        <f>IF(N36="","",IF(MONTH(N36+1)=O$46,N36+1,""))</f>
        <v/>
      </c>
      <c r="O37" s="10" t="str">
        <f t="shared" si="3"/>
        <v/>
      </c>
      <c r="P37" s="26"/>
      <c r="Q37" s="11" t="str">
        <f>IF(Q36="","",IF(MONTH(Q36+1)=R$46,Q36+1,""))</f>
        <v/>
      </c>
      <c r="R37" s="10" t="str">
        <f t="shared" si="4"/>
        <v/>
      </c>
      <c r="S37" s="35"/>
      <c r="T37" s="9" t="str">
        <f>IF(T36="","",IF(MONTH(T36+1)=U$46,T36+1,""))</f>
        <v/>
      </c>
      <c r="U37" s="10" t="str">
        <f t="shared" si="5"/>
        <v/>
      </c>
      <c r="V37" s="26"/>
      <c r="W37" s="11" t="str">
        <f>IF(W36="","",IF(MONTH(W36+1)=X$46,W36+1,""))</f>
        <v/>
      </c>
      <c r="X37" s="10" t="str">
        <f t="shared" si="6"/>
        <v/>
      </c>
      <c r="Y37" s="35"/>
      <c r="Z37" s="9" t="str">
        <f>IF(Z36="","",IF(MONTH(Z36+1)=AA$46,Z36+1,""))</f>
        <v/>
      </c>
      <c r="AA37" s="10" t="str">
        <f t="shared" si="7"/>
        <v/>
      </c>
      <c r="AB37" s="26"/>
      <c r="AC37" s="11" t="str">
        <f>IF(AC36="","",IF(MONTH(AC36+1)=AD$46,AC36+1,""))</f>
        <v/>
      </c>
      <c r="AD37" s="10" t="str">
        <f t="shared" si="8"/>
        <v/>
      </c>
      <c r="AE37" s="35"/>
      <c r="AF37" s="9" t="str">
        <f>IF(AF36="","",IF(MONTH(AF36+1)=AG$46,AF36+1,""))</f>
        <v/>
      </c>
      <c r="AG37" s="10" t="str">
        <f t="shared" si="9"/>
        <v/>
      </c>
      <c r="AH37" s="26"/>
      <c r="AI37" s="11" t="str">
        <f>IF(AI36="","",IF(MONTH(AI36+1)=AJ$46,AI36+1,""))</f>
        <v/>
      </c>
      <c r="AJ37" s="10" t="str">
        <f t="shared" si="10"/>
        <v/>
      </c>
      <c r="AK37" s="26"/>
      <c r="AL37" s="11" t="str">
        <f>IF(AL36="","",IF(MONTH(AL36+1)=AM$46,AL36+1,""))</f>
        <v/>
      </c>
      <c r="AM37" s="10" t="str">
        <f t="shared" si="11"/>
        <v/>
      </c>
      <c r="AN37" s="35"/>
      <c r="AO37" s="9" t="str">
        <f>IF(AO36="","",IF(MONTH(AO36+1)=AP$46,AO36+1,""))</f>
        <v/>
      </c>
      <c r="AP37" s="10" t="str">
        <f t="shared" si="12"/>
        <v/>
      </c>
      <c r="AQ37" s="26"/>
      <c r="AR37" s="11" t="str">
        <f>IF(AR36="","",IF(MONTH(AR36+1)=AS$46,AR36+1,""))</f>
        <v/>
      </c>
      <c r="AS37" s="10" t="str">
        <f t="shared" si="13"/>
        <v/>
      </c>
      <c r="AT37" s="35"/>
      <c r="AU37" s="9" t="str">
        <f>IF(AU36="","",IF(MONTH(AU36+1)=AV$46,AU36+1,""))</f>
        <v/>
      </c>
      <c r="AV37" s="10" t="str">
        <f t="shared" si="14"/>
        <v/>
      </c>
      <c r="AW37" s="26"/>
      <c r="AX37" s="11" t="str">
        <f>IF(AX36="","",IF(MONTH(AX36+1)=AY$46,AX36+1,""))</f>
        <v/>
      </c>
      <c r="AY37" s="10" t="str">
        <f t="shared" si="15"/>
        <v/>
      </c>
      <c r="AZ37" s="35"/>
      <c r="BA37" s="9" t="str">
        <f>IF(BA36="","",IF(MONTH(BA36+1)=BB$46,BA36+1,""))</f>
        <v/>
      </c>
      <c r="BB37" s="10" t="str">
        <f t="shared" si="16"/>
        <v/>
      </c>
      <c r="BC37" s="26"/>
      <c r="BD37" s="11" t="str">
        <f>IF(BD36="","",IF(MONTH(BD36+1)=BE$46,BD36+1,""))</f>
        <v/>
      </c>
      <c r="BE37" s="10" t="str">
        <f t="shared" si="17"/>
        <v/>
      </c>
      <c r="BF37" s="35"/>
      <c r="BG37" s="9" t="str">
        <f>IF(BG36="","",IF(MONTH(BG36+1)=BH$46,BG36+1,""))</f>
        <v/>
      </c>
      <c r="BH37" s="10" t="str">
        <f t="shared" si="18"/>
        <v/>
      </c>
      <c r="BI37" s="26"/>
      <c r="BJ37" s="11" t="str">
        <f>IF(BJ36="","",IF(MONTH(BJ36+1)=BK$46,BJ36+1,""))</f>
        <v/>
      </c>
      <c r="BK37" s="10" t="str">
        <f t="shared" si="19"/>
        <v/>
      </c>
      <c r="BL37" s="35"/>
      <c r="BM37" s="9" t="str">
        <f>IF(BM36="","",IF(MONTH(BM36+1)=BN$46,BM36+1,""))</f>
        <v/>
      </c>
      <c r="BN37" s="10" t="str">
        <f t="shared" si="20"/>
        <v/>
      </c>
      <c r="BO37" s="26"/>
      <c r="BP37" s="11" t="str">
        <f>IF(BP36="","",IF(MONTH(BP36+1)=BQ$46,BP36+1,""))</f>
        <v/>
      </c>
      <c r="BQ37" s="10" t="str">
        <f t="shared" si="21"/>
        <v/>
      </c>
      <c r="BR37" s="26"/>
      <c r="BS37" s="9" t="str">
        <f>IF(BS36="","",IF(MONTH(BS36+1)=BT$46,BS36+1,""))</f>
        <v/>
      </c>
      <c r="BT37" s="10" t="str">
        <f t="shared" si="22"/>
        <v/>
      </c>
      <c r="BU37" s="26"/>
      <c r="BV37" s="11" t="str">
        <f>IF(BV36="","",IF(MONTH(BV36+1)=BW$46,BV36+1,""))</f>
        <v/>
      </c>
      <c r="BW37" s="10" t="str">
        <f t="shared" si="23"/>
        <v/>
      </c>
      <c r="BX37" s="26"/>
    </row>
    <row r="38" spans="2:76" ht="19.5" customHeight="1" x14ac:dyDescent="0.15">
      <c r="B38" s="18">
        <f>IF(B37="","",IF(MONTH(B37+1)=C$46,B37+1,""))</f>
        <v>29</v>
      </c>
      <c r="C38" s="19" t="str">
        <f t="shared" si="24"/>
        <v>日</v>
      </c>
      <c r="D38" s="26"/>
      <c r="E38" s="11" t="str">
        <f>IF(E37="","",IF(MONTH(E37+1)=F$46,E37+1,""))</f>
        <v/>
      </c>
      <c r="F38" s="10" t="str">
        <f t="shared" si="0"/>
        <v/>
      </c>
      <c r="G38" s="35"/>
      <c r="H38" s="9" t="str">
        <f>IF(H37="","",IF(MONTH(H37+1)=I$46,H37+1,""))</f>
        <v/>
      </c>
      <c r="I38" s="10" t="str">
        <f t="shared" si="1"/>
        <v/>
      </c>
      <c r="J38" s="26"/>
      <c r="K38" s="11" t="str">
        <f>IF(K37="","",IF(MONTH(K37+1)=L$46,K37+1,""))</f>
        <v/>
      </c>
      <c r="L38" s="10" t="str">
        <f t="shared" si="2"/>
        <v/>
      </c>
      <c r="M38" s="35"/>
      <c r="N38" s="9" t="str">
        <f>IF(N37="","",IF(MONTH(N37+1)=O$46,N37+1,""))</f>
        <v/>
      </c>
      <c r="O38" s="10" t="str">
        <f t="shared" si="3"/>
        <v/>
      </c>
      <c r="P38" s="26"/>
      <c r="Q38" s="11" t="str">
        <f>IF(Q37="","",IF(MONTH(Q37+1)=R$46,Q37+1,""))</f>
        <v/>
      </c>
      <c r="R38" s="10" t="str">
        <f t="shared" si="4"/>
        <v/>
      </c>
      <c r="S38" s="35"/>
      <c r="T38" s="9" t="str">
        <f>IF(T37="","",IF(MONTH(T37+1)=U$46,T37+1,""))</f>
        <v/>
      </c>
      <c r="U38" s="10" t="str">
        <f t="shared" si="5"/>
        <v/>
      </c>
      <c r="V38" s="26"/>
      <c r="W38" s="11" t="str">
        <f>IF(W37="","",IF(MONTH(W37+1)=X$46,W37+1,""))</f>
        <v/>
      </c>
      <c r="X38" s="10" t="str">
        <f t="shared" si="6"/>
        <v/>
      </c>
      <c r="Y38" s="35"/>
      <c r="Z38" s="9" t="str">
        <f>IF(Z37="","",IF(MONTH(Z37+1)=AA$46,Z37+1,""))</f>
        <v/>
      </c>
      <c r="AA38" s="10" t="str">
        <f t="shared" si="7"/>
        <v/>
      </c>
      <c r="AB38" s="26"/>
      <c r="AC38" s="11" t="str">
        <f>IF(AC37="","",IF(MONTH(AC37+1)=AD$46,AC37+1,""))</f>
        <v/>
      </c>
      <c r="AD38" s="10" t="str">
        <f t="shared" si="8"/>
        <v/>
      </c>
      <c r="AE38" s="35"/>
      <c r="AF38" s="9" t="str">
        <f>IF(AF37="","",IF(MONTH(AF37+1)=AG$46,AF37+1,""))</f>
        <v/>
      </c>
      <c r="AG38" s="10" t="str">
        <f t="shared" si="9"/>
        <v/>
      </c>
      <c r="AH38" s="26"/>
      <c r="AI38" s="11" t="str">
        <f>IF(AI37="","",IF(MONTH(AI37+1)=AJ$46,AI37+1,""))</f>
        <v/>
      </c>
      <c r="AJ38" s="10" t="str">
        <f t="shared" si="10"/>
        <v/>
      </c>
      <c r="AK38" s="26"/>
      <c r="AL38" s="11" t="str">
        <f>IF(AL37="","",IF(MONTH(AL37+1)=AM$46,AL37+1,""))</f>
        <v/>
      </c>
      <c r="AM38" s="10" t="str">
        <f t="shared" si="11"/>
        <v/>
      </c>
      <c r="AN38" s="35"/>
      <c r="AO38" s="9" t="str">
        <f>IF(AO37="","",IF(MONTH(AO37+1)=AP$46,AO37+1,""))</f>
        <v/>
      </c>
      <c r="AP38" s="10" t="str">
        <f t="shared" si="12"/>
        <v/>
      </c>
      <c r="AQ38" s="26"/>
      <c r="AR38" s="11" t="str">
        <f>IF(AR37="","",IF(MONTH(AR37+1)=AS$46,AR37+1,""))</f>
        <v/>
      </c>
      <c r="AS38" s="10" t="str">
        <f t="shared" si="13"/>
        <v/>
      </c>
      <c r="AT38" s="35"/>
      <c r="AU38" s="9" t="str">
        <f>IF(AU37="","",IF(MONTH(AU37+1)=AV$46,AU37+1,""))</f>
        <v/>
      </c>
      <c r="AV38" s="10" t="str">
        <f t="shared" si="14"/>
        <v/>
      </c>
      <c r="AW38" s="26"/>
      <c r="AX38" s="11" t="str">
        <f>IF(AX37="","",IF(MONTH(AX37+1)=AY$46,AX37+1,""))</f>
        <v/>
      </c>
      <c r="AY38" s="10" t="str">
        <f t="shared" si="15"/>
        <v/>
      </c>
      <c r="AZ38" s="35"/>
      <c r="BA38" s="9" t="str">
        <f>IF(BA37="","",IF(MONTH(BA37+1)=BB$46,BA37+1,""))</f>
        <v/>
      </c>
      <c r="BB38" s="10" t="str">
        <f t="shared" si="16"/>
        <v/>
      </c>
      <c r="BC38" s="26"/>
      <c r="BD38" s="11" t="str">
        <f>IF(BD37="","",IF(MONTH(BD37+1)=BE$46,BD37+1,""))</f>
        <v/>
      </c>
      <c r="BE38" s="10" t="str">
        <f t="shared" si="17"/>
        <v/>
      </c>
      <c r="BF38" s="35"/>
      <c r="BG38" s="9" t="str">
        <f>IF(BG37="","",IF(MONTH(BG37+1)=BH$46,BG37+1,""))</f>
        <v/>
      </c>
      <c r="BH38" s="10" t="str">
        <f t="shared" si="18"/>
        <v/>
      </c>
      <c r="BI38" s="26"/>
      <c r="BJ38" s="11" t="str">
        <f>IF(BJ37="","",IF(MONTH(BJ37+1)=BK$46,BJ37+1,""))</f>
        <v/>
      </c>
      <c r="BK38" s="10" t="str">
        <f t="shared" si="19"/>
        <v/>
      </c>
      <c r="BL38" s="35"/>
      <c r="BM38" s="9" t="str">
        <f>IF(BM37="","",IF(MONTH(BM37+1)=BN$46,BM37+1,""))</f>
        <v/>
      </c>
      <c r="BN38" s="10" t="str">
        <f t="shared" si="20"/>
        <v/>
      </c>
      <c r="BO38" s="26"/>
      <c r="BP38" s="11" t="str">
        <f>IF(BP37="","",IF(MONTH(BP37+1)=BQ$46,BP37+1,""))</f>
        <v/>
      </c>
      <c r="BQ38" s="10" t="str">
        <f t="shared" si="21"/>
        <v/>
      </c>
      <c r="BR38" s="26"/>
      <c r="BS38" s="9" t="str">
        <f>IF(BS37="","",IF(MONTH(BS37+1)=BT$46,BS37+1,""))</f>
        <v/>
      </c>
      <c r="BT38" s="10" t="str">
        <f t="shared" si="22"/>
        <v/>
      </c>
      <c r="BU38" s="26"/>
      <c r="BV38" s="11" t="str">
        <f>IF(BV37="","",IF(MONTH(BV37+1)=BW$46,BV37+1,""))</f>
        <v/>
      </c>
      <c r="BW38" s="10" t="str">
        <f t="shared" si="23"/>
        <v/>
      </c>
      <c r="BX38" s="26"/>
    </row>
    <row r="39" spans="2:76" ht="19.5" customHeight="1" x14ac:dyDescent="0.15">
      <c r="B39" s="18">
        <f>IF(B38="","",IF(MONTH(B38+1)=C$46,B38+1,""))</f>
        <v>30</v>
      </c>
      <c r="C39" s="19" t="str">
        <f t="shared" si="24"/>
        <v>月</v>
      </c>
      <c r="D39" s="26"/>
      <c r="E39" s="11" t="str">
        <f>IF(E38="","",IF(MONTH(E38+1)=F$46,E38+1,""))</f>
        <v/>
      </c>
      <c r="F39" s="10" t="str">
        <f t="shared" si="0"/>
        <v/>
      </c>
      <c r="G39" s="35"/>
      <c r="H39" s="9" t="str">
        <f>IF(H38="","",IF(MONTH(H38+1)=I$46,H38+1,""))</f>
        <v/>
      </c>
      <c r="I39" s="10" t="str">
        <f t="shared" si="1"/>
        <v/>
      </c>
      <c r="J39" s="26"/>
      <c r="K39" s="11" t="str">
        <f>IF(K38="","",IF(MONTH(K38+1)=L$46,K38+1,""))</f>
        <v/>
      </c>
      <c r="L39" s="10" t="str">
        <f t="shared" si="2"/>
        <v/>
      </c>
      <c r="M39" s="35"/>
      <c r="N39" s="9" t="str">
        <f>IF(N38="","",IF(MONTH(N38+1)=O$46,N38+1,""))</f>
        <v/>
      </c>
      <c r="O39" s="10" t="str">
        <f t="shared" si="3"/>
        <v/>
      </c>
      <c r="P39" s="26"/>
      <c r="Q39" s="11" t="str">
        <f>IF(Q38="","",IF(MONTH(Q38+1)=R$46,Q38+1,""))</f>
        <v/>
      </c>
      <c r="R39" s="10" t="str">
        <f t="shared" si="4"/>
        <v/>
      </c>
      <c r="S39" s="35"/>
      <c r="T39" s="9" t="str">
        <f>IF(T38="","",IF(MONTH(T38+1)=U$46,T38+1,""))</f>
        <v/>
      </c>
      <c r="U39" s="10" t="str">
        <f t="shared" si="5"/>
        <v/>
      </c>
      <c r="V39" s="26"/>
      <c r="W39" s="11" t="str">
        <f>IF(W38="","",IF(MONTH(W38+1)=X$46,W38+1,""))</f>
        <v/>
      </c>
      <c r="X39" s="10" t="str">
        <f t="shared" si="6"/>
        <v/>
      </c>
      <c r="Y39" s="35"/>
      <c r="Z39" s="9" t="str">
        <f>IF(Z38="","",IF(MONTH(Z38+1)=AA$46,Z38+1,""))</f>
        <v/>
      </c>
      <c r="AA39" s="10" t="str">
        <f t="shared" si="7"/>
        <v/>
      </c>
      <c r="AB39" s="26"/>
      <c r="AC39" s="11" t="str">
        <f>IF(AC38="","",IF(MONTH(AC38+1)=AD$46,AC38+1,""))</f>
        <v/>
      </c>
      <c r="AD39" s="10" t="str">
        <f t="shared" si="8"/>
        <v/>
      </c>
      <c r="AE39" s="35"/>
      <c r="AF39" s="9" t="str">
        <f>IF(AF38="","",IF(MONTH(AF38+1)=AG$46,AF38+1,""))</f>
        <v/>
      </c>
      <c r="AG39" s="10" t="str">
        <f t="shared" si="9"/>
        <v/>
      </c>
      <c r="AH39" s="26"/>
      <c r="AI39" s="11" t="str">
        <f>IF(AI38="","",IF(MONTH(AI38+1)=AJ$46,AI38+1,""))</f>
        <v/>
      </c>
      <c r="AJ39" s="10" t="str">
        <f t="shared" si="10"/>
        <v/>
      </c>
      <c r="AK39" s="26"/>
      <c r="AL39" s="11" t="str">
        <f>IF(AL38="","",IF(MONTH(AL38+1)=AM$46,AL38+1,""))</f>
        <v/>
      </c>
      <c r="AM39" s="10" t="str">
        <f t="shared" si="11"/>
        <v/>
      </c>
      <c r="AN39" s="35"/>
      <c r="AO39" s="9" t="str">
        <f>IF(AO38="","",IF(MONTH(AO38+1)=AP$46,AO38+1,""))</f>
        <v/>
      </c>
      <c r="AP39" s="10" t="str">
        <f t="shared" si="12"/>
        <v/>
      </c>
      <c r="AQ39" s="26"/>
      <c r="AR39" s="11" t="str">
        <f>IF(AR38="","",IF(MONTH(AR38+1)=AS$46,AR38+1,""))</f>
        <v/>
      </c>
      <c r="AS39" s="10" t="str">
        <f t="shared" si="13"/>
        <v/>
      </c>
      <c r="AT39" s="35"/>
      <c r="AU39" s="9" t="str">
        <f>IF(AU38="","",IF(MONTH(AU38+1)=AV$46,AU38+1,""))</f>
        <v/>
      </c>
      <c r="AV39" s="10" t="str">
        <f t="shared" si="14"/>
        <v/>
      </c>
      <c r="AW39" s="26"/>
      <c r="AX39" s="11" t="str">
        <f>IF(AX38="","",IF(MONTH(AX38+1)=AY$46,AX38+1,""))</f>
        <v/>
      </c>
      <c r="AY39" s="10" t="str">
        <f t="shared" si="15"/>
        <v/>
      </c>
      <c r="AZ39" s="35"/>
      <c r="BA39" s="9" t="str">
        <f>IF(BA38="","",IF(MONTH(BA38+1)=BB$46,BA38+1,""))</f>
        <v/>
      </c>
      <c r="BB39" s="10" t="str">
        <f t="shared" si="16"/>
        <v/>
      </c>
      <c r="BC39" s="26"/>
      <c r="BD39" s="11" t="str">
        <f>IF(BD38="","",IF(MONTH(BD38+1)=BE$46,BD38+1,""))</f>
        <v/>
      </c>
      <c r="BE39" s="10" t="str">
        <f t="shared" si="17"/>
        <v/>
      </c>
      <c r="BF39" s="35"/>
      <c r="BG39" s="9" t="str">
        <f>IF(BG38="","",IF(MONTH(BG38+1)=BH$46,BG38+1,""))</f>
        <v/>
      </c>
      <c r="BH39" s="10" t="str">
        <f t="shared" si="18"/>
        <v/>
      </c>
      <c r="BI39" s="26"/>
      <c r="BJ39" s="11" t="str">
        <f>IF(BJ38="","",IF(MONTH(BJ38+1)=BK$46,BJ38+1,""))</f>
        <v/>
      </c>
      <c r="BK39" s="10" t="str">
        <f t="shared" si="19"/>
        <v/>
      </c>
      <c r="BL39" s="35"/>
      <c r="BM39" s="9" t="str">
        <f>IF(BM38="","",IF(MONTH(BM38+1)=BN$46,BM38+1,""))</f>
        <v/>
      </c>
      <c r="BN39" s="10" t="str">
        <f t="shared" si="20"/>
        <v/>
      </c>
      <c r="BO39" s="26"/>
      <c r="BP39" s="11" t="str">
        <f>IF(BP38="","",IF(MONTH(BP38+1)=BQ$46,BP38+1,""))</f>
        <v/>
      </c>
      <c r="BQ39" s="10" t="str">
        <f t="shared" si="21"/>
        <v/>
      </c>
      <c r="BR39" s="26"/>
      <c r="BS39" s="9" t="str">
        <f>IF(BS38="","",IF(MONTH(BS38+1)=BT$46,BS38+1,""))</f>
        <v/>
      </c>
      <c r="BT39" s="10" t="str">
        <f t="shared" si="22"/>
        <v/>
      </c>
      <c r="BU39" s="26"/>
      <c r="BV39" s="11" t="str">
        <f>IF(BV38="","",IF(MONTH(BV38+1)=BW$46,BV38+1,""))</f>
        <v/>
      </c>
      <c r="BW39" s="10" t="str">
        <f t="shared" si="23"/>
        <v/>
      </c>
      <c r="BX39" s="26"/>
    </row>
    <row r="40" spans="2:76" ht="19.5" customHeight="1" thickBot="1" x14ac:dyDescent="0.2">
      <c r="B40" s="20">
        <f>IF(B39="","",IF(MONTH(B39+1)=C$46,B39+1,""))</f>
        <v>31</v>
      </c>
      <c r="C40" s="21" t="str">
        <f t="shared" si="24"/>
        <v>火</v>
      </c>
      <c r="D40" s="27"/>
      <c r="E40" s="14" t="str">
        <f>IF(E39="","",IF(MONTH(E39+1)=F$46,E39+1,""))</f>
        <v/>
      </c>
      <c r="F40" s="13" t="str">
        <f t="shared" si="0"/>
        <v/>
      </c>
      <c r="G40" s="28"/>
      <c r="H40" s="12" t="str">
        <f>IF(H39="","",IF(MONTH(H39+1)=I$46,H39+1,""))</f>
        <v/>
      </c>
      <c r="I40" s="13" t="str">
        <f t="shared" si="1"/>
        <v/>
      </c>
      <c r="J40" s="27"/>
      <c r="K40" s="14" t="str">
        <f>IF(K39="","",IF(MONTH(K39+1)=L$46,K39+1,""))</f>
        <v/>
      </c>
      <c r="L40" s="13" t="str">
        <f t="shared" si="2"/>
        <v/>
      </c>
      <c r="M40" s="28"/>
      <c r="N40" s="12" t="str">
        <f>IF(N39="","",IF(MONTH(N39+1)=O$46,N39+1,""))</f>
        <v/>
      </c>
      <c r="O40" s="13" t="str">
        <f t="shared" si="3"/>
        <v/>
      </c>
      <c r="P40" s="27"/>
      <c r="Q40" s="14" t="str">
        <f>IF(Q39="","",IF(MONTH(Q39+1)=R$46,Q39+1,""))</f>
        <v/>
      </c>
      <c r="R40" s="13" t="str">
        <f t="shared" si="4"/>
        <v/>
      </c>
      <c r="S40" s="28"/>
      <c r="T40" s="12" t="str">
        <f>IF(T39="","",IF(MONTH(T39+1)=U$46,T39+1,""))</f>
        <v/>
      </c>
      <c r="U40" s="13" t="str">
        <f t="shared" si="5"/>
        <v/>
      </c>
      <c r="V40" s="27"/>
      <c r="W40" s="14" t="str">
        <f>IF(W39="","",IF(MONTH(W39+1)=X$46,W39+1,""))</f>
        <v/>
      </c>
      <c r="X40" s="13" t="str">
        <f t="shared" si="6"/>
        <v/>
      </c>
      <c r="Y40" s="28"/>
      <c r="Z40" s="12" t="str">
        <f>IF(Z39="","",IF(MONTH(Z39+1)=AA$46,Z39+1,""))</f>
        <v/>
      </c>
      <c r="AA40" s="13" t="str">
        <f t="shared" si="7"/>
        <v/>
      </c>
      <c r="AB40" s="27"/>
      <c r="AC40" s="12" t="str">
        <f>IF(AC39="","",IF(MONTH(AC39+1)=AD$46,AC39+1,""))</f>
        <v/>
      </c>
      <c r="AD40" s="13" t="str">
        <f t="shared" si="8"/>
        <v/>
      </c>
      <c r="AE40" s="28"/>
      <c r="AF40" s="12" t="str">
        <f>IF(AF39="","",IF(MONTH(AF39+1)=AG$46,AF39+1,""))</f>
        <v/>
      </c>
      <c r="AG40" s="13" t="str">
        <f t="shared" si="9"/>
        <v/>
      </c>
      <c r="AH40" s="27"/>
      <c r="AI40" s="14" t="str">
        <f>IF(AI39="","",IF(MONTH(AI39+1)=AJ$46,AI39+1,""))</f>
        <v/>
      </c>
      <c r="AJ40" s="13" t="str">
        <f t="shared" si="10"/>
        <v/>
      </c>
      <c r="AK40" s="27"/>
      <c r="AL40" s="14" t="str">
        <f>IF(AL39="","",IF(MONTH(AL39+1)=AM$46,AL39+1,""))</f>
        <v/>
      </c>
      <c r="AM40" s="13" t="str">
        <f t="shared" si="11"/>
        <v/>
      </c>
      <c r="AN40" s="28"/>
      <c r="AO40" s="12" t="str">
        <f>IF(AO39="","",IF(MONTH(AO39+1)=AP$46,AO39+1,""))</f>
        <v/>
      </c>
      <c r="AP40" s="13" t="str">
        <f t="shared" si="12"/>
        <v/>
      </c>
      <c r="AQ40" s="27"/>
      <c r="AR40" s="14" t="str">
        <f>IF(AR39="","",IF(MONTH(AR39+1)=AS$46,AR39+1,""))</f>
        <v/>
      </c>
      <c r="AS40" s="13" t="str">
        <f t="shared" si="13"/>
        <v/>
      </c>
      <c r="AT40" s="28"/>
      <c r="AU40" s="12" t="str">
        <f>IF(AU39="","",IF(MONTH(AU39+1)=AV$46,AU39+1,""))</f>
        <v/>
      </c>
      <c r="AV40" s="13" t="str">
        <f t="shared" si="14"/>
        <v/>
      </c>
      <c r="AW40" s="27"/>
      <c r="AX40" s="14" t="str">
        <f>IF(AX39="","",IF(MONTH(AX39+1)=AY$46,AX39+1,""))</f>
        <v/>
      </c>
      <c r="AY40" s="13" t="str">
        <f t="shared" si="15"/>
        <v/>
      </c>
      <c r="AZ40" s="28"/>
      <c r="BA40" s="12" t="str">
        <f>IF(BA39="","",IF(MONTH(BA39+1)=BB$46,BA39+1,""))</f>
        <v/>
      </c>
      <c r="BB40" s="13" t="str">
        <f t="shared" si="16"/>
        <v/>
      </c>
      <c r="BC40" s="27"/>
      <c r="BD40" s="14" t="str">
        <f>IF(BD39="","",IF(MONTH(BD39+1)=BE$46,BD39+1,""))</f>
        <v/>
      </c>
      <c r="BE40" s="13" t="str">
        <f t="shared" si="17"/>
        <v/>
      </c>
      <c r="BF40" s="28"/>
      <c r="BG40" s="12" t="str">
        <f>IF(BG39="","",IF(MONTH(BG39+1)=BH$46,BG39+1,""))</f>
        <v/>
      </c>
      <c r="BH40" s="13" t="str">
        <f t="shared" si="18"/>
        <v/>
      </c>
      <c r="BI40" s="27"/>
      <c r="BJ40" s="12" t="str">
        <f>IF(BJ39="","",IF(MONTH(BJ39+1)=BK$46,BJ39+1,""))</f>
        <v/>
      </c>
      <c r="BK40" s="13" t="str">
        <f t="shared" si="19"/>
        <v/>
      </c>
      <c r="BL40" s="28"/>
      <c r="BM40" s="12" t="str">
        <f>IF(BM39="","",IF(MONTH(BM39+1)=BN$46,BM39+1,""))</f>
        <v/>
      </c>
      <c r="BN40" s="13" t="str">
        <f t="shared" si="20"/>
        <v/>
      </c>
      <c r="BO40" s="27"/>
      <c r="BP40" s="14" t="str">
        <f>IF(BP39="","",IF(MONTH(BP39+1)=BQ$46,BP39+1,""))</f>
        <v/>
      </c>
      <c r="BQ40" s="13" t="str">
        <f t="shared" si="21"/>
        <v/>
      </c>
      <c r="BR40" s="27"/>
      <c r="BS40" s="12" t="str">
        <f>IF(BS39="","",IF(MONTH(BS39+1)=BT$46,BS39+1,""))</f>
        <v/>
      </c>
      <c r="BT40" s="13" t="str">
        <f t="shared" si="22"/>
        <v/>
      </c>
      <c r="BU40" s="27"/>
      <c r="BV40" s="14" t="str">
        <f>IF(BV39="","",IF(MONTH(BV39+1)=BW$46,BV39+1,""))</f>
        <v/>
      </c>
      <c r="BW40" s="13" t="str">
        <f t="shared" si="23"/>
        <v/>
      </c>
      <c r="BX40" s="27"/>
    </row>
    <row r="41" spans="2:76" ht="19.5" customHeight="1" thickBot="1" x14ac:dyDescent="0.2">
      <c r="B41" s="15"/>
      <c r="E41" s="15"/>
      <c r="H41" s="15"/>
      <c r="K41" s="15"/>
      <c r="N41" s="15"/>
      <c r="Q41" s="15"/>
      <c r="T41" s="15"/>
      <c r="W41" s="15"/>
      <c r="Z41" s="15"/>
      <c r="AC41" s="15"/>
      <c r="AF41" s="15"/>
      <c r="AI41" s="15"/>
      <c r="AL41" s="15"/>
      <c r="AO41" s="15"/>
      <c r="AR41" s="15"/>
      <c r="AU41" s="15"/>
      <c r="AX41" s="15"/>
      <c r="BA41" s="15"/>
      <c r="BD41" s="15"/>
      <c r="BG41" s="15"/>
      <c r="BJ41" s="15"/>
      <c r="BM41" s="15"/>
      <c r="BP41" s="15"/>
      <c r="BS41" s="15"/>
      <c r="BV41" s="15"/>
    </row>
    <row r="42" spans="2:76" ht="19.5" customHeight="1" x14ac:dyDescent="0.15">
      <c r="B42" s="64" t="s">
        <v>14</v>
      </c>
      <c r="C42" s="65"/>
      <c r="D42" s="16">
        <f>COUNTIF(D10:D40,"■")</f>
        <v>0</v>
      </c>
      <c r="E42" s="64" t="s">
        <v>14</v>
      </c>
      <c r="F42" s="65"/>
      <c r="G42" s="16">
        <f t="shared" ref="G42" si="25">COUNTIF(G10:G40,"■")</f>
        <v>0</v>
      </c>
      <c r="H42" s="64" t="s">
        <v>14</v>
      </c>
      <c r="I42" s="65"/>
      <c r="J42" s="16">
        <f t="shared" ref="J42" si="26">COUNTIF(J10:J40,"■")</f>
        <v>0</v>
      </c>
      <c r="K42" s="64" t="s">
        <v>14</v>
      </c>
      <c r="L42" s="65"/>
      <c r="M42" s="16">
        <f t="shared" ref="M42" si="27">COUNTIF(M10:M40,"■")</f>
        <v>0</v>
      </c>
      <c r="N42" s="64" t="s">
        <v>14</v>
      </c>
      <c r="O42" s="65"/>
      <c r="P42" s="16">
        <f t="shared" ref="P42" si="28">COUNTIF(P10:P40,"■")</f>
        <v>0</v>
      </c>
      <c r="Q42" s="64" t="s">
        <v>14</v>
      </c>
      <c r="R42" s="65"/>
      <c r="S42" s="16">
        <f t="shared" ref="S42" si="29">COUNTIF(S10:S40,"■")</f>
        <v>0</v>
      </c>
      <c r="T42" s="64" t="s">
        <v>14</v>
      </c>
      <c r="U42" s="65"/>
      <c r="V42" s="16">
        <f t="shared" ref="V42" si="30">COUNTIF(V10:V40,"■")</f>
        <v>0</v>
      </c>
      <c r="W42" s="64" t="s">
        <v>14</v>
      </c>
      <c r="X42" s="65"/>
      <c r="Y42" s="16">
        <f t="shared" ref="Y42" si="31">COUNTIF(Y10:Y40,"■")</f>
        <v>0</v>
      </c>
      <c r="Z42" s="64" t="s">
        <v>14</v>
      </c>
      <c r="AA42" s="65"/>
      <c r="AB42" s="16">
        <f t="shared" ref="AB42" si="32">COUNTIF(AB10:AB40,"■")</f>
        <v>0</v>
      </c>
      <c r="AC42" s="64" t="s">
        <v>14</v>
      </c>
      <c r="AD42" s="65"/>
      <c r="AE42" s="16">
        <f t="shared" ref="AE42" si="33">COUNTIF(AE10:AE40,"■")</f>
        <v>0</v>
      </c>
      <c r="AF42" s="64" t="s">
        <v>14</v>
      </c>
      <c r="AG42" s="65"/>
      <c r="AH42" s="16">
        <f t="shared" ref="AH42" si="34">COUNTIF(AH10:AH40,"■")</f>
        <v>0</v>
      </c>
      <c r="AI42" s="64" t="s">
        <v>14</v>
      </c>
      <c r="AJ42" s="65"/>
      <c r="AK42" s="16">
        <f t="shared" ref="AK42" si="35">COUNTIF(AK10:AK40,"■")</f>
        <v>0</v>
      </c>
      <c r="AL42" s="64" t="s">
        <v>14</v>
      </c>
      <c r="AM42" s="65"/>
      <c r="AN42" s="16">
        <f t="shared" ref="AN42:BX42" si="36">COUNTIF(AN10:AN40,"■")</f>
        <v>0</v>
      </c>
      <c r="AO42" s="64" t="s">
        <v>14</v>
      </c>
      <c r="AP42" s="65"/>
      <c r="AQ42" s="16">
        <f t="shared" si="36"/>
        <v>0</v>
      </c>
      <c r="AR42" s="64" t="s">
        <v>14</v>
      </c>
      <c r="AS42" s="65"/>
      <c r="AT42" s="16">
        <f t="shared" si="36"/>
        <v>0</v>
      </c>
      <c r="AU42" s="64" t="s">
        <v>14</v>
      </c>
      <c r="AV42" s="65"/>
      <c r="AW42" s="16">
        <f t="shared" si="36"/>
        <v>0</v>
      </c>
      <c r="AX42" s="64" t="s">
        <v>14</v>
      </c>
      <c r="AY42" s="65"/>
      <c r="AZ42" s="16">
        <f t="shared" si="36"/>
        <v>0</v>
      </c>
      <c r="BA42" s="64" t="s">
        <v>14</v>
      </c>
      <c r="BB42" s="65"/>
      <c r="BC42" s="16">
        <f t="shared" si="36"/>
        <v>0</v>
      </c>
      <c r="BD42" s="64" t="s">
        <v>14</v>
      </c>
      <c r="BE42" s="65"/>
      <c r="BF42" s="16">
        <f t="shared" si="36"/>
        <v>0</v>
      </c>
      <c r="BG42" s="64" t="s">
        <v>14</v>
      </c>
      <c r="BH42" s="65"/>
      <c r="BI42" s="16">
        <f t="shared" si="36"/>
        <v>0</v>
      </c>
      <c r="BJ42" s="64" t="s">
        <v>14</v>
      </c>
      <c r="BK42" s="65"/>
      <c r="BL42" s="16">
        <f t="shared" si="36"/>
        <v>0</v>
      </c>
      <c r="BM42" s="64" t="s">
        <v>14</v>
      </c>
      <c r="BN42" s="65"/>
      <c r="BO42" s="16">
        <f t="shared" si="36"/>
        <v>0</v>
      </c>
      <c r="BP42" s="64" t="s">
        <v>14</v>
      </c>
      <c r="BQ42" s="65"/>
      <c r="BR42" s="16">
        <f t="shared" si="36"/>
        <v>0</v>
      </c>
      <c r="BS42" s="64" t="s">
        <v>14</v>
      </c>
      <c r="BT42" s="65"/>
      <c r="BU42" s="16">
        <f t="shared" si="36"/>
        <v>0</v>
      </c>
      <c r="BV42" s="64" t="s">
        <v>14</v>
      </c>
      <c r="BW42" s="65"/>
      <c r="BX42" s="16">
        <f t="shared" si="36"/>
        <v>0</v>
      </c>
    </row>
    <row r="43" spans="2:76" s="37" customFormat="1" ht="19.5" customHeight="1" x14ac:dyDescent="0.15">
      <c r="B43" s="38" t="s">
        <v>55</v>
      </c>
      <c r="C43" s="39"/>
      <c r="D43" s="36" t="str">
        <f>IFERROR(D42/D46,"")</f>
        <v/>
      </c>
      <c r="E43" s="38" t="s">
        <v>55</v>
      </c>
      <c r="F43" s="39"/>
      <c r="G43" s="36" t="str">
        <f>IFERROR(G42/G46,"")</f>
        <v/>
      </c>
      <c r="H43" s="38" t="s">
        <v>55</v>
      </c>
      <c r="I43" s="39"/>
      <c r="J43" s="36" t="str">
        <f>IFERROR(J42/J46,"")</f>
        <v/>
      </c>
      <c r="K43" s="38" t="s">
        <v>55</v>
      </c>
      <c r="L43" s="39"/>
      <c r="M43" s="36" t="str">
        <f>IFERROR(M42/M46,"")</f>
        <v/>
      </c>
      <c r="N43" s="38" t="s">
        <v>55</v>
      </c>
      <c r="O43" s="39"/>
      <c r="P43" s="36" t="str">
        <f>IFERROR(P42/P46,"")</f>
        <v/>
      </c>
      <c r="Q43" s="38" t="s">
        <v>55</v>
      </c>
      <c r="R43" s="39"/>
      <c r="S43" s="36" t="str">
        <f>IFERROR(S42/S46,"")</f>
        <v/>
      </c>
      <c r="T43" s="38" t="s">
        <v>55</v>
      </c>
      <c r="U43" s="39"/>
      <c r="V43" s="36" t="str">
        <f>IFERROR(V42/V46,"")</f>
        <v/>
      </c>
      <c r="W43" s="38" t="s">
        <v>55</v>
      </c>
      <c r="X43" s="39"/>
      <c r="Y43" s="36" t="str">
        <f>IFERROR(Y42/Y46,"")</f>
        <v/>
      </c>
      <c r="Z43" s="38" t="s">
        <v>55</v>
      </c>
      <c r="AA43" s="39"/>
      <c r="AB43" s="36" t="str">
        <f>IFERROR(AB42/AB46,"")</f>
        <v/>
      </c>
      <c r="AC43" s="38" t="s">
        <v>55</v>
      </c>
      <c r="AD43" s="39"/>
      <c r="AE43" s="36" t="str">
        <f>IFERROR(AE42/AE46,"")</f>
        <v/>
      </c>
      <c r="AF43" s="38" t="s">
        <v>55</v>
      </c>
      <c r="AG43" s="39"/>
      <c r="AH43" s="36" t="str">
        <f>IFERROR(AH42/AH46,"")</f>
        <v/>
      </c>
      <c r="AI43" s="38" t="s">
        <v>55</v>
      </c>
      <c r="AJ43" s="39"/>
      <c r="AK43" s="36" t="str">
        <f>IFERROR(AK42/AK46,"")</f>
        <v/>
      </c>
      <c r="AL43" s="38" t="s">
        <v>55</v>
      </c>
      <c r="AM43" s="39"/>
      <c r="AN43" s="36" t="str">
        <f>IFERROR(AN42/AN46,"")</f>
        <v/>
      </c>
      <c r="AO43" s="38" t="s">
        <v>55</v>
      </c>
      <c r="AP43" s="39"/>
      <c r="AQ43" s="36" t="str">
        <f>IFERROR(AQ42/AQ46,"")</f>
        <v/>
      </c>
      <c r="AR43" s="38" t="s">
        <v>55</v>
      </c>
      <c r="AS43" s="39"/>
      <c r="AT43" s="36" t="str">
        <f>IFERROR(AT42/AT46,"")</f>
        <v/>
      </c>
      <c r="AU43" s="38" t="s">
        <v>55</v>
      </c>
      <c r="AV43" s="39"/>
      <c r="AW43" s="36" t="str">
        <f>IFERROR(AW42/AW46,"")</f>
        <v/>
      </c>
      <c r="AX43" s="38" t="s">
        <v>55</v>
      </c>
      <c r="AY43" s="39"/>
      <c r="AZ43" s="36" t="str">
        <f>IFERROR(AZ42/AZ46,"")</f>
        <v/>
      </c>
      <c r="BA43" s="38" t="s">
        <v>55</v>
      </c>
      <c r="BB43" s="39"/>
      <c r="BC43" s="36" t="str">
        <f>IFERROR(BC42/BC46,"")</f>
        <v/>
      </c>
      <c r="BD43" s="38" t="s">
        <v>55</v>
      </c>
      <c r="BE43" s="39"/>
      <c r="BF43" s="36" t="str">
        <f>IFERROR(BF42/BF46,"")</f>
        <v/>
      </c>
      <c r="BG43" s="38" t="s">
        <v>55</v>
      </c>
      <c r="BH43" s="39"/>
      <c r="BI43" s="36" t="str">
        <f>IFERROR(BI42/BI46,"")</f>
        <v/>
      </c>
      <c r="BJ43" s="38" t="s">
        <v>55</v>
      </c>
      <c r="BK43" s="39"/>
      <c r="BL43" s="36" t="str">
        <f>IFERROR(BL42/BL46,"")</f>
        <v/>
      </c>
      <c r="BM43" s="38" t="s">
        <v>55</v>
      </c>
      <c r="BN43" s="39"/>
      <c r="BO43" s="36" t="str">
        <f>IFERROR(BO42/BO46,"")</f>
        <v/>
      </c>
      <c r="BP43" s="38" t="s">
        <v>55</v>
      </c>
      <c r="BQ43" s="39"/>
      <c r="BR43" s="36" t="str">
        <f>IFERROR(BR42/BR46,"")</f>
        <v/>
      </c>
      <c r="BS43" s="38" t="s">
        <v>55</v>
      </c>
      <c r="BT43" s="39"/>
      <c r="BU43" s="36" t="str">
        <f>IFERROR(BU42/BU46,"")</f>
        <v/>
      </c>
      <c r="BV43" s="38" t="s">
        <v>55</v>
      </c>
      <c r="BW43" s="39"/>
      <c r="BX43" s="36" t="str">
        <f>IFERROR(BX42/BX46,"")</f>
        <v/>
      </c>
    </row>
    <row r="44" spans="2:76" ht="19.5" customHeight="1" thickBot="1" x14ac:dyDescent="0.2">
      <c r="B44" s="66" t="s">
        <v>15</v>
      </c>
      <c r="C44" s="67"/>
      <c r="D44" s="17">
        <f>COUNTIF(D10:D40,"□")</f>
        <v>0</v>
      </c>
      <c r="E44" s="66" t="s">
        <v>15</v>
      </c>
      <c r="F44" s="67"/>
      <c r="G44" s="17">
        <f t="shared" ref="G44" si="37">COUNTIF(G10:G40,"□")</f>
        <v>0</v>
      </c>
      <c r="H44" s="66" t="s">
        <v>15</v>
      </c>
      <c r="I44" s="67"/>
      <c r="J44" s="17">
        <f t="shared" ref="J44" si="38">COUNTIF(J10:J40,"□")</f>
        <v>0</v>
      </c>
      <c r="K44" s="66" t="s">
        <v>15</v>
      </c>
      <c r="L44" s="67"/>
      <c r="M44" s="17">
        <f t="shared" ref="M44" si="39">COUNTIF(M10:M40,"□")</f>
        <v>0</v>
      </c>
      <c r="N44" s="66" t="s">
        <v>15</v>
      </c>
      <c r="O44" s="67"/>
      <c r="P44" s="17">
        <f t="shared" ref="P44" si="40">COUNTIF(P10:P40,"□")</f>
        <v>0</v>
      </c>
      <c r="Q44" s="66" t="s">
        <v>15</v>
      </c>
      <c r="R44" s="67"/>
      <c r="S44" s="17">
        <f t="shared" ref="S44" si="41">COUNTIF(S10:S40,"□")</f>
        <v>0</v>
      </c>
      <c r="T44" s="66" t="s">
        <v>15</v>
      </c>
      <c r="U44" s="67"/>
      <c r="V44" s="17">
        <f t="shared" ref="V44" si="42">COUNTIF(V10:V40,"□")</f>
        <v>0</v>
      </c>
      <c r="W44" s="66" t="s">
        <v>15</v>
      </c>
      <c r="X44" s="67"/>
      <c r="Y44" s="17">
        <f t="shared" ref="Y44" si="43">COUNTIF(Y10:Y40,"□")</f>
        <v>0</v>
      </c>
      <c r="Z44" s="66" t="s">
        <v>15</v>
      </c>
      <c r="AA44" s="67"/>
      <c r="AB44" s="17">
        <f t="shared" ref="AB44" si="44">COUNTIF(AB10:AB40,"□")</f>
        <v>0</v>
      </c>
      <c r="AC44" s="66" t="s">
        <v>15</v>
      </c>
      <c r="AD44" s="67"/>
      <c r="AE44" s="17">
        <f t="shared" ref="AE44" si="45">COUNTIF(AE10:AE40,"□")</f>
        <v>0</v>
      </c>
      <c r="AF44" s="66" t="s">
        <v>15</v>
      </c>
      <c r="AG44" s="67"/>
      <c r="AH44" s="17">
        <f t="shared" ref="AH44" si="46">COUNTIF(AH10:AH40,"□")</f>
        <v>0</v>
      </c>
      <c r="AI44" s="66" t="s">
        <v>15</v>
      </c>
      <c r="AJ44" s="67"/>
      <c r="AK44" s="17">
        <f t="shared" ref="AK44" si="47">COUNTIF(AK10:AK40,"□")</f>
        <v>0</v>
      </c>
      <c r="AL44" s="66" t="s">
        <v>15</v>
      </c>
      <c r="AM44" s="67"/>
      <c r="AN44" s="17">
        <f t="shared" ref="AN44:BX44" si="48">COUNTIF(AN10:AN40,"□")</f>
        <v>0</v>
      </c>
      <c r="AO44" s="66" t="s">
        <v>15</v>
      </c>
      <c r="AP44" s="67"/>
      <c r="AQ44" s="17">
        <f t="shared" si="48"/>
        <v>0</v>
      </c>
      <c r="AR44" s="66" t="s">
        <v>15</v>
      </c>
      <c r="AS44" s="67"/>
      <c r="AT44" s="17">
        <f t="shared" si="48"/>
        <v>0</v>
      </c>
      <c r="AU44" s="66" t="s">
        <v>15</v>
      </c>
      <c r="AV44" s="67"/>
      <c r="AW44" s="17">
        <f t="shared" si="48"/>
        <v>0</v>
      </c>
      <c r="AX44" s="66" t="s">
        <v>15</v>
      </c>
      <c r="AY44" s="67"/>
      <c r="AZ44" s="17">
        <f t="shared" si="48"/>
        <v>0</v>
      </c>
      <c r="BA44" s="66" t="s">
        <v>15</v>
      </c>
      <c r="BB44" s="67"/>
      <c r="BC44" s="17">
        <f t="shared" si="48"/>
        <v>0</v>
      </c>
      <c r="BD44" s="66" t="s">
        <v>15</v>
      </c>
      <c r="BE44" s="67"/>
      <c r="BF44" s="17">
        <f t="shared" si="48"/>
        <v>0</v>
      </c>
      <c r="BG44" s="66" t="s">
        <v>15</v>
      </c>
      <c r="BH44" s="67"/>
      <c r="BI44" s="17">
        <f t="shared" si="48"/>
        <v>0</v>
      </c>
      <c r="BJ44" s="66" t="s">
        <v>15</v>
      </c>
      <c r="BK44" s="67"/>
      <c r="BL44" s="17">
        <f t="shared" si="48"/>
        <v>0</v>
      </c>
      <c r="BM44" s="66" t="s">
        <v>15</v>
      </c>
      <c r="BN44" s="67"/>
      <c r="BO44" s="17">
        <f t="shared" si="48"/>
        <v>0</v>
      </c>
      <c r="BP44" s="66" t="s">
        <v>15</v>
      </c>
      <c r="BQ44" s="67"/>
      <c r="BR44" s="17">
        <f t="shared" si="48"/>
        <v>0</v>
      </c>
      <c r="BS44" s="66" t="s">
        <v>15</v>
      </c>
      <c r="BT44" s="67"/>
      <c r="BU44" s="17">
        <f t="shared" si="48"/>
        <v>0</v>
      </c>
      <c r="BV44" s="66" t="s">
        <v>15</v>
      </c>
      <c r="BW44" s="67"/>
      <c r="BX44" s="17">
        <f t="shared" si="48"/>
        <v>0</v>
      </c>
    </row>
    <row r="45" spans="2:76" x14ac:dyDescent="0.15">
      <c r="B45" s="15"/>
      <c r="E45" s="15"/>
      <c r="H45" s="15"/>
      <c r="K45" s="15"/>
      <c r="N45" s="15"/>
      <c r="Q45" s="15"/>
      <c r="T45" s="15"/>
      <c r="W45" s="15"/>
      <c r="Z45" s="15"/>
      <c r="AC45" s="15"/>
      <c r="AF45" s="15"/>
      <c r="AI45" s="15"/>
      <c r="AL45" s="15"/>
      <c r="AO45" s="15"/>
      <c r="AR45" s="15"/>
      <c r="AU45" s="15"/>
      <c r="AX45" s="15"/>
      <c r="BA45" s="15"/>
      <c r="BD45" s="15"/>
      <c r="BG45" s="15"/>
      <c r="BJ45" s="15"/>
      <c r="BM45" s="15"/>
      <c r="BP45" s="15"/>
      <c r="BS45" s="15"/>
      <c r="BV45" s="15"/>
    </row>
    <row r="46" spans="2:76" x14ac:dyDescent="0.15">
      <c r="B46" s="29">
        <f>YEAR(E6)</f>
        <v>1900</v>
      </c>
      <c r="C46" s="2">
        <f>MONTH(E6)</f>
        <v>1</v>
      </c>
      <c r="D46" s="2" t="str">
        <f>IF(B8="","",_xlfn.DAYS(EOMONTH(E6,0),E6))</f>
        <v/>
      </c>
      <c r="E46" s="29" t="e">
        <f>YEAR(E8)</f>
        <v>#VALUE!</v>
      </c>
      <c r="F46" s="2" t="e">
        <f>MONTH(E8)</f>
        <v>#VALUE!</v>
      </c>
      <c r="G46" s="2" t="str" cm="1">
        <f t="array" ref="G46">IF(E8="","",_xlfn.IFS(YEAR($N$6)&amp;MONTH($N$6)&lt;YEAR(G47)&amp;MONTH(G47),"",YEAR($N$6)&amp;MONTH($N$6)&gt;YEAR(G47)&amp;MONTH(G47),_xlfn.DAYS(EOMONTH(G47,0),G47)+1,YEAR($N$6)&amp;MONTH($N$6)=YEAR(G47)&amp;MONTH(G47),_xlfn.DAYS($N$6,G47)+1))</f>
        <v/>
      </c>
      <c r="H46" s="29" t="e">
        <f t="shared" ref="H46" si="49">YEAR(H8)</f>
        <v>#VALUE!</v>
      </c>
      <c r="I46" s="2" t="e">
        <f t="shared" ref="I46" si="50">MONTH(H8)</f>
        <v>#VALUE!</v>
      </c>
      <c r="J46" s="2" t="str" cm="1">
        <f t="array" ref="J46">IF(H8="","",_xlfn.IFS(YEAR($N$6)&amp;MONTH($N$6)&lt;YEAR(J47)&amp;MONTH(J47),"",YEAR($N$6)&amp;MONTH($N$6)&gt;YEAR(J47)&amp;MONTH(J47),_xlfn.DAYS(EOMONTH(J47,0),J47)+1,YEAR($N$6)&amp;MONTH($N$6)=YEAR(J47)&amp;MONTH(J47),_xlfn.DAYS($N$6,J47)+1))</f>
        <v/>
      </c>
      <c r="K46" s="29" t="e">
        <f t="shared" ref="K46" si="51">YEAR(K8)</f>
        <v>#VALUE!</v>
      </c>
      <c r="L46" s="2" t="e">
        <f t="shared" ref="L46" si="52">MONTH(K8)</f>
        <v>#VALUE!</v>
      </c>
      <c r="M46" s="2" t="str" cm="1">
        <f t="array" ref="M46">IF(K8="","",_xlfn.IFS(YEAR($N$6)&amp;MONTH($N$6)&lt;YEAR(M47)&amp;MONTH(M47),"",YEAR($N$6)&amp;MONTH($N$6)&gt;YEAR(M47)&amp;MONTH(M47),_xlfn.DAYS(EOMONTH(M47,0),M47)+1,YEAR($N$6)&amp;MONTH($N$6)=YEAR(M47)&amp;MONTH(M47),_xlfn.DAYS($N$6,M47)+1))</f>
        <v/>
      </c>
      <c r="N46" s="29" t="e">
        <f t="shared" ref="N46" si="53">YEAR(N8)</f>
        <v>#VALUE!</v>
      </c>
      <c r="O46" s="2" t="e">
        <f t="shared" ref="O46" si="54">MONTH(N8)</f>
        <v>#VALUE!</v>
      </c>
      <c r="P46" s="2" t="str" cm="1">
        <f t="array" ref="P46">IF(N8="","",_xlfn.IFS(YEAR($N$6)&amp;MONTH($N$6)&lt;YEAR(P47)&amp;MONTH(P47),"",YEAR($N$6)&amp;MONTH($N$6)&gt;YEAR(P47)&amp;MONTH(P47),_xlfn.DAYS(EOMONTH(P47,0),P47)+1,YEAR($N$6)&amp;MONTH($N$6)=YEAR(P47)&amp;MONTH(P47),_xlfn.DAYS($N$6,P47)+1))</f>
        <v/>
      </c>
      <c r="Q46" s="29" t="e">
        <f t="shared" ref="Q46:BX46" si="55">YEAR(Q8)</f>
        <v>#VALUE!</v>
      </c>
      <c r="R46" s="2" t="e">
        <f t="shared" ref="R46" si="56">MONTH(Q8)</f>
        <v>#VALUE!</v>
      </c>
      <c r="S46" s="2" t="str" cm="1">
        <f t="array" ref="S46">IF(Q8="","",_xlfn.IFS(YEAR($N$6)&amp;MONTH($N$6)&lt;YEAR(S47)&amp;MONTH(S47),"",YEAR($N$6)&amp;MONTH($N$6)&gt;YEAR(S47)&amp;MONTH(S47),_xlfn.DAYS(EOMONTH(S47,0),S47)+1,YEAR($N$6)&amp;MONTH($N$6)=YEAR(S47)&amp;MONTH(S47),_xlfn.DAYS($N$6,S47)+1))</f>
        <v/>
      </c>
      <c r="T46" s="29" t="e">
        <f t="shared" ref="T46:BX46" si="57">YEAR(T8)</f>
        <v>#VALUE!</v>
      </c>
      <c r="U46" s="2" t="e">
        <f t="shared" ref="U46" si="58">MONTH(T8)</f>
        <v>#VALUE!</v>
      </c>
      <c r="V46" s="2" t="str" cm="1">
        <f t="array" ref="V46">IF(T8="","",_xlfn.IFS(YEAR($N$6)&amp;MONTH($N$6)&lt;YEAR(V47)&amp;MONTH(V47),"",YEAR($N$6)&amp;MONTH($N$6)&gt;YEAR(V47)&amp;MONTH(V47),_xlfn.DAYS(EOMONTH(V47,0),V47)+1,YEAR($N$6)&amp;MONTH($N$6)=YEAR(V47)&amp;MONTH(V47),_xlfn.DAYS($N$6,V47)+1))</f>
        <v/>
      </c>
      <c r="W46" s="29" t="e">
        <f t="shared" ref="W46:BX46" si="59">YEAR(W8)</f>
        <v>#VALUE!</v>
      </c>
      <c r="X46" s="2" t="e">
        <f t="shared" ref="X46" si="60">MONTH(W8)</f>
        <v>#VALUE!</v>
      </c>
      <c r="Y46" s="2" t="str" cm="1">
        <f t="array" ref="Y46">IF(W8="","",_xlfn.IFS(YEAR($N$6)&amp;MONTH($N$6)&lt;YEAR(Y47)&amp;MONTH(Y47),"",YEAR($N$6)&amp;MONTH($N$6)&gt;YEAR(Y47)&amp;MONTH(Y47),_xlfn.DAYS(EOMONTH(Y47,0),Y47)+1,YEAR($N$6)&amp;MONTH($N$6)=YEAR(Y47)&amp;MONTH(Y47),_xlfn.DAYS($N$6,Y47)+1))</f>
        <v/>
      </c>
      <c r="Z46" s="29" t="e">
        <f t="shared" ref="Z46:BX46" si="61">YEAR(Z8)</f>
        <v>#VALUE!</v>
      </c>
      <c r="AA46" s="2" t="e">
        <f t="shared" ref="AA46" si="62">MONTH(Z8)</f>
        <v>#VALUE!</v>
      </c>
      <c r="AB46" s="2" t="str" cm="1">
        <f t="array" ref="AB46">IF(Z8="","",_xlfn.IFS(YEAR($N$6)&amp;MONTH($N$6)&lt;YEAR(AB47)&amp;MONTH(AB47),"",YEAR($N$6)&amp;MONTH($N$6)&gt;YEAR(AB47)&amp;MONTH(AB47),_xlfn.DAYS(EOMONTH(AB47,0),AB47)+1,YEAR($N$6)&amp;MONTH($N$6)=YEAR(AB47)&amp;MONTH(AB47),_xlfn.DAYS($N$6,AB47)+1))</f>
        <v/>
      </c>
      <c r="AC46" s="29" t="e">
        <f t="shared" ref="AC46:BX46" si="63">YEAR(AC8)</f>
        <v>#VALUE!</v>
      </c>
      <c r="AD46" s="2" t="e">
        <f t="shared" ref="AD46" si="64">MONTH(AC8)</f>
        <v>#VALUE!</v>
      </c>
      <c r="AE46" s="2" t="str" cm="1">
        <f t="array" ref="AE46">IF(AC8="","",_xlfn.IFS(YEAR($N$6)&amp;MONTH($N$6)&lt;YEAR(AE47)&amp;MONTH(AE47),"",YEAR($N$6)&amp;MONTH($N$6)&gt;YEAR(AE47)&amp;MONTH(AE47),_xlfn.DAYS(EOMONTH(AE47,0),AE47)+1,YEAR($N$6)&amp;MONTH($N$6)=YEAR(AE47)&amp;MONTH(AE47),_xlfn.DAYS($N$6,AE47)+1))</f>
        <v/>
      </c>
      <c r="AF46" s="29" t="e">
        <f t="shared" ref="AF46:BX46" si="65">YEAR(AF8)</f>
        <v>#VALUE!</v>
      </c>
      <c r="AG46" s="2" t="e">
        <f t="shared" ref="AG46" si="66">MONTH(AF8)</f>
        <v>#VALUE!</v>
      </c>
      <c r="AH46" s="2" t="str" cm="1">
        <f t="array" ref="AH46">IF(AF8="","",_xlfn.IFS(YEAR($N$6)&amp;MONTH($N$6)&lt;YEAR(AH47)&amp;MONTH(AH47),"",YEAR($N$6)&amp;MONTH($N$6)&gt;YEAR(AH47)&amp;MONTH(AH47),_xlfn.DAYS(EOMONTH(AH47,0),AH47)+1,YEAR($N$6)&amp;MONTH($N$6)=YEAR(AH47)&amp;MONTH(AH47),_xlfn.DAYS($N$6,AH47)+1))</f>
        <v/>
      </c>
      <c r="AI46" s="29" t="e">
        <f t="shared" ref="AI46:BX46" si="67">YEAR(AI8)</f>
        <v>#VALUE!</v>
      </c>
      <c r="AJ46" s="2" t="e">
        <f t="shared" ref="AJ46" si="68">MONTH(AI8)</f>
        <v>#VALUE!</v>
      </c>
      <c r="AK46" s="2" t="str" cm="1">
        <f t="array" ref="AK46">IF(AI8="","",_xlfn.IFS(YEAR($N$6)&amp;MONTH($N$6)&lt;YEAR(AK47)&amp;MONTH(AK47),"",YEAR($N$6)&amp;MONTH($N$6)&gt;YEAR(AK47)&amp;MONTH(AK47),_xlfn.DAYS(EOMONTH(AK47,0),AK47)+1,YEAR($N$6)&amp;MONTH($N$6)=YEAR(AK47)&amp;MONTH(AK47),_xlfn.DAYS($N$6,AK47)+1))</f>
        <v/>
      </c>
      <c r="AL46" s="29" t="e">
        <f t="shared" ref="AL46:BX46" si="69">YEAR(AL8)</f>
        <v>#VALUE!</v>
      </c>
      <c r="AM46" s="2" t="e">
        <f t="shared" ref="AM46" si="70">MONTH(AL8)</f>
        <v>#VALUE!</v>
      </c>
      <c r="AN46" s="2" t="str" cm="1">
        <f t="array" ref="AN46">IF(AL8="","",_xlfn.IFS(YEAR($N$6)&amp;MONTH($N$6)&lt;YEAR(AN47)&amp;MONTH(AN47),"",YEAR($N$6)&amp;MONTH($N$6)&gt;YEAR(AN47)&amp;MONTH(AN47),_xlfn.DAYS(EOMONTH(AN47,0),AN47)+1,YEAR($N$6)&amp;MONTH($N$6)=YEAR(AN47)&amp;MONTH(AN47),_xlfn.DAYS($N$6,AN47)+1))</f>
        <v/>
      </c>
      <c r="AO46" s="29" t="e">
        <f t="shared" ref="AO46:BX46" si="71">YEAR(AO8)</f>
        <v>#VALUE!</v>
      </c>
      <c r="AP46" s="2" t="e">
        <f t="shared" ref="AP46" si="72">MONTH(AO8)</f>
        <v>#VALUE!</v>
      </c>
      <c r="AQ46" s="2" t="str" cm="1">
        <f t="array" ref="AQ46">IF(AO8="","",_xlfn.IFS(YEAR($N$6)&amp;MONTH($N$6)&lt;YEAR(AQ47)&amp;MONTH(AQ47),"",YEAR($N$6)&amp;MONTH($N$6)&gt;YEAR(AQ47)&amp;MONTH(AQ47),_xlfn.DAYS(EOMONTH(AQ47,0),AQ47)+1,YEAR($N$6)&amp;MONTH($N$6)=YEAR(AQ47)&amp;MONTH(AQ47),_xlfn.DAYS($N$6,AQ47)+1))</f>
        <v/>
      </c>
      <c r="AR46" s="29" t="e">
        <f t="shared" ref="AR46:BX46" si="73">YEAR(AR8)</f>
        <v>#VALUE!</v>
      </c>
      <c r="AS46" s="2" t="e">
        <f t="shared" ref="AS46" si="74">MONTH(AR8)</f>
        <v>#VALUE!</v>
      </c>
      <c r="AT46" s="2" t="str" cm="1">
        <f t="array" ref="AT46">IF(AR8="","",_xlfn.IFS(YEAR($N$6)&amp;MONTH($N$6)&lt;YEAR(AT47)&amp;MONTH(AT47),"",YEAR($N$6)&amp;MONTH($N$6)&gt;YEAR(AT47)&amp;MONTH(AT47),_xlfn.DAYS(EOMONTH(AT47,0),AT47)+1,YEAR($N$6)&amp;MONTH($N$6)=YEAR(AT47)&amp;MONTH(AT47),_xlfn.DAYS($N$6,AT47)+1))</f>
        <v/>
      </c>
      <c r="AU46" s="29" t="e">
        <f t="shared" ref="AU46:BX46" si="75">YEAR(AU8)</f>
        <v>#VALUE!</v>
      </c>
      <c r="AV46" s="2" t="e">
        <f t="shared" ref="AV46" si="76">MONTH(AU8)</f>
        <v>#VALUE!</v>
      </c>
      <c r="AW46" s="2" t="str" cm="1">
        <f t="array" ref="AW46">IF(AU8="","",_xlfn.IFS(YEAR($N$6)&amp;MONTH($N$6)&lt;YEAR(AW47)&amp;MONTH(AW47),"",YEAR($N$6)&amp;MONTH($N$6)&gt;YEAR(AW47)&amp;MONTH(AW47),_xlfn.DAYS(EOMONTH(AW47,0),AW47)+1,YEAR($N$6)&amp;MONTH($N$6)=YEAR(AW47)&amp;MONTH(AW47),_xlfn.DAYS($N$6,AW47)+1))</f>
        <v/>
      </c>
      <c r="AX46" s="29" t="e">
        <f t="shared" ref="AX46:BX46" si="77">YEAR(AX8)</f>
        <v>#VALUE!</v>
      </c>
      <c r="AY46" s="2" t="e">
        <f t="shared" ref="AY46" si="78">MONTH(AX8)</f>
        <v>#VALUE!</v>
      </c>
      <c r="AZ46" s="2" t="str" cm="1">
        <f t="array" ref="AZ46">IF(AX8="","",_xlfn.IFS(YEAR($N$6)&amp;MONTH($N$6)&lt;YEAR(AZ47)&amp;MONTH(AZ47),"",YEAR($N$6)&amp;MONTH($N$6)&gt;YEAR(AZ47)&amp;MONTH(AZ47),_xlfn.DAYS(EOMONTH(AZ47,0),AZ47)+1,YEAR($N$6)&amp;MONTH($N$6)=YEAR(AZ47)&amp;MONTH(AZ47),_xlfn.DAYS($N$6,AZ47)+1))</f>
        <v/>
      </c>
      <c r="BA46" s="29" t="e">
        <f t="shared" ref="BA46:BX46" si="79">YEAR(BA8)</f>
        <v>#VALUE!</v>
      </c>
      <c r="BB46" s="2" t="e">
        <f t="shared" ref="BB46" si="80">MONTH(BA8)</f>
        <v>#VALUE!</v>
      </c>
      <c r="BC46" s="2" t="str" cm="1">
        <f t="array" ref="BC46">IF(BA8="","",_xlfn.IFS(YEAR($N$6)&amp;MONTH($N$6)&lt;YEAR(BC47)&amp;MONTH(BC47),"",YEAR($N$6)&amp;MONTH($N$6)&gt;YEAR(BC47)&amp;MONTH(BC47),_xlfn.DAYS(EOMONTH(BC47,0),BC47)+1,YEAR($N$6)&amp;MONTH($N$6)=YEAR(BC47)&amp;MONTH(BC47),_xlfn.DAYS($N$6,BC47)+1))</f>
        <v/>
      </c>
      <c r="BD46" s="29" t="e">
        <f t="shared" ref="BD46:BX46" si="81">YEAR(BD8)</f>
        <v>#VALUE!</v>
      </c>
      <c r="BE46" s="2" t="e">
        <f t="shared" ref="BE46" si="82">MONTH(BD8)</f>
        <v>#VALUE!</v>
      </c>
      <c r="BF46" s="2" t="str" cm="1">
        <f t="array" ref="BF46">IF(BD8="","",_xlfn.IFS(YEAR($N$6)&amp;MONTH($N$6)&lt;YEAR(BF47)&amp;MONTH(BF47),"",YEAR($N$6)&amp;MONTH($N$6)&gt;YEAR(BF47)&amp;MONTH(BF47),_xlfn.DAYS(EOMONTH(BF47,0),BF47)+1,YEAR($N$6)&amp;MONTH($N$6)=YEAR(BF47)&amp;MONTH(BF47),_xlfn.DAYS($N$6,BF47)+1))</f>
        <v/>
      </c>
      <c r="BG46" s="29" t="e">
        <f t="shared" ref="BG46:BX46" si="83">YEAR(BG8)</f>
        <v>#VALUE!</v>
      </c>
      <c r="BH46" s="2" t="e">
        <f t="shared" ref="BH46" si="84">MONTH(BG8)</f>
        <v>#VALUE!</v>
      </c>
      <c r="BI46" s="2" t="str" cm="1">
        <f t="array" ref="BI46">IF(BG8="","",_xlfn.IFS(YEAR($N$6)&amp;MONTH($N$6)&lt;YEAR(BI47)&amp;MONTH(BI47),"",YEAR($N$6)&amp;MONTH($N$6)&gt;YEAR(BI47)&amp;MONTH(BI47),_xlfn.DAYS(EOMONTH(BI47,0),BI47)+1,YEAR($N$6)&amp;MONTH($N$6)=YEAR(BI47)&amp;MONTH(BI47),_xlfn.DAYS($N$6,BI47)+1))</f>
        <v/>
      </c>
      <c r="BJ46" s="29" t="e">
        <f t="shared" ref="BJ46:BX46" si="85">YEAR(BJ8)</f>
        <v>#VALUE!</v>
      </c>
      <c r="BK46" s="2" t="e">
        <f t="shared" ref="BK46" si="86">MONTH(BJ8)</f>
        <v>#VALUE!</v>
      </c>
      <c r="BL46" s="2" t="str" cm="1">
        <f t="array" ref="BL46">IF(BJ8="","",_xlfn.IFS(YEAR($N$6)&amp;MONTH($N$6)&lt;YEAR(BL47)&amp;MONTH(BL47),"",YEAR($N$6)&amp;MONTH($N$6)&gt;YEAR(BL47)&amp;MONTH(BL47),_xlfn.DAYS(EOMONTH(BL47,0),BL47)+1,YEAR($N$6)&amp;MONTH($N$6)=YEAR(BL47)&amp;MONTH(BL47),_xlfn.DAYS($N$6,BL47)+1))</f>
        <v/>
      </c>
      <c r="BM46" s="29" t="e">
        <f t="shared" ref="BM46:BX46" si="87">YEAR(BM8)</f>
        <v>#VALUE!</v>
      </c>
      <c r="BN46" s="2" t="e">
        <f t="shared" ref="BN46" si="88">MONTH(BM8)</f>
        <v>#VALUE!</v>
      </c>
      <c r="BO46" s="2" t="str" cm="1">
        <f t="array" ref="BO46">IF(BM8="","",_xlfn.IFS(YEAR($N$6)&amp;MONTH($N$6)&lt;YEAR(BO47)&amp;MONTH(BO47),"",YEAR($N$6)&amp;MONTH($N$6)&gt;YEAR(BO47)&amp;MONTH(BO47),_xlfn.DAYS(EOMONTH(BO47,0),BO47)+1,YEAR($N$6)&amp;MONTH($N$6)=YEAR(BO47)&amp;MONTH(BO47),_xlfn.DAYS($N$6,BO47)+1))</f>
        <v/>
      </c>
      <c r="BP46" s="29" t="e">
        <f t="shared" ref="BP46:BX46" si="89">YEAR(BP8)</f>
        <v>#VALUE!</v>
      </c>
      <c r="BQ46" s="2" t="e">
        <f t="shared" ref="BQ46" si="90">MONTH(BP8)</f>
        <v>#VALUE!</v>
      </c>
      <c r="BR46" s="2" t="str" cm="1">
        <f t="array" ref="BR46">IF(BP8="","",_xlfn.IFS(YEAR($N$6)&amp;MONTH($N$6)&lt;YEAR(BR47)&amp;MONTH(BR47),"",YEAR($N$6)&amp;MONTH($N$6)&gt;YEAR(BR47)&amp;MONTH(BR47),_xlfn.DAYS(EOMONTH(BR47,0),BR47)+1,YEAR($N$6)&amp;MONTH($N$6)=YEAR(BR47)&amp;MONTH(BR47),_xlfn.DAYS($N$6,BR47)+1))</f>
        <v/>
      </c>
      <c r="BS46" s="29" t="e">
        <f t="shared" ref="BS46:BX46" si="91">YEAR(BS8)</f>
        <v>#VALUE!</v>
      </c>
      <c r="BT46" s="2" t="e">
        <f t="shared" ref="BT46" si="92">MONTH(BS8)</f>
        <v>#VALUE!</v>
      </c>
      <c r="BU46" s="2" t="str" cm="1">
        <f t="array" ref="BU46">IF(BS8="","",_xlfn.IFS(YEAR($N$6)&amp;MONTH($N$6)&lt;YEAR(BU47)&amp;MONTH(BU47),"",YEAR($N$6)&amp;MONTH($N$6)&gt;YEAR(BU47)&amp;MONTH(BU47),_xlfn.DAYS(EOMONTH(BU47,0),BU47)+1,YEAR($N$6)&amp;MONTH($N$6)=YEAR(BU47)&amp;MONTH(BU47),_xlfn.DAYS($N$6,BU47)+1))</f>
        <v/>
      </c>
      <c r="BV46" s="29" t="e">
        <f t="shared" ref="BV46:BX46" si="93">YEAR(BV8)</f>
        <v>#VALUE!</v>
      </c>
      <c r="BW46" s="2" t="e">
        <f t="shared" ref="BW46" si="94">MONTH(BV8)</f>
        <v>#VALUE!</v>
      </c>
      <c r="BX46" s="2" t="str" cm="1">
        <f t="array" ref="BX46">IF(BV8="","",_xlfn.IFS(YEAR($N$6)&amp;MONTH($N$6)&lt;YEAR(BX47)&amp;MONTH(BX47),"",YEAR($N$6)&amp;MONTH($N$6)&gt;YEAR(BX47)&amp;MONTH(BX47),_xlfn.DAYS(EOMONTH(BX47,0),BX47)+1,YEAR($N$6)&amp;MONTH($N$6)=YEAR(BX47)&amp;MONTH(BX47),_xlfn.DAYS($N$6,BX47)+1))</f>
        <v/>
      </c>
    </row>
    <row r="47" spans="2:76" x14ac:dyDescent="0.15">
      <c r="G47" s="15" t="e">
        <f>DATE(YEAR(E8),MONTH(E8),1)</f>
        <v>#VALUE!</v>
      </c>
      <c r="J47" s="15" t="e">
        <f>DATE(YEAR(H8),MONTH(H8),1)</f>
        <v>#VALUE!</v>
      </c>
      <c r="M47" s="15" t="e">
        <f>DATE(YEAR(K8),MONTH(K8),1)</f>
        <v>#VALUE!</v>
      </c>
      <c r="P47" s="15" t="e">
        <f t="shared" ref="P47" si="95">DATE(YEAR(N8),MONTH(N8),1)</f>
        <v>#VALUE!</v>
      </c>
      <c r="S47" s="15" t="e">
        <f t="shared" ref="S47" si="96">DATE(YEAR(Q8),MONTH(Q8),1)</f>
        <v>#VALUE!</v>
      </c>
      <c r="V47" s="15" t="e">
        <f t="shared" ref="V47" si="97">DATE(YEAR(T8),MONTH(T8),1)</f>
        <v>#VALUE!</v>
      </c>
      <c r="Y47" s="15" t="e">
        <f t="shared" ref="Y47" si="98">DATE(YEAR(W8),MONTH(W8),1)</f>
        <v>#VALUE!</v>
      </c>
      <c r="AB47" s="15" t="e">
        <f t="shared" ref="AB47" si="99">DATE(YEAR(Z8),MONTH(Z8),1)</f>
        <v>#VALUE!</v>
      </c>
      <c r="AE47" s="15" t="e">
        <f t="shared" ref="AE47" si="100">DATE(YEAR(AC8),MONTH(AC8),1)</f>
        <v>#VALUE!</v>
      </c>
      <c r="AH47" s="15" t="e">
        <f t="shared" ref="AH47" si="101">DATE(YEAR(AF8),MONTH(AF8),1)</f>
        <v>#VALUE!</v>
      </c>
      <c r="AK47" s="15" t="e">
        <f t="shared" ref="AK47" si="102">DATE(YEAR(AI8),MONTH(AI8),1)</f>
        <v>#VALUE!</v>
      </c>
      <c r="AN47" s="15" t="e">
        <f t="shared" ref="AN47" si="103">DATE(YEAR(AL8),MONTH(AL8),1)</f>
        <v>#VALUE!</v>
      </c>
      <c r="AQ47" s="15" t="e">
        <f t="shared" ref="AQ47" si="104">DATE(YEAR(AO8),MONTH(AO8),1)</f>
        <v>#VALUE!</v>
      </c>
      <c r="AT47" s="15" t="e">
        <f t="shared" ref="AT47" si="105">DATE(YEAR(AR8),MONTH(AR8),1)</f>
        <v>#VALUE!</v>
      </c>
      <c r="AW47" s="15" t="e">
        <f t="shared" ref="AW47" si="106">DATE(YEAR(AU8),MONTH(AU8),1)</f>
        <v>#VALUE!</v>
      </c>
      <c r="AZ47" s="15" t="e">
        <f t="shared" ref="AZ47" si="107">DATE(YEAR(AX8),MONTH(AX8),1)</f>
        <v>#VALUE!</v>
      </c>
      <c r="BC47" s="15" t="e">
        <f t="shared" ref="BC47" si="108">DATE(YEAR(BA8),MONTH(BA8),1)</f>
        <v>#VALUE!</v>
      </c>
      <c r="BF47" s="15" t="e">
        <f t="shared" ref="BF47" si="109">DATE(YEAR(BD8),MONTH(BD8),1)</f>
        <v>#VALUE!</v>
      </c>
      <c r="BI47" s="15" t="e">
        <f t="shared" ref="BI47" si="110">DATE(YEAR(BG8),MONTH(BG8),1)</f>
        <v>#VALUE!</v>
      </c>
      <c r="BL47" s="15" t="e">
        <f t="shared" ref="BL47" si="111">DATE(YEAR(BJ8),MONTH(BJ8),1)</f>
        <v>#VALUE!</v>
      </c>
      <c r="BO47" s="15" t="e">
        <f t="shared" ref="BO47" si="112">DATE(YEAR(BM8),MONTH(BM8),1)</f>
        <v>#VALUE!</v>
      </c>
      <c r="BR47" s="15" t="e">
        <f t="shared" ref="BR47" si="113">DATE(YEAR(BP8),MONTH(BP8),1)</f>
        <v>#VALUE!</v>
      </c>
      <c r="BU47" s="15" t="e">
        <f t="shared" ref="BU47" si="114">DATE(YEAR(BS8),MONTH(BS8),1)</f>
        <v>#VALUE!</v>
      </c>
      <c r="BX47" s="15" t="e">
        <f t="shared" ref="BX47" si="115">DATE(YEAR(BV8),MONTH(BV8),1)</f>
        <v>#VALUE!</v>
      </c>
    </row>
  </sheetData>
  <mergeCells count="151">
    <mergeCell ref="BA43:BB43"/>
    <mergeCell ref="BD43:BE43"/>
    <mergeCell ref="BG43:BH43"/>
    <mergeCell ref="BJ43:BK43"/>
    <mergeCell ref="BM43:BN43"/>
    <mergeCell ref="BP43:BQ43"/>
    <mergeCell ref="BS43:BT43"/>
    <mergeCell ref="BV43:BW43"/>
    <mergeCell ref="AC44:AD44"/>
    <mergeCell ref="AF44:AG44"/>
    <mergeCell ref="AI44:AJ44"/>
    <mergeCell ref="B43:C43"/>
    <mergeCell ref="E43:F43"/>
    <mergeCell ref="H43:I43"/>
    <mergeCell ref="K43:L43"/>
    <mergeCell ref="N43:O43"/>
    <mergeCell ref="Q43:R43"/>
    <mergeCell ref="T43:U43"/>
    <mergeCell ref="W43:X43"/>
    <mergeCell ref="Z43:AA43"/>
    <mergeCell ref="AC43:AD43"/>
    <mergeCell ref="AF43:AG43"/>
    <mergeCell ref="AI43:AJ43"/>
    <mergeCell ref="B44:C44"/>
    <mergeCell ref="E44:F44"/>
    <mergeCell ref="H44:I44"/>
    <mergeCell ref="K44:L44"/>
    <mergeCell ref="N44:O44"/>
    <mergeCell ref="Q44:R44"/>
    <mergeCell ref="T44:U44"/>
    <mergeCell ref="W44:X44"/>
    <mergeCell ref="Z44:AA44"/>
    <mergeCell ref="J2:Q2"/>
    <mergeCell ref="U2:W2"/>
    <mergeCell ref="X2:Z2"/>
    <mergeCell ref="AD2:AE2"/>
    <mergeCell ref="AF2:AK2"/>
    <mergeCell ref="B4:D4"/>
    <mergeCell ref="E4:S4"/>
    <mergeCell ref="U4:W4"/>
    <mergeCell ref="X4:Z4"/>
    <mergeCell ref="AD4:AE4"/>
    <mergeCell ref="B6:D6"/>
    <mergeCell ref="E6:J6"/>
    <mergeCell ref="K6:M6"/>
    <mergeCell ref="N6:S6"/>
    <mergeCell ref="U6:W6"/>
    <mergeCell ref="X6:Z6"/>
    <mergeCell ref="AF4:AK4"/>
    <mergeCell ref="B5:D5"/>
    <mergeCell ref="E5:J5"/>
    <mergeCell ref="K5:M5"/>
    <mergeCell ref="N5:S5"/>
    <mergeCell ref="U5:W5"/>
    <mergeCell ref="X5:Z5"/>
    <mergeCell ref="AD5:AE5"/>
    <mergeCell ref="AF5:AH5"/>
    <mergeCell ref="AI5:AK5"/>
    <mergeCell ref="T8:U8"/>
    <mergeCell ref="W8:X8"/>
    <mergeCell ref="Z8:AA8"/>
    <mergeCell ref="AC8:AD8"/>
    <mergeCell ref="AF8:AG8"/>
    <mergeCell ref="AI8:AJ8"/>
    <mergeCell ref="B8:C8"/>
    <mergeCell ref="E8:F8"/>
    <mergeCell ref="H8:I8"/>
    <mergeCell ref="K8:L8"/>
    <mergeCell ref="N8:O8"/>
    <mergeCell ref="Q8:R8"/>
    <mergeCell ref="T9:U9"/>
    <mergeCell ref="W9:X9"/>
    <mergeCell ref="Z9:AA9"/>
    <mergeCell ref="AC9:AD9"/>
    <mergeCell ref="AF9:AG9"/>
    <mergeCell ref="AI9:AJ9"/>
    <mergeCell ref="B9:C9"/>
    <mergeCell ref="E9:F9"/>
    <mergeCell ref="H9:I9"/>
    <mergeCell ref="K9:L9"/>
    <mergeCell ref="N9:O9"/>
    <mergeCell ref="Q9:R9"/>
    <mergeCell ref="T42:U42"/>
    <mergeCell ref="W42:X42"/>
    <mergeCell ref="Z42:AA42"/>
    <mergeCell ref="AC42:AD42"/>
    <mergeCell ref="AF42:AG42"/>
    <mergeCell ref="AI42:AJ42"/>
    <mergeCell ref="B42:C42"/>
    <mergeCell ref="E42:F42"/>
    <mergeCell ref="H42:I42"/>
    <mergeCell ref="K42:L42"/>
    <mergeCell ref="N42:O42"/>
    <mergeCell ref="Q42:R42"/>
    <mergeCell ref="BM9:BN9"/>
    <mergeCell ref="BP9:BQ9"/>
    <mergeCell ref="BD8:BE8"/>
    <mergeCell ref="BG8:BH8"/>
    <mergeCell ref="BJ8:BK8"/>
    <mergeCell ref="BM8:BN8"/>
    <mergeCell ref="BP8:BQ8"/>
    <mergeCell ref="AL9:AM9"/>
    <mergeCell ref="AO9:AP9"/>
    <mergeCell ref="AR9:AS9"/>
    <mergeCell ref="AU9:AV9"/>
    <mergeCell ref="AX9:AY9"/>
    <mergeCell ref="AL8:AM8"/>
    <mergeCell ref="AO8:AP8"/>
    <mergeCell ref="AR8:AS8"/>
    <mergeCell ref="AU8:AV8"/>
    <mergeCell ref="AX8:AY8"/>
    <mergeCell ref="BA8:BB8"/>
    <mergeCell ref="AL44:AM44"/>
    <mergeCell ref="AO44:AP44"/>
    <mergeCell ref="AR44:AS44"/>
    <mergeCell ref="AU44:AV44"/>
    <mergeCell ref="AX44:AY44"/>
    <mergeCell ref="AL42:AM42"/>
    <mergeCell ref="AO42:AP42"/>
    <mergeCell ref="AR42:AS42"/>
    <mergeCell ref="AU42:AV42"/>
    <mergeCell ref="AX42:AY42"/>
    <mergeCell ref="AL43:AM43"/>
    <mergeCell ref="AO43:AP43"/>
    <mergeCell ref="AR43:AS43"/>
    <mergeCell ref="AU43:AV43"/>
    <mergeCell ref="AX43:AY43"/>
    <mergeCell ref="BS44:BT44"/>
    <mergeCell ref="BV44:BW44"/>
    <mergeCell ref="BS8:BT8"/>
    <mergeCell ref="BV8:BW8"/>
    <mergeCell ref="BS9:BT9"/>
    <mergeCell ref="BV9:BW9"/>
    <mergeCell ref="BS42:BT42"/>
    <mergeCell ref="BV42:BW42"/>
    <mergeCell ref="BA44:BB44"/>
    <mergeCell ref="BD44:BE44"/>
    <mergeCell ref="BG44:BH44"/>
    <mergeCell ref="BJ44:BK44"/>
    <mergeCell ref="BM44:BN44"/>
    <mergeCell ref="BP44:BQ44"/>
    <mergeCell ref="BD42:BE42"/>
    <mergeCell ref="BG42:BH42"/>
    <mergeCell ref="BJ42:BK42"/>
    <mergeCell ref="BM42:BN42"/>
    <mergeCell ref="BP42:BQ42"/>
    <mergeCell ref="BA42:BB42"/>
    <mergeCell ref="BA9:BB9"/>
    <mergeCell ref="BD9:BE9"/>
    <mergeCell ref="BG9:BH9"/>
    <mergeCell ref="BJ9:BK9"/>
  </mergeCells>
  <phoneticPr fontId="1"/>
  <conditionalFormatting sqref="AF10:AH40">
    <cfRule type="expression" dxfId="153" priority="51">
      <formula>OR($AG10="土",$AG10="日")</formula>
    </cfRule>
  </conditionalFormatting>
  <conditionalFormatting sqref="AI10:AK40">
    <cfRule type="expression" dxfId="152" priority="50">
      <formula>OR($AJ10="土",$AJ10="日")</formula>
    </cfRule>
  </conditionalFormatting>
  <conditionalFormatting sqref="E8:G9">
    <cfRule type="expression" dxfId="151" priority="49">
      <formula>$E$8=""</formula>
    </cfRule>
  </conditionalFormatting>
  <conditionalFormatting sqref="H8:J9">
    <cfRule type="expression" dxfId="150" priority="48">
      <formula>$H$8=""</formula>
    </cfRule>
  </conditionalFormatting>
  <conditionalFormatting sqref="K8:M9">
    <cfRule type="expression" dxfId="149" priority="47">
      <formula>$K$8=""</formula>
    </cfRule>
  </conditionalFormatting>
  <conditionalFormatting sqref="N8:P9">
    <cfRule type="expression" dxfId="148" priority="46">
      <formula>$N$8=""</formula>
    </cfRule>
  </conditionalFormatting>
  <conditionalFormatting sqref="Q8:S9">
    <cfRule type="expression" dxfId="147" priority="45">
      <formula>$Q$8=""</formula>
    </cfRule>
  </conditionalFormatting>
  <conditionalFormatting sqref="T8:V9">
    <cfRule type="expression" dxfId="146" priority="44">
      <formula>$T$8=""</formula>
    </cfRule>
  </conditionalFormatting>
  <conditionalFormatting sqref="Z8:AB9">
    <cfRule type="expression" dxfId="145" priority="43">
      <formula>$Z$8=""</formula>
    </cfRule>
  </conditionalFormatting>
  <conditionalFormatting sqref="AC8:AE9">
    <cfRule type="expression" dxfId="144" priority="42">
      <formula>$AC$8=""</formula>
    </cfRule>
  </conditionalFormatting>
  <conditionalFormatting sqref="AF8:AH9">
    <cfRule type="expression" dxfId="143" priority="41">
      <formula>$AF$8=""</formula>
    </cfRule>
  </conditionalFormatting>
  <conditionalFormatting sqref="AI8:AK9">
    <cfRule type="expression" dxfId="142" priority="40">
      <formula>$AI$8=""</formula>
    </cfRule>
  </conditionalFormatting>
  <conditionalFormatting sqref="W8:Y9">
    <cfRule type="expression" dxfId="141" priority="39">
      <formula>$W$8=""</formula>
    </cfRule>
  </conditionalFormatting>
  <conditionalFormatting sqref="AC10:AE40">
    <cfRule type="expression" dxfId="140" priority="29">
      <formula>OR($AD10="土",$AD10="日")</formula>
    </cfRule>
  </conditionalFormatting>
  <conditionalFormatting sqref="B10:D40">
    <cfRule type="expression" dxfId="139" priority="38">
      <formula>OR($C10="土",$C10="日")</formula>
    </cfRule>
  </conditionalFormatting>
  <conditionalFormatting sqref="E10:G40">
    <cfRule type="expression" dxfId="138" priority="37">
      <formula>OR($F10="土",$F10="日")</formula>
    </cfRule>
  </conditionalFormatting>
  <conditionalFormatting sqref="H10:J40">
    <cfRule type="expression" dxfId="137" priority="36">
      <formula>OR($I10="土",$I10="日")</formula>
    </cfRule>
  </conditionalFormatting>
  <conditionalFormatting sqref="K10:M40">
    <cfRule type="expression" dxfId="136" priority="35">
      <formula>OR($L10="土",$L10="日")</formula>
    </cfRule>
  </conditionalFormatting>
  <conditionalFormatting sqref="N10:P40">
    <cfRule type="expression" dxfId="135" priority="34">
      <formula>OR($O10="土",$O10="日")</formula>
    </cfRule>
  </conditionalFormatting>
  <conditionalFormatting sqref="Q10:S40">
    <cfRule type="expression" dxfId="134" priority="33">
      <formula>OR($R10="土",$R10="日")</formula>
    </cfRule>
  </conditionalFormatting>
  <conditionalFormatting sqref="T10:V40">
    <cfRule type="expression" dxfId="133" priority="32">
      <formula>OR($U10="土",$U10="日")</formula>
    </cfRule>
  </conditionalFormatting>
  <conditionalFormatting sqref="W10:Y40">
    <cfRule type="expression" dxfId="132" priority="31">
      <formula>OR($X10="土",$X10="日")</formula>
    </cfRule>
  </conditionalFormatting>
  <conditionalFormatting sqref="Z10:AB40">
    <cfRule type="expression" dxfId="131" priority="30">
      <formula>OR($AA10="土",$AA10="日")</formula>
    </cfRule>
  </conditionalFormatting>
  <conditionalFormatting sqref="BM10:BO40">
    <cfRule type="expression" dxfId="130" priority="28">
      <formula>OR($AG10="土",$AG10="日")</formula>
    </cfRule>
  </conditionalFormatting>
  <conditionalFormatting sqref="BP10:BR40">
    <cfRule type="expression" dxfId="129" priority="27">
      <formula>OR($AJ10="土",$AJ10="日")</formula>
    </cfRule>
  </conditionalFormatting>
  <conditionalFormatting sqref="AL8:AN9">
    <cfRule type="expression" dxfId="128" priority="26">
      <formula>$E$8=""</formula>
    </cfRule>
  </conditionalFormatting>
  <conditionalFormatting sqref="AO8:AQ9">
    <cfRule type="expression" dxfId="127" priority="25">
      <formula>$H$8=""</formula>
    </cfRule>
  </conditionalFormatting>
  <conditionalFormatting sqref="AR8:AT9">
    <cfRule type="expression" dxfId="126" priority="24">
      <formula>$K$8=""</formula>
    </cfRule>
  </conditionalFormatting>
  <conditionalFormatting sqref="AU8:AW9">
    <cfRule type="expression" dxfId="125" priority="23">
      <formula>$N$8=""</formula>
    </cfRule>
  </conditionalFormatting>
  <conditionalFormatting sqref="AX8:AZ9">
    <cfRule type="expression" dxfId="124" priority="22">
      <formula>$Q$8=""</formula>
    </cfRule>
  </conditionalFormatting>
  <conditionalFormatting sqref="BA8:BC9">
    <cfRule type="expression" dxfId="123" priority="21">
      <formula>$T$8=""</formula>
    </cfRule>
  </conditionalFormatting>
  <conditionalFormatting sqref="BG8:BI9">
    <cfRule type="expression" dxfId="122" priority="20">
      <formula>$Z$8=""</formula>
    </cfRule>
  </conditionalFormatting>
  <conditionalFormatting sqref="BJ8:BL9">
    <cfRule type="expression" dxfId="121" priority="19">
      <formula>$AC$8=""</formula>
    </cfRule>
  </conditionalFormatting>
  <conditionalFormatting sqref="BM8:BO9">
    <cfRule type="expression" dxfId="120" priority="18">
      <formula>$AF$8=""</formula>
    </cfRule>
  </conditionalFormatting>
  <conditionalFormatting sqref="BP8:BR9">
    <cfRule type="expression" dxfId="119" priority="17">
      <formula>$AI$8=""</formula>
    </cfRule>
  </conditionalFormatting>
  <conditionalFormatting sqref="BD8:BF9">
    <cfRule type="expression" dxfId="118" priority="16">
      <formula>$W$8=""</formula>
    </cfRule>
  </conditionalFormatting>
  <conditionalFormatting sqref="BJ10:BL40">
    <cfRule type="expression" dxfId="117" priority="7">
      <formula>OR($AD10="土",$AD10="日")</formula>
    </cfRule>
  </conditionalFormatting>
  <conditionalFormatting sqref="AL10:AN40">
    <cfRule type="expression" dxfId="116" priority="15">
      <formula>OR($F10="土",$F10="日")</formula>
    </cfRule>
  </conditionalFormatting>
  <conditionalFormatting sqref="AO10:AQ40">
    <cfRule type="expression" dxfId="115" priority="14">
      <formula>OR($I10="土",$I10="日")</formula>
    </cfRule>
  </conditionalFormatting>
  <conditionalFormatting sqref="AR10:AT40">
    <cfRule type="expression" dxfId="114" priority="13">
      <formula>OR($L10="土",$L10="日")</formula>
    </cfRule>
  </conditionalFormatting>
  <conditionalFormatting sqref="AU10:AW40">
    <cfRule type="expression" dxfId="113" priority="12">
      <formula>OR($O10="土",$O10="日")</formula>
    </cfRule>
  </conditionalFormatting>
  <conditionalFormatting sqref="AX10:AZ40">
    <cfRule type="expression" dxfId="112" priority="11">
      <formula>OR($R10="土",$R10="日")</formula>
    </cfRule>
  </conditionalFormatting>
  <conditionalFormatting sqref="BA10:BC40">
    <cfRule type="expression" dxfId="111" priority="10">
      <formula>OR($U10="土",$U10="日")</formula>
    </cfRule>
  </conditionalFormatting>
  <conditionalFormatting sqref="BD10:BF40">
    <cfRule type="expression" dxfId="110" priority="9">
      <formula>OR($X10="土",$X10="日")</formula>
    </cfRule>
  </conditionalFormatting>
  <conditionalFormatting sqref="BG10:BI40">
    <cfRule type="expression" dxfId="109" priority="8">
      <formula>OR($AA10="土",$AA10="日")</formula>
    </cfRule>
  </conditionalFormatting>
  <conditionalFormatting sqref="BS10:BU40">
    <cfRule type="expression" dxfId="108" priority="6">
      <formula>OR($AG10="土",$AG10="日")</formula>
    </cfRule>
  </conditionalFormatting>
  <conditionalFormatting sqref="BV10:BX40">
    <cfRule type="expression" dxfId="107" priority="5">
      <formula>OR($AJ10="土",$AJ10="日")</formula>
    </cfRule>
  </conditionalFormatting>
  <conditionalFormatting sqref="BS8:BU9">
    <cfRule type="expression" dxfId="106" priority="4">
      <formula>$AF$8=""</formula>
    </cfRule>
  </conditionalFormatting>
  <conditionalFormatting sqref="BV8:BX9">
    <cfRule type="expression" dxfId="105" priority="3">
      <formula>$AI$8=""</formula>
    </cfRule>
  </conditionalFormatting>
  <conditionalFormatting sqref="D43 G43 J43 M43 P43 S43 V43 Y43 AB43 AE43 AH43 AK43 AN43 AQ43 AT43 AW43 AZ43 BC43 BF43 BI43 BL43 BO43 BR43 BU43 BX43">
    <cfRule type="cellIs" dxfId="104" priority="2" operator="lessThan">
      <formula>0.285</formula>
    </cfRule>
  </conditionalFormatting>
  <conditionalFormatting sqref="X2:Z2">
    <cfRule type="cellIs" dxfId="53" priority="1" operator="lessThan">
      <formula>0.285</formula>
    </cfRule>
  </conditionalFormatting>
  <dataValidations count="1">
    <dataValidation type="list" showInputMessage="1" showErrorMessage="1" sqref="AH10:AH40 AK10:AK40 G10:G40 J10:J40 M10:M40 P10:P40 S10:S40 V10:V40 Y10:Y40 AB10:AB40 AE10:AE40 D10:D40 BO10:BO40 BR10:BR40 AN10:AN40 AQ10:AQ40 AT10:AT40 AW10:AW40 AZ10:AZ40 BC10:BC40 BF10:BF40 BI10:BI40 BL10:BL40 BU10:BU40 BX10:BX40" xr:uid="{B4AA6A28-C8F2-4FDC-B6B1-C5FAE31EAD7A}">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47"/>
  <sheetViews>
    <sheetView zoomScale="70" zoomScaleNormal="70" zoomScaleSheetLayoutView="100" workbookViewId="0">
      <selection activeCell="X2" sqref="X2:Z2"/>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3" t="s">
        <v>8</v>
      </c>
      <c r="J2" s="68" t="s">
        <v>21</v>
      </c>
      <c r="K2" s="62"/>
      <c r="L2" s="62"/>
      <c r="M2" s="62"/>
      <c r="N2" s="62"/>
      <c r="O2" s="62"/>
      <c r="P2" s="62"/>
      <c r="Q2" s="69"/>
      <c r="U2" s="83" t="s">
        <v>53</v>
      </c>
      <c r="V2" s="83"/>
      <c r="W2" s="83"/>
      <c r="X2" s="82">
        <f>ROUNDDOWN(X5/(X4-X6),3)</f>
        <v>0.3</v>
      </c>
      <c r="Y2" s="82"/>
      <c r="Z2" s="82"/>
      <c r="AD2" s="72" t="s">
        <v>13</v>
      </c>
      <c r="AE2" s="73"/>
      <c r="AF2" s="70"/>
      <c r="AG2" s="70"/>
      <c r="AH2" s="70"/>
      <c r="AI2" s="70"/>
      <c r="AJ2" s="70"/>
      <c r="AK2" s="71"/>
    </row>
    <row r="3" spans="2:39" ht="15" thickBot="1" x14ac:dyDescent="0.2">
      <c r="B3" s="1"/>
      <c r="AM3" s="30" t="s">
        <v>50</v>
      </c>
    </row>
    <row r="4" spans="2:39" ht="22.5" customHeight="1" x14ac:dyDescent="0.15">
      <c r="B4" s="42" t="s">
        <v>1</v>
      </c>
      <c r="C4" s="43"/>
      <c r="D4" s="43"/>
      <c r="E4" s="56"/>
      <c r="F4" s="57"/>
      <c r="G4" s="57"/>
      <c r="H4" s="57"/>
      <c r="I4" s="57"/>
      <c r="J4" s="57"/>
      <c r="K4" s="57"/>
      <c r="L4" s="57"/>
      <c r="M4" s="57"/>
      <c r="N4" s="57"/>
      <c r="O4" s="57"/>
      <c r="P4" s="57"/>
      <c r="Q4" s="57"/>
      <c r="R4" s="57"/>
      <c r="S4" s="58"/>
      <c r="U4" s="83" t="s">
        <v>18</v>
      </c>
      <c r="V4" s="83"/>
      <c r="W4" s="83"/>
      <c r="X4" s="81">
        <f>N6-E6+1</f>
        <v>282</v>
      </c>
      <c r="Y4" s="81"/>
      <c r="Z4" s="81"/>
      <c r="AD4" s="74" t="s">
        <v>9</v>
      </c>
      <c r="AE4" s="75"/>
      <c r="AF4" s="56"/>
      <c r="AG4" s="57"/>
      <c r="AH4" s="57"/>
      <c r="AI4" s="57"/>
      <c r="AJ4" s="57"/>
      <c r="AK4" s="58"/>
      <c r="AM4" s="30"/>
    </row>
    <row r="5" spans="2:39" ht="22.5" customHeight="1" thickBot="1" x14ac:dyDescent="0.2">
      <c r="B5" s="44" t="s">
        <v>2</v>
      </c>
      <c r="C5" s="45"/>
      <c r="D5" s="45"/>
      <c r="E5" s="59"/>
      <c r="F5" s="60"/>
      <c r="G5" s="60"/>
      <c r="H5" s="60"/>
      <c r="I5" s="60"/>
      <c r="J5" s="60"/>
      <c r="K5" s="62" t="s">
        <v>3</v>
      </c>
      <c r="L5" s="62"/>
      <c r="M5" s="62"/>
      <c r="N5" s="60"/>
      <c r="O5" s="60"/>
      <c r="P5" s="60"/>
      <c r="Q5" s="60"/>
      <c r="R5" s="60"/>
      <c r="S5" s="61"/>
      <c r="U5" s="84" t="s">
        <v>20</v>
      </c>
      <c r="V5" s="84"/>
      <c r="W5" s="84"/>
      <c r="X5" s="81">
        <f>D42+G42+J42+M42+P42+S42+V42+Y42+AB42+AE42+AH42+AK42</f>
        <v>82</v>
      </c>
      <c r="Y5" s="81"/>
      <c r="Z5" s="81"/>
      <c r="AD5" s="76" t="s">
        <v>10</v>
      </c>
      <c r="AE5" s="50"/>
      <c r="AF5" s="79" t="s">
        <v>16</v>
      </c>
      <c r="AG5" s="80"/>
      <c r="AH5" s="80"/>
      <c r="AI5" s="77" t="s">
        <v>17</v>
      </c>
      <c r="AJ5" s="77"/>
      <c r="AK5" s="78"/>
      <c r="AM5" s="30" t="s">
        <v>47</v>
      </c>
    </row>
    <row r="6" spans="2:39" ht="22.5" customHeight="1" thickBot="1" x14ac:dyDescent="0.2">
      <c r="B6" s="46" t="s">
        <v>7</v>
      </c>
      <c r="C6" s="47"/>
      <c r="D6" s="47"/>
      <c r="E6" s="87">
        <v>43418</v>
      </c>
      <c r="F6" s="88"/>
      <c r="G6" s="88"/>
      <c r="H6" s="88"/>
      <c r="I6" s="88"/>
      <c r="J6" s="88"/>
      <c r="K6" s="48" t="s">
        <v>6</v>
      </c>
      <c r="L6" s="49"/>
      <c r="M6" s="50"/>
      <c r="N6" s="53">
        <v>43699</v>
      </c>
      <c r="O6" s="54"/>
      <c r="P6" s="54"/>
      <c r="Q6" s="54"/>
      <c r="R6" s="54"/>
      <c r="S6" s="55"/>
      <c r="U6" s="83" t="s">
        <v>19</v>
      </c>
      <c r="V6" s="83"/>
      <c r="W6" s="83"/>
      <c r="X6" s="81">
        <f>D44+G44+J44+M44+P44+S44+V44+Y44+AB44+AE44+AH44+AK44</f>
        <v>9</v>
      </c>
      <c r="Y6" s="81"/>
      <c r="Z6" s="81"/>
      <c r="AM6" s="30" t="s">
        <v>49</v>
      </c>
    </row>
    <row r="7" spans="2:39" ht="15" thickBot="1" x14ac:dyDescent="0.2"/>
    <row r="8" spans="2:39" ht="33" customHeight="1" x14ac:dyDescent="0.15">
      <c r="B8" s="41">
        <f>E6</f>
        <v>43418</v>
      </c>
      <c r="C8" s="40"/>
      <c r="D8" s="4" t="s">
        <v>0</v>
      </c>
      <c r="E8" s="40">
        <f>IF(B8="","",IF($N$6&lt;DATE(YEAR(B8),MONTH(B8)+1,1),"",DATE(YEAR(B8),MONTH(B8)+1,1)))</f>
        <v>43435</v>
      </c>
      <c r="F8" s="40"/>
      <c r="G8" s="5" t="s">
        <v>0</v>
      </c>
      <c r="H8" s="41">
        <f>IF(E8="","",IF($N$6&lt;DATE(YEAR(E8),MONTH(E8)+1,1),"",DATE(YEAR(E8),MONTH(E8)+1,1)))</f>
        <v>43466</v>
      </c>
      <c r="I8" s="40"/>
      <c r="J8" s="6" t="s">
        <v>0</v>
      </c>
      <c r="K8" s="40">
        <f>IF(H8="","",IF($N$6&lt;DATE(YEAR(H8),MONTH(H8)+1,1),"",DATE(YEAR(H8),MONTH(H8)+1,1)))</f>
        <v>43497</v>
      </c>
      <c r="L8" s="40"/>
      <c r="M8" s="5" t="s">
        <v>0</v>
      </c>
      <c r="N8" s="41">
        <f>IF(K8="","",IF($N$6&lt;DATE(YEAR(K8),MONTH(K8)+1,1),"",DATE(YEAR(K8),MONTH(K8)+1,1)))</f>
        <v>43525</v>
      </c>
      <c r="O8" s="40"/>
      <c r="P8" s="6" t="s">
        <v>0</v>
      </c>
      <c r="Q8" s="40">
        <f>IF(N8="","",IF($N$6&lt;DATE(YEAR(N8),MONTH(N8)+1,1),"",DATE(YEAR(N8),MONTH(N8)+1,1)))</f>
        <v>43556</v>
      </c>
      <c r="R8" s="40"/>
      <c r="S8" s="5" t="s">
        <v>0</v>
      </c>
      <c r="T8" s="41">
        <f>IF(Q8="","",IF($N$6&lt;DATE(YEAR(Q8),MONTH(Q8)+1,1),"",DATE(YEAR(Q8),MONTH(Q8)+1,1)))</f>
        <v>43586</v>
      </c>
      <c r="U8" s="40"/>
      <c r="V8" s="6" t="s">
        <v>0</v>
      </c>
      <c r="W8" s="40">
        <f>IF(T8="","",IF($N$6&lt;DATE(YEAR(T8),MONTH(T8)+1,1),"",DATE(YEAR(T8),MONTH(T8)+1,1)))</f>
        <v>43617</v>
      </c>
      <c r="X8" s="40"/>
      <c r="Y8" s="5" t="s">
        <v>0</v>
      </c>
      <c r="Z8" s="41">
        <f>IF(W8="","",IF($N$6&lt;DATE(YEAR(W8),MONTH(W8)+1,1),"",DATE(YEAR(W8),MONTH(W8)+1,1)))</f>
        <v>43647</v>
      </c>
      <c r="AA8" s="40"/>
      <c r="AB8" s="6" t="s">
        <v>0</v>
      </c>
      <c r="AC8" s="40">
        <f>IF(Z8="","",IF($N$6&lt;DATE(YEAR(Z8),MONTH(Z8)+1,1),"",DATE(YEAR(Z8),MONTH(Z8)+1,1)))</f>
        <v>43678</v>
      </c>
      <c r="AD8" s="40"/>
      <c r="AE8" s="5" t="s">
        <v>0</v>
      </c>
      <c r="AF8" s="41" t="str">
        <f>IF(AC8="","",IF($N$6&lt;DATE(YEAR(AC8),MONTH(AC8)+1,1),"",DATE(YEAR(AC8),MONTH(AC8)+1,1)))</f>
        <v/>
      </c>
      <c r="AG8" s="40"/>
      <c r="AH8" s="6" t="s">
        <v>0</v>
      </c>
      <c r="AI8" s="40" t="str">
        <f>IF(AF8="","",IF($N$6&lt;DATE(YEAR(AF8),MONTH(AF8)+1,1),"",DATE(YEAR(AF8),MONTH(AF8)+1,1)))</f>
        <v/>
      </c>
      <c r="AJ8" s="40"/>
      <c r="AK8" s="6" t="s">
        <v>0</v>
      </c>
    </row>
    <row r="9" spans="2:39" ht="19.5" customHeight="1" x14ac:dyDescent="0.15">
      <c r="B9" s="44" t="s">
        <v>11</v>
      </c>
      <c r="C9" s="63"/>
      <c r="D9" s="7" t="s">
        <v>12</v>
      </c>
      <c r="E9" s="45" t="s">
        <v>11</v>
      </c>
      <c r="F9" s="63"/>
      <c r="G9" s="8" t="s">
        <v>12</v>
      </c>
      <c r="H9" s="44" t="s">
        <v>11</v>
      </c>
      <c r="I9" s="63"/>
      <c r="J9" s="7" t="s">
        <v>12</v>
      </c>
      <c r="K9" s="45" t="s">
        <v>11</v>
      </c>
      <c r="L9" s="63"/>
      <c r="M9" s="8" t="s">
        <v>12</v>
      </c>
      <c r="N9" s="44" t="s">
        <v>11</v>
      </c>
      <c r="O9" s="63"/>
      <c r="P9" s="7" t="s">
        <v>12</v>
      </c>
      <c r="Q9" s="45" t="s">
        <v>11</v>
      </c>
      <c r="R9" s="63"/>
      <c r="S9" s="8" t="s">
        <v>12</v>
      </c>
      <c r="T9" s="44" t="s">
        <v>11</v>
      </c>
      <c r="U9" s="63"/>
      <c r="V9" s="7" t="s">
        <v>12</v>
      </c>
      <c r="W9" s="45" t="s">
        <v>11</v>
      </c>
      <c r="X9" s="63"/>
      <c r="Y9" s="8" t="s">
        <v>12</v>
      </c>
      <c r="Z9" s="44" t="s">
        <v>11</v>
      </c>
      <c r="AA9" s="63"/>
      <c r="AB9" s="7" t="s">
        <v>12</v>
      </c>
      <c r="AC9" s="45" t="s">
        <v>11</v>
      </c>
      <c r="AD9" s="63"/>
      <c r="AE9" s="8" t="s">
        <v>12</v>
      </c>
      <c r="AF9" s="44" t="s">
        <v>11</v>
      </c>
      <c r="AG9" s="63"/>
      <c r="AH9" s="7" t="s">
        <v>12</v>
      </c>
      <c r="AI9" s="45" t="s">
        <v>11</v>
      </c>
      <c r="AJ9" s="63"/>
      <c r="AK9" s="7" t="s">
        <v>12</v>
      </c>
    </row>
    <row r="10" spans="2:39" ht="19.5" customHeight="1" x14ac:dyDescent="0.15">
      <c r="B10" s="18">
        <f>DATE(B46,C46,1)</f>
        <v>43405</v>
      </c>
      <c r="C10" s="19" t="str">
        <f>TEXT(B10,"aaa")</f>
        <v>木</v>
      </c>
      <c r="D10" s="26"/>
      <c r="E10" s="11">
        <f>IF(E8="","",DATE(E46,F46,1))</f>
        <v>43435</v>
      </c>
      <c r="F10" s="10" t="str">
        <f t="shared" ref="F10:F40" si="0">TEXT(E10,"aaa")</f>
        <v>土</v>
      </c>
      <c r="G10" s="25" t="s">
        <v>24</v>
      </c>
      <c r="H10" s="9">
        <f>IF(H8="","",DATE(H46,I46,1))</f>
        <v>43466</v>
      </c>
      <c r="I10" s="10" t="str">
        <f t="shared" ref="I10:I40" si="1">TEXT(H10,"aaa")</f>
        <v>火</v>
      </c>
      <c r="J10" s="26" t="s">
        <v>26</v>
      </c>
      <c r="K10" s="11">
        <f>IF(K8="","",DATE(K46,L46,1))</f>
        <v>43497</v>
      </c>
      <c r="L10" s="10" t="str">
        <f t="shared" ref="L10:L40" si="2">TEXT(K10,"aaa")</f>
        <v>金</v>
      </c>
      <c r="M10" s="25"/>
      <c r="N10" s="9">
        <f>IF(N8="","",DATE(N46,O46,1))</f>
        <v>43525</v>
      </c>
      <c r="O10" s="10" t="str">
        <f t="shared" ref="O10:O40" si="3">TEXT(N10,"aaa")</f>
        <v>金</v>
      </c>
      <c r="P10" s="26"/>
      <c r="Q10" s="11">
        <f>IF(Q8="","",DATE(Q46,R46,1))</f>
        <v>43556</v>
      </c>
      <c r="R10" s="10" t="str">
        <f t="shared" ref="R10:R40" si="4">TEXT(Q10,"aaa")</f>
        <v>月</v>
      </c>
      <c r="S10" s="25"/>
      <c r="T10" s="9">
        <f>IF(T8="","",DATE(T46,U46,1))</f>
        <v>43586</v>
      </c>
      <c r="U10" s="10" t="str">
        <f t="shared" ref="U10:U40" si="5">TEXT(T10,"aaa")</f>
        <v>水</v>
      </c>
      <c r="V10" s="26" t="s">
        <v>37</v>
      </c>
      <c r="W10" s="11">
        <f>IF(W8="","",DATE(W46,X46,1))</f>
        <v>43617</v>
      </c>
      <c r="X10" s="10" t="str">
        <f t="shared" ref="X10:X40" si="6">TEXT(W10,"aaa")</f>
        <v>土</v>
      </c>
      <c r="Y10" s="25" t="s">
        <v>29</v>
      </c>
      <c r="Z10" s="9">
        <f>IF(Z8="","",DATE(Z46,AA46,1))</f>
        <v>43647</v>
      </c>
      <c r="AA10" s="10" t="str">
        <f t="shared" ref="AA10:AA40" si="7">TEXT(Z10,"aaa")</f>
        <v>月</v>
      </c>
      <c r="AB10" s="26"/>
      <c r="AC10" s="11">
        <f>IF(AC8="","",DATE(AC46,AD46,1))</f>
        <v>43678</v>
      </c>
      <c r="AD10" s="10" t="str">
        <f t="shared" ref="AD10:AD40" si="8">TEXT(AC10,"aaa")</f>
        <v>木</v>
      </c>
      <c r="AE10" s="25"/>
      <c r="AF10" s="9" t="str">
        <f>IF(AF8="","",DATE(AF46,AG46,1))</f>
        <v/>
      </c>
      <c r="AG10" s="10" t="str">
        <f t="shared" ref="AG10:AG40" si="9">TEXT(AF10,"aaa")</f>
        <v/>
      </c>
      <c r="AH10" s="26"/>
      <c r="AI10" s="11" t="str">
        <f>IF(AI8="","",DATE(AI46,AJ46,1))</f>
        <v/>
      </c>
      <c r="AJ10" s="10" t="str">
        <f t="shared" ref="AJ10:AJ40" si="10">TEXT(AI10,"aaa")</f>
        <v/>
      </c>
      <c r="AK10" s="26"/>
    </row>
    <row r="11" spans="2:39" ht="19.5" customHeight="1" x14ac:dyDescent="0.15">
      <c r="B11" s="18">
        <f t="shared" ref="B11:B40" si="11">IF(B10="","",IF(MONTH(B10+1)=C$46,B10+1,""))</f>
        <v>43406</v>
      </c>
      <c r="C11" s="19" t="str">
        <f t="shared" ref="C11:C40" si="12">TEXT(B11,"aaa")</f>
        <v>金</v>
      </c>
      <c r="D11" s="26"/>
      <c r="E11" s="11">
        <f t="shared" ref="E11:E40" si="13">IF(E10="","",IF(MONTH(E10+1)=F$46,E10+1,""))</f>
        <v>43436</v>
      </c>
      <c r="F11" s="10" t="str">
        <f t="shared" si="0"/>
        <v>日</v>
      </c>
      <c r="G11" s="25" t="s">
        <v>30</v>
      </c>
      <c r="H11" s="9">
        <f t="shared" ref="H11:H40" si="14">IF(H10="","",IF(MONTH(H10+1)=I$46,H10+1,""))</f>
        <v>43467</v>
      </c>
      <c r="I11" s="10" t="str">
        <f t="shared" si="1"/>
        <v>水</v>
      </c>
      <c r="J11" s="26" t="s">
        <v>27</v>
      </c>
      <c r="K11" s="11">
        <f t="shared" ref="K11:K40" si="15">IF(K10="","",IF(MONTH(K10+1)=L$46,K10+1,""))</f>
        <v>43498</v>
      </c>
      <c r="L11" s="10" t="str">
        <f t="shared" si="2"/>
        <v>土</v>
      </c>
      <c r="M11" s="25" t="s">
        <v>22</v>
      </c>
      <c r="N11" s="9">
        <f t="shared" ref="N11:N40" si="16">IF(N10="","",IF(MONTH(N10+1)=O$46,N10+1,""))</f>
        <v>43526</v>
      </c>
      <c r="O11" s="10" t="str">
        <f t="shared" si="3"/>
        <v>土</v>
      </c>
      <c r="P11" s="26" t="s">
        <v>5</v>
      </c>
      <c r="Q11" s="11">
        <f t="shared" ref="Q11:Q40" si="17">IF(Q10="","",IF(MONTH(Q10+1)=R$46,Q10+1,""))</f>
        <v>43557</v>
      </c>
      <c r="R11" s="10" t="str">
        <f t="shared" si="4"/>
        <v>火</v>
      </c>
      <c r="S11" s="25"/>
      <c r="T11" s="9">
        <f t="shared" ref="T11:T40" si="18">IF(T10="","",IF(MONTH(T10+1)=U$46,T10+1,""))</f>
        <v>43587</v>
      </c>
      <c r="U11" s="10" t="str">
        <f t="shared" si="5"/>
        <v>木</v>
      </c>
      <c r="V11" s="26" t="s">
        <v>23</v>
      </c>
      <c r="W11" s="11">
        <f t="shared" ref="W11:W40" si="19">IF(W10="","",IF(MONTH(W10+1)=X$46,W10+1,""))</f>
        <v>43618</v>
      </c>
      <c r="X11" s="10" t="str">
        <f t="shared" si="6"/>
        <v>日</v>
      </c>
      <c r="Y11" s="25" t="s">
        <v>32</v>
      </c>
      <c r="Z11" s="9">
        <f t="shared" ref="Z11:Z40" si="20">IF(Z10="","",IF(MONTH(Z10+1)=AA$46,Z10+1,""))</f>
        <v>43648</v>
      </c>
      <c r="AA11" s="10" t="str">
        <f t="shared" si="7"/>
        <v>火</v>
      </c>
      <c r="AB11" s="26"/>
      <c r="AC11" s="11">
        <f t="shared" ref="AC11:AC40" si="21">IF(AC10="","",IF(MONTH(AC10+1)=AD$46,AC10+1,""))</f>
        <v>43679</v>
      </c>
      <c r="AD11" s="10" t="str">
        <f t="shared" si="8"/>
        <v>金</v>
      </c>
      <c r="AE11" s="25"/>
      <c r="AF11" s="9" t="str">
        <f t="shared" ref="AF11:AF40" si="22">IF(AF10="","",IF(MONTH(AF10+1)=AG$46,AF10+1,""))</f>
        <v/>
      </c>
      <c r="AG11" s="10" t="str">
        <f t="shared" si="9"/>
        <v/>
      </c>
      <c r="AH11" s="26"/>
      <c r="AI11" s="11" t="str">
        <f t="shared" ref="AI11:AI40" si="23">IF(AI10="","",IF(MONTH(AI10+1)=AJ$46,AI10+1,""))</f>
        <v/>
      </c>
      <c r="AJ11" s="10" t="str">
        <f t="shared" si="10"/>
        <v/>
      </c>
      <c r="AK11" s="26"/>
    </row>
    <row r="12" spans="2:39" ht="19.5" customHeight="1" x14ac:dyDescent="0.15">
      <c r="B12" s="18">
        <f t="shared" si="11"/>
        <v>43407</v>
      </c>
      <c r="C12" s="19" t="str">
        <f t="shared" si="12"/>
        <v>土</v>
      </c>
      <c r="D12" s="26"/>
      <c r="E12" s="11">
        <f t="shared" si="13"/>
        <v>43437</v>
      </c>
      <c r="F12" s="10" t="str">
        <f t="shared" si="0"/>
        <v>月</v>
      </c>
      <c r="G12" s="25"/>
      <c r="H12" s="9">
        <f t="shared" si="14"/>
        <v>43468</v>
      </c>
      <c r="I12" s="10" t="str">
        <f t="shared" si="1"/>
        <v>木</v>
      </c>
      <c r="J12" s="26" t="s">
        <v>25</v>
      </c>
      <c r="K12" s="11">
        <f t="shared" si="15"/>
        <v>43499</v>
      </c>
      <c r="L12" s="10" t="str">
        <f t="shared" si="2"/>
        <v>日</v>
      </c>
      <c r="M12" s="25" t="s">
        <v>23</v>
      </c>
      <c r="N12" s="9">
        <f t="shared" si="16"/>
        <v>43527</v>
      </c>
      <c r="O12" s="10" t="str">
        <f t="shared" si="3"/>
        <v>日</v>
      </c>
      <c r="P12" s="26" t="s">
        <v>23</v>
      </c>
      <c r="Q12" s="11">
        <f t="shared" si="17"/>
        <v>43558</v>
      </c>
      <c r="R12" s="10" t="str">
        <f t="shared" si="4"/>
        <v>水</v>
      </c>
      <c r="S12" s="25"/>
      <c r="T12" s="9">
        <f t="shared" si="18"/>
        <v>43588</v>
      </c>
      <c r="U12" s="10" t="str">
        <f t="shared" si="5"/>
        <v>金</v>
      </c>
      <c r="V12" s="26" t="s">
        <v>5</v>
      </c>
      <c r="W12" s="11">
        <f t="shared" si="19"/>
        <v>43619</v>
      </c>
      <c r="X12" s="10" t="str">
        <f t="shared" si="6"/>
        <v>月</v>
      </c>
      <c r="Y12" s="25"/>
      <c r="Z12" s="9">
        <f t="shared" si="20"/>
        <v>43649</v>
      </c>
      <c r="AA12" s="10" t="str">
        <f t="shared" si="7"/>
        <v>水</v>
      </c>
      <c r="AB12" s="26"/>
      <c r="AC12" s="11">
        <f t="shared" si="21"/>
        <v>43680</v>
      </c>
      <c r="AD12" s="10" t="str">
        <f t="shared" si="8"/>
        <v>土</v>
      </c>
      <c r="AE12" s="25" t="s">
        <v>5</v>
      </c>
      <c r="AF12" s="9" t="str">
        <f t="shared" si="22"/>
        <v/>
      </c>
      <c r="AG12" s="10" t="str">
        <f t="shared" si="9"/>
        <v/>
      </c>
      <c r="AH12" s="26"/>
      <c r="AI12" s="11" t="str">
        <f t="shared" si="23"/>
        <v/>
      </c>
      <c r="AJ12" s="10" t="str">
        <f t="shared" si="10"/>
        <v/>
      </c>
      <c r="AK12" s="26"/>
    </row>
    <row r="13" spans="2:39" ht="19.5" customHeight="1" x14ac:dyDescent="0.15">
      <c r="B13" s="18">
        <f t="shared" si="11"/>
        <v>43408</v>
      </c>
      <c r="C13" s="19" t="str">
        <f t="shared" si="12"/>
        <v>日</v>
      </c>
      <c r="D13" s="26"/>
      <c r="E13" s="11">
        <f t="shared" si="13"/>
        <v>43438</v>
      </c>
      <c r="F13" s="10" t="str">
        <f t="shared" si="0"/>
        <v>火</v>
      </c>
      <c r="G13" s="25"/>
      <c r="H13" s="9">
        <f t="shared" si="14"/>
        <v>43469</v>
      </c>
      <c r="I13" s="10" t="str">
        <f t="shared" si="1"/>
        <v>金</v>
      </c>
      <c r="J13" s="26" t="s">
        <v>5</v>
      </c>
      <c r="K13" s="11">
        <f t="shared" si="15"/>
        <v>43500</v>
      </c>
      <c r="L13" s="10" t="str">
        <f t="shared" si="2"/>
        <v>月</v>
      </c>
      <c r="M13" s="25"/>
      <c r="N13" s="9">
        <f t="shared" si="16"/>
        <v>43528</v>
      </c>
      <c r="O13" s="10" t="str">
        <f t="shared" si="3"/>
        <v>月</v>
      </c>
      <c r="P13" s="26"/>
      <c r="Q13" s="11">
        <f t="shared" si="17"/>
        <v>43559</v>
      </c>
      <c r="R13" s="10" t="str">
        <f t="shared" si="4"/>
        <v>木</v>
      </c>
      <c r="S13" s="25"/>
      <c r="T13" s="9">
        <f t="shared" si="18"/>
        <v>43589</v>
      </c>
      <c r="U13" s="10" t="str">
        <f t="shared" si="5"/>
        <v>土</v>
      </c>
      <c r="V13" s="26" t="s">
        <v>23</v>
      </c>
      <c r="W13" s="11">
        <f t="shared" si="19"/>
        <v>43620</v>
      </c>
      <c r="X13" s="10" t="str">
        <f t="shared" si="6"/>
        <v>火</v>
      </c>
      <c r="Y13" s="25"/>
      <c r="Z13" s="9">
        <f t="shared" si="20"/>
        <v>43650</v>
      </c>
      <c r="AA13" s="10" t="str">
        <f t="shared" si="7"/>
        <v>木</v>
      </c>
      <c r="AB13" s="26"/>
      <c r="AC13" s="11">
        <f t="shared" si="21"/>
        <v>43681</v>
      </c>
      <c r="AD13" s="10" t="str">
        <f t="shared" si="8"/>
        <v>日</v>
      </c>
      <c r="AE13" s="25" t="s">
        <v>5</v>
      </c>
      <c r="AF13" s="9" t="str">
        <f t="shared" si="22"/>
        <v/>
      </c>
      <c r="AG13" s="10" t="str">
        <f t="shared" si="9"/>
        <v/>
      </c>
      <c r="AH13" s="26"/>
      <c r="AI13" s="11" t="str">
        <f t="shared" si="23"/>
        <v/>
      </c>
      <c r="AJ13" s="10" t="str">
        <f t="shared" si="10"/>
        <v/>
      </c>
      <c r="AK13" s="26"/>
    </row>
    <row r="14" spans="2:39" ht="19.5" customHeight="1" x14ac:dyDescent="0.15">
      <c r="B14" s="18">
        <f t="shared" si="11"/>
        <v>43409</v>
      </c>
      <c r="C14" s="19" t="str">
        <f t="shared" si="12"/>
        <v>月</v>
      </c>
      <c r="D14" s="26"/>
      <c r="E14" s="11">
        <f t="shared" si="13"/>
        <v>43439</v>
      </c>
      <c r="F14" s="10" t="str">
        <f t="shared" si="0"/>
        <v>水</v>
      </c>
      <c r="G14" s="25"/>
      <c r="H14" s="9">
        <f t="shared" si="14"/>
        <v>43470</v>
      </c>
      <c r="I14" s="10" t="str">
        <f t="shared" si="1"/>
        <v>土</v>
      </c>
      <c r="J14" s="26" t="s">
        <v>23</v>
      </c>
      <c r="K14" s="11">
        <f t="shared" si="15"/>
        <v>43501</v>
      </c>
      <c r="L14" s="10" t="str">
        <f t="shared" si="2"/>
        <v>火</v>
      </c>
      <c r="M14" s="25"/>
      <c r="N14" s="9">
        <f t="shared" si="16"/>
        <v>43529</v>
      </c>
      <c r="O14" s="10" t="str">
        <f t="shared" si="3"/>
        <v>火</v>
      </c>
      <c r="P14" s="26"/>
      <c r="Q14" s="11">
        <f t="shared" si="17"/>
        <v>43560</v>
      </c>
      <c r="R14" s="10" t="str">
        <f t="shared" si="4"/>
        <v>金</v>
      </c>
      <c r="S14" s="25"/>
      <c r="T14" s="9">
        <f t="shared" si="18"/>
        <v>43590</v>
      </c>
      <c r="U14" s="10" t="str">
        <f t="shared" si="5"/>
        <v>日</v>
      </c>
      <c r="V14" s="26" t="s">
        <v>23</v>
      </c>
      <c r="W14" s="11">
        <f t="shared" si="19"/>
        <v>43621</v>
      </c>
      <c r="X14" s="10" t="str">
        <f t="shared" si="6"/>
        <v>水</v>
      </c>
      <c r="Y14" s="25"/>
      <c r="Z14" s="9">
        <f t="shared" si="20"/>
        <v>43651</v>
      </c>
      <c r="AA14" s="10" t="str">
        <f t="shared" si="7"/>
        <v>金</v>
      </c>
      <c r="AB14" s="26"/>
      <c r="AC14" s="11">
        <f t="shared" si="21"/>
        <v>43682</v>
      </c>
      <c r="AD14" s="10" t="str">
        <f t="shared" si="8"/>
        <v>月</v>
      </c>
      <c r="AE14" s="25"/>
      <c r="AF14" s="9" t="str">
        <f t="shared" si="22"/>
        <v/>
      </c>
      <c r="AG14" s="10" t="str">
        <f t="shared" si="9"/>
        <v/>
      </c>
      <c r="AH14" s="26"/>
      <c r="AI14" s="11" t="str">
        <f t="shared" si="23"/>
        <v/>
      </c>
      <c r="AJ14" s="10" t="str">
        <f t="shared" si="10"/>
        <v/>
      </c>
      <c r="AK14" s="26"/>
    </row>
    <row r="15" spans="2:39" ht="19.5" customHeight="1" x14ac:dyDescent="0.15">
      <c r="B15" s="18">
        <f t="shared" si="11"/>
        <v>43410</v>
      </c>
      <c r="C15" s="19" t="str">
        <f t="shared" si="12"/>
        <v>火</v>
      </c>
      <c r="D15" s="26"/>
      <c r="E15" s="11">
        <f t="shared" si="13"/>
        <v>43440</v>
      </c>
      <c r="F15" s="10" t="str">
        <f t="shared" si="0"/>
        <v>木</v>
      </c>
      <c r="G15" s="25"/>
      <c r="H15" s="9">
        <f t="shared" si="14"/>
        <v>43471</v>
      </c>
      <c r="I15" s="10" t="str">
        <f t="shared" si="1"/>
        <v>日</v>
      </c>
      <c r="J15" s="26" t="s">
        <v>31</v>
      </c>
      <c r="K15" s="11">
        <f t="shared" si="15"/>
        <v>43502</v>
      </c>
      <c r="L15" s="10" t="str">
        <f t="shared" si="2"/>
        <v>水</v>
      </c>
      <c r="M15" s="25"/>
      <c r="N15" s="9">
        <f t="shared" si="16"/>
        <v>43530</v>
      </c>
      <c r="O15" s="10" t="str">
        <f t="shared" si="3"/>
        <v>水</v>
      </c>
      <c r="P15" s="26"/>
      <c r="Q15" s="11">
        <f t="shared" si="17"/>
        <v>43561</v>
      </c>
      <c r="R15" s="10" t="str">
        <f t="shared" si="4"/>
        <v>土</v>
      </c>
      <c r="S15" s="25" t="s">
        <v>23</v>
      </c>
      <c r="T15" s="9">
        <f t="shared" si="18"/>
        <v>43591</v>
      </c>
      <c r="U15" s="10" t="str">
        <f t="shared" si="5"/>
        <v>月</v>
      </c>
      <c r="V15" s="26" t="s">
        <v>5</v>
      </c>
      <c r="W15" s="11">
        <f t="shared" si="19"/>
        <v>43622</v>
      </c>
      <c r="X15" s="10" t="str">
        <f t="shared" si="6"/>
        <v>木</v>
      </c>
      <c r="Y15" s="25"/>
      <c r="Z15" s="9">
        <f t="shared" si="20"/>
        <v>43652</v>
      </c>
      <c r="AA15" s="10" t="str">
        <f t="shared" si="7"/>
        <v>土</v>
      </c>
      <c r="AB15" s="26"/>
      <c r="AC15" s="11">
        <f t="shared" si="21"/>
        <v>43683</v>
      </c>
      <c r="AD15" s="10" t="str">
        <f t="shared" si="8"/>
        <v>火</v>
      </c>
      <c r="AE15" s="25"/>
      <c r="AF15" s="9" t="str">
        <f t="shared" si="22"/>
        <v/>
      </c>
      <c r="AG15" s="10" t="str">
        <f t="shared" si="9"/>
        <v/>
      </c>
      <c r="AH15" s="26"/>
      <c r="AI15" s="11" t="str">
        <f t="shared" si="23"/>
        <v/>
      </c>
      <c r="AJ15" s="10" t="str">
        <f t="shared" si="10"/>
        <v/>
      </c>
      <c r="AK15" s="26"/>
    </row>
    <row r="16" spans="2:39" ht="19.5" customHeight="1" x14ac:dyDescent="0.15">
      <c r="B16" s="18">
        <f t="shared" si="11"/>
        <v>43411</v>
      </c>
      <c r="C16" s="19" t="str">
        <f t="shared" si="12"/>
        <v>水</v>
      </c>
      <c r="D16" s="26"/>
      <c r="E16" s="11">
        <f t="shared" si="13"/>
        <v>43441</v>
      </c>
      <c r="F16" s="10" t="str">
        <f t="shared" si="0"/>
        <v>金</v>
      </c>
      <c r="G16" s="25"/>
      <c r="H16" s="9">
        <f t="shared" si="14"/>
        <v>43472</v>
      </c>
      <c r="I16" s="10" t="str">
        <f t="shared" si="1"/>
        <v>月</v>
      </c>
      <c r="J16" s="26"/>
      <c r="K16" s="11">
        <f t="shared" si="15"/>
        <v>43503</v>
      </c>
      <c r="L16" s="10" t="str">
        <f t="shared" si="2"/>
        <v>木</v>
      </c>
      <c r="M16" s="25"/>
      <c r="N16" s="9">
        <f t="shared" si="16"/>
        <v>43531</v>
      </c>
      <c r="O16" s="10" t="str">
        <f t="shared" si="3"/>
        <v>木</v>
      </c>
      <c r="P16" s="26"/>
      <c r="Q16" s="11">
        <f t="shared" si="17"/>
        <v>43562</v>
      </c>
      <c r="R16" s="10" t="str">
        <f t="shared" si="4"/>
        <v>日</v>
      </c>
      <c r="S16" s="25" t="s">
        <v>5</v>
      </c>
      <c r="T16" s="9">
        <f t="shared" si="18"/>
        <v>43592</v>
      </c>
      <c r="U16" s="10" t="str">
        <f t="shared" si="5"/>
        <v>火</v>
      </c>
      <c r="V16" s="26"/>
      <c r="W16" s="11">
        <f t="shared" si="19"/>
        <v>43623</v>
      </c>
      <c r="X16" s="10" t="str">
        <f t="shared" si="6"/>
        <v>金</v>
      </c>
      <c r="Y16" s="25"/>
      <c r="Z16" s="9">
        <f t="shared" si="20"/>
        <v>43653</v>
      </c>
      <c r="AA16" s="10" t="str">
        <f t="shared" si="7"/>
        <v>日</v>
      </c>
      <c r="AB16" s="26" t="s">
        <v>5</v>
      </c>
      <c r="AC16" s="11">
        <f t="shared" si="21"/>
        <v>43684</v>
      </c>
      <c r="AD16" s="10" t="str">
        <f t="shared" si="8"/>
        <v>水</v>
      </c>
      <c r="AE16" s="25"/>
      <c r="AF16" s="9" t="str">
        <f t="shared" si="22"/>
        <v/>
      </c>
      <c r="AG16" s="10" t="str">
        <f t="shared" si="9"/>
        <v/>
      </c>
      <c r="AH16" s="26"/>
      <c r="AI16" s="11" t="str">
        <f t="shared" si="23"/>
        <v/>
      </c>
      <c r="AJ16" s="10" t="str">
        <f t="shared" si="10"/>
        <v/>
      </c>
      <c r="AK16" s="26"/>
    </row>
    <row r="17" spans="2:37" ht="19.5" customHeight="1" x14ac:dyDescent="0.15">
      <c r="B17" s="18">
        <f t="shared" si="11"/>
        <v>43412</v>
      </c>
      <c r="C17" s="19" t="str">
        <f t="shared" si="12"/>
        <v>木</v>
      </c>
      <c r="D17" s="26"/>
      <c r="E17" s="11">
        <f t="shared" si="13"/>
        <v>43442</v>
      </c>
      <c r="F17" s="10" t="str">
        <f t="shared" si="0"/>
        <v>土</v>
      </c>
      <c r="G17" s="25" t="s">
        <v>5</v>
      </c>
      <c r="H17" s="9">
        <f t="shared" si="14"/>
        <v>43473</v>
      </c>
      <c r="I17" s="10" t="str">
        <f t="shared" si="1"/>
        <v>火</v>
      </c>
      <c r="J17" s="26"/>
      <c r="K17" s="11">
        <f t="shared" si="15"/>
        <v>43504</v>
      </c>
      <c r="L17" s="10" t="str">
        <f t="shared" si="2"/>
        <v>金</v>
      </c>
      <c r="M17" s="25"/>
      <c r="N17" s="9">
        <f t="shared" si="16"/>
        <v>43532</v>
      </c>
      <c r="O17" s="10" t="str">
        <f t="shared" si="3"/>
        <v>金</v>
      </c>
      <c r="P17" s="26"/>
      <c r="Q17" s="11">
        <f t="shared" si="17"/>
        <v>43563</v>
      </c>
      <c r="R17" s="10" t="str">
        <f t="shared" si="4"/>
        <v>月</v>
      </c>
      <c r="S17" s="25"/>
      <c r="T17" s="9">
        <f t="shared" si="18"/>
        <v>43593</v>
      </c>
      <c r="U17" s="10" t="str">
        <f t="shared" si="5"/>
        <v>水</v>
      </c>
      <c r="V17" s="26"/>
      <c r="W17" s="11">
        <f t="shared" si="19"/>
        <v>43624</v>
      </c>
      <c r="X17" s="10" t="str">
        <f t="shared" si="6"/>
        <v>土</v>
      </c>
      <c r="Y17" s="25"/>
      <c r="Z17" s="9">
        <f t="shared" si="20"/>
        <v>43654</v>
      </c>
      <c r="AA17" s="10" t="str">
        <f t="shared" si="7"/>
        <v>月</v>
      </c>
      <c r="AB17" s="26"/>
      <c r="AC17" s="11">
        <f t="shared" si="21"/>
        <v>43685</v>
      </c>
      <c r="AD17" s="10" t="str">
        <f t="shared" si="8"/>
        <v>木</v>
      </c>
      <c r="AE17" s="25"/>
      <c r="AF17" s="9" t="str">
        <f t="shared" si="22"/>
        <v/>
      </c>
      <c r="AG17" s="10" t="str">
        <f t="shared" si="9"/>
        <v/>
      </c>
      <c r="AH17" s="26"/>
      <c r="AI17" s="11" t="str">
        <f t="shared" si="23"/>
        <v/>
      </c>
      <c r="AJ17" s="10" t="str">
        <f t="shared" si="10"/>
        <v/>
      </c>
      <c r="AK17" s="26"/>
    </row>
    <row r="18" spans="2:37" ht="19.5" customHeight="1" x14ac:dyDescent="0.15">
      <c r="B18" s="18">
        <f t="shared" si="11"/>
        <v>43413</v>
      </c>
      <c r="C18" s="19" t="str">
        <f t="shared" si="12"/>
        <v>金</v>
      </c>
      <c r="D18" s="26"/>
      <c r="E18" s="11">
        <f t="shared" si="13"/>
        <v>43443</v>
      </c>
      <c r="F18" s="10" t="str">
        <f t="shared" si="0"/>
        <v>日</v>
      </c>
      <c r="G18" s="25" t="s">
        <v>30</v>
      </c>
      <c r="H18" s="9">
        <f t="shared" si="14"/>
        <v>43474</v>
      </c>
      <c r="I18" s="10" t="str">
        <f t="shared" si="1"/>
        <v>水</v>
      </c>
      <c r="J18" s="26"/>
      <c r="K18" s="11">
        <f t="shared" si="15"/>
        <v>43505</v>
      </c>
      <c r="L18" s="10" t="str">
        <f t="shared" si="2"/>
        <v>土</v>
      </c>
      <c r="M18" s="25" t="s">
        <v>23</v>
      </c>
      <c r="N18" s="9">
        <f t="shared" si="16"/>
        <v>43533</v>
      </c>
      <c r="O18" s="10" t="str">
        <f t="shared" si="3"/>
        <v>土</v>
      </c>
      <c r="P18" s="26" t="s">
        <v>5</v>
      </c>
      <c r="Q18" s="11">
        <f t="shared" si="17"/>
        <v>43564</v>
      </c>
      <c r="R18" s="10" t="str">
        <f t="shared" si="4"/>
        <v>火</v>
      </c>
      <c r="S18" s="25"/>
      <c r="T18" s="9">
        <f t="shared" si="18"/>
        <v>43594</v>
      </c>
      <c r="U18" s="10" t="str">
        <f t="shared" si="5"/>
        <v>木</v>
      </c>
      <c r="V18" s="26"/>
      <c r="W18" s="11">
        <f t="shared" si="19"/>
        <v>43625</v>
      </c>
      <c r="X18" s="10" t="str">
        <f t="shared" si="6"/>
        <v>日</v>
      </c>
      <c r="Y18" s="25" t="s">
        <v>32</v>
      </c>
      <c r="Z18" s="9">
        <f t="shared" si="20"/>
        <v>43655</v>
      </c>
      <c r="AA18" s="10" t="str">
        <f t="shared" si="7"/>
        <v>火</v>
      </c>
      <c r="AB18" s="26"/>
      <c r="AC18" s="11">
        <f t="shared" si="21"/>
        <v>43686</v>
      </c>
      <c r="AD18" s="10" t="str">
        <f t="shared" si="8"/>
        <v>金</v>
      </c>
      <c r="AE18" s="25"/>
      <c r="AF18" s="9" t="str">
        <f t="shared" si="22"/>
        <v/>
      </c>
      <c r="AG18" s="10" t="str">
        <f t="shared" si="9"/>
        <v/>
      </c>
      <c r="AH18" s="26"/>
      <c r="AI18" s="11" t="str">
        <f t="shared" si="23"/>
        <v/>
      </c>
      <c r="AJ18" s="10" t="str">
        <f t="shared" si="10"/>
        <v/>
      </c>
      <c r="AK18" s="26"/>
    </row>
    <row r="19" spans="2:37" ht="19.5" customHeight="1" x14ac:dyDescent="0.15">
      <c r="B19" s="18">
        <f t="shared" si="11"/>
        <v>43414</v>
      </c>
      <c r="C19" s="19" t="str">
        <f t="shared" si="12"/>
        <v>土</v>
      </c>
      <c r="D19" s="26"/>
      <c r="E19" s="11">
        <f t="shared" si="13"/>
        <v>43444</v>
      </c>
      <c r="F19" s="10" t="str">
        <f t="shared" si="0"/>
        <v>月</v>
      </c>
      <c r="G19" s="25"/>
      <c r="H19" s="9">
        <f t="shared" si="14"/>
        <v>43475</v>
      </c>
      <c r="I19" s="10" t="str">
        <f t="shared" si="1"/>
        <v>木</v>
      </c>
      <c r="J19" s="26"/>
      <c r="K19" s="11">
        <f t="shared" si="15"/>
        <v>43506</v>
      </c>
      <c r="L19" s="10" t="str">
        <f t="shared" si="2"/>
        <v>日</v>
      </c>
      <c r="M19" s="25" t="s">
        <v>23</v>
      </c>
      <c r="N19" s="9">
        <f t="shared" si="16"/>
        <v>43534</v>
      </c>
      <c r="O19" s="10" t="str">
        <f t="shared" si="3"/>
        <v>日</v>
      </c>
      <c r="P19" s="26" t="s">
        <v>23</v>
      </c>
      <c r="Q19" s="11">
        <f t="shared" si="17"/>
        <v>43565</v>
      </c>
      <c r="R19" s="10" t="str">
        <f t="shared" si="4"/>
        <v>水</v>
      </c>
      <c r="S19" s="25"/>
      <c r="T19" s="9">
        <f t="shared" si="18"/>
        <v>43595</v>
      </c>
      <c r="U19" s="10" t="str">
        <f t="shared" si="5"/>
        <v>金</v>
      </c>
      <c r="V19" s="26"/>
      <c r="W19" s="11">
        <f t="shared" si="19"/>
        <v>43626</v>
      </c>
      <c r="X19" s="10" t="str">
        <f t="shared" si="6"/>
        <v>月</v>
      </c>
      <c r="Y19" s="25"/>
      <c r="Z19" s="9">
        <f t="shared" si="20"/>
        <v>43656</v>
      </c>
      <c r="AA19" s="10" t="str">
        <f t="shared" si="7"/>
        <v>水</v>
      </c>
      <c r="AB19" s="26"/>
      <c r="AC19" s="11">
        <f t="shared" si="21"/>
        <v>43687</v>
      </c>
      <c r="AD19" s="10" t="str">
        <f t="shared" si="8"/>
        <v>土</v>
      </c>
      <c r="AE19" s="25" t="s">
        <v>33</v>
      </c>
      <c r="AF19" s="9" t="str">
        <f t="shared" si="22"/>
        <v/>
      </c>
      <c r="AG19" s="10" t="str">
        <f t="shared" si="9"/>
        <v/>
      </c>
      <c r="AH19" s="26"/>
      <c r="AI19" s="11" t="str">
        <f t="shared" si="23"/>
        <v/>
      </c>
      <c r="AJ19" s="10" t="str">
        <f t="shared" si="10"/>
        <v/>
      </c>
      <c r="AK19" s="26"/>
    </row>
    <row r="20" spans="2:37" ht="19.5" customHeight="1" x14ac:dyDescent="0.15">
      <c r="B20" s="18">
        <f t="shared" si="11"/>
        <v>43415</v>
      </c>
      <c r="C20" s="19" t="str">
        <f t="shared" si="12"/>
        <v>日</v>
      </c>
      <c r="D20" s="26"/>
      <c r="E20" s="11">
        <f t="shared" si="13"/>
        <v>43445</v>
      </c>
      <c r="F20" s="10" t="str">
        <f t="shared" si="0"/>
        <v>火</v>
      </c>
      <c r="G20" s="25"/>
      <c r="H20" s="9">
        <f t="shared" si="14"/>
        <v>43476</v>
      </c>
      <c r="I20" s="10" t="str">
        <f t="shared" si="1"/>
        <v>金</v>
      </c>
      <c r="J20" s="26"/>
      <c r="K20" s="11">
        <f t="shared" si="15"/>
        <v>43507</v>
      </c>
      <c r="L20" s="10" t="str">
        <f t="shared" si="2"/>
        <v>月</v>
      </c>
      <c r="M20" s="25" t="s">
        <v>5</v>
      </c>
      <c r="N20" s="9">
        <f t="shared" si="16"/>
        <v>43535</v>
      </c>
      <c r="O20" s="10" t="str">
        <f t="shared" si="3"/>
        <v>月</v>
      </c>
      <c r="P20" s="26"/>
      <c r="Q20" s="11">
        <f t="shared" si="17"/>
        <v>43566</v>
      </c>
      <c r="R20" s="10" t="str">
        <f t="shared" si="4"/>
        <v>木</v>
      </c>
      <c r="S20" s="25"/>
      <c r="T20" s="9">
        <f t="shared" si="18"/>
        <v>43596</v>
      </c>
      <c r="U20" s="10" t="str">
        <f t="shared" si="5"/>
        <v>土</v>
      </c>
      <c r="V20" s="26"/>
      <c r="W20" s="11">
        <f t="shared" si="19"/>
        <v>43627</v>
      </c>
      <c r="X20" s="10" t="str">
        <f t="shared" si="6"/>
        <v>火</v>
      </c>
      <c r="Y20" s="25"/>
      <c r="Z20" s="9">
        <f t="shared" si="20"/>
        <v>43657</v>
      </c>
      <c r="AA20" s="10" t="str">
        <f t="shared" si="7"/>
        <v>木</v>
      </c>
      <c r="AB20" s="26"/>
      <c r="AC20" s="11">
        <f t="shared" si="21"/>
        <v>43688</v>
      </c>
      <c r="AD20" s="10" t="str">
        <f t="shared" si="8"/>
        <v>日</v>
      </c>
      <c r="AE20" s="25" t="s">
        <v>34</v>
      </c>
      <c r="AF20" s="9" t="str">
        <f t="shared" si="22"/>
        <v/>
      </c>
      <c r="AG20" s="10" t="str">
        <f t="shared" si="9"/>
        <v/>
      </c>
      <c r="AH20" s="26"/>
      <c r="AI20" s="11" t="str">
        <f t="shared" si="23"/>
        <v/>
      </c>
      <c r="AJ20" s="10" t="str">
        <f t="shared" si="10"/>
        <v/>
      </c>
      <c r="AK20" s="26"/>
    </row>
    <row r="21" spans="2:37" ht="19.5" customHeight="1" x14ac:dyDescent="0.15">
      <c r="B21" s="18">
        <f t="shared" si="11"/>
        <v>43416</v>
      </c>
      <c r="C21" s="19" t="str">
        <f t="shared" si="12"/>
        <v>月</v>
      </c>
      <c r="D21" s="26"/>
      <c r="E21" s="11">
        <f t="shared" si="13"/>
        <v>43446</v>
      </c>
      <c r="F21" s="10" t="str">
        <f t="shared" si="0"/>
        <v>水</v>
      </c>
      <c r="G21" s="25"/>
      <c r="H21" s="9">
        <f t="shared" si="14"/>
        <v>43477</v>
      </c>
      <c r="I21" s="10" t="str">
        <f t="shared" si="1"/>
        <v>土</v>
      </c>
      <c r="J21" s="26" t="s">
        <v>28</v>
      </c>
      <c r="K21" s="11">
        <f t="shared" si="15"/>
        <v>43508</v>
      </c>
      <c r="L21" s="10" t="str">
        <f t="shared" si="2"/>
        <v>火</v>
      </c>
      <c r="M21" s="25"/>
      <c r="N21" s="9">
        <f t="shared" si="16"/>
        <v>43536</v>
      </c>
      <c r="O21" s="10" t="str">
        <f t="shared" si="3"/>
        <v>火</v>
      </c>
      <c r="P21" s="26"/>
      <c r="Q21" s="11">
        <f t="shared" si="17"/>
        <v>43567</v>
      </c>
      <c r="R21" s="10" t="str">
        <f t="shared" si="4"/>
        <v>金</v>
      </c>
      <c r="S21" s="25"/>
      <c r="T21" s="9">
        <f t="shared" si="18"/>
        <v>43597</v>
      </c>
      <c r="U21" s="10" t="str">
        <f t="shared" si="5"/>
        <v>日</v>
      </c>
      <c r="V21" s="26" t="s">
        <v>23</v>
      </c>
      <c r="W21" s="11">
        <f t="shared" si="19"/>
        <v>43628</v>
      </c>
      <c r="X21" s="10" t="str">
        <f t="shared" si="6"/>
        <v>水</v>
      </c>
      <c r="Y21" s="25"/>
      <c r="Z21" s="9">
        <f t="shared" si="20"/>
        <v>43658</v>
      </c>
      <c r="AA21" s="10" t="str">
        <f t="shared" si="7"/>
        <v>金</v>
      </c>
      <c r="AB21" s="26"/>
      <c r="AC21" s="11">
        <f t="shared" si="21"/>
        <v>43689</v>
      </c>
      <c r="AD21" s="10" t="str">
        <f t="shared" si="8"/>
        <v>月</v>
      </c>
      <c r="AE21" s="25" t="s">
        <v>35</v>
      </c>
      <c r="AF21" s="9" t="str">
        <f t="shared" si="22"/>
        <v/>
      </c>
      <c r="AG21" s="10" t="str">
        <f t="shared" si="9"/>
        <v/>
      </c>
      <c r="AH21" s="26"/>
      <c r="AI21" s="11" t="str">
        <f t="shared" si="23"/>
        <v/>
      </c>
      <c r="AJ21" s="10" t="str">
        <f t="shared" si="10"/>
        <v/>
      </c>
      <c r="AK21" s="26"/>
    </row>
    <row r="22" spans="2:37" ht="19.5" customHeight="1" x14ac:dyDescent="0.15">
      <c r="B22" s="18">
        <f t="shared" si="11"/>
        <v>43417</v>
      </c>
      <c r="C22" s="19" t="str">
        <f t="shared" si="12"/>
        <v>火</v>
      </c>
      <c r="D22" s="26"/>
      <c r="E22" s="11">
        <f t="shared" si="13"/>
        <v>43447</v>
      </c>
      <c r="F22" s="10" t="str">
        <f t="shared" si="0"/>
        <v>木</v>
      </c>
      <c r="G22" s="25"/>
      <c r="H22" s="9">
        <f t="shared" si="14"/>
        <v>43478</v>
      </c>
      <c r="I22" s="10" t="str">
        <f t="shared" si="1"/>
        <v>日</v>
      </c>
      <c r="J22" s="26" t="s">
        <v>31</v>
      </c>
      <c r="K22" s="11">
        <f t="shared" si="15"/>
        <v>43509</v>
      </c>
      <c r="L22" s="10" t="str">
        <f t="shared" si="2"/>
        <v>水</v>
      </c>
      <c r="M22" s="25"/>
      <c r="N22" s="9">
        <f t="shared" si="16"/>
        <v>43537</v>
      </c>
      <c r="O22" s="10" t="str">
        <f t="shared" si="3"/>
        <v>水</v>
      </c>
      <c r="P22" s="26"/>
      <c r="Q22" s="11">
        <f t="shared" si="17"/>
        <v>43568</v>
      </c>
      <c r="R22" s="10" t="str">
        <f t="shared" si="4"/>
        <v>土</v>
      </c>
      <c r="S22" s="25" t="s">
        <v>23</v>
      </c>
      <c r="T22" s="9">
        <f t="shared" si="18"/>
        <v>43598</v>
      </c>
      <c r="U22" s="10" t="str">
        <f t="shared" si="5"/>
        <v>月</v>
      </c>
      <c r="V22" s="26"/>
      <c r="W22" s="11">
        <f t="shared" si="19"/>
        <v>43629</v>
      </c>
      <c r="X22" s="10" t="str">
        <f t="shared" si="6"/>
        <v>木</v>
      </c>
      <c r="Y22" s="25" t="s">
        <v>23</v>
      </c>
      <c r="Z22" s="9">
        <f t="shared" si="20"/>
        <v>43659</v>
      </c>
      <c r="AA22" s="10" t="str">
        <f t="shared" si="7"/>
        <v>土</v>
      </c>
      <c r="AB22" s="26" t="s">
        <v>5</v>
      </c>
      <c r="AC22" s="11">
        <f t="shared" si="21"/>
        <v>43690</v>
      </c>
      <c r="AD22" s="10" t="str">
        <f t="shared" si="8"/>
        <v>火</v>
      </c>
      <c r="AE22" s="25" t="s">
        <v>5</v>
      </c>
      <c r="AF22" s="9" t="str">
        <f t="shared" si="22"/>
        <v/>
      </c>
      <c r="AG22" s="10" t="str">
        <f t="shared" si="9"/>
        <v/>
      </c>
      <c r="AH22" s="26"/>
      <c r="AI22" s="11" t="str">
        <f t="shared" si="23"/>
        <v/>
      </c>
      <c r="AJ22" s="10" t="str">
        <f t="shared" si="10"/>
        <v/>
      </c>
      <c r="AK22" s="26"/>
    </row>
    <row r="23" spans="2:37" ht="19.5" customHeight="1" x14ac:dyDescent="0.15">
      <c r="B23" s="18">
        <f t="shared" si="11"/>
        <v>43418</v>
      </c>
      <c r="C23" s="19" t="str">
        <f t="shared" si="12"/>
        <v>水</v>
      </c>
      <c r="D23" s="26"/>
      <c r="E23" s="11">
        <f t="shared" si="13"/>
        <v>43448</v>
      </c>
      <c r="F23" s="10" t="str">
        <f t="shared" si="0"/>
        <v>金</v>
      </c>
      <c r="G23" s="25"/>
      <c r="H23" s="9">
        <f t="shared" si="14"/>
        <v>43479</v>
      </c>
      <c r="I23" s="10" t="str">
        <f t="shared" si="1"/>
        <v>月</v>
      </c>
      <c r="J23" s="26" t="s">
        <v>5</v>
      </c>
      <c r="K23" s="11">
        <f t="shared" si="15"/>
        <v>43510</v>
      </c>
      <c r="L23" s="10" t="str">
        <f t="shared" si="2"/>
        <v>木</v>
      </c>
      <c r="M23" s="25"/>
      <c r="N23" s="9">
        <f t="shared" si="16"/>
        <v>43538</v>
      </c>
      <c r="O23" s="10" t="str">
        <f t="shared" si="3"/>
        <v>木</v>
      </c>
      <c r="P23" s="26"/>
      <c r="Q23" s="11">
        <f t="shared" si="17"/>
        <v>43569</v>
      </c>
      <c r="R23" s="10" t="str">
        <f t="shared" si="4"/>
        <v>日</v>
      </c>
      <c r="S23" s="25" t="s">
        <v>5</v>
      </c>
      <c r="T23" s="9">
        <f t="shared" si="18"/>
        <v>43599</v>
      </c>
      <c r="U23" s="10" t="str">
        <f t="shared" si="5"/>
        <v>火</v>
      </c>
      <c r="V23" s="26"/>
      <c r="W23" s="11">
        <f t="shared" si="19"/>
        <v>43630</v>
      </c>
      <c r="X23" s="10" t="str">
        <f t="shared" si="6"/>
        <v>金</v>
      </c>
      <c r="Y23" s="25"/>
      <c r="Z23" s="9">
        <f t="shared" si="20"/>
        <v>43660</v>
      </c>
      <c r="AA23" s="10" t="str">
        <f t="shared" si="7"/>
        <v>日</v>
      </c>
      <c r="AB23" s="26" t="s">
        <v>5</v>
      </c>
      <c r="AC23" s="11">
        <f t="shared" si="21"/>
        <v>43691</v>
      </c>
      <c r="AD23" s="10" t="str">
        <f t="shared" si="8"/>
        <v>水</v>
      </c>
      <c r="AE23" s="25" t="s">
        <v>36</v>
      </c>
      <c r="AF23" s="9" t="str">
        <f t="shared" si="22"/>
        <v/>
      </c>
      <c r="AG23" s="10" t="str">
        <f t="shared" si="9"/>
        <v/>
      </c>
      <c r="AH23" s="26"/>
      <c r="AI23" s="11" t="str">
        <f t="shared" si="23"/>
        <v/>
      </c>
      <c r="AJ23" s="10" t="str">
        <f t="shared" si="10"/>
        <v/>
      </c>
      <c r="AK23" s="26"/>
    </row>
    <row r="24" spans="2:37" ht="19.5" customHeight="1" x14ac:dyDescent="0.15">
      <c r="B24" s="18">
        <f t="shared" si="11"/>
        <v>43419</v>
      </c>
      <c r="C24" s="19" t="str">
        <f t="shared" si="12"/>
        <v>木</v>
      </c>
      <c r="D24" s="26"/>
      <c r="E24" s="11">
        <f t="shared" si="13"/>
        <v>43449</v>
      </c>
      <c r="F24" s="10" t="str">
        <f t="shared" si="0"/>
        <v>土</v>
      </c>
      <c r="G24" s="25" t="s">
        <v>5</v>
      </c>
      <c r="H24" s="9">
        <f t="shared" si="14"/>
        <v>43480</v>
      </c>
      <c r="I24" s="10" t="str">
        <f t="shared" si="1"/>
        <v>火</v>
      </c>
      <c r="J24" s="26"/>
      <c r="K24" s="11">
        <f t="shared" si="15"/>
        <v>43511</v>
      </c>
      <c r="L24" s="10" t="str">
        <f t="shared" si="2"/>
        <v>金</v>
      </c>
      <c r="M24" s="25"/>
      <c r="N24" s="9">
        <f t="shared" si="16"/>
        <v>43539</v>
      </c>
      <c r="O24" s="10" t="str">
        <f t="shared" si="3"/>
        <v>金</v>
      </c>
      <c r="P24" s="26"/>
      <c r="Q24" s="11">
        <f t="shared" si="17"/>
        <v>43570</v>
      </c>
      <c r="R24" s="10" t="str">
        <f t="shared" si="4"/>
        <v>月</v>
      </c>
      <c r="S24" s="25"/>
      <c r="T24" s="9">
        <f t="shared" si="18"/>
        <v>43600</v>
      </c>
      <c r="U24" s="10" t="str">
        <f t="shared" si="5"/>
        <v>水</v>
      </c>
      <c r="V24" s="26"/>
      <c r="W24" s="11">
        <f t="shared" si="19"/>
        <v>43631</v>
      </c>
      <c r="X24" s="10" t="str">
        <f t="shared" si="6"/>
        <v>土</v>
      </c>
      <c r="Y24" s="25" t="s">
        <v>29</v>
      </c>
      <c r="Z24" s="9">
        <f t="shared" si="20"/>
        <v>43661</v>
      </c>
      <c r="AA24" s="10" t="str">
        <f t="shared" si="7"/>
        <v>月</v>
      </c>
      <c r="AB24" s="26" t="s">
        <v>5</v>
      </c>
      <c r="AC24" s="11">
        <f t="shared" si="21"/>
        <v>43692</v>
      </c>
      <c r="AD24" s="10" t="str">
        <f t="shared" si="8"/>
        <v>木</v>
      </c>
      <c r="AE24" s="25" t="s">
        <v>5</v>
      </c>
      <c r="AF24" s="9" t="str">
        <f t="shared" si="22"/>
        <v/>
      </c>
      <c r="AG24" s="10" t="str">
        <f t="shared" si="9"/>
        <v/>
      </c>
      <c r="AH24" s="26"/>
      <c r="AI24" s="11" t="str">
        <f t="shared" si="23"/>
        <v/>
      </c>
      <c r="AJ24" s="10" t="str">
        <f t="shared" si="10"/>
        <v/>
      </c>
      <c r="AK24" s="26"/>
    </row>
    <row r="25" spans="2:37" ht="19.5" customHeight="1" x14ac:dyDescent="0.15">
      <c r="B25" s="18">
        <f t="shared" si="11"/>
        <v>43420</v>
      </c>
      <c r="C25" s="19" t="str">
        <f t="shared" si="12"/>
        <v>金</v>
      </c>
      <c r="D25" s="26"/>
      <c r="E25" s="11">
        <f t="shared" si="13"/>
        <v>43450</v>
      </c>
      <c r="F25" s="10" t="str">
        <f t="shared" si="0"/>
        <v>日</v>
      </c>
      <c r="G25" s="25" t="s">
        <v>30</v>
      </c>
      <c r="H25" s="9">
        <f t="shared" si="14"/>
        <v>43481</v>
      </c>
      <c r="I25" s="10" t="str">
        <f t="shared" si="1"/>
        <v>水</v>
      </c>
      <c r="J25" s="26"/>
      <c r="K25" s="11">
        <f t="shared" si="15"/>
        <v>43512</v>
      </c>
      <c r="L25" s="10" t="str">
        <f t="shared" si="2"/>
        <v>土</v>
      </c>
      <c r="M25" s="25"/>
      <c r="N25" s="9">
        <f t="shared" si="16"/>
        <v>43540</v>
      </c>
      <c r="O25" s="10" t="str">
        <f t="shared" si="3"/>
        <v>土</v>
      </c>
      <c r="P25" s="26" t="s">
        <v>5</v>
      </c>
      <c r="Q25" s="11">
        <f t="shared" si="17"/>
        <v>43571</v>
      </c>
      <c r="R25" s="10" t="str">
        <f t="shared" si="4"/>
        <v>火</v>
      </c>
      <c r="S25" s="25"/>
      <c r="T25" s="9">
        <f t="shared" si="18"/>
        <v>43601</v>
      </c>
      <c r="U25" s="10" t="str">
        <f t="shared" si="5"/>
        <v>木</v>
      </c>
      <c r="V25" s="26"/>
      <c r="W25" s="11">
        <f t="shared" si="19"/>
        <v>43632</v>
      </c>
      <c r="X25" s="10" t="str">
        <f t="shared" si="6"/>
        <v>日</v>
      </c>
      <c r="Y25" s="25" t="s">
        <v>32</v>
      </c>
      <c r="Z25" s="9">
        <f t="shared" si="20"/>
        <v>43662</v>
      </c>
      <c r="AA25" s="10" t="str">
        <f t="shared" si="7"/>
        <v>火</v>
      </c>
      <c r="AB25" s="26"/>
      <c r="AC25" s="11">
        <f t="shared" si="21"/>
        <v>43693</v>
      </c>
      <c r="AD25" s="10" t="str">
        <f t="shared" si="8"/>
        <v>金</v>
      </c>
      <c r="AE25" s="25"/>
      <c r="AF25" s="9" t="str">
        <f t="shared" si="22"/>
        <v/>
      </c>
      <c r="AG25" s="10" t="str">
        <f t="shared" si="9"/>
        <v/>
      </c>
      <c r="AH25" s="26"/>
      <c r="AI25" s="11" t="str">
        <f t="shared" si="23"/>
        <v/>
      </c>
      <c r="AJ25" s="10" t="str">
        <f t="shared" si="10"/>
        <v/>
      </c>
      <c r="AK25" s="26"/>
    </row>
    <row r="26" spans="2:37" ht="19.5" customHeight="1" x14ac:dyDescent="0.15">
      <c r="B26" s="18">
        <f t="shared" si="11"/>
        <v>43421</v>
      </c>
      <c r="C26" s="19" t="str">
        <f t="shared" si="12"/>
        <v>土</v>
      </c>
      <c r="D26" s="26" t="s">
        <v>46</v>
      </c>
      <c r="E26" s="11">
        <f t="shared" si="13"/>
        <v>43451</v>
      </c>
      <c r="F26" s="10" t="str">
        <f t="shared" si="0"/>
        <v>月</v>
      </c>
      <c r="G26" s="25"/>
      <c r="H26" s="9">
        <f t="shared" si="14"/>
        <v>43482</v>
      </c>
      <c r="I26" s="10" t="str">
        <f t="shared" si="1"/>
        <v>木</v>
      </c>
      <c r="J26" s="26"/>
      <c r="K26" s="11">
        <f t="shared" si="15"/>
        <v>43513</v>
      </c>
      <c r="L26" s="10" t="str">
        <f t="shared" si="2"/>
        <v>日</v>
      </c>
      <c r="M26" s="25" t="s">
        <v>23</v>
      </c>
      <c r="N26" s="9">
        <f t="shared" si="16"/>
        <v>43541</v>
      </c>
      <c r="O26" s="10" t="str">
        <f t="shared" si="3"/>
        <v>日</v>
      </c>
      <c r="P26" s="26" t="s">
        <v>23</v>
      </c>
      <c r="Q26" s="11">
        <f t="shared" si="17"/>
        <v>43572</v>
      </c>
      <c r="R26" s="10" t="str">
        <f t="shared" si="4"/>
        <v>水</v>
      </c>
      <c r="S26" s="25"/>
      <c r="T26" s="9">
        <f t="shared" si="18"/>
        <v>43602</v>
      </c>
      <c r="U26" s="10" t="str">
        <f t="shared" si="5"/>
        <v>金</v>
      </c>
      <c r="V26" s="26"/>
      <c r="W26" s="11">
        <f t="shared" si="19"/>
        <v>43633</v>
      </c>
      <c r="X26" s="10" t="str">
        <f t="shared" si="6"/>
        <v>月</v>
      </c>
      <c r="Y26" s="25"/>
      <c r="Z26" s="9">
        <f t="shared" si="20"/>
        <v>43663</v>
      </c>
      <c r="AA26" s="10" t="str">
        <f t="shared" si="7"/>
        <v>水</v>
      </c>
      <c r="AB26" s="26"/>
      <c r="AC26" s="11">
        <f t="shared" si="21"/>
        <v>43694</v>
      </c>
      <c r="AD26" s="10" t="str">
        <f t="shared" si="8"/>
        <v>土</v>
      </c>
      <c r="AE26" s="25"/>
      <c r="AF26" s="9" t="str">
        <f t="shared" si="22"/>
        <v/>
      </c>
      <c r="AG26" s="10" t="str">
        <f t="shared" si="9"/>
        <v/>
      </c>
      <c r="AH26" s="26"/>
      <c r="AI26" s="11" t="str">
        <f t="shared" si="23"/>
        <v/>
      </c>
      <c r="AJ26" s="10" t="str">
        <f t="shared" si="10"/>
        <v/>
      </c>
      <c r="AK26" s="26"/>
    </row>
    <row r="27" spans="2:37" ht="19.5" customHeight="1" x14ac:dyDescent="0.15">
      <c r="B27" s="18">
        <f t="shared" si="11"/>
        <v>43422</v>
      </c>
      <c r="C27" s="19" t="str">
        <f t="shared" si="12"/>
        <v>日</v>
      </c>
      <c r="D27" s="26" t="s">
        <v>46</v>
      </c>
      <c r="E27" s="11">
        <f t="shared" si="13"/>
        <v>43452</v>
      </c>
      <c r="F27" s="10" t="str">
        <f t="shared" si="0"/>
        <v>火</v>
      </c>
      <c r="G27" s="25"/>
      <c r="H27" s="9">
        <f t="shared" si="14"/>
        <v>43483</v>
      </c>
      <c r="I27" s="10" t="str">
        <f t="shared" si="1"/>
        <v>金</v>
      </c>
      <c r="J27" s="26"/>
      <c r="K27" s="11">
        <f t="shared" si="15"/>
        <v>43514</v>
      </c>
      <c r="L27" s="10" t="str">
        <f t="shared" si="2"/>
        <v>月</v>
      </c>
      <c r="M27" s="25"/>
      <c r="N27" s="9">
        <f t="shared" si="16"/>
        <v>43542</v>
      </c>
      <c r="O27" s="10" t="str">
        <f t="shared" si="3"/>
        <v>月</v>
      </c>
      <c r="P27" s="26"/>
      <c r="Q27" s="11">
        <f t="shared" si="17"/>
        <v>43573</v>
      </c>
      <c r="R27" s="10" t="str">
        <f t="shared" si="4"/>
        <v>木</v>
      </c>
      <c r="S27" s="25"/>
      <c r="T27" s="9">
        <f t="shared" si="18"/>
        <v>43603</v>
      </c>
      <c r="U27" s="10" t="str">
        <f t="shared" si="5"/>
        <v>土</v>
      </c>
      <c r="V27" s="26"/>
      <c r="W27" s="11">
        <f t="shared" si="19"/>
        <v>43634</v>
      </c>
      <c r="X27" s="10" t="str">
        <f t="shared" si="6"/>
        <v>火</v>
      </c>
      <c r="Y27" s="25"/>
      <c r="Z27" s="9">
        <f t="shared" si="20"/>
        <v>43664</v>
      </c>
      <c r="AA27" s="10" t="str">
        <f t="shared" si="7"/>
        <v>木</v>
      </c>
      <c r="AB27" s="26"/>
      <c r="AC27" s="11">
        <f t="shared" si="21"/>
        <v>43695</v>
      </c>
      <c r="AD27" s="10" t="str">
        <f t="shared" si="8"/>
        <v>日</v>
      </c>
      <c r="AE27" s="25"/>
      <c r="AF27" s="9" t="str">
        <f t="shared" si="22"/>
        <v/>
      </c>
      <c r="AG27" s="10" t="str">
        <f t="shared" si="9"/>
        <v/>
      </c>
      <c r="AH27" s="26"/>
      <c r="AI27" s="11" t="str">
        <f t="shared" si="23"/>
        <v/>
      </c>
      <c r="AJ27" s="10" t="str">
        <f t="shared" si="10"/>
        <v/>
      </c>
      <c r="AK27" s="26"/>
    </row>
    <row r="28" spans="2:37" ht="19.5" customHeight="1" x14ac:dyDescent="0.15">
      <c r="B28" s="18">
        <f t="shared" si="11"/>
        <v>43423</v>
      </c>
      <c r="C28" s="19" t="str">
        <f t="shared" si="12"/>
        <v>月</v>
      </c>
      <c r="D28" s="26"/>
      <c r="E28" s="11">
        <f t="shared" si="13"/>
        <v>43453</v>
      </c>
      <c r="F28" s="10" t="str">
        <f t="shared" si="0"/>
        <v>水</v>
      </c>
      <c r="G28" s="25"/>
      <c r="H28" s="9">
        <f t="shared" si="14"/>
        <v>43484</v>
      </c>
      <c r="I28" s="10" t="str">
        <f t="shared" si="1"/>
        <v>土</v>
      </c>
      <c r="J28" s="26" t="s">
        <v>23</v>
      </c>
      <c r="K28" s="11">
        <f t="shared" si="15"/>
        <v>43515</v>
      </c>
      <c r="L28" s="10" t="str">
        <f t="shared" si="2"/>
        <v>火</v>
      </c>
      <c r="M28" s="25"/>
      <c r="N28" s="9">
        <f t="shared" si="16"/>
        <v>43543</v>
      </c>
      <c r="O28" s="10" t="str">
        <f t="shared" si="3"/>
        <v>火</v>
      </c>
      <c r="P28" s="26"/>
      <c r="Q28" s="11">
        <f t="shared" si="17"/>
        <v>43574</v>
      </c>
      <c r="R28" s="10" t="str">
        <f t="shared" si="4"/>
        <v>金</v>
      </c>
      <c r="S28" s="25"/>
      <c r="T28" s="9">
        <f t="shared" si="18"/>
        <v>43604</v>
      </c>
      <c r="U28" s="10" t="str">
        <f t="shared" si="5"/>
        <v>日</v>
      </c>
      <c r="V28" s="26" t="s">
        <v>23</v>
      </c>
      <c r="W28" s="11">
        <f t="shared" si="19"/>
        <v>43635</v>
      </c>
      <c r="X28" s="10" t="str">
        <f t="shared" si="6"/>
        <v>水</v>
      </c>
      <c r="Y28" s="25"/>
      <c r="Z28" s="9">
        <f t="shared" si="20"/>
        <v>43665</v>
      </c>
      <c r="AA28" s="10" t="str">
        <f t="shared" si="7"/>
        <v>金</v>
      </c>
      <c r="AB28" s="26"/>
      <c r="AC28" s="11">
        <f t="shared" si="21"/>
        <v>43696</v>
      </c>
      <c r="AD28" s="10" t="str">
        <f t="shared" si="8"/>
        <v>月</v>
      </c>
      <c r="AE28" s="25"/>
      <c r="AF28" s="9" t="str">
        <f t="shared" si="22"/>
        <v/>
      </c>
      <c r="AG28" s="10" t="str">
        <f t="shared" si="9"/>
        <v/>
      </c>
      <c r="AH28" s="26"/>
      <c r="AI28" s="11" t="str">
        <f t="shared" si="23"/>
        <v/>
      </c>
      <c r="AJ28" s="10" t="str">
        <f t="shared" si="10"/>
        <v/>
      </c>
      <c r="AK28" s="26"/>
    </row>
    <row r="29" spans="2:37" ht="19.5" customHeight="1" x14ac:dyDescent="0.15">
      <c r="B29" s="18">
        <f t="shared" si="11"/>
        <v>43424</v>
      </c>
      <c r="C29" s="19" t="str">
        <f t="shared" si="12"/>
        <v>火</v>
      </c>
      <c r="D29" s="26"/>
      <c r="E29" s="11">
        <f t="shared" si="13"/>
        <v>43454</v>
      </c>
      <c r="F29" s="10" t="str">
        <f t="shared" si="0"/>
        <v>木</v>
      </c>
      <c r="G29" s="25"/>
      <c r="H29" s="9">
        <f t="shared" si="14"/>
        <v>43485</v>
      </c>
      <c r="I29" s="10" t="str">
        <f t="shared" si="1"/>
        <v>日</v>
      </c>
      <c r="J29" s="26" t="s">
        <v>31</v>
      </c>
      <c r="K29" s="11">
        <f t="shared" si="15"/>
        <v>43516</v>
      </c>
      <c r="L29" s="10" t="str">
        <f t="shared" si="2"/>
        <v>水</v>
      </c>
      <c r="M29" s="25"/>
      <c r="N29" s="9">
        <f t="shared" si="16"/>
        <v>43544</v>
      </c>
      <c r="O29" s="10" t="str">
        <f t="shared" si="3"/>
        <v>水</v>
      </c>
      <c r="P29" s="26"/>
      <c r="Q29" s="11">
        <f t="shared" si="17"/>
        <v>43575</v>
      </c>
      <c r="R29" s="10" t="str">
        <f t="shared" si="4"/>
        <v>土</v>
      </c>
      <c r="S29" s="25" t="s">
        <v>23</v>
      </c>
      <c r="T29" s="9">
        <f t="shared" si="18"/>
        <v>43605</v>
      </c>
      <c r="U29" s="10" t="str">
        <f t="shared" si="5"/>
        <v>月</v>
      </c>
      <c r="V29" s="26"/>
      <c r="W29" s="11">
        <f t="shared" si="19"/>
        <v>43636</v>
      </c>
      <c r="X29" s="10" t="str">
        <f t="shared" si="6"/>
        <v>木</v>
      </c>
      <c r="Y29" s="25"/>
      <c r="Z29" s="9">
        <f t="shared" si="20"/>
        <v>43666</v>
      </c>
      <c r="AA29" s="10" t="str">
        <f t="shared" si="7"/>
        <v>土</v>
      </c>
      <c r="AB29" s="26" t="s">
        <v>5</v>
      </c>
      <c r="AC29" s="11">
        <f t="shared" si="21"/>
        <v>43697</v>
      </c>
      <c r="AD29" s="10" t="str">
        <f t="shared" si="8"/>
        <v>火</v>
      </c>
      <c r="AE29" s="25"/>
      <c r="AF29" s="9" t="str">
        <f t="shared" si="22"/>
        <v/>
      </c>
      <c r="AG29" s="10" t="str">
        <f t="shared" si="9"/>
        <v/>
      </c>
      <c r="AH29" s="26"/>
      <c r="AI29" s="11" t="str">
        <f t="shared" si="23"/>
        <v/>
      </c>
      <c r="AJ29" s="10" t="str">
        <f t="shared" si="10"/>
        <v/>
      </c>
      <c r="AK29" s="26"/>
    </row>
    <row r="30" spans="2:37" ht="19.5" customHeight="1" x14ac:dyDescent="0.15">
      <c r="B30" s="18">
        <f t="shared" si="11"/>
        <v>43425</v>
      </c>
      <c r="C30" s="19" t="str">
        <f t="shared" si="12"/>
        <v>水</v>
      </c>
      <c r="D30" s="26"/>
      <c r="E30" s="11">
        <f t="shared" si="13"/>
        <v>43455</v>
      </c>
      <c r="F30" s="10" t="str">
        <f t="shared" si="0"/>
        <v>金</v>
      </c>
      <c r="G30" s="25"/>
      <c r="H30" s="9">
        <f t="shared" si="14"/>
        <v>43486</v>
      </c>
      <c r="I30" s="10" t="str">
        <f t="shared" si="1"/>
        <v>月</v>
      </c>
      <c r="J30" s="26"/>
      <c r="K30" s="11">
        <f t="shared" si="15"/>
        <v>43517</v>
      </c>
      <c r="L30" s="10" t="str">
        <f t="shared" si="2"/>
        <v>木</v>
      </c>
      <c r="M30" s="25"/>
      <c r="N30" s="9">
        <f t="shared" si="16"/>
        <v>43545</v>
      </c>
      <c r="O30" s="10" t="str">
        <f t="shared" si="3"/>
        <v>木</v>
      </c>
      <c r="P30" s="26" t="s">
        <v>5</v>
      </c>
      <c r="Q30" s="11">
        <f t="shared" si="17"/>
        <v>43576</v>
      </c>
      <c r="R30" s="10" t="str">
        <f t="shared" si="4"/>
        <v>日</v>
      </c>
      <c r="S30" s="25" t="s">
        <v>5</v>
      </c>
      <c r="T30" s="9">
        <f t="shared" si="18"/>
        <v>43606</v>
      </c>
      <c r="U30" s="10" t="str">
        <f t="shared" si="5"/>
        <v>火</v>
      </c>
      <c r="V30" s="26"/>
      <c r="W30" s="11">
        <f t="shared" si="19"/>
        <v>43637</v>
      </c>
      <c r="X30" s="10" t="str">
        <f t="shared" si="6"/>
        <v>金</v>
      </c>
      <c r="Y30" s="25"/>
      <c r="Z30" s="9">
        <f t="shared" si="20"/>
        <v>43667</v>
      </c>
      <c r="AA30" s="10" t="str">
        <f t="shared" si="7"/>
        <v>日</v>
      </c>
      <c r="AB30" s="26" t="s">
        <v>5</v>
      </c>
      <c r="AC30" s="11">
        <f t="shared" si="21"/>
        <v>43698</v>
      </c>
      <c r="AD30" s="10" t="str">
        <f t="shared" si="8"/>
        <v>水</v>
      </c>
      <c r="AE30" s="25"/>
      <c r="AF30" s="9" t="str">
        <f t="shared" si="22"/>
        <v/>
      </c>
      <c r="AG30" s="10" t="str">
        <f t="shared" si="9"/>
        <v/>
      </c>
      <c r="AH30" s="26"/>
      <c r="AI30" s="11" t="str">
        <f t="shared" si="23"/>
        <v/>
      </c>
      <c r="AJ30" s="10" t="str">
        <f t="shared" si="10"/>
        <v/>
      </c>
      <c r="AK30" s="26"/>
    </row>
    <row r="31" spans="2:37" ht="19.5" customHeight="1" x14ac:dyDescent="0.15">
      <c r="B31" s="18">
        <f t="shared" si="11"/>
        <v>43426</v>
      </c>
      <c r="C31" s="19" t="str">
        <f t="shared" si="12"/>
        <v>木</v>
      </c>
      <c r="D31" s="26"/>
      <c r="E31" s="11">
        <f t="shared" si="13"/>
        <v>43456</v>
      </c>
      <c r="F31" s="10" t="str">
        <f t="shared" si="0"/>
        <v>土</v>
      </c>
      <c r="G31" s="25" t="s">
        <v>5</v>
      </c>
      <c r="H31" s="9">
        <f t="shared" si="14"/>
        <v>43487</v>
      </c>
      <c r="I31" s="10" t="str">
        <f t="shared" si="1"/>
        <v>火</v>
      </c>
      <c r="J31" s="26"/>
      <c r="K31" s="11">
        <f t="shared" si="15"/>
        <v>43518</v>
      </c>
      <c r="L31" s="10" t="str">
        <f t="shared" si="2"/>
        <v>金</v>
      </c>
      <c r="M31" s="25"/>
      <c r="N31" s="9">
        <f t="shared" si="16"/>
        <v>43546</v>
      </c>
      <c r="O31" s="10" t="str">
        <f t="shared" si="3"/>
        <v>金</v>
      </c>
      <c r="P31" s="26"/>
      <c r="Q31" s="11">
        <f t="shared" si="17"/>
        <v>43577</v>
      </c>
      <c r="R31" s="10" t="str">
        <f t="shared" si="4"/>
        <v>月</v>
      </c>
      <c r="S31" s="25"/>
      <c r="T31" s="9">
        <f t="shared" si="18"/>
        <v>43607</v>
      </c>
      <c r="U31" s="10" t="str">
        <f t="shared" si="5"/>
        <v>水</v>
      </c>
      <c r="V31" s="26"/>
      <c r="W31" s="11">
        <f t="shared" si="19"/>
        <v>43638</v>
      </c>
      <c r="X31" s="10" t="str">
        <f t="shared" si="6"/>
        <v>土</v>
      </c>
      <c r="Y31" s="25"/>
      <c r="Z31" s="9">
        <f t="shared" si="20"/>
        <v>43668</v>
      </c>
      <c r="AA31" s="10" t="str">
        <f t="shared" si="7"/>
        <v>月</v>
      </c>
      <c r="AB31" s="26"/>
      <c r="AC31" s="11">
        <f t="shared" si="21"/>
        <v>43699</v>
      </c>
      <c r="AD31" s="10" t="str">
        <f t="shared" si="8"/>
        <v>木</v>
      </c>
      <c r="AE31" s="25"/>
      <c r="AF31" s="9" t="str">
        <f t="shared" si="22"/>
        <v/>
      </c>
      <c r="AG31" s="10" t="str">
        <f t="shared" si="9"/>
        <v/>
      </c>
      <c r="AH31" s="26"/>
      <c r="AI31" s="11" t="str">
        <f t="shared" si="23"/>
        <v/>
      </c>
      <c r="AJ31" s="10" t="str">
        <f t="shared" si="10"/>
        <v/>
      </c>
      <c r="AK31" s="26"/>
    </row>
    <row r="32" spans="2:37" ht="19.5" customHeight="1" x14ac:dyDescent="0.15">
      <c r="B32" s="18">
        <f t="shared" si="11"/>
        <v>43427</v>
      </c>
      <c r="C32" s="19" t="str">
        <f t="shared" si="12"/>
        <v>金</v>
      </c>
      <c r="D32" s="26"/>
      <c r="E32" s="11">
        <f t="shared" si="13"/>
        <v>43457</v>
      </c>
      <c r="F32" s="10" t="str">
        <f t="shared" si="0"/>
        <v>日</v>
      </c>
      <c r="G32" s="25" t="s">
        <v>30</v>
      </c>
      <c r="H32" s="9">
        <f t="shared" si="14"/>
        <v>43488</v>
      </c>
      <c r="I32" s="10" t="str">
        <f t="shared" si="1"/>
        <v>水</v>
      </c>
      <c r="J32" s="26"/>
      <c r="K32" s="11">
        <f t="shared" si="15"/>
        <v>43519</v>
      </c>
      <c r="L32" s="10" t="str">
        <f t="shared" si="2"/>
        <v>土</v>
      </c>
      <c r="M32" s="25" t="s">
        <v>22</v>
      </c>
      <c r="N32" s="9">
        <f t="shared" si="16"/>
        <v>43547</v>
      </c>
      <c r="O32" s="10" t="str">
        <f t="shared" si="3"/>
        <v>土</v>
      </c>
      <c r="P32" s="26" t="s">
        <v>5</v>
      </c>
      <c r="Q32" s="11">
        <f t="shared" si="17"/>
        <v>43578</v>
      </c>
      <c r="R32" s="10" t="str">
        <f t="shared" si="4"/>
        <v>火</v>
      </c>
      <c r="S32" s="25"/>
      <c r="T32" s="9">
        <f t="shared" si="18"/>
        <v>43608</v>
      </c>
      <c r="U32" s="10" t="str">
        <f t="shared" si="5"/>
        <v>木</v>
      </c>
      <c r="V32" s="26"/>
      <c r="W32" s="11">
        <f t="shared" si="19"/>
        <v>43639</v>
      </c>
      <c r="X32" s="10" t="str">
        <f t="shared" si="6"/>
        <v>日</v>
      </c>
      <c r="Y32" s="25" t="s">
        <v>32</v>
      </c>
      <c r="Z32" s="9">
        <f t="shared" si="20"/>
        <v>43669</v>
      </c>
      <c r="AA32" s="10" t="str">
        <f t="shared" si="7"/>
        <v>火</v>
      </c>
      <c r="AB32" s="26"/>
      <c r="AC32" s="11">
        <f t="shared" si="21"/>
        <v>43700</v>
      </c>
      <c r="AD32" s="10" t="str">
        <f t="shared" si="8"/>
        <v>金</v>
      </c>
      <c r="AE32" s="25"/>
      <c r="AF32" s="9" t="str">
        <f t="shared" si="22"/>
        <v/>
      </c>
      <c r="AG32" s="10" t="str">
        <f t="shared" si="9"/>
        <v/>
      </c>
      <c r="AH32" s="26"/>
      <c r="AI32" s="11" t="str">
        <f t="shared" si="23"/>
        <v/>
      </c>
      <c r="AJ32" s="10" t="str">
        <f t="shared" si="10"/>
        <v/>
      </c>
      <c r="AK32" s="26"/>
    </row>
    <row r="33" spans="2:37" ht="19.5" customHeight="1" x14ac:dyDescent="0.15">
      <c r="B33" s="18">
        <f t="shared" si="11"/>
        <v>43428</v>
      </c>
      <c r="C33" s="19" t="str">
        <f t="shared" si="12"/>
        <v>土</v>
      </c>
      <c r="D33" s="26" t="s">
        <v>46</v>
      </c>
      <c r="E33" s="11">
        <f t="shared" si="13"/>
        <v>43458</v>
      </c>
      <c r="F33" s="10" t="str">
        <f t="shared" si="0"/>
        <v>月</v>
      </c>
      <c r="G33" s="25"/>
      <c r="H33" s="9">
        <f t="shared" si="14"/>
        <v>43489</v>
      </c>
      <c r="I33" s="10" t="str">
        <f t="shared" si="1"/>
        <v>木</v>
      </c>
      <c r="J33" s="26"/>
      <c r="K33" s="11">
        <f t="shared" si="15"/>
        <v>43520</v>
      </c>
      <c r="L33" s="10" t="str">
        <f t="shared" si="2"/>
        <v>日</v>
      </c>
      <c r="M33" s="25" t="s">
        <v>23</v>
      </c>
      <c r="N33" s="9">
        <f t="shared" si="16"/>
        <v>43548</v>
      </c>
      <c r="O33" s="10" t="str">
        <f t="shared" si="3"/>
        <v>日</v>
      </c>
      <c r="P33" s="26" t="s">
        <v>23</v>
      </c>
      <c r="Q33" s="11">
        <f t="shared" si="17"/>
        <v>43579</v>
      </c>
      <c r="R33" s="10" t="str">
        <f t="shared" si="4"/>
        <v>水</v>
      </c>
      <c r="S33" s="25"/>
      <c r="T33" s="9">
        <f t="shared" si="18"/>
        <v>43609</v>
      </c>
      <c r="U33" s="10" t="str">
        <f t="shared" si="5"/>
        <v>金</v>
      </c>
      <c r="V33" s="26"/>
      <c r="W33" s="11">
        <f t="shared" si="19"/>
        <v>43640</v>
      </c>
      <c r="X33" s="10" t="str">
        <f t="shared" si="6"/>
        <v>月</v>
      </c>
      <c r="Y33" s="25"/>
      <c r="Z33" s="9">
        <f t="shared" si="20"/>
        <v>43670</v>
      </c>
      <c r="AA33" s="10" t="str">
        <f t="shared" si="7"/>
        <v>水</v>
      </c>
      <c r="AB33" s="26"/>
      <c r="AC33" s="11">
        <f t="shared" si="21"/>
        <v>43701</v>
      </c>
      <c r="AD33" s="10" t="str">
        <f t="shared" si="8"/>
        <v>土</v>
      </c>
      <c r="AE33" s="25"/>
      <c r="AF33" s="9" t="str">
        <f t="shared" si="22"/>
        <v/>
      </c>
      <c r="AG33" s="10" t="str">
        <f t="shared" si="9"/>
        <v/>
      </c>
      <c r="AH33" s="26"/>
      <c r="AI33" s="11" t="str">
        <f t="shared" si="23"/>
        <v/>
      </c>
      <c r="AJ33" s="10" t="str">
        <f t="shared" si="10"/>
        <v/>
      </c>
      <c r="AK33" s="26"/>
    </row>
    <row r="34" spans="2:37" ht="19.5" customHeight="1" x14ac:dyDescent="0.15">
      <c r="B34" s="18">
        <f t="shared" si="11"/>
        <v>43429</v>
      </c>
      <c r="C34" s="19" t="str">
        <f t="shared" si="12"/>
        <v>日</v>
      </c>
      <c r="D34" s="26" t="s">
        <v>46</v>
      </c>
      <c r="E34" s="11">
        <f t="shared" si="13"/>
        <v>43459</v>
      </c>
      <c r="F34" s="10" t="str">
        <f t="shared" si="0"/>
        <v>火</v>
      </c>
      <c r="G34" s="25"/>
      <c r="H34" s="9">
        <f t="shared" si="14"/>
        <v>43490</v>
      </c>
      <c r="I34" s="10" t="str">
        <f t="shared" si="1"/>
        <v>金</v>
      </c>
      <c r="J34" s="26"/>
      <c r="K34" s="11">
        <f t="shared" si="15"/>
        <v>43521</v>
      </c>
      <c r="L34" s="10" t="str">
        <f t="shared" si="2"/>
        <v>月</v>
      </c>
      <c r="M34" s="25"/>
      <c r="N34" s="9">
        <f t="shared" si="16"/>
        <v>43549</v>
      </c>
      <c r="O34" s="10" t="str">
        <f t="shared" si="3"/>
        <v>月</v>
      </c>
      <c r="P34" s="26"/>
      <c r="Q34" s="11">
        <f t="shared" si="17"/>
        <v>43580</v>
      </c>
      <c r="R34" s="10" t="str">
        <f t="shared" si="4"/>
        <v>木</v>
      </c>
      <c r="S34" s="25"/>
      <c r="T34" s="9">
        <f t="shared" si="18"/>
        <v>43610</v>
      </c>
      <c r="U34" s="10" t="str">
        <f t="shared" si="5"/>
        <v>土</v>
      </c>
      <c r="V34" s="26" t="s">
        <v>23</v>
      </c>
      <c r="W34" s="11">
        <f t="shared" si="19"/>
        <v>43641</v>
      </c>
      <c r="X34" s="10" t="str">
        <f t="shared" si="6"/>
        <v>火</v>
      </c>
      <c r="Y34" s="25"/>
      <c r="Z34" s="9">
        <f t="shared" si="20"/>
        <v>43671</v>
      </c>
      <c r="AA34" s="10" t="str">
        <f t="shared" si="7"/>
        <v>木</v>
      </c>
      <c r="AB34" s="26"/>
      <c r="AC34" s="11">
        <f t="shared" si="21"/>
        <v>43702</v>
      </c>
      <c r="AD34" s="10" t="str">
        <f t="shared" si="8"/>
        <v>日</v>
      </c>
      <c r="AE34" s="25"/>
      <c r="AF34" s="9" t="str">
        <f t="shared" si="22"/>
        <v/>
      </c>
      <c r="AG34" s="10" t="str">
        <f t="shared" si="9"/>
        <v/>
      </c>
      <c r="AH34" s="26"/>
      <c r="AI34" s="11" t="str">
        <f t="shared" si="23"/>
        <v/>
      </c>
      <c r="AJ34" s="10" t="str">
        <f t="shared" si="10"/>
        <v/>
      </c>
      <c r="AK34" s="26"/>
    </row>
    <row r="35" spans="2:37" ht="19.5" customHeight="1" x14ac:dyDescent="0.15">
      <c r="B35" s="18">
        <f t="shared" si="11"/>
        <v>43430</v>
      </c>
      <c r="C35" s="19" t="str">
        <f t="shared" si="12"/>
        <v>月</v>
      </c>
      <c r="D35" s="26"/>
      <c r="E35" s="11">
        <f t="shared" si="13"/>
        <v>43460</v>
      </c>
      <c r="F35" s="10" t="str">
        <f t="shared" si="0"/>
        <v>水</v>
      </c>
      <c r="G35" s="25"/>
      <c r="H35" s="9">
        <f t="shared" si="14"/>
        <v>43491</v>
      </c>
      <c r="I35" s="10" t="str">
        <f t="shared" si="1"/>
        <v>土</v>
      </c>
      <c r="J35" s="26" t="s">
        <v>23</v>
      </c>
      <c r="K35" s="11">
        <f t="shared" si="15"/>
        <v>43522</v>
      </c>
      <c r="L35" s="10" t="str">
        <f t="shared" si="2"/>
        <v>火</v>
      </c>
      <c r="M35" s="25"/>
      <c r="N35" s="9">
        <f t="shared" si="16"/>
        <v>43550</v>
      </c>
      <c r="O35" s="10" t="str">
        <f t="shared" si="3"/>
        <v>火</v>
      </c>
      <c r="P35" s="26"/>
      <c r="Q35" s="11">
        <f t="shared" si="17"/>
        <v>43581</v>
      </c>
      <c r="R35" s="10" t="str">
        <f t="shared" si="4"/>
        <v>金</v>
      </c>
      <c r="S35" s="25"/>
      <c r="T35" s="9">
        <f t="shared" si="18"/>
        <v>43611</v>
      </c>
      <c r="U35" s="10" t="str">
        <f t="shared" si="5"/>
        <v>日</v>
      </c>
      <c r="V35" s="26" t="s">
        <v>23</v>
      </c>
      <c r="W35" s="11">
        <f t="shared" si="19"/>
        <v>43642</v>
      </c>
      <c r="X35" s="10" t="str">
        <f t="shared" si="6"/>
        <v>水</v>
      </c>
      <c r="Y35" s="25"/>
      <c r="Z35" s="9">
        <f t="shared" si="20"/>
        <v>43672</v>
      </c>
      <c r="AA35" s="10" t="str">
        <f t="shared" si="7"/>
        <v>金</v>
      </c>
      <c r="AB35" s="26"/>
      <c r="AC35" s="11">
        <f t="shared" si="21"/>
        <v>43703</v>
      </c>
      <c r="AD35" s="10" t="str">
        <f t="shared" si="8"/>
        <v>月</v>
      </c>
      <c r="AE35" s="25"/>
      <c r="AF35" s="9" t="str">
        <f t="shared" si="22"/>
        <v/>
      </c>
      <c r="AG35" s="10" t="str">
        <f t="shared" si="9"/>
        <v/>
      </c>
      <c r="AH35" s="26"/>
      <c r="AI35" s="11" t="str">
        <f t="shared" si="23"/>
        <v/>
      </c>
      <c r="AJ35" s="10" t="str">
        <f t="shared" si="10"/>
        <v/>
      </c>
      <c r="AK35" s="26"/>
    </row>
    <row r="36" spans="2:37" ht="19.5" customHeight="1" x14ac:dyDescent="0.15">
      <c r="B36" s="18">
        <f t="shared" si="11"/>
        <v>43431</v>
      </c>
      <c r="C36" s="19" t="str">
        <f t="shared" si="12"/>
        <v>火</v>
      </c>
      <c r="D36" s="26"/>
      <c r="E36" s="11">
        <f t="shared" si="13"/>
        <v>43461</v>
      </c>
      <c r="F36" s="10" t="str">
        <f t="shared" si="0"/>
        <v>木</v>
      </c>
      <c r="G36" s="25"/>
      <c r="H36" s="9">
        <f t="shared" si="14"/>
        <v>43492</v>
      </c>
      <c r="I36" s="10" t="str">
        <f t="shared" si="1"/>
        <v>日</v>
      </c>
      <c r="J36" s="26" t="s">
        <v>31</v>
      </c>
      <c r="K36" s="11">
        <f t="shared" si="15"/>
        <v>43523</v>
      </c>
      <c r="L36" s="10" t="str">
        <f t="shared" si="2"/>
        <v>水</v>
      </c>
      <c r="M36" s="25"/>
      <c r="N36" s="9">
        <f t="shared" si="16"/>
        <v>43551</v>
      </c>
      <c r="O36" s="10" t="str">
        <f t="shared" si="3"/>
        <v>水</v>
      </c>
      <c r="P36" s="26"/>
      <c r="Q36" s="11">
        <f t="shared" si="17"/>
        <v>43582</v>
      </c>
      <c r="R36" s="10" t="str">
        <f t="shared" si="4"/>
        <v>土</v>
      </c>
      <c r="S36" s="25" t="s">
        <v>23</v>
      </c>
      <c r="T36" s="9">
        <f t="shared" si="18"/>
        <v>43612</v>
      </c>
      <c r="U36" s="10" t="str">
        <f t="shared" si="5"/>
        <v>月</v>
      </c>
      <c r="V36" s="26"/>
      <c r="W36" s="11">
        <f t="shared" si="19"/>
        <v>43643</v>
      </c>
      <c r="X36" s="10" t="str">
        <f t="shared" si="6"/>
        <v>木</v>
      </c>
      <c r="Y36" s="25" t="s">
        <v>5</v>
      </c>
      <c r="Z36" s="9">
        <f t="shared" si="20"/>
        <v>43673</v>
      </c>
      <c r="AA36" s="10" t="str">
        <f t="shared" si="7"/>
        <v>土</v>
      </c>
      <c r="AB36" s="26" t="s">
        <v>5</v>
      </c>
      <c r="AC36" s="11">
        <f t="shared" si="21"/>
        <v>43704</v>
      </c>
      <c r="AD36" s="10" t="str">
        <f t="shared" si="8"/>
        <v>火</v>
      </c>
      <c r="AE36" s="25"/>
      <c r="AF36" s="9" t="str">
        <f t="shared" si="22"/>
        <v/>
      </c>
      <c r="AG36" s="10" t="str">
        <f t="shared" si="9"/>
        <v/>
      </c>
      <c r="AH36" s="26"/>
      <c r="AI36" s="11" t="str">
        <f t="shared" si="23"/>
        <v/>
      </c>
      <c r="AJ36" s="10" t="str">
        <f t="shared" si="10"/>
        <v/>
      </c>
      <c r="AK36" s="26"/>
    </row>
    <row r="37" spans="2:37" ht="19.5" customHeight="1" x14ac:dyDescent="0.15">
      <c r="B37" s="18">
        <f t="shared" si="11"/>
        <v>43432</v>
      </c>
      <c r="C37" s="19" t="str">
        <f t="shared" si="12"/>
        <v>水</v>
      </c>
      <c r="D37" s="26"/>
      <c r="E37" s="11">
        <f t="shared" si="13"/>
        <v>43462</v>
      </c>
      <c r="F37" s="10" t="str">
        <f t="shared" si="0"/>
        <v>金</v>
      </c>
      <c r="G37" s="25"/>
      <c r="H37" s="9">
        <f t="shared" si="14"/>
        <v>43493</v>
      </c>
      <c r="I37" s="10" t="str">
        <f t="shared" si="1"/>
        <v>月</v>
      </c>
      <c r="J37" s="26"/>
      <c r="K37" s="11">
        <f t="shared" si="15"/>
        <v>43524</v>
      </c>
      <c r="L37" s="10" t="str">
        <f t="shared" si="2"/>
        <v>木</v>
      </c>
      <c r="M37" s="25"/>
      <c r="N37" s="9">
        <f t="shared" si="16"/>
        <v>43552</v>
      </c>
      <c r="O37" s="10" t="str">
        <f t="shared" si="3"/>
        <v>木</v>
      </c>
      <c r="P37" s="26"/>
      <c r="Q37" s="11">
        <f t="shared" si="17"/>
        <v>43583</v>
      </c>
      <c r="R37" s="10" t="str">
        <f t="shared" si="4"/>
        <v>日</v>
      </c>
      <c r="S37" s="25" t="s">
        <v>5</v>
      </c>
      <c r="T37" s="9">
        <f t="shared" si="18"/>
        <v>43613</v>
      </c>
      <c r="U37" s="10" t="str">
        <f t="shared" si="5"/>
        <v>火</v>
      </c>
      <c r="V37" s="26"/>
      <c r="W37" s="11">
        <f t="shared" si="19"/>
        <v>43644</v>
      </c>
      <c r="X37" s="10" t="str">
        <f t="shared" si="6"/>
        <v>金</v>
      </c>
      <c r="Y37" s="25"/>
      <c r="Z37" s="9">
        <f t="shared" si="20"/>
        <v>43674</v>
      </c>
      <c r="AA37" s="10" t="str">
        <f t="shared" si="7"/>
        <v>日</v>
      </c>
      <c r="AB37" s="26" t="s">
        <v>5</v>
      </c>
      <c r="AC37" s="11">
        <f t="shared" si="21"/>
        <v>43705</v>
      </c>
      <c r="AD37" s="10" t="str">
        <f t="shared" si="8"/>
        <v>水</v>
      </c>
      <c r="AE37" s="25"/>
      <c r="AF37" s="9" t="str">
        <f t="shared" si="22"/>
        <v/>
      </c>
      <c r="AG37" s="10" t="str">
        <f t="shared" si="9"/>
        <v/>
      </c>
      <c r="AH37" s="26"/>
      <c r="AI37" s="11" t="str">
        <f t="shared" si="23"/>
        <v/>
      </c>
      <c r="AJ37" s="10" t="str">
        <f t="shared" si="10"/>
        <v/>
      </c>
      <c r="AK37" s="26"/>
    </row>
    <row r="38" spans="2:37" ht="19.5" customHeight="1" x14ac:dyDescent="0.15">
      <c r="B38" s="18">
        <f t="shared" si="11"/>
        <v>43433</v>
      </c>
      <c r="C38" s="19" t="str">
        <f t="shared" si="12"/>
        <v>木</v>
      </c>
      <c r="D38" s="26"/>
      <c r="E38" s="11">
        <f t="shared" si="13"/>
        <v>43463</v>
      </c>
      <c r="F38" s="10" t="str">
        <f t="shared" si="0"/>
        <v>土</v>
      </c>
      <c r="G38" s="25" t="s">
        <v>48</v>
      </c>
      <c r="H38" s="9">
        <f t="shared" si="14"/>
        <v>43494</v>
      </c>
      <c r="I38" s="10" t="str">
        <f t="shared" si="1"/>
        <v>火</v>
      </c>
      <c r="J38" s="26"/>
      <c r="K38" s="11" t="str">
        <f t="shared" si="15"/>
        <v/>
      </c>
      <c r="L38" s="10" t="str">
        <f t="shared" si="2"/>
        <v/>
      </c>
      <c r="M38" s="25"/>
      <c r="N38" s="9">
        <f t="shared" si="16"/>
        <v>43553</v>
      </c>
      <c r="O38" s="10" t="str">
        <f t="shared" si="3"/>
        <v>金</v>
      </c>
      <c r="P38" s="26"/>
      <c r="Q38" s="11">
        <f t="shared" si="17"/>
        <v>43584</v>
      </c>
      <c r="R38" s="10" t="str">
        <f t="shared" si="4"/>
        <v>月</v>
      </c>
      <c r="S38" s="25" t="s">
        <v>23</v>
      </c>
      <c r="T38" s="9">
        <f t="shared" si="18"/>
        <v>43614</v>
      </c>
      <c r="U38" s="10" t="str">
        <f t="shared" si="5"/>
        <v>水</v>
      </c>
      <c r="V38" s="26"/>
      <c r="W38" s="11">
        <f t="shared" si="19"/>
        <v>43645</v>
      </c>
      <c r="X38" s="10" t="str">
        <f t="shared" si="6"/>
        <v>土</v>
      </c>
      <c r="Y38" s="25"/>
      <c r="Z38" s="9">
        <f t="shared" si="20"/>
        <v>43675</v>
      </c>
      <c r="AA38" s="10" t="str">
        <f t="shared" si="7"/>
        <v>月</v>
      </c>
      <c r="AB38" s="26"/>
      <c r="AC38" s="11">
        <f t="shared" si="21"/>
        <v>43706</v>
      </c>
      <c r="AD38" s="10" t="str">
        <f t="shared" si="8"/>
        <v>木</v>
      </c>
      <c r="AE38" s="25"/>
      <c r="AF38" s="9" t="str">
        <f t="shared" si="22"/>
        <v/>
      </c>
      <c r="AG38" s="10" t="str">
        <f t="shared" si="9"/>
        <v/>
      </c>
      <c r="AH38" s="26"/>
      <c r="AI38" s="11" t="str">
        <f t="shared" si="23"/>
        <v/>
      </c>
      <c r="AJ38" s="10" t="str">
        <f t="shared" si="10"/>
        <v/>
      </c>
      <c r="AK38" s="26"/>
    </row>
    <row r="39" spans="2:37" ht="19.5" customHeight="1" x14ac:dyDescent="0.15">
      <c r="B39" s="18">
        <f t="shared" si="11"/>
        <v>43434</v>
      </c>
      <c r="C39" s="19" t="str">
        <f t="shared" si="12"/>
        <v>金</v>
      </c>
      <c r="D39" s="26"/>
      <c r="E39" s="11">
        <f t="shared" si="13"/>
        <v>43464</v>
      </c>
      <c r="F39" s="10" t="str">
        <f t="shared" si="0"/>
        <v>日</v>
      </c>
      <c r="G39" s="25" t="s">
        <v>48</v>
      </c>
      <c r="H39" s="9">
        <f t="shared" si="14"/>
        <v>43495</v>
      </c>
      <c r="I39" s="10" t="str">
        <f t="shared" si="1"/>
        <v>水</v>
      </c>
      <c r="J39" s="26"/>
      <c r="K39" s="11" t="str">
        <f t="shared" si="15"/>
        <v/>
      </c>
      <c r="L39" s="10" t="str">
        <f t="shared" si="2"/>
        <v/>
      </c>
      <c r="M39" s="25"/>
      <c r="N39" s="9">
        <f t="shared" si="16"/>
        <v>43554</v>
      </c>
      <c r="O39" s="10" t="str">
        <f t="shared" si="3"/>
        <v>土</v>
      </c>
      <c r="P39" s="26" t="s">
        <v>5</v>
      </c>
      <c r="Q39" s="11">
        <f t="shared" si="17"/>
        <v>43585</v>
      </c>
      <c r="R39" s="10" t="str">
        <f t="shared" si="4"/>
        <v>火</v>
      </c>
      <c r="S39" s="25" t="s">
        <v>5</v>
      </c>
      <c r="T39" s="9">
        <f t="shared" si="18"/>
        <v>43615</v>
      </c>
      <c r="U39" s="10" t="str">
        <f t="shared" si="5"/>
        <v>木</v>
      </c>
      <c r="V39" s="26"/>
      <c r="W39" s="11">
        <f t="shared" si="19"/>
        <v>43646</v>
      </c>
      <c r="X39" s="10" t="str">
        <f t="shared" si="6"/>
        <v>日</v>
      </c>
      <c r="Y39" s="25"/>
      <c r="Z39" s="9">
        <f t="shared" si="20"/>
        <v>43676</v>
      </c>
      <c r="AA39" s="10" t="str">
        <f t="shared" si="7"/>
        <v>火</v>
      </c>
      <c r="AB39" s="26"/>
      <c r="AC39" s="11">
        <f t="shared" si="21"/>
        <v>43707</v>
      </c>
      <c r="AD39" s="10" t="str">
        <f t="shared" si="8"/>
        <v>金</v>
      </c>
      <c r="AE39" s="25"/>
      <c r="AF39" s="9" t="str">
        <f t="shared" si="22"/>
        <v/>
      </c>
      <c r="AG39" s="10" t="str">
        <f t="shared" si="9"/>
        <v/>
      </c>
      <c r="AH39" s="26"/>
      <c r="AI39" s="11" t="str">
        <f t="shared" si="23"/>
        <v/>
      </c>
      <c r="AJ39" s="10" t="str">
        <f t="shared" si="10"/>
        <v/>
      </c>
      <c r="AK39" s="26"/>
    </row>
    <row r="40" spans="2:37" ht="19.5" customHeight="1" thickBot="1" x14ac:dyDescent="0.2">
      <c r="B40" s="20" t="str">
        <f t="shared" si="11"/>
        <v/>
      </c>
      <c r="C40" s="21" t="str">
        <f t="shared" si="12"/>
        <v/>
      </c>
      <c r="D40" s="27"/>
      <c r="E40" s="14">
        <f t="shared" si="13"/>
        <v>43465</v>
      </c>
      <c r="F40" s="13" t="str">
        <f t="shared" si="0"/>
        <v>月</v>
      </c>
      <c r="G40" s="28" t="s">
        <v>4</v>
      </c>
      <c r="H40" s="12">
        <f t="shared" si="14"/>
        <v>43496</v>
      </c>
      <c r="I40" s="13" t="str">
        <f t="shared" si="1"/>
        <v>木</v>
      </c>
      <c r="J40" s="27"/>
      <c r="K40" s="14" t="str">
        <f t="shared" si="15"/>
        <v/>
      </c>
      <c r="L40" s="13" t="str">
        <f t="shared" si="2"/>
        <v/>
      </c>
      <c r="M40" s="28"/>
      <c r="N40" s="12">
        <f t="shared" si="16"/>
        <v>43555</v>
      </c>
      <c r="O40" s="13" t="str">
        <f t="shared" si="3"/>
        <v>日</v>
      </c>
      <c r="P40" s="27" t="s">
        <v>5</v>
      </c>
      <c r="Q40" s="14" t="str">
        <f t="shared" si="17"/>
        <v/>
      </c>
      <c r="R40" s="13" t="str">
        <f t="shared" si="4"/>
        <v/>
      </c>
      <c r="S40" s="28"/>
      <c r="T40" s="12">
        <f t="shared" si="18"/>
        <v>43616</v>
      </c>
      <c r="U40" s="13" t="str">
        <f t="shared" si="5"/>
        <v>金</v>
      </c>
      <c r="V40" s="27"/>
      <c r="W40" s="14" t="str">
        <f t="shared" si="19"/>
        <v/>
      </c>
      <c r="X40" s="13" t="str">
        <f t="shared" si="6"/>
        <v/>
      </c>
      <c r="Y40" s="28"/>
      <c r="Z40" s="12">
        <f t="shared" si="20"/>
        <v>43677</v>
      </c>
      <c r="AA40" s="13" t="str">
        <f t="shared" si="7"/>
        <v>水</v>
      </c>
      <c r="AB40" s="27"/>
      <c r="AC40" s="12">
        <f t="shared" si="21"/>
        <v>43708</v>
      </c>
      <c r="AD40" s="13" t="str">
        <f t="shared" si="8"/>
        <v>土</v>
      </c>
      <c r="AE40" s="28"/>
      <c r="AF40" s="12" t="str">
        <f t="shared" si="22"/>
        <v/>
      </c>
      <c r="AG40" s="13" t="str">
        <f t="shared" si="9"/>
        <v/>
      </c>
      <c r="AH40" s="27"/>
      <c r="AI40" s="14" t="str">
        <f t="shared" si="23"/>
        <v/>
      </c>
      <c r="AJ40" s="13" t="str">
        <f t="shared" si="10"/>
        <v/>
      </c>
      <c r="AK40" s="27"/>
    </row>
    <row r="41" spans="2:37" ht="19.5" customHeight="1" thickBot="1" x14ac:dyDescent="0.2">
      <c r="B41" s="15"/>
      <c r="E41" s="15"/>
      <c r="H41" s="15"/>
      <c r="K41" s="15"/>
      <c r="N41" s="15"/>
      <c r="Q41" s="15"/>
      <c r="T41" s="15"/>
      <c r="W41" s="15"/>
      <c r="Z41" s="15"/>
      <c r="AC41" s="15"/>
      <c r="AF41" s="15"/>
      <c r="AI41" s="15"/>
    </row>
    <row r="42" spans="2:37" ht="19.5" customHeight="1" x14ac:dyDescent="0.15">
      <c r="B42" s="64" t="s">
        <v>14</v>
      </c>
      <c r="C42" s="65"/>
      <c r="D42" s="16">
        <f>COUNTIF(D10:D40,"■")</f>
        <v>4</v>
      </c>
      <c r="E42" s="64" t="s">
        <v>14</v>
      </c>
      <c r="F42" s="65"/>
      <c r="G42" s="16">
        <f t="shared" ref="G42" si="24">COUNTIF(G10:G40,"■")</f>
        <v>8</v>
      </c>
      <c r="H42" s="64" t="s">
        <v>14</v>
      </c>
      <c r="I42" s="65"/>
      <c r="J42" s="16">
        <f t="shared" ref="J42" si="25">COUNTIF(J10:J40,"■")</f>
        <v>10</v>
      </c>
      <c r="K42" s="64" t="s">
        <v>14</v>
      </c>
      <c r="L42" s="65"/>
      <c r="M42" s="16">
        <f t="shared" ref="M42" si="26">COUNTIF(M10:M40,"■")</f>
        <v>8</v>
      </c>
      <c r="N42" s="64" t="s">
        <v>14</v>
      </c>
      <c r="O42" s="65"/>
      <c r="P42" s="16">
        <f t="shared" ref="P42" si="27">COUNTIF(P10:P40,"■")</f>
        <v>11</v>
      </c>
      <c r="Q42" s="64" t="s">
        <v>14</v>
      </c>
      <c r="R42" s="65"/>
      <c r="S42" s="16">
        <f t="shared" ref="S42" si="28">COUNTIF(S10:S40,"■")</f>
        <v>10</v>
      </c>
      <c r="T42" s="64" t="s">
        <v>14</v>
      </c>
      <c r="U42" s="65"/>
      <c r="V42" s="16">
        <f t="shared" ref="V42" si="29">COUNTIF(V10:V40,"■")</f>
        <v>10</v>
      </c>
      <c r="W42" s="64" t="s">
        <v>14</v>
      </c>
      <c r="X42" s="65"/>
      <c r="Y42" s="16">
        <f t="shared" ref="Y42" si="30">COUNTIF(Y10:Y40,"■")</f>
        <v>8</v>
      </c>
      <c r="Z42" s="64" t="s">
        <v>14</v>
      </c>
      <c r="AA42" s="65"/>
      <c r="AB42" s="16">
        <f t="shared" ref="AB42" si="31">COUNTIF(AB10:AB40,"■")</f>
        <v>8</v>
      </c>
      <c r="AC42" s="64" t="s">
        <v>14</v>
      </c>
      <c r="AD42" s="65"/>
      <c r="AE42" s="16">
        <f t="shared" ref="AE42" si="32">COUNTIF(AE10:AE40,"■")</f>
        <v>5</v>
      </c>
      <c r="AF42" s="64" t="s">
        <v>14</v>
      </c>
      <c r="AG42" s="65"/>
      <c r="AH42" s="16">
        <f t="shared" ref="AH42" si="33">COUNTIF(AH10:AH40,"■")</f>
        <v>0</v>
      </c>
      <c r="AI42" s="64" t="s">
        <v>14</v>
      </c>
      <c r="AJ42" s="65"/>
      <c r="AK42" s="16">
        <f t="shared" ref="AK42" si="34">COUNTIF(AK10:AK40,"■")</f>
        <v>0</v>
      </c>
    </row>
    <row r="43" spans="2:37" s="37" customFormat="1" ht="19.5" customHeight="1" x14ac:dyDescent="0.15">
      <c r="B43" s="38" t="s">
        <v>55</v>
      </c>
      <c r="C43" s="39"/>
      <c r="D43" s="36">
        <f>D42/D46</f>
        <v>0.25</v>
      </c>
      <c r="E43" s="38" t="s">
        <v>55</v>
      </c>
      <c r="F43" s="39"/>
      <c r="G43" s="36" t="e">
        <f>G42/G46</f>
        <v>#VALUE!</v>
      </c>
      <c r="H43" s="38" t="s">
        <v>55</v>
      </c>
      <c r="I43" s="39"/>
      <c r="J43" s="36">
        <f>J42/J46</f>
        <v>0.32258064516129031</v>
      </c>
      <c r="K43" s="38" t="s">
        <v>55</v>
      </c>
      <c r="L43" s="39"/>
      <c r="M43" s="36">
        <f>M42/M46</f>
        <v>0.2857142857142857</v>
      </c>
      <c r="N43" s="38" t="s">
        <v>55</v>
      </c>
      <c r="O43" s="39"/>
      <c r="P43" s="36">
        <f>P42/P46</f>
        <v>0.35483870967741937</v>
      </c>
      <c r="Q43" s="38" t="s">
        <v>55</v>
      </c>
      <c r="R43" s="39"/>
      <c r="S43" s="36">
        <f>S42/S46</f>
        <v>0.33333333333333331</v>
      </c>
      <c r="T43" s="38" t="s">
        <v>55</v>
      </c>
      <c r="U43" s="39"/>
      <c r="V43" s="36">
        <f>V42/V46</f>
        <v>0.32258064516129031</v>
      </c>
      <c r="W43" s="38" t="s">
        <v>55</v>
      </c>
      <c r="X43" s="39"/>
      <c r="Y43" s="36">
        <f>Y42/Y46</f>
        <v>0.26666666666666666</v>
      </c>
      <c r="Z43" s="38" t="s">
        <v>55</v>
      </c>
      <c r="AA43" s="39"/>
      <c r="AB43" s="36">
        <f>AB42/AB46</f>
        <v>0.25806451612903225</v>
      </c>
      <c r="AC43" s="38" t="s">
        <v>55</v>
      </c>
      <c r="AD43" s="39"/>
      <c r="AE43" s="36">
        <f>AE42/AE46</f>
        <v>0.22727272727272727</v>
      </c>
      <c r="AF43" s="38" t="s">
        <v>55</v>
      </c>
      <c r="AG43" s="39"/>
      <c r="AH43" s="36" t="e">
        <f>AH42/AH46</f>
        <v>#VALUE!</v>
      </c>
      <c r="AI43" s="38" t="s">
        <v>55</v>
      </c>
      <c r="AJ43" s="39"/>
      <c r="AK43" s="36" t="e">
        <f>AK42/AK46</f>
        <v>#VALUE!</v>
      </c>
    </row>
    <row r="44" spans="2:37" ht="19.5" customHeight="1" thickBot="1" x14ac:dyDescent="0.2">
      <c r="B44" s="66" t="s">
        <v>15</v>
      </c>
      <c r="C44" s="67"/>
      <c r="D44" s="17">
        <f>COUNTIF(D10:D40,"□")</f>
        <v>0</v>
      </c>
      <c r="E44" s="66" t="s">
        <v>15</v>
      </c>
      <c r="F44" s="67"/>
      <c r="G44" s="17">
        <f t="shared" ref="G44" si="35">COUNTIF(G10:G40,"□")</f>
        <v>3</v>
      </c>
      <c r="H44" s="66" t="s">
        <v>15</v>
      </c>
      <c r="I44" s="67"/>
      <c r="J44" s="17">
        <f t="shared" ref="J44" si="36">COUNTIF(J10:J40,"□")</f>
        <v>3</v>
      </c>
      <c r="K44" s="66" t="s">
        <v>15</v>
      </c>
      <c r="L44" s="67"/>
      <c r="M44" s="17">
        <f t="shared" ref="M44" si="37">COUNTIF(M10:M40,"□")</f>
        <v>0</v>
      </c>
      <c r="N44" s="66" t="s">
        <v>15</v>
      </c>
      <c r="O44" s="67"/>
      <c r="P44" s="17">
        <f t="shared" ref="P44" si="38">COUNTIF(P10:P40,"□")</f>
        <v>0</v>
      </c>
      <c r="Q44" s="66" t="s">
        <v>15</v>
      </c>
      <c r="R44" s="67"/>
      <c r="S44" s="17">
        <f t="shared" ref="S44" si="39">COUNTIF(S10:S40,"□")</f>
        <v>0</v>
      </c>
      <c r="T44" s="66" t="s">
        <v>15</v>
      </c>
      <c r="U44" s="67"/>
      <c r="V44" s="17">
        <f t="shared" ref="V44" si="40">COUNTIF(V10:V40,"□")</f>
        <v>0</v>
      </c>
      <c r="W44" s="66" t="s">
        <v>15</v>
      </c>
      <c r="X44" s="67"/>
      <c r="Y44" s="17">
        <f t="shared" ref="Y44" si="41">COUNTIF(Y10:Y40,"□")</f>
        <v>0</v>
      </c>
      <c r="Z44" s="66" t="s">
        <v>15</v>
      </c>
      <c r="AA44" s="67"/>
      <c r="AB44" s="17">
        <f t="shared" ref="AB44" si="42">COUNTIF(AB10:AB40,"□")</f>
        <v>0</v>
      </c>
      <c r="AC44" s="66" t="s">
        <v>15</v>
      </c>
      <c r="AD44" s="67"/>
      <c r="AE44" s="17">
        <f t="shared" ref="AE44" si="43">COUNTIF(AE10:AE40,"□")</f>
        <v>3</v>
      </c>
      <c r="AF44" s="66" t="s">
        <v>15</v>
      </c>
      <c r="AG44" s="67"/>
      <c r="AH44" s="17">
        <f t="shared" ref="AH44" si="44">COUNTIF(AH10:AH40,"□")</f>
        <v>0</v>
      </c>
      <c r="AI44" s="66" t="s">
        <v>15</v>
      </c>
      <c r="AJ44" s="67"/>
      <c r="AK44" s="17">
        <f t="shared" ref="AK44" si="45">COUNTIF(AK10:AK40,"□")</f>
        <v>0</v>
      </c>
    </row>
    <row r="45" spans="2:37" x14ac:dyDescent="0.15">
      <c r="B45" s="15"/>
      <c r="E45" s="15"/>
      <c r="H45" s="15"/>
      <c r="K45" s="15"/>
      <c r="N45" s="15"/>
      <c r="Q45" s="15"/>
      <c r="T45" s="15"/>
      <c r="W45" s="15"/>
      <c r="Z45" s="15"/>
      <c r="AC45" s="15"/>
      <c r="AF45" s="15"/>
      <c r="AI45" s="15"/>
    </row>
    <row r="46" spans="2:37" x14ac:dyDescent="0.15">
      <c r="B46" s="29">
        <f>YEAR(E6)</f>
        <v>2018</v>
      </c>
      <c r="C46" s="2">
        <f>MONTH(E6)</f>
        <v>11</v>
      </c>
      <c r="D46" s="2">
        <f>IF(B8="","",_xlfn.DAYS(EOMONTH(E6,0),E6))</f>
        <v>16</v>
      </c>
      <c r="E46" s="29">
        <f>YEAR(E8)</f>
        <v>2018</v>
      </c>
      <c r="F46" s="2">
        <f>MONTH(E8)</f>
        <v>12</v>
      </c>
      <c r="G46" s="2" t="str" cm="1">
        <f t="array" ref="G46">IF(E8="","",_xlfn.IFS(MONTH($N$6)&lt;MONTH(G47),"",MONTH($N$6)&gt;MONTH(G47),_xlfn.DAYS(EOMONTH(G47,0),G47)+1,MONTH($N$6)=MONTH(G47),_xlfn.DAYS($N$6,G47)+1))</f>
        <v/>
      </c>
      <c r="H46" s="29">
        <f t="shared" ref="H46" si="46">YEAR(H8)</f>
        <v>2019</v>
      </c>
      <c r="I46" s="2">
        <f t="shared" ref="I46" si="47">MONTH(H8)</f>
        <v>1</v>
      </c>
      <c r="J46" s="2" cm="1">
        <f t="array" ref="J46">IF(H8="","",_xlfn.IFS(MONTH($N$6)&lt;MONTH(J47),"",MONTH($N$6)&gt;MONTH(J47),_xlfn.DAYS(EOMONTH(J47,0),J47)+1,MONTH($N$6)=MONTH(J47),_xlfn.DAYS($N$6,J47)+1))</f>
        <v>31</v>
      </c>
      <c r="K46" s="29">
        <f t="shared" ref="K46" si="48">YEAR(K8)</f>
        <v>2019</v>
      </c>
      <c r="L46" s="2">
        <f t="shared" ref="L46" si="49">MONTH(K8)</f>
        <v>2</v>
      </c>
      <c r="M46" s="2" cm="1">
        <f t="array" ref="M46">IF(K8="","",_xlfn.IFS(MONTH($N$6)&lt;MONTH(M47),"",MONTH($N$6)&gt;MONTH(M47),_xlfn.DAYS(EOMONTH(M47,0),M47)+1,MONTH($N$6)=MONTH(M47),_xlfn.DAYS($N$6,M47)+1))</f>
        <v>28</v>
      </c>
      <c r="N46" s="29">
        <f t="shared" ref="N46" si="50">YEAR(N8)</f>
        <v>2019</v>
      </c>
      <c r="O46" s="2">
        <f t="shared" ref="O46" si="51">MONTH(N8)</f>
        <v>3</v>
      </c>
      <c r="P46" s="2" cm="1">
        <f t="array" ref="P46">IF(N8="","",_xlfn.IFS(MONTH($N$6)&lt;MONTH(P47),"",MONTH($N$6)&gt;MONTH(P47),_xlfn.DAYS(EOMONTH(P47,0),P47)+1,MONTH($N$6)=MONTH(P47),_xlfn.DAYS($N$6,P47)+1))</f>
        <v>31</v>
      </c>
      <c r="Q46" s="29">
        <f t="shared" ref="Q46" si="52">YEAR(Q8)</f>
        <v>2019</v>
      </c>
      <c r="R46" s="2">
        <f t="shared" ref="R46" si="53">MONTH(Q8)</f>
        <v>4</v>
      </c>
      <c r="S46" s="2" cm="1">
        <f t="array" ref="S46">IF(Q8="","",_xlfn.IFS(MONTH($N$6)&lt;MONTH(S47),"",MONTH($N$6)&gt;MONTH(S47),_xlfn.DAYS(EOMONTH(S47,0),S47)+1,MONTH($N$6)=MONTH(S47),_xlfn.DAYS($N$6,S47)+1))</f>
        <v>30</v>
      </c>
      <c r="T46" s="29">
        <f t="shared" ref="T46:AI46" si="54">YEAR(T8)</f>
        <v>2019</v>
      </c>
      <c r="U46" s="2">
        <f t="shared" ref="U46" si="55">MONTH(T8)</f>
        <v>5</v>
      </c>
      <c r="V46" s="2" cm="1">
        <f t="array" ref="V46">IF(T8="","",_xlfn.IFS(MONTH($N$6)&lt;MONTH(V47),"",MONTH($N$6)&gt;MONTH(V47),_xlfn.DAYS(EOMONTH(V47,0),V47)+1,MONTH($N$6)=MONTH(V47),_xlfn.DAYS($N$6,V47)+1))</f>
        <v>31</v>
      </c>
      <c r="W46" s="29">
        <f t="shared" ref="W46:AK46" si="56">YEAR(W8)</f>
        <v>2019</v>
      </c>
      <c r="X46" s="2">
        <f t="shared" ref="X46" si="57">MONTH(W8)</f>
        <v>6</v>
      </c>
      <c r="Y46" s="2" cm="1">
        <f t="array" ref="Y46">IF(W8="","",_xlfn.IFS(MONTH($N$6)&lt;MONTH(Y47),"",MONTH($N$6)&gt;MONTH(Y47),_xlfn.DAYS(EOMONTH(Y47,0),Y47)+1,MONTH($N$6)=MONTH(Y47),_xlfn.DAYS($N$6,Y47)+1))</f>
        <v>30</v>
      </c>
      <c r="Z46" s="29">
        <f t="shared" ref="Z46:AK46" si="58">YEAR(Z8)</f>
        <v>2019</v>
      </c>
      <c r="AA46" s="2">
        <f t="shared" ref="AA46" si="59">MONTH(Z8)</f>
        <v>7</v>
      </c>
      <c r="AB46" s="2" cm="1">
        <f t="array" ref="AB46">IF(Z8="","",_xlfn.IFS(MONTH($N$6)&lt;MONTH(AB47),"",MONTH($N$6)&gt;MONTH(AB47),_xlfn.DAYS(EOMONTH(AB47,0),AB47)+1,MONTH($N$6)=MONTH(AB47),_xlfn.DAYS($N$6,AB47)+1))</f>
        <v>31</v>
      </c>
      <c r="AC46" s="29">
        <f t="shared" ref="AC46:AK46" si="60">YEAR(AC8)</f>
        <v>2019</v>
      </c>
      <c r="AD46" s="2">
        <f t="shared" ref="AD46" si="61">MONTH(AC8)</f>
        <v>8</v>
      </c>
      <c r="AE46" s="2" cm="1">
        <f t="array" ref="AE46">IF(AC8="","",_xlfn.IFS(MONTH($N$6)&lt;MONTH(AE47),"",MONTH($N$6)&gt;MONTH(AE47),_xlfn.DAYS(EOMONTH(AE47,0),AE47)+1,MONTH($N$6)=MONTH(AE47),_xlfn.DAYS($N$6,AE47)+1))</f>
        <v>22</v>
      </c>
      <c r="AF46" s="29" t="e">
        <f t="shared" ref="AF46:AK46" si="62">YEAR(AF8)</f>
        <v>#VALUE!</v>
      </c>
      <c r="AG46" s="2" t="e">
        <f t="shared" ref="AG46" si="63">MONTH(AF8)</f>
        <v>#VALUE!</v>
      </c>
      <c r="AH46" s="2" t="str" cm="1">
        <f t="array" ref="AH46">IF(AF8="","",_xlfn.IFS(MONTH($N$6)&lt;MONTH(AH47),"",MONTH($N$6)&gt;MONTH(AH47),_xlfn.DAYS(EOMONTH(AH47,0),AH47)+1,MONTH($N$6)=MONTH(AH47),_xlfn.DAYS($N$6,AH47)+1))</f>
        <v/>
      </c>
      <c r="AI46" s="29" t="e">
        <f t="shared" ref="AI46:AK46" si="64">YEAR(AI8)</f>
        <v>#VALUE!</v>
      </c>
      <c r="AJ46" s="2" t="e">
        <f t="shared" ref="AJ46" si="65">MONTH(AI8)</f>
        <v>#VALUE!</v>
      </c>
      <c r="AK46" s="2" t="str" cm="1">
        <f t="array" ref="AK46">IF(AI8="","",_xlfn.IFS(MONTH($N$6)&lt;MONTH(AK47),"",MONTH($N$6)&gt;MONTH(AK47),_xlfn.DAYS(EOMONTH(AK47,0),AK47)+1,MONTH($N$6)=MONTH(AK47),_xlfn.DAYS($N$6,AK47)+1))</f>
        <v/>
      </c>
    </row>
    <row r="47" spans="2:37" x14ac:dyDescent="0.15">
      <c r="G47" s="15">
        <f>DATE(YEAR(E8),MONTH(E8),1)</f>
        <v>43435</v>
      </c>
      <c r="J47" s="15">
        <f>DATE(YEAR(H8),MONTH(H8),1)</f>
        <v>43466</v>
      </c>
      <c r="M47" s="15">
        <f>DATE(YEAR(K8),MONTH(K8),1)</f>
        <v>43497</v>
      </c>
      <c r="P47" s="15">
        <f t="shared" ref="P47" si="66">DATE(YEAR(N8),MONTH(N8),1)</f>
        <v>43525</v>
      </c>
      <c r="S47" s="15">
        <f t="shared" ref="S47" si="67">DATE(YEAR(Q8),MONTH(Q8),1)</f>
        <v>43556</v>
      </c>
      <c r="V47" s="15">
        <f t="shared" ref="V47" si="68">DATE(YEAR(T8),MONTH(T8),1)</f>
        <v>43586</v>
      </c>
      <c r="Y47" s="15">
        <f t="shared" ref="Y47" si="69">DATE(YEAR(W8),MONTH(W8),1)</f>
        <v>43617</v>
      </c>
      <c r="AB47" s="15">
        <f t="shared" ref="AB47" si="70">DATE(YEAR(Z8),MONTH(Z8),1)</f>
        <v>43647</v>
      </c>
      <c r="AE47" s="15">
        <f t="shared" ref="AE47" si="71">DATE(YEAR(AC8),MONTH(AC8),1)</f>
        <v>43678</v>
      </c>
      <c r="AH47" s="15" t="e">
        <f t="shared" ref="AH47" si="72">DATE(YEAR(AF8),MONTH(AF8),1)</f>
        <v>#VALUE!</v>
      </c>
      <c r="AK47" s="15" t="e">
        <f t="shared" ref="AK47" si="73">DATE(YEAR(AI8),MONTH(AI8),1)</f>
        <v>#VALUE!</v>
      </c>
    </row>
  </sheetData>
  <mergeCells count="86">
    <mergeCell ref="X5:Z5"/>
    <mergeCell ref="X4:Z4"/>
    <mergeCell ref="U2:W2"/>
    <mergeCell ref="U6:W6"/>
    <mergeCell ref="U5:W5"/>
    <mergeCell ref="U4:W4"/>
    <mergeCell ref="AI44:AJ44"/>
    <mergeCell ref="B44:C44"/>
    <mergeCell ref="E44:F44"/>
    <mergeCell ref="H44:I44"/>
    <mergeCell ref="K44:L44"/>
    <mergeCell ref="N44:O44"/>
    <mergeCell ref="Q44:R44"/>
    <mergeCell ref="T44:U44"/>
    <mergeCell ref="W44:X44"/>
    <mergeCell ref="Z44:AA44"/>
    <mergeCell ref="AC44:AD44"/>
    <mergeCell ref="AF44:AG44"/>
    <mergeCell ref="AI42:AJ42"/>
    <mergeCell ref="B42:C42"/>
    <mergeCell ref="E42:F42"/>
    <mergeCell ref="H42:I42"/>
    <mergeCell ref="K42:L42"/>
    <mergeCell ref="N42:O42"/>
    <mergeCell ref="Q42:R42"/>
    <mergeCell ref="T42:U42"/>
    <mergeCell ref="W42:X42"/>
    <mergeCell ref="Z42:AA42"/>
    <mergeCell ref="AC42:AD42"/>
    <mergeCell ref="AF42:AG42"/>
    <mergeCell ref="AI9:AJ9"/>
    <mergeCell ref="B9:C9"/>
    <mergeCell ref="E9:F9"/>
    <mergeCell ref="H9:I9"/>
    <mergeCell ref="K9:L9"/>
    <mergeCell ref="N9:O9"/>
    <mergeCell ref="Q9:R9"/>
    <mergeCell ref="T9:U9"/>
    <mergeCell ref="W9:X9"/>
    <mergeCell ref="Z9:AA9"/>
    <mergeCell ref="AC9:AD9"/>
    <mergeCell ref="AF9:AG9"/>
    <mergeCell ref="B4:D4"/>
    <mergeCell ref="E4:S4"/>
    <mergeCell ref="AD4:AE4"/>
    <mergeCell ref="AI8:AJ8"/>
    <mergeCell ref="B8:C8"/>
    <mergeCell ref="E8:F8"/>
    <mergeCell ref="H8:I8"/>
    <mergeCell ref="K8:L8"/>
    <mergeCell ref="N8:O8"/>
    <mergeCell ref="Q8:R8"/>
    <mergeCell ref="T8:U8"/>
    <mergeCell ref="W8:X8"/>
    <mergeCell ref="Z8:AA8"/>
    <mergeCell ref="AC8:AD8"/>
    <mergeCell ref="AF8:AG8"/>
    <mergeCell ref="X6:Z6"/>
    <mergeCell ref="J2:Q2"/>
    <mergeCell ref="AD2:AE2"/>
    <mergeCell ref="AF2:AK2"/>
    <mergeCell ref="X2:Z2"/>
    <mergeCell ref="B6:D6"/>
    <mergeCell ref="E6:J6"/>
    <mergeCell ref="K6:M6"/>
    <mergeCell ref="N6:S6"/>
    <mergeCell ref="AF4:AK4"/>
    <mergeCell ref="B5:D5"/>
    <mergeCell ref="E5:J5"/>
    <mergeCell ref="K5:M5"/>
    <mergeCell ref="N5:S5"/>
    <mergeCell ref="AD5:AE5"/>
    <mergeCell ref="AF5:AH5"/>
    <mergeCell ref="AI5:AK5"/>
    <mergeCell ref="B43:C43"/>
    <mergeCell ref="E43:F43"/>
    <mergeCell ref="H43:I43"/>
    <mergeCell ref="K43:L43"/>
    <mergeCell ref="N43:O43"/>
    <mergeCell ref="AF43:AG43"/>
    <mergeCell ref="AI43:AJ43"/>
    <mergeCell ref="Q43:R43"/>
    <mergeCell ref="T43:U43"/>
    <mergeCell ref="W43:X43"/>
    <mergeCell ref="Z43:AA43"/>
    <mergeCell ref="AC43:AD43"/>
  </mergeCells>
  <phoneticPr fontId="1"/>
  <conditionalFormatting sqref="B10:D40">
    <cfRule type="expression" dxfId="52" priority="25">
      <formula>OR($C10="土",$C10="日")</formula>
    </cfRule>
  </conditionalFormatting>
  <conditionalFormatting sqref="E10:G40">
    <cfRule type="expression" dxfId="51" priority="24">
      <formula>OR($F10="土",$F10="日")</formula>
    </cfRule>
  </conditionalFormatting>
  <conditionalFormatting sqref="H10:J40">
    <cfRule type="expression" dxfId="50" priority="23">
      <formula>OR($I10="土",$I10="日")</formula>
    </cfRule>
  </conditionalFormatting>
  <conditionalFormatting sqref="K10:M40">
    <cfRule type="expression" dxfId="49" priority="22">
      <formula>OR($L10="土",$L10="日")</formula>
    </cfRule>
  </conditionalFormatting>
  <conditionalFormatting sqref="N10:P40">
    <cfRule type="expression" dxfId="48" priority="21">
      <formula>OR($O10="土",$O10="日")</formula>
    </cfRule>
  </conditionalFormatting>
  <conditionalFormatting sqref="Q10:S40">
    <cfRule type="expression" dxfId="47" priority="20">
      <formula>OR($R10="土",$R10="日")</formula>
    </cfRule>
  </conditionalFormatting>
  <conditionalFormatting sqref="T10:V40">
    <cfRule type="expression" dxfId="46" priority="19">
      <formula>OR($U10="土",$U10="日")</formula>
    </cfRule>
  </conditionalFormatting>
  <conditionalFormatting sqref="W10:Y40">
    <cfRule type="expression" dxfId="45" priority="18">
      <formula>OR($X10="土",$X10="日")</formula>
    </cfRule>
  </conditionalFormatting>
  <conditionalFormatting sqref="Z10:AB40">
    <cfRule type="expression" dxfId="44" priority="17">
      <formula>OR($AA10="土",$AA10="日")</formula>
    </cfRule>
  </conditionalFormatting>
  <conditionalFormatting sqref="AC10:AE40">
    <cfRule type="expression" dxfId="43" priority="16">
      <formula>OR($AD10="土",$AD10="日")</formula>
    </cfRule>
  </conditionalFormatting>
  <conditionalFormatting sqref="AF10:AH40">
    <cfRule type="expression" dxfId="42" priority="15">
      <formula>OR($AG10="土",$AG10="日")</formula>
    </cfRule>
  </conditionalFormatting>
  <conditionalFormatting sqref="AI10:AK40">
    <cfRule type="expression" dxfId="41" priority="14">
      <formula>OR($AJ10="土",$AJ10="日")</formula>
    </cfRule>
  </conditionalFormatting>
  <conditionalFormatting sqref="E8:G9">
    <cfRule type="expression" dxfId="40" priority="13">
      <formula>$E$8=""</formula>
    </cfRule>
  </conditionalFormatting>
  <conditionalFormatting sqref="H8:J9">
    <cfRule type="expression" dxfId="39" priority="12">
      <formula>$H$8=""</formula>
    </cfRule>
  </conditionalFormatting>
  <conditionalFormatting sqref="K8:M9">
    <cfRule type="expression" dxfId="38" priority="11">
      <formula>$K$8=""</formula>
    </cfRule>
  </conditionalFormatting>
  <conditionalFormatting sqref="N8:P9">
    <cfRule type="expression" dxfId="37" priority="10">
      <formula>$N$8=""</formula>
    </cfRule>
  </conditionalFormatting>
  <conditionalFormatting sqref="Q8:S9">
    <cfRule type="expression" dxfId="36" priority="9">
      <formula>$Q$8=""</formula>
    </cfRule>
  </conditionalFormatting>
  <conditionalFormatting sqref="T8:V9">
    <cfRule type="expression" dxfId="35" priority="8">
      <formula>$T$8=""</formula>
    </cfRule>
  </conditionalFormatting>
  <conditionalFormatting sqref="Z8:AB9">
    <cfRule type="expression" dxfId="34" priority="7">
      <formula>$Z$8=""</formula>
    </cfRule>
  </conditionalFormatting>
  <conditionalFormatting sqref="AC8:AE9">
    <cfRule type="expression" dxfId="33" priority="6">
      <formula>$AC$8=""</formula>
    </cfRule>
  </conditionalFormatting>
  <conditionalFormatting sqref="AF8:AH9">
    <cfRule type="expression" dxfId="32" priority="5">
      <formula>$AF$8=""</formula>
    </cfRule>
  </conditionalFormatting>
  <conditionalFormatting sqref="AI8:AK9">
    <cfRule type="expression" dxfId="31" priority="4">
      <formula>$AI$8=""</formula>
    </cfRule>
  </conditionalFormatting>
  <conditionalFormatting sqref="W8:Y9">
    <cfRule type="expression" dxfId="30" priority="3">
      <formula>$W$8=""</formula>
    </cfRule>
  </conditionalFormatting>
  <conditionalFormatting sqref="D43 G43 J43 M43 P43 S43 V43 Y43">
    <cfRule type="cellIs" dxfId="29" priority="2" operator="lessThan">
      <formula>0.285</formula>
    </cfRule>
  </conditionalFormatting>
  <conditionalFormatting sqref="X2:Z2">
    <cfRule type="cellIs" dxfId="4" priority="1" operator="lessThan">
      <formula>0.285</formula>
    </cfRule>
  </conditionalFormatting>
  <dataValidations count="1">
    <dataValidation type="list" showInputMessage="1" showErrorMessage="1" sqref="AK10:AK40 G10:G40 J10:J40 M10:M40 P10:P40 S10:S40 V10:V40 Y10:Y40 AB10:AB40 AE10:AE40 AH10:AH40 D10:D40" xr:uid="{00000000-0002-0000-0100-00000000000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6"/>
  <sheetViews>
    <sheetView zoomScale="85" zoomScaleNormal="85" zoomScaleSheetLayoutView="85" workbookViewId="0">
      <selection activeCell="D4" sqref="D4"/>
    </sheetView>
  </sheetViews>
  <sheetFormatPr defaultRowHeight="23.25" customHeight="1" x14ac:dyDescent="0.15"/>
  <cols>
    <col min="1" max="1" width="16.875" style="1" customWidth="1"/>
    <col min="2" max="2" width="111.625" style="1" customWidth="1"/>
    <col min="3" max="16384" width="9" style="1"/>
  </cols>
  <sheetData>
    <row r="1" spans="1:3" ht="23.25" customHeight="1" x14ac:dyDescent="0.15">
      <c r="A1" s="31" t="s">
        <v>41</v>
      </c>
      <c r="B1" s="31" t="s">
        <v>44</v>
      </c>
    </row>
    <row r="2" spans="1:3" ht="99" customHeight="1" x14ac:dyDescent="0.15">
      <c r="A2" s="22" t="s">
        <v>38</v>
      </c>
      <c r="B2" s="23" t="s">
        <v>51</v>
      </c>
    </row>
    <row r="3" spans="1:3" ht="99" customHeight="1" x14ac:dyDescent="0.15">
      <c r="A3" s="22" t="s">
        <v>40</v>
      </c>
      <c r="B3" s="24" t="s">
        <v>54</v>
      </c>
    </row>
    <row r="4" spans="1:3" ht="99" customHeight="1" x14ac:dyDescent="0.15">
      <c r="A4" s="22" t="s">
        <v>42</v>
      </c>
      <c r="B4" s="23" t="s">
        <v>43</v>
      </c>
    </row>
    <row r="5" spans="1:3" ht="99" customHeight="1" x14ac:dyDescent="0.15">
      <c r="A5" s="22" t="s">
        <v>39</v>
      </c>
      <c r="B5" s="23" t="s">
        <v>45</v>
      </c>
    </row>
    <row r="6" spans="1:3" ht="120" customHeight="1" x14ac:dyDescent="0.15">
      <c r="A6" s="33" t="s">
        <v>6</v>
      </c>
      <c r="B6" s="34" t="s">
        <v>52</v>
      </c>
      <c r="C6" s="32"/>
    </row>
  </sheetData>
  <phoneticPr fontId="1"/>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現場閉所実績表(12ヶ月)</vt:lpstr>
      <vt:lpstr>現場閉所実績表(24ヶ月) </vt:lpstr>
      <vt:lpstr>使い方</vt:lpstr>
      <vt:lpstr>用語等説明</vt:lpstr>
      <vt:lpstr>'現場閉所実績表(12ヶ月)'!Print_Area</vt:lpstr>
      <vt:lpstr>'現場閉所実績表(24ヶ月) '!Print_Area</vt:lpstr>
      <vt:lpstr>使い方!Print_Area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2025-03-25T01:33:52Z</dcterms:modified>
</cp:coreProperties>
</file>