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2024\H_周産期・歯科口腔担当\03_予算\◎令和６年度医療施設等経営強化緊急支援事業\意向調査\"/>
    </mc:Choice>
  </mc:AlternateContent>
  <xr:revisionPtr revIDLastSave="0" documentId="13_ncr:1_{92CD2567-DDEC-4849-B87E-6883943C4C9B}" xr6:coauthVersionLast="47" xr6:coauthVersionMax="47" xr10:uidLastSave="{00000000-0000-0000-0000-000000000000}"/>
  <bookViews>
    <workbookView xWindow="-110" yWindow="-110" windowWidth="19420" windowHeight="10420" xr2:uid="{C6DE343E-2257-48BA-81DD-A61E849F348D}"/>
  </bookViews>
  <sheets>
    <sheet name="（分娩取扱施設支援事業）医療機関⇒都道府県" sheetId="1" r:id="rId1"/>
  </sheets>
  <externalReferences>
    <externalReference r:id="rId2"/>
  </externalReferences>
  <definedNames>
    <definedName name="_xlnm._FilterDatabase" localSheetId="0" hidden="1">'（分娩取扱施設支援事業）医療機関⇒都道府県'!$B$13:$O$13</definedName>
    <definedName name="_xlnm.Print_Area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N36" i="1" s="1"/>
  <c r="H16" i="1"/>
  <c r="N15" i="1"/>
  <c r="H15" i="1"/>
  <c r="N14" i="1"/>
  <c r="H14" i="1"/>
</calcChain>
</file>

<file path=xl/sharedStrings.xml><?xml version="1.0" encoding="utf-8"?>
<sst xmlns="http://schemas.openxmlformats.org/spreadsheetml/2006/main" count="62" uniqueCount="41">
  <si>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</si>
  <si>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</si>
  <si>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</si>
  <si>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医療機関名</t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</si>
  <si>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</si>
  <si>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事務担当者名</t>
  </si>
  <si>
    <t>電話番号</t>
  </si>
  <si>
    <t>メールアドレス</t>
  </si>
  <si>
    <t>36徳島県</t>
  </si>
  <si>
    <t>←都道府県名を選択</t>
  </si>
  <si>
    <t>Ｈ＞Ｉの場合に支給対象</t>
    <rPh sb="7" eb="9">
      <t>シキュウ</t>
    </rPh>
    <rPh sb="9" eb="11">
      <t>タイショウ</t>
    </rPh>
    <phoneticPr fontId="1"/>
  </si>
  <si>
    <t>Ｋ＞Ｍの場合に支給対象</t>
    <rPh sb="4" eb="6">
      <t>バアイ</t>
    </rPh>
    <rPh sb="7" eb="9">
      <t>シキュウ</t>
    </rPh>
    <rPh sb="9" eb="11">
      <t>タイショウ</t>
    </rPh>
    <phoneticPr fontId="1"/>
  </si>
  <si>
    <t>分娩取扱件数（各年合計）</t>
    <rPh sb="7" eb="9">
      <t>カクネン</t>
    </rPh>
    <rPh sb="9" eb="11">
      <t>ゴウケイ</t>
    </rPh>
    <phoneticPr fontId="1"/>
  </si>
  <si>
    <r>
      <t>分娩取扱件数　</t>
    </r>
    <r>
      <rPr>
        <b/>
        <sz val="11"/>
        <color rgb="FFFF0000"/>
        <rFont val="メイリオ"/>
        <family val="3"/>
        <charset val="128"/>
      </rPr>
      <t>※</t>
    </r>
    <phoneticPr fontId="1"/>
  </si>
  <si>
    <t>No</t>
  </si>
  <si>
    <t>施設名称</t>
  </si>
  <si>
    <t>区分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</si>
  <si>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</si>
  <si>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</si>
  <si>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</si>
  <si>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</si>
  <si>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</si>
  <si>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</si>
  <si>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  <phoneticPr fontId="1"/>
  </si>
  <si>
    <t>直近の期間</t>
  </si>
  <si>
    <t>直近の期間における
分娩取扱件数の平均</t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</si>
  <si>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</si>
  <si>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t>備考</t>
  </si>
  <si>
    <t>記入例１</t>
    <rPh sb="0" eb="2">
      <t>キニュウ</t>
    </rPh>
    <rPh sb="2" eb="3">
      <t>レイ</t>
    </rPh>
    <phoneticPr fontId="1"/>
  </si>
  <si>
    <t>厚生病院</t>
    <rPh sb="0" eb="2">
      <t>コウセイ</t>
    </rPh>
    <rPh sb="2" eb="4">
      <t>ビョウイン</t>
    </rPh>
    <phoneticPr fontId="1"/>
  </si>
  <si>
    <t>病院</t>
  </si>
  <si>
    <t>記入例２</t>
    <rPh sb="0" eb="2">
      <t>キニュウ</t>
    </rPh>
    <rPh sb="2" eb="3">
      <t>レイ</t>
    </rPh>
    <phoneticPr fontId="1"/>
  </si>
  <si>
    <t>労働産院</t>
    <rPh sb="0" eb="2">
      <t>ロウドウ</t>
    </rPh>
    <rPh sb="2" eb="4">
      <t>サンイン</t>
    </rPh>
    <phoneticPr fontId="1"/>
  </si>
  <si>
    <t>助産所</t>
  </si>
  <si>
    <t>令和3年5月10日～令和4年3月31日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</si>
  <si>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令和5年4月1日から令和６年3月31日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</si>
  <si>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　</t>
  </si>
  <si>
    <t>合計</t>
  </si>
  <si>
    <t>以下から選択</t>
  </si>
  <si>
    <r>
      <t>　</t>
    </r>
    <r>
      <rPr>
        <b/>
        <sz val="11"/>
        <color rgb="FFFF0000"/>
        <rFont val="メイリオ"/>
        <family val="3"/>
        <charset val="128"/>
      </rPr>
      <t>　※　平成29年度以降に分娩取扱を開始した場合に記載
　　　　</t>
    </r>
    <r>
      <rPr>
        <sz val="11"/>
        <color rgb="FFFF0000"/>
        <rFont val="メイリオ"/>
        <family val="3"/>
        <charset val="128"/>
      </rPr>
      <t xml:space="preserve">各期間中の合計分娩件数を日割りし、365日分かけたもの（平均年間分娩件数）を、
　　　　分娩取扱件数の平均の欄に記載
</t>
    </r>
    <r>
      <rPr>
        <sz val="11"/>
        <color theme="1"/>
        <rFont val="メイリオ"/>
        <family val="3"/>
      </rPr>
      <t>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比較対象期間：開設日から本事業実施要綱公布日（令和７年２月12日）まで
　　　　　直近の期間：本事業実施要綱公布日翌日（令和７年２月13日）から申請日まで</t>
    </r>
    <rPh sb="32" eb="33">
      <t>カク</t>
    </rPh>
    <rPh sb="33" eb="35">
      <t>キカン</t>
    </rPh>
    <rPh sb="35" eb="36">
      <t>ナカ</t>
    </rPh>
    <rPh sb="37" eb="39">
      <t>ゴウケイ</t>
    </rPh>
    <rPh sb="39" eb="41">
      <t>ブンベン</t>
    </rPh>
    <rPh sb="41" eb="43">
      <t>ケンスウ</t>
    </rPh>
    <rPh sb="44" eb="46">
      <t>ヒワ</t>
    </rPh>
    <rPh sb="52" eb="53">
      <t>ニチ</t>
    </rPh>
    <rPh sb="53" eb="54">
      <t>ブン</t>
    </rPh>
    <rPh sb="60" eb="62">
      <t>ヘイキン</t>
    </rPh>
    <rPh sb="62" eb="64">
      <t>ネンカン</t>
    </rPh>
    <rPh sb="64" eb="66">
      <t>ブンベン</t>
    </rPh>
    <rPh sb="66" eb="68">
      <t>ケンスウ</t>
    </rPh>
    <rPh sb="76" eb="78">
      <t>ブンベン</t>
    </rPh>
    <rPh sb="78" eb="80">
      <t>トリアツカイ</t>
    </rPh>
    <rPh sb="80" eb="82">
      <t>ケンスウ</t>
    </rPh>
    <rPh sb="83" eb="85">
      <t>ヘイキン</t>
    </rPh>
    <rPh sb="86" eb="87">
      <t>ラン</t>
    </rPh>
    <rPh sb="88" eb="90">
      <t>キサイ</t>
    </rPh>
    <rPh sb="310" eb="311">
      <t>ホン</t>
    </rPh>
    <rPh sb="311" eb="313">
      <t>ジギョウ</t>
    </rPh>
    <rPh sb="313" eb="315">
      <t>ジッシ</t>
    </rPh>
    <rPh sb="315" eb="317">
      <t>ヨウコウ</t>
    </rPh>
    <phoneticPr fontId="1"/>
  </si>
  <si>
    <t>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</si>
</sst>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b/>
      <sz val="11"/>
      <color rgb="FFFF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2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6" fillId="0" borderId="2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4" borderId="8" xfId="0" applyNumberFormat="1" applyFont="1" applyFill="1" applyBorder="1" applyAlignment="1">
      <alignment vertical="center" wrapText="1"/>
    </xf>
    <xf numFmtId="3" fontId="9" fillId="4" borderId="8" xfId="0" applyNumberFormat="1" applyFont="1" applyFill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9" fillId="2" borderId="29" xfId="0" applyFont="1" applyFill="1" applyBorder="1" applyAlignment="1">
      <alignment vertical="center" wrapText="1"/>
    </xf>
    <xf numFmtId="0" fontId="9" fillId="5" borderId="29" xfId="0" applyFont="1" applyFill="1" applyBorder="1" applyAlignment="1">
      <alignment vertical="center" wrapText="1"/>
    </xf>
    <xf numFmtId="176" fontId="9" fillId="4" borderId="29" xfId="0" applyNumberFormat="1" applyFont="1" applyFill="1" applyBorder="1" applyAlignment="1">
      <alignment vertical="center" wrapText="1"/>
    </xf>
    <xf numFmtId="3" fontId="9" fillId="4" borderId="29" xfId="0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9" fillId="5" borderId="11" xfId="0" applyFont="1" applyFill="1" applyBorder="1" applyAlignment="1">
      <alignment vertical="center" wrapText="1"/>
    </xf>
    <xf numFmtId="176" fontId="9" fillId="4" borderId="11" xfId="0" applyNumberFormat="1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2" borderId="32" xfId="0" applyFont="1" applyFill="1" applyBorder="1">
      <alignment vertical="center"/>
    </xf>
    <xf numFmtId="0" fontId="9" fillId="2" borderId="28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vertical="center" wrapText="1"/>
    </xf>
    <xf numFmtId="176" fontId="9" fillId="4" borderId="33" xfId="0" applyNumberFormat="1" applyFont="1" applyFill="1" applyBorder="1" applyAlignment="1">
      <alignment vertical="center" wrapText="1"/>
    </xf>
    <xf numFmtId="0" fontId="9" fillId="5" borderId="28" xfId="0" applyFont="1" applyFill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0" fillId="6" borderId="34" xfId="0" applyFill="1" applyBorder="1">
      <alignment vertical="center"/>
    </xf>
    <xf numFmtId="3" fontId="10" fillId="0" borderId="34" xfId="0" applyNumberFormat="1" applyFont="1" applyBorder="1">
      <alignment vertical="center"/>
    </xf>
    <xf numFmtId="0" fontId="0" fillId="0" borderId="34" xfId="0" applyBorder="1">
      <alignment vertical="center"/>
    </xf>
    <xf numFmtId="0" fontId="3" fillId="0" borderId="35" xfId="0" applyFont="1" applyBorder="1">
      <alignment vertical="center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3" fillId="0" borderId="39" xfId="0" applyFont="1" applyBorder="1">
      <alignment vertical="center"/>
    </xf>
    <xf numFmtId="0" fontId="6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3" fillId="0" borderId="42" xfId="0" applyFont="1" applyBorder="1">
      <alignment vertical="center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212205\Downloads\&#12304;&#36861;&#21152;&#35036;&#36275;&#12305;&#21029;&#28155;&#65298;&#65288;&#22238;&#31572;&#27096;&#24335;&#65289;%20(1).xlsx" TargetMode="External"/><Relationship Id="rId1" Type="http://schemas.openxmlformats.org/officeDocument/2006/relationships/externalLinkPath" Target="file:///C:\Users\9212205\Downloads\&#12304;&#36861;&#21152;&#35036;&#36275;&#12305;&#21029;&#28155;&#65298;&#65288;&#22238;&#31572;&#27096;&#24335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分娩取扱施設支援事業）都道府県⇒厚労省提出用"/>
      <sheetName val="（小児医療施設支援事業）都道府県⇒厚労省提出用"/>
      <sheetName val="（地域連携周産期支援_分娩_運営）都道府県⇒厚労省提出用"/>
      <sheetName val="（地域連携周産期支援_産科_施設）都道府県⇒厚労省提出用"/>
      <sheetName val="（地域連携周産期支援_産科_設備）都道府県⇒厚労省提出用"/>
      <sheetName val="都道府県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AA6C-A99A-4470-9EB5-ECA299AF0F60}">
  <sheetPr>
    <tabColor rgb="FFFFFF00"/>
    <pageSetUpPr fitToPage="1"/>
  </sheetPr>
  <dimension ref="B1:O53"/>
  <sheetViews>
    <sheetView tabSelected="1" topLeftCell="A8" zoomScale="80" zoomScaleNormal="80" workbookViewId="0">
      <selection activeCell="G16" sqref="G16"/>
    </sheetView>
  </sheetViews>
  <sheetFormatPr defaultRowHeight="15.75" customHeight="1" x14ac:dyDescent="0.55000000000000004"/>
  <cols>
    <col min="1" max="1" width="4.33203125" customWidth="1"/>
    <col min="2" max="2" width="9.33203125" bestFit="1" customWidth="1"/>
    <col min="3" max="3" width="21.58203125" bestFit="1" customWidth="1"/>
    <col min="4" max="4" width="13.25" bestFit="1" customWidth="1"/>
    <col min="5" max="6" width="12.75" bestFit="1" customWidth="1"/>
    <col min="7" max="9" width="12.5" bestFit="1" customWidth="1"/>
    <col min="10" max="10" width="18.33203125" bestFit="1" customWidth="1"/>
    <col min="11" max="11" width="26.83203125" bestFit="1" customWidth="1"/>
    <col min="12" max="12" width="14.33203125" bestFit="1" customWidth="1"/>
    <col min="13" max="13" width="24.58203125" bestFit="1" customWidth="1"/>
    <col min="14" max="14" width="14.5" customWidth="1"/>
  </cols>
  <sheetData>
    <row r="1" spans="2:15" ht="15.75" customHeight="1" thickBot="1" x14ac:dyDescent="0.6"/>
    <row r="2" spans="2:15" ht="15.75" customHeight="1" x14ac:dyDescent="0.5500000000000000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15.75" customHeight="1" thickBot="1" x14ac:dyDescent="0.6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ht="30.5" customHeight="1" x14ac:dyDescent="0.55000000000000004">
      <c r="B4" s="7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ht="30.5" customHeight="1" x14ac:dyDescent="0.55000000000000004">
      <c r="B5" s="9" t="s">
        <v>2</v>
      </c>
      <c r="C5" s="9"/>
      <c r="D5" s="8"/>
      <c r="E5" s="8"/>
      <c r="F5" s="8"/>
      <c r="G5" s="8"/>
      <c r="H5" s="8"/>
      <c r="I5" s="8"/>
      <c r="J5" s="10" t="s">
        <v>3</v>
      </c>
      <c r="K5" s="11"/>
      <c r="L5" s="12"/>
      <c r="M5" s="13"/>
      <c r="N5" s="8"/>
      <c r="O5" s="8"/>
    </row>
    <row r="6" spans="2:15" ht="30.5" customHeight="1" x14ac:dyDescent="0.55000000000000004">
      <c r="B6" s="14" t="s">
        <v>4</v>
      </c>
      <c r="C6" s="14"/>
      <c r="D6" s="8"/>
      <c r="E6" s="8"/>
      <c r="F6" s="8"/>
      <c r="G6" s="8"/>
      <c r="H6" s="8"/>
      <c r="I6" s="8"/>
      <c r="J6" s="10" t="s">
        <v>5</v>
      </c>
      <c r="K6" s="11"/>
      <c r="L6" s="12"/>
      <c r="M6" s="13"/>
      <c r="N6" s="8"/>
      <c r="O6" s="8"/>
    </row>
    <row r="7" spans="2:15" ht="30.5" customHeight="1" x14ac:dyDescent="0.55000000000000004">
      <c r="B7" s="15"/>
      <c r="C7" s="15"/>
      <c r="D7" s="8"/>
      <c r="E7" s="8"/>
      <c r="F7" s="8"/>
      <c r="G7" s="8"/>
      <c r="H7" s="8"/>
      <c r="I7" s="8"/>
      <c r="J7" s="10" t="s">
        <v>6</v>
      </c>
      <c r="K7" s="11"/>
      <c r="L7" s="12"/>
      <c r="M7" s="13"/>
      <c r="N7" s="8"/>
      <c r="O7" s="8"/>
    </row>
    <row r="8" spans="2:15" ht="30.5" customHeight="1" x14ac:dyDescent="0.55000000000000004">
      <c r="B8" s="15"/>
      <c r="C8" s="15"/>
      <c r="D8" s="8"/>
      <c r="E8" s="8"/>
      <c r="F8" s="8"/>
      <c r="G8" s="8"/>
      <c r="H8" s="8"/>
      <c r="I8" s="8"/>
      <c r="J8" s="10" t="s">
        <v>7</v>
      </c>
      <c r="K8" s="16"/>
      <c r="L8" s="17"/>
      <c r="M8" s="18"/>
      <c r="N8" s="8"/>
      <c r="O8" s="8"/>
    </row>
    <row r="9" spans="2:15" ht="20.25" customHeight="1" x14ac:dyDescent="0.55000000000000004">
      <c r="B9" s="15"/>
      <c r="C9" s="1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ht="15.75" customHeight="1" thickBot="1" x14ac:dyDescent="0.6">
      <c r="B10" s="19"/>
      <c r="C10" s="19"/>
      <c r="D10" s="19"/>
      <c r="E10" s="19"/>
      <c r="F10" s="19"/>
      <c r="G10" s="19"/>
      <c r="H10" s="19"/>
      <c r="I10" s="19"/>
    </row>
    <row r="11" spans="2:15" ht="19" thickTop="1" thickBot="1" x14ac:dyDescent="0.6">
      <c r="B11" s="20" t="s">
        <v>8</v>
      </c>
      <c r="C11" s="21"/>
      <c r="D11" s="19" t="s">
        <v>9</v>
      </c>
      <c r="E11" s="19"/>
      <c r="F11" s="19"/>
      <c r="G11" s="22"/>
      <c r="H11" s="23" t="s">
        <v>10</v>
      </c>
      <c r="I11" s="24"/>
      <c r="J11" s="19"/>
      <c r="K11" s="23" t="s">
        <v>11</v>
      </c>
      <c r="L11" s="25"/>
      <c r="M11" s="24"/>
      <c r="N11" s="19"/>
      <c r="O11" s="19"/>
    </row>
    <row r="12" spans="2:15" ht="18.75" customHeight="1" thickTop="1" x14ac:dyDescent="0.55000000000000004">
      <c r="B12" s="26"/>
      <c r="C12" s="27"/>
      <c r="D12" s="28"/>
      <c r="E12" s="29" t="s">
        <v>12</v>
      </c>
      <c r="F12" s="30"/>
      <c r="G12" s="30"/>
      <c r="H12" s="31"/>
      <c r="I12" s="32"/>
      <c r="J12" s="33" t="s">
        <v>13</v>
      </c>
      <c r="K12" s="34"/>
      <c r="L12" s="34"/>
      <c r="M12" s="35"/>
      <c r="N12" s="36"/>
      <c r="O12" s="37"/>
    </row>
    <row r="13" spans="2:15" ht="35" x14ac:dyDescent="0.55000000000000004">
      <c r="B13" s="38" t="s">
        <v>14</v>
      </c>
      <c r="C13" s="39" t="s">
        <v>15</v>
      </c>
      <c r="D13" s="40" t="s">
        <v>16</v>
      </c>
      <c r="E13" s="41" t="s">
        <v>17</v>
      </c>
      <c r="F13" s="41" t="s">
        <v>18</v>
      </c>
      <c r="G13" s="41" t="s">
        <v>19</v>
      </c>
      <c r="H13" s="42" t="s">
        <v>20</v>
      </c>
      <c r="I13" s="43" t="s">
        <v>21</v>
      </c>
      <c r="J13" s="44" t="s">
        <v>22</v>
      </c>
      <c r="K13" s="44" t="s">
        <v>23</v>
      </c>
      <c r="L13" s="45" t="s">
        <v>24</v>
      </c>
      <c r="M13" s="45" t="s">
        <v>25</v>
      </c>
      <c r="N13" s="46" t="s">
        <v>26</v>
      </c>
      <c r="O13" s="47" t="s">
        <v>27</v>
      </c>
    </row>
    <row r="14" spans="2:15" ht="37" customHeight="1" x14ac:dyDescent="0.55000000000000004">
      <c r="B14" s="48" t="s">
        <v>28</v>
      </c>
      <c r="C14" s="49" t="s">
        <v>29</v>
      </c>
      <c r="D14" s="50" t="s">
        <v>30</v>
      </c>
      <c r="E14" s="51">
        <v>250</v>
      </c>
      <c r="F14" s="51">
        <v>240</v>
      </c>
      <c r="G14" s="51">
        <v>237</v>
      </c>
      <c r="H14" s="52">
        <f>AVERAGE(E14:G14)</f>
        <v>242.33333333333334</v>
      </c>
      <c r="I14" s="51">
        <v>210</v>
      </c>
      <c r="J14" s="51"/>
      <c r="K14" s="51"/>
      <c r="L14" s="51"/>
      <c r="M14" s="51"/>
      <c r="N14" s="53">
        <f>IF(D14="助産所",1000000,IF(D14="病院",2500000,IF(D14="診療所",2500000,0)))</f>
        <v>2500000</v>
      </c>
      <c r="O14" s="49"/>
    </row>
    <row r="15" spans="2:15" ht="52" customHeight="1" x14ac:dyDescent="0.55000000000000004">
      <c r="B15" s="48" t="s">
        <v>31</v>
      </c>
      <c r="C15" s="89" t="s">
        <v>32</v>
      </c>
      <c r="D15" s="90" t="s">
        <v>33</v>
      </c>
      <c r="E15" s="91"/>
      <c r="F15" s="91"/>
      <c r="G15" s="91"/>
      <c r="H15" s="52" t="e">
        <f>AVERAGE(E15:G15)</f>
        <v>#DIV/0!</v>
      </c>
      <c r="I15" s="91"/>
      <c r="J15" s="91" t="s">
        <v>34</v>
      </c>
      <c r="K15" s="91">
        <v>50</v>
      </c>
      <c r="L15" s="91" t="s">
        <v>35</v>
      </c>
      <c r="M15" s="91">
        <v>30</v>
      </c>
      <c r="N15" s="53">
        <f>IF(D15="助産所",1000000,IF(D15="病院",2500000,IF(D15="診療所",2500000,0)))</f>
        <v>1000000</v>
      </c>
      <c r="O15" s="54"/>
    </row>
    <row r="16" spans="2:15" ht="37" customHeight="1" x14ac:dyDescent="0.55000000000000004">
      <c r="B16" s="55">
        <v>1</v>
      </c>
      <c r="C16" s="56"/>
      <c r="D16" s="57"/>
      <c r="E16" s="58"/>
      <c r="F16" s="58"/>
      <c r="G16" s="58"/>
      <c r="H16" s="59" t="e">
        <f>AVERAGE(E16:G16)</f>
        <v>#DIV/0!</v>
      </c>
      <c r="I16" s="58"/>
      <c r="J16" s="58"/>
      <c r="K16" s="58"/>
      <c r="L16" s="58"/>
      <c r="M16" s="58"/>
      <c r="N16" s="60">
        <f>IF(D16="助産所",1000000,IF(D16="病院",2500000,IF(D16="診療所",2500000,0)))</f>
        <v>0</v>
      </c>
      <c r="O16" s="61" t="s">
        <v>36</v>
      </c>
    </row>
    <row r="17" spans="2:15" ht="37" customHeight="1" x14ac:dyDescent="0.55000000000000004">
      <c r="B17" s="62">
        <v>2</v>
      </c>
      <c r="C17" s="63"/>
      <c r="D17" s="57"/>
      <c r="E17" s="64"/>
      <c r="F17" s="64"/>
      <c r="G17" s="64"/>
      <c r="H17" s="65" t="e">
        <f t="shared" ref="H17:H35" si="0">AVERAGE(E17:G17)</f>
        <v>#DIV/0!</v>
      </c>
      <c r="I17" s="64"/>
      <c r="J17" s="58"/>
      <c r="K17" s="58"/>
      <c r="L17" s="58"/>
      <c r="M17" s="58"/>
      <c r="N17" s="60">
        <f>IF(D17="助産所",1000000,IF(D17="病院",2500000,IF(D17="診療所",2500000,0)))</f>
        <v>0</v>
      </c>
      <c r="O17" s="61" t="s">
        <v>36</v>
      </c>
    </row>
    <row r="18" spans="2:15" ht="37" customHeight="1" x14ac:dyDescent="0.55000000000000004">
      <c r="B18" s="62">
        <v>3</v>
      </c>
      <c r="C18" s="63"/>
      <c r="D18" s="57"/>
      <c r="E18" s="64"/>
      <c r="F18" s="64"/>
      <c r="G18" s="64"/>
      <c r="H18" s="65" t="e">
        <f t="shared" si="0"/>
        <v>#DIV/0!</v>
      </c>
      <c r="I18" s="64"/>
      <c r="J18" s="58"/>
      <c r="K18" s="58"/>
      <c r="L18" s="58"/>
      <c r="M18" s="58"/>
      <c r="N18" s="60">
        <f>IF(D18="助産所",1000000,IF(D18="病院",2500000,IF(D18="診療所",2500000,0)))</f>
        <v>0</v>
      </c>
      <c r="O18" s="61" t="s">
        <v>36</v>
      </c>
    </row>
    <row r="19" spans="2:15" ht="18" hidden="1" x14ac:dyDescent="0.55000000000000004">
      <c r="B19" s="62">
        <v>4</v>
      </c>
      <c r="C19" s="63"/>
      <c r="D19" s="57"/>
      <c r="E19" s="64"/>
      <c r="F19" s="64"/>
      <c r="G19" s="64"/>
      <c r="H19" s="65" t="e">
        <f t="shared" si="0"/>
        <v>#DIV/0!</v>
      </c>
      <c r="I19" s="64"/>
      <c r="J19" s="58"/>
      <c r="K19" s="58"/>
      <c r="L19" s="58"/>
      <c r="M19" s="58"/>
      <c r="N19" s="60">
        <f>IF(D19="助産所",1000000,IF(D19="病院",2500000,IF(D19="診療所",2500000,0)))</f>
        <v>0</v>
      </c>
      <c r="O19" s="61" t="s">
        <v>36</v>
      </c>
    </row>
    <row r="20" spans="2:15" ht="18" hidden="1" x14ac:dyDescent="0.55000000000000004">
      <c r="B20" s="62">
        <v>5</v>
      </c>
      <c r="C20" s="63"/>
      <c r="D20" s="57"/>
      <c r="E20" s="64"/>
      <c r="F20" s="64"/>
      <c r="G20" s="64"/>
      <c r="H20" s="65" t="e">
        <f t="shared" si="0"/>
        <v>#DIV/0!</v>
      </c>
      <c r="I20" s="64"/>
      <c r="J20" s="58"/>
      <c r="K20" s="58"/>
      <c r="L20" s="58"/>
      <c r="M20" s="58"/>
      <c r="N20" s="60">
        <f>IF(D20="助産所",1000000,IF(D20="病院",2500000,IF(D20="診療所",2500000,0)))</f>
        <v>0</v>
      </c>
      <c r="O20" s="61" t="s">
        <v>36</v>
      </c>
    </row>
    <row r="21" spans="2:15" ht="18" hidden="1" x14ac:dyDescent="0.55000000000000004">
      <c r="B21" s="62">
        <v>6</v>
      </c>
      <c r="C21" s="63"/>
      <c r="D21" s="57"/>
      <c r="E21" s="64"/>
      <c r="F21" s="64"/>
      <c r="G21" s="64"/>
      <c r="H21" s="65" t="e">
        <f t="shared" si="0"/>
        <v>#DIV/0!</v>
      </c>
      <c r="I21" s="64"/>
      <c r="J21" s="58"/>
      <c r="K21" s="58"/>
      <c r="L21" s="58"/>
      <c r="M21" s="58"/>
      <c r="N21" s="60">
        <f>IF(D21="助産所",1000000,IF(D21="病院",2500000,IF(D21="診療所",2500000,0)))</f>
        <v>0</v>
      </c>
      <c r="O21" s="61" t="s">
        <v>36</v>
      </c>
    </row>
    <row r="22" spans="2:15" ht="18" hidden="1" x14ac:dyDescent="0.55000000000000004">
      <c r="B22" s="62">
        <v>7</v>
      </c>
      <c r="C22" s="63"/>
      <c r="D22" s="57"/>
      <c r="E22" s="64"/>
      <c r="F22" s="64"/>
      <c r="G22" s="64"/>
      <c r="H22" s="65" t="e">
        <f t="shared" si="0"/>
        <v>#DIV/0!</v>
      </c>
      <c r="I22" s="64"/>
      <c r="J22" s="58"/>
      <c r="K22" s="58"/>
      <c r="L22" s="58"/>
      <c r="M22" s="58"/>
      <c r="N22" s="60">
        <f>IF(D22="助産所",1000000,IF(D22="病院",2500000,IF(D22="診療所",2500000,0)))</f>
        <v>0</v>
      </c>
      <c r="O22" s="61" t="s">
        <v>36</v>
      </c>
    </row>
    <row r="23" spans="2:15" ht="18" hidden="1" x14ac:dyDescent="0.55000000000000004">
      <c r="B23" s="62">
        <v>8</v>
      </c>
      <c r="C23" s="63"/>
      <c r="D23" s="57"/>
      <c r="E23" s="64"/>
      <c r="F23" s="64"/>
      <c r="G23" s="64"/>
      <c r="H23" s="65" t="e">
        <f t="shared" si="0"/>
        <v>#DIV/0!</v>
      </c>
      <c r="I23" s="64"/>
      <c r="J23" s="58"/>
      <c r="K23" s="58"/>
      <c r="L23" s="58"/>
      <c r="M23" s="58"/>
      <c r="N23" s="60">
        <f>IF(D23="助産所",1000000,IF(D23="病院",2500000,IF(D23="診療所",2500000,0)))</f>
        <v>0</v>
      </c>
      <c r="O23" s="61" t="s">
        <v>36</v>
      </c>
    </row>
    <row r="24" spans="2:15" ht="18" hidden="1" x14ac:dyDescent="0.55000000000000004">
      <c r="B24" s="62">
        <v>9</v>
      </c>
      <c r="C24" s="63"/>
      <c r="D24" s="57"/>
      <c r="E24" s="64"/>
      <c r="F24" s="64"/>
      <c r="G24" s="64"/>
      <c r="H24" s="65" t="e">
        <f t="shared" si="0"/>
        <v>#DIV/0!</v>
      </c>
      <c r="I24" s="64"/>
      <c r="J24" s="58"/>
      <c r="K24" s="58"/>
      <c r="L24" s="58"/>
      <c r="M24" s="58"/>
      <c r="N24" s="60">
        <f>IF(D24="助産所",1000000,IF(D24="病院",2500000,IF(D24="診療所",2500000,0)))</f>
        <v>0</v>
      </c>
      <c r="O24" s="61" t="s">
        <v>36</v>
      </c>
    </row>
    <row r="25" spans="2:15" ht="18" hidden="1" x14ac:dyDescent="0.55000000000000004">
      <c r="B25" s="62">
        <v>10</v>
      </c>
      <c r="C25" s="63"/>
      <c r="D25" s="57"/>
      <c r="E25" s="64"/>
      <c r="F25" s="64"/>
      <c r="G25" s="64"/>
      <c r="H25" s="65" t="e">
        <f t="shared" si="0"/>
        <v>#DIV/0!</v>
      </c>
      <c r="I25" s="64"/>
      <c r="J25" s="58"/>
      <c r="K25" s="58"/>
      <c r="L25" s="58"/>
      <c r="M25" s="58"/>
      <c r="N25" s="60">
        <f>IF(D25="助産所",1000000,IF(D25="病院",2500000,IF(D25="診療所",2500000,0)))</f>
        <v>0</v>
      </c>
      <c r="O25" s="61" t="s">
        <v>36</v>
      </c>
    </row>
    <row r="26" spans="2:15" ht="18" hidden="1" x14ac:dyDescent="0.55000000000000004">
      <c r="B26" s="62">
        <v>11</v>
      </c>
      <c r="C26" s="63"/>
      <c r="D26" s="57"/>
      <c r="E26" s="64"/>
      <c r="F26" s="64"/>
      <c r="G26" s="64"/>
      <c r="H26" s="65" t="e">
        <f t="shared" si="0"/>
        <v>#DIV/0!</v>
      </c>
      <c r="I26" s="64"/>
      <c r="J26" s="58"/>
      <c r="K26" s="58"/>
      <c r="L26" s="58"/>
      <c r="M26" s="58"/>
      <c r="N26" s="60">
        <f>IF(D26="助産所",1000000,IF(D26="病院",2500000,IF(D26="診療所",2500000,0)))</f>
        <v>0</v>
      </c>
      <c r="O26" s="61" t="s">
        <v>36</v>
      </c>
    </row>
    <row r="27" spans="2:15" ht="18" hidden="1" x14ac:dyDescent="0.55000000000000004">
      <c r="B27" s="62">
        <v>12</v>
      </c>
      <c r="C27" s="63"/>
      <c r="D27" s="57"/>
      <c r="E27" s="64"/>
      <c r="F27" s="64"/>
      <c r="G27" s="64"/>
      <c r="H27" s="65" t="e">
        <f t="shared" si="0"/>
        <v>#DIV/0!</v>
      </c>
      <c r="I27" s="64"/>
      <c r="J27" s="58"/>
      <c r="K27" s="58"/>
      <c r="L27" s="58"/>
      <c r="M27" s="58"/>
      <c r="N27" s="60">
        <f>IF(D27="助産所",1000000,IF(D27="病院",2500000,IF(D27="診療所",2500000,0)))</f>
        <v>0</v>
      </c>
      <c r="O27" s="61" t="s">
        <v>36</v>
      </c>
    </row>
    <row r="28" spans="2:15" ht="18" hidden="1" x14ac:dyDescent="0.55000000000000004">
      <c r="B28" s="62">
        <v>13</v>
      </c>
      <c r="C28" s="63"/>
      <c r="D28" s="57"/>
      <c r="E28" s="64"/>
      <c r="F28" s="64"/>
      <c r="G28" s="64"/>
      <c r="H28" s="65" t="e">
        <f t="shared" si="0"/>
        <v>#DIV/0!</v>
      </c>
      <c r="I28" s="64"/>
      <c r="J28" s="58"/>
      <c r="K28" s="58"/>
      <c r="L28" s="58"/>
      <c r="M28" s="58"/>
      <c r="N28" s="60">
        <f>IF(D28="助産所",1000000,IF(D28="病院",2500000,IF(D28="診療所",2500000,0)))</f>
        <v>0</v>
      </c>
      <c r="O28" s="61" t="s">
        <v>36</v>
      </c>
    </row>
    <row r="29" spans="2:15" ht="18" hidden="1" x14ac:dyDescent="0.55000000000000004">
      <c r="B29" s="62">
        <v>14</v>
      </c>
      <c r="C29" s="63"/>
      <c r="D29" s="57"/>
      <c r="E29" s="64"/>
      <c r="F29" s="64"/>
      <c r="G29" s="64"/>
      <c r="H29" s="65" t="e">
        <f t="shared" si="0"/>
        <v>#DIV/0!</v>
      </c>
      <c r="I29" s="64"/>
      <c r="J29" s="58"/>
      <c r="K29" s="58"/>
      <c r="L29" s="58"/>
      <c r="M29" s="58"/>
      <c r="N29" s="60">
        <f>IF(D29="助産所",1000000,IF(D29="病院",2500000,IF(D29="診療所",2500000,0)))</f>
        <v>0</v>
      </c>
      <c r="O29" s="61" t="s">
        <v>36</v>
      </c>
    </row>
    <row r="30" spans="2:15" ht="18" hidden="1" x14ac:dyDescent="0.55000000000000004">
      <c r="B30" s="62">
        <v>15</v>
      </c>
      <c r="C30" s="63"/>
      <c r="D30" s="57"/>
      <c r="E30" s="64"/>
      <c r="F30" s="64"/>
      <c r="G30" s="64"/>
      <c r="H30" s="65" t="e">
        <f t="shared" si="0"/>
        <v>#DIV/0!</v>
      </c>
      <c r="I30" s="64"/>
      <c r="J30" s="58"/>
      <c r="K30" s="58"/>
      <c r="L30" s="58"/>
      <c r="M30" s="58"/>
      <c r="N30" s="60">
        <f>IF(D30="助産所",1000000,IF(D30="病院",2500000,IF(D30="診療所",2500000,0)))</f>
        <v>0</v>
      </c>
      <c r="O30" s="61" t="s">
        <v>36</v>
      </c>
    </row>
    <row r="31" spans="2:15" ht="18" hidden="1" x14ac:dyDescent="0.55000000000000004">
      <c r="B31" s="62">
        <v>16</v>
      </c>
      <c r="C31" s="63"/>
      <c r="D31" s="57"/>
      <c r="E31" s="64"/>
      <c r="F31" s="64"/>
      <c r="G31" s="64"/>
      <c r="H31" s="65" t="e">
        <f t="shared" si="0"/>
        <v>#DIV/0!</v>
      </c>
      <c r="I31" s="64"/>
      <c r="J31" s="58"/>
      <c r="K31" s="58"/>
      <c r="L31" s="58"/>
      <c r="M31" s="58"/>
      <c r="N31" s="60">
        <f>IF(D31="助産所",1000000,IF(D31="病院",2500000,IF(D31="診療所",2500000,0)))</f>
        <v>0</v>
      </c>
      <c r="O31" s="61" t="s">
        <v>36</v>
      </c>
    </row>
    <row r="32" spans="2:15" ht="18" hidden="1" x14ac:dyDescent="0.55000000000000004">
      <c r="B32" s="62">
        <v>17</v>
      </c>
      <c r="C32" s="63"/>
      <c r="D32" s="57"/>
      <c r="E32" s="64"/>
      <c r="F32" s="64"/>
      <c r="G32" s="64"/>
      <c r="H32" s="65" t="e">
        <f t="shared" si="0"/>
        <v>#DIV/0!</v>
      </c>
      <c r="I32" s="64"/>
      <c r="J32" s="58"/>
      <c r="K32" s="58"/>
      <c r="L32" s="58"/>
      <c r="M32" s="58"/>
      <c r="N32" s="60">
        <f>IF(D32="助産所",1000000,IF(D32="病院",2500000,IF(D32="診療所",2500000,0)))</f>
        <v>0</v>
      </c>
      <c r="O32" s="61" t="s">
        <v>36</v>
      </c>
    </row>
    <row r="33" spans="2:15" ht="18" hidden="1" x14ac:dyDescent="0.55000000000000004">
      <c r="B33" s="62">
        <v>18</v>
      </c>
      <c r="C33" s="63"/>
      <c r="D33" s="57"/>
      <c r="E33" s="64"/>
      <c r="F33" s="64"/>
      <c r="G33" s="64"/>
      <c r="H33" s="65" t="e">
        <f t="shared" si="0"/>
        <v>#DIV/0!</v>
      </c>
      <c r="I33" s="64"/>
      <c r="J33" s="58"/>
      <c r="K33" s="58"/>
      <c r="L33" s="58"/>
      <c r="M33" s="58"/>
      <c r="N33" s="60">
        <f>IF(D33="助産所",1000000,IF(D33="病院",2500000,IF(D33="診療所",2500000,0)))</f>
        <v>0</v>
      </c>
      <c r="O33" s="61" t="s">
        <v>36</v>
      </c>
    </row>
    <row r="34" spans="2:15" ht="18" hidden="1" x14ac:dyDescent="0.55000000000000004">
      <c r="B34" s="62">
        <v>19</v>
      </c>
      <c r="C34" s="63"/>
      <c r="D34" s="57"/>
      <c r="E34" s="64"/>
      <c r="F34" s="64"/>
      <c r="G34" s="64"/>
      <c r="H34" s="65" t="e">
        <f t="shared" si="0"/>
        <v>#DIV/0!</v>
      </c>
      <c r="I34" s="64"/>
      <c r="J34" s="58"/>
      <c r="K34" s="58"/>
      <c r="L34" s="58"/>
      <c r="M34" s="58"/>
      <c r="N34" s="60">
        <f>IF(D34="助産所",1000000,IF(D34="病院",2500000,IF(D34="診療所",2500000,0)))</f>
        <v>0</v>
      </c>
      <c r="O34" s="61" t="s">
        <v>36</v>
      </c>
    </row>
    <row r="35" spans="2:15" ht="18" hidden="1" x14ac:dyDescent="0.55000000000000004">
      <c r="B35" s="66">
        <v>20</v>
      </c>
      <c r="C35" s="67"/>
      <c r="D35" s="68"/>
      <c r="E35" s="69"/>
      <c r="F35" s="69"/>
      <c r="G35" s="69"/>
      <c r="H35" s="70" t="e">
        <f t="shared" si="0"/>
        <v>#DIV/0!</v>
      </c>
      <c r="I35" s="69"/>
      <c r="J35" s="71"/>
      <c r="K35" s="71"/>
      <c r="L35" s="71"/>
      <c r="M35" s="71"/>
      <c r="N35" s="60">
        <f>IF(D35="助産所",1000000,IF(D35="病院",2500000,IF(D35="診療所",2500000,0)))</f>
        <v>0</v>
      </c>
      <c r="O35" s="72" t="s">
        <v>36</v>
      </c>
    </row>
    <row r="36" spans="2:15" ht="18.5" hidden="1" thickTop="1" x14ac:dyDescent="0.55000000000000004"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>
        <f>SUM(N16:N35)</f>
        <v>0</v>
      </c>
      <c r="O36" s="76"/>
    </row>
    <row r="37" spans="2:15" ht="15.75" customHeight="1" thickBot="1" x14ac:dyDescent="0.6"/>
    <row r="38" spans="2:15" ht="19.5" customHeight="1" thickTop="1" x14ac:dyDescent="0.55000000000000004">
      <c r="D38" s="77" t="s">
        <v>38</v>
      </c>
      <c r="J38" s="78" t="s">
        <v>39</v>
      </c>
      <c r="K38" s="79"/>
      <c r="L38" s="79"/>
      <c r="M38" s="79"/>
      <c r="N38" s="79"/>
      <c r="O38" s="80"/>
    </row>
    <row r="39" spans="2:15" ht="18" x14ac:dyDescent="0.55000000000000004">
      <c r="D39" s="81" t="s">
        <v>30</v>
      </c>
      <c r="J39" s="82"/>
      <c r="K39" s="83"/>
      <c r="L39" s="83"/>
      <c r="M39" s="83"/>
      <c r="N39" s="83"/>
      <c r="O39" s="84"/>
    </row>
    <row r="40" spans="2:15" ht="18" x14ac:dyDescent="0.55000000000000004">
      <c r="D40" s="81" t="s">
        <v>40</v>
      </c>
      <c r="J40" s="82"/>
      <c r="K40" s="83"/>
      <c r="L40" s="83"/>
      <c r="M40" s="83"/>
      <c r="N40" s="83"/>
      <c r="O40" s="84"/>
    </row>
    <row r="41" spans="2:15" ht="18.5" thickBot="1" x14ac:dyDescent="0.6">
      <c r="D41" s="85" t="s">
        <v>33</v>
      </c>
      <c r="J41" s="82"/>
      <c r="K41" s="83"/>
      <c r="L41" s="83"/>
      <c r="M41" s="83"/>
      <c r="N41" s="83"/>
      <c r="O41" s="84"/>
    </row>
    <row r="42" spans="2:15" ht="15.75" customHeight="1" thickTop="1" x14ac:dyDescent="0.55000000000000004">
      <c r="J42" s="82"/>
      <c r="K42" s="83"/>
      <c r="L42" s="83"/>
      <c r="M42" s="83"/>
      <c r="N42" s="83"/>
      <c r="O42" s="84"/>
    </row>
    <row r="43" spans="2:15" ht="15.75" customHeight="1" x14ac:dyDescent="0.55000000000000004">
      <c r="J43" s="82"/>
      <c r="K43" s="83"/>
      <c r="L43" s="83"/>
      <c r="M43" s="83"/>
      <c r="N43" s="83"/>
      <c r="O43" s="84"/>
    </row>
    <row r="44" spans="2:15" ht="15.75" customHeight="1" x14ac:dyDescent="0.55000000000000004">
      <c r="J44" s="82"/>
      <c r="K44" s="83"/>
      <c r="L44" s="83"/>
      <c r="M44" s="83"/>
      <c r="N44" s="83"/>
      <c r="O44" s="84"/>
    </row>
    <row r="45" spans="2:15" ht="15.75" customHeight="1" x14ac:dyDescent="0.55000000000000004">
      <c r="J45" s="82"/>
      <c r="K45" s="83"/>
      <c r="L45" s="83"/>
      <c r="M45" s="83"/>
      <c r="N45" s="83"/>
      <c r="O45" s="84"/>
    </row>
    <row r="46" spans="2:15" ht="15.75" customHeight="1" x14ac:dyDescent="0.55000000000000004">
      <c r="J46" s="82"/>
      <c r="K46" s="83"/>
      <c r="L46" s="83"/>
      <c r="M46" s="83"/>
      <c r="N46" s="83"/>
      <c r="O46" s="84"/>
    </row>
    <row r="47" spans="2:15" ht="15.75" customHeight="1" x14ac:dyDescent="0.55000000000000004">
      <c r="J47" s="82"/>
      <c r="K47" s="83"/>
      <c r="L47" s="83"/>
      <c r="M47" s="83"/>
      <c r="N47" s="83"/>
      <c r="O47" s="84"/>
    </row>
    <row r="48" spans="2:15" ht="15.75" customHeight="1" x14ac:dyDescent="0.55000000000000004">
      <c r="J48" s="82"/>
      <c r="K48" s="83"/>
      <c r="L48" s="83"/>
      <c r="M48" s="83"/>
      <c r="N48" s="83"/>
      <c r="O48" s="84"/>
    </row>
    <row r="49" spans="10:15" ht="15.75" customHeight="1" x14ac:dyDescent="0.55000000000000004">
      <c r="J49" s="82"/>
      <c r="K49" s="83"/>
      <c r="L49" s="83"/>
      <c r="M49" s="83"/>
      <c r="N49" s="83"/>
      <c r="O49" s="84"/>
    </row>
    <row r="50" spans="10:15" ht="15.75" customHeight="1" x14ac:dyDescent="0.55000000000000004">
      <c r="J50" s="82"/>
      <c r="K50" s="83"/>
      <c r="L50" s="83"/>
      <c r="M50" s="83"/>
      <c r="N50" s="83"/>
      <c r="O50" s="84"/>
    </row>
    <row r="51" spans="10:15" ht="15.75" customHeight="1" x14ac:dyDescent="0.55000000000000004">
      <c r="J51" s="82"/>
      <c r="K51" s="83"/>
      <c r="L51" s="83"/>
      <c r="M51" s="83"/>
      <c r="N51" s="83"/>
      <c r="O51" s="84"/>
    </row>
    <row r="52" spans="10:15" ht="15.75" customHeight="1" thickBot="1" x14ac:dyDescent="0.6">
      <c r="J52" s="86"/>
      <c r="K52" s="87"/>
      <c r="L52" s="87"/>
      <c r="M52" s="87"/>
      <c r="N52" s="87"/>
      <c r="O52" s="88"/>
    </row>
    <row r="53" spans="10:15" ht="15.75" customHeight="1" thickTop="1" x14ac:dyDescent="0.55000000000000004"/>
  </sheetData>
  <autoFilter ref="B13:O13" xr:uid="{9EDA4556-4327-48D3-8F83-F07AD82DA1C7}"/>
  <mergeCells count="14">
    <mergeCell ref="J38:O52"/>
    <mergeCell ref="K7:M7"/>
    <mergeCell ref="K8:M8"/>
    <mergeCell ref="B11:C11"/>
    <mergeCell ref="H11:I11"/>
    <mergeCell ref="K11:M11"/>
    <mergeCell ref="E12:I12"/>
    <mergeCell ref="J12:M12"/>
    <mergeCell ref="B2:O3"/>
    <mergeCell ref="B4:C4"/>
    <mergeCell ref="B5:C5"/>
    <mergeCell ref="K5:M5"/>
    <mergeCell ref="B6:C6"/>
    <mergeCell ref="K6:M6"/>
  </mergeCells>
  <phoneticPr fontId="1"/>
  <dataValidations count="2">
    <dataValidation type="list" allowBlank="1" showInputMessage="1" showErrorMessage="1" sqref="D14:D35" xr:uid="{60F69DA7-4752-44B6-BA31-4EB05710A2C7}">
      <formula1>"病院,診療所,助産所"</formula1>
    </dataValidation>
    <dataValidation allowBlank="1" showInputMessage="1" showErrorMessage="1" sqref="N14:N35" xr:uid="{8C4DD3E6-7CBB-4950-8813-2C76BACD24DB}"/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（分娩取扱施設支援事業）医療機関⇒都道府県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2025-03-03T07:47:06Z</dcterms:created>
  <dcterms:modified xsi:type="dcterms:W3CDTF">2025-03-03T07:50:05Z</dcterms:modified>
</cp:coreProperties>
</file>