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  適  用】経営比較分析表\06-01［法適］下水道（公共）\"/>
    </mc:Choice>
  </mc:AlternateContent>
  <xr:revisionPtr revIDLastSave="0" documentId="13_ncr:1_{9727A2A6-2165-41A9-B910-EAC29E10F8D2}" xr6:coauthVersionLast="47" xr6:coauthVersionMax="47" xr10:uidLastSave="{00000000-0000-0000-0000-000000000000}"/>
  <workbookProtection workbookAlgorithmName="SHA-512" workbookHashValue="H96TtZrbX/A4J2MMc8vzBKjY7piRDFxFy9iW8GfPFjIhgEAfboKcGL5g+hoqioDWtb/L1zNGo3sG9/VwBZxhCQ==" workbookSaltValue="Qksp9y/8I+q7urSyHAwShw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G85" i="4"/>
  <c r="AT10" i="4"/>
  <c r="P10" i="4"/>
  <c r="I10" i="4"/>
  <c r="AT8" i="4"/>
</calcChain>
</file>

<file path=xl/sharedStrings.xml><?xml version="1.0" encoding="utf-8"?>
<sst xmlns="http://schemas.openxmlformats.org/spreadsheetml/2006/main" count="278" uniqueCount="117">
  <si>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</si>
  <si>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</si>
  <si>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</si>
  <si>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</si>
  <si>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</si>
  <si>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</si>
  <si>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</si>
  <si>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</si>
  <si>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</si>
  <si>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</si>
  <si>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</si>
  <si>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</si>
  <si>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</si>
  <si>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</si>
  <si>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</si>
  <si>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</si>
  <si>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</si>
  <si>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</si>
  <si>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</si>
  <si>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</si>
  <si>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</si>
  <si>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</si>
  <si>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</si>
  <si>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</si>
  <si>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</si>
  <si>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</si>
  <si>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</si>
  <si>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</si>
  <si>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</si>
  <si>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</si>
  <si>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</si>
  <si>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</si>
  <si>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</si>
  <si>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</si>
  <si>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</si>
  <si>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</si>
  <si>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</si>
  <si>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</si>
  <si>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</si>
  <si>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</si>
  <si>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</si>
  <si>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</si>
  <si>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</si>
  <si>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</si>
  <si>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</si>
  <si>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</si>
  <si>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</si>
  <si>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</si>
  <si>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</si>
  <si>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</si>
  <si>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</si>
  <si>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</si>
  <si>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</si>
  <si>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</si>
  <si>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</si>
  <si>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</si>
  <si>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</si>
  <si>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</si>
  <si>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</si>
  <si>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</si>
  <si>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</si>
  <si>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</si>
  <si>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</si>
  <si>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</si>
  <si>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</si>
  <si>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</si>
  <si>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</si>
  <si>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</si>
  <si>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</si>
  <si>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</si>
  <si>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</si>
  <si>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</si>
  <si>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</si>
  <si>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</si>
  <si>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</si>
  <si>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</si>
  <si>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</si>
  <si>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</si>
  <si>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</si>
  <si>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</si>
  <si>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</si>
  <si>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</si>
  <si>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</si>
  <si>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</si>
  <si>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</si>
  <si>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</si>
  <si>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</si>
  <si>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</si>
  <si>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</si>
  <si>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</si>
  <si>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</si>
  <si>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</si>
  <si>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</si>
  <si>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</si>
  <si>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</si>
  <si>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</si>
  <si>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松茂町</t>
  </si>
  <si>
    <t>法適用</t>
  </si>
  <si>
    <t>下水道事業</t>
  </si>
  <si>
    <t>公共下水道</t>
  </si>
  <si>
    <t>Cd3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</si>
  <si>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</si>
  <si>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</si>
  <si>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</si>
  <si>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</si>
  <si>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</si>
  <si>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</si>
  <si>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</si>
  <si>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</si>
  <si>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</si>
  <si>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</si>
  <si>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</si>
  <si>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</si>
  <si>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</si>
  <si>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供用開始から30年未満であるから、該当事案は見受けられない。</t>
    <rPh sb="0" eb="2">
      <t>キョウヨウ</t>
    </rPh>
    <rPh sb="2" eb="4">
      <t>カイシ</t>
    </rPh>
    <rPh sb="8" eb="9">
      <t>ネン</t>
    </rPh>
    <rPh sb="9" eb="11">
      <t>ミマン</t>
    </rPh>
    <rPh sb="17" eb="19">
      <t>ガイトウ</t>
    </rPh>
    <rPh sb="19" eb="21">
      <t>ジアン</t>
    </rPh>
    <rPh sb="22" eb="24">
      <t>ミウ</t>
    </rPh>
    <phoneticPr fontId="4"/>
  </si>
  <si>
    <t>本事業は整備段階にあり、事業基盤を構築中であると言える。経営状況を正確に把握しつつ、費用対効果に適した整備を継続することで、収益及び水洗化率を向上させる必要がある。</t>
    <rPh sb="0" eb="1">
      <t>ホン</t>
    </rPh>
    <rPh sb="1" eb="3">
      <t>ジギョウ</t>
    </rPh>
    <rPh sb="4" eb="6">
      <t>セイビ</t>
    </rPh>
    <rPh sb="6" eb="8">
      <t>ダンカイ</t>
    </rPh>
    <rPh sb="12" eb="14">
      <t>ジギョウ</t>
    </rPh>
    <rPh sb="14" eb="16">
      <t>キバン</t>
    </rPh>
    <rPh sb="17" eb="19">
      <t>コウチク</t>
    </rPh>
    <rPh sb="19" eb="20">
      <t>ナカ</t>
    </rPh>
    <rPh sb="24" eb="25">
      <t>イ</t>
    </rPh>
    <rPh sb="28" eb="30">
      <t>ケイエイ</t>
    </rPh>
    <rPh sb="30" eb="32">
      <t>ジョウキョウ</t>
    </rPh>
    <rPh sb="33" eb="35">
      <t>セイカク</t>
    </rPh>
    <rPh sb="36" eb="38">
      <t>ハアク</t>
    </rPh>
    <rPh sb="42" eb="47">
      <t>ヒヨウタイコウカ</t>
    </rPh>
    <rPh sb="48" eb="49">
      <t>テキ</t>
    </rPh>
    <rPh sb="51" eb="53">
      <t>セイビ</t>
    </rPh>
    <rPh sb="54" eb="56">
      <t>ケイゾク</t>
    </rPh>
    <rPh sb="62" eb="64">
      <t>シュウエキ</t>
    </rPh>
    <rPh sb="64" eb="65">
      <t>オヨ</t>
    </rPh>
    <rPh sb="66" eb="68">
      <t>スイセン</t>
    </rPh>
    <rPh sb="68" eb="69">
      <t>カ</t>
    </rPh>
    <rPh sb="69" eb="70">
      <t>リツ</t>
    </rPh>
    <rPh sb="71" eb="73">
      <t>コウジョウ</t>
    </rPh>
    <rPh sb="76" eb="78">
      <t>ヒツヨウ</t>
    </rPh>
    <phoneticPr fontId="4"/>
  </si>
  <si>
    <t>①　全国平均値を上回りかつ100％以上となっている。ただし、一般会計からの繰入金の比重も大きい。接続推進等により使用料収入の増加に繋げていく必要性がある。　　　　　　　　　　　　　　　②　未発生である。　　　　　　　　　　　　　　③　前年度より増加し、200％以上を維持中。　　　　　　　　　　　　　　　　　　　　　　　　④　整備中の事業であるので、該当割合が高い。　⑤　平均値を上回り前年度より改善が見られる。　⑥　低水準で維持出来ている。　　　　　　　　　⑦　広域化及び流域下水道に接続しているため未発生である。　　　　　　　　　　　　　　　　　　　⑧　整備中の事業であるため、平均値を下回っており低い状況である。供用開始済の地域において、接続をより推進し、改善する必要性がある。　</t>
    <rPh sb="2" eb="4">
      <t>ゼンコク</t>
    </rPh>
    <rPh sb="4" eb="6">
      <t>ヘイキン</t>
    </rPh>
    <rPh sb="6" eb="7">
      <t>アタイ</t>
    </rPh>
    <rPh sb="8" eb="10">
      <t>ウワマワ</t>
    </rPh>
    <rPh sb="17" eb="19">
      <t>イジョウ</t>
    </rPh>
    <rPh sb="30" eb="32">
      <t>イッパン</t>
    </rPh>
    <rPh sb="32" eb="34">
      <t>カイケイ</t>
    </rPh>
    <rPh sb="37" eb="40">
      <t>クリイレキン</t>
    </rPh>
    <rPh sb="41" eb="43">
      <t>ヒジュウ</t>
    </rPh>
    <rPh sb="44" eb="45">
      <t>オオ</t>
    </rPh>
    <rPh sb="48" eb="50">
      <t>セツゾク</t>
    </rPh>
    <rPh sb="50" eb="52">
      <t>スイシン</t>
    </rPh>
    <rPh sb="52" eb="53">
      <t>トウ</t>
    </rPh>
    <rPh sb="56" eb="59">
      <t>シヨウリョウ</t>
    </rPh>
    <rPh sb="59" eb="61">
      <t>シュウニュウ</t>
    </rPh>
    <rPh sb="62" eb="64">
      <t>ゾウカ</t>
    </rPh>
    <rPh sb="65" eb="66">
      <t>ツナ</t>
    </rPh>
    <rPh sb="70" eb="72">
      <t>ヒツヨウ</t>
    </rPh>
    <rPh sb="72" eb="73">
      <t>セイ</t>
    </rPh>
    <rPh sb="94" eb="95">
      <t>ミ</t>
    </rPh>
    <rPh sb="95" eb="97">
      <t>ハッセイ</t>
    </rPh>
    <rPh sb="117" eb="120">
      <t>ゼンネンド</t>
    </rPh>
    <rPh sb="122" eb="124">
      <t>ゾウカ</t>
    </rPh>
    <rPh sb="130" eb="132">
      <t>イジョウ</t>
    </rPh>
    <rPh sb="133" eb="135">
      <t>イジ</t>
    </rPh>
    <rPh sb="135" eb="136">
      <t>ナカ</t>
    </rPh>
    <rPh sb="163" eb="165">
      <t>セイビ</t>
    </rPh>
    <rPh sb="165" eb="166">
      <t>ナカ</t>
    </rPh>
    <rPh sb="167" eb="169">
      <t>ジギョウ</t>
    </rPh>
    <rPh sb="175" eb="177">
      <t>ガイトウ</t>
    </rPh>
    <rPh sb="177" eb="179">
      <t>ワリアイ</t>
    </rPh>
    <rPh sb="180" eb="181">
      <t>タカ</t>
    </rPh>
    <rPh sb="186" eb="188">
      <t>ヘイキン</t>
    </rPh>
    <rPh sb="188" eb="189">
      <t>アタイ</t>
    </rPh>
    <rPh sb="190" eb="192">
      <t>ウワマワ</t>
    </rPh>
    <rPh sb="193" eb="196">
      <t>ゼンネンド</t>
    </rPh>
    <rPh sb="198" eb="200">
      <t>カイゼン</t>
    </rPh>
    <rPh sb="201" eb="202">
      <t>ミ</t>
    </rPh>
    <rPh sb="209" eb="212">
      <t>テイスイジュン</t>
    </rPh>
    <rPh sb="213" eb="215">
      <t>イジ</t>
    </rPh>
    <rPh sb="215" eb="217">
      <t>デキ</t>
    </rPh>
    <rPh sb="232" eb="235">
      <t>コウイキカ</t>
    </rPh>
    <rPh sb="235" eb="236">
      <t>オヨ</t>
    </rPh>
    <rPh sb="237" eb="239">
      <t>リュウイキ</t>
    </rPh>
    <rPh sb="239" eb="242">
      <t>ゲスイドウ</t>
    </rPh>
    <rPh sb="243" eb="245">
      <t>セツゾク</t>
    </rPh>
    <rPh sb="251" eb="252">
      <t>ミ</t>
    </rPh>
    <rPh sb="252" eb="254">
      <t>ハッセイ</t>
    </rPh>
    <rPh sb="279" eb="282">
      <t>セイビチュウ</t>
    </rPh>
    <rPh sb="283" eb="285">
      <t>ジギョウ</t>
    </rPh>
    <rPh sb="291" eb="293">
      <t>ヘイキン</t>
    </rPh>
    <rPh sb="293" eb="294">
      <t>アタイ</t>
    </rPh>
    <rPh sb="295" eb="297">
      <t>シタマワ</t>
    </rPh>
    <rPh sb="301" eb="302">
      <t>ヒク</t>
    </rPh>
    <rPh sb="303" eb="305">
      <t>ジョウキョウ</t>
    </rPh>
    <rPh sb="309" eb="311">
      <t>キョウヨウ</t>
    </rPh>
    <rPh sb="311" eb="313">
      <t>カイシ</t>
    </rPh>
    <rPh sb="313" eb="314">
      <t>ズミ</t>
    </rPh>
    <rPh sb="315" eb="317">
      <t>チイキ</t>
    </rPh>
    <rPh sb="322" eb="324">
      <t>セツゾク</t>
    </rPh>
    <rPh sb="327" eb="329">
      <t>スイシン</t>
    </rPh>
    <rPh sb="331" eb="333">
      <t>カイゼン</t>
    </rPh>
    <rPh sb="335" eb="337">
      <t>ヒツヨウ</t>
    </rPh>
    <rPh sb="337" eb="338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</si>
</sst>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1-411D-B05F-9F1DB595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3.35</c:v>
                </c:pt>
                <c:pt idx="4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1-411D-B05F-9F1DB595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B-43A4-AF72-AB811C5C8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43.76</c:v>
                </c:pt>
                <c:pt idx="3">
                  <c:v>40.72</c:v>
                </c:pt>
                <c:pt idx="4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B-43A4-AF72-AB811C5C8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59.89</c:v>
                </c:pt>
                <c:pt idx="3">
                  <c:v>59.26</c:v>
                </c:pt>
                <c:pt idx="4">
                  <c:v>58.88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B-455B-B8ED-1159EB44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65.75</c:v>
                </c:pt>
                <c:pt idx="3">
                  <c:v>67.569999999999993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B-455B-B8ED-1159EB44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139.19999999999999</c:v>
                </c:pt>
                <c:pt idx="3">
                  <c:v>137.4</c:v>
                </c:pt>
                <c:pt idx="4">
                  <c:v>136.06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2-4E53-B6F3-2A9C8081B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105.85</c:v>
                </c:pt>
                <c:pt idx="3">
                  <c:v>108.08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2-4E53-B6F3-2A9C8081B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2.3199999999999998</c:v>
                </c:pt>
                <c:pt idx="3">
                  <c:v>4.57</c:v>
                </c:pt>
                <c:pt idx="4">
                  <c:v>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B-4D4E-9520-8E216EFF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15.36</c:v>
                </c:pt>
                <c:pt idx="3">
                  <c:v>13.17</c:v>
                </c:pt>
                <c:pt idx="4">
                  <c:v>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B-4D4E-9520-8E216EFF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3-408C-885A-ABA357BA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3-408C-885A-ABA357BA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8-480A-8446-3BC353F8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106.88</c:v>
                </c:pt>
                <c:pt idx="3">
                  <c:v>15</c:v>
                </c:pt>
                <c:pt idx="4">
                  <c:v>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8-480A-8446-3BC353F8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127.09</c:v>
                </c:pt>
                <c:pt idx="3">
                  <c:v>199.66</c:v>
                </c:pt>
                <c:pt idx="4">
                  <c:v>236.48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5-4F63-8935-B9AF6D2A3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157.30000000000001</c:v>
                </c:pt>
                <c:pt idx="3">
                  <c:v>224.97</c:v>
                </c:pt>
                <c:pt idx="4">
                  <c:v>189.51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5-4F63-8935-B9AF6D2A3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3054.06</c:v>
                </c:pt>
                <c:pt idx="3">
                  <c:v>3122.09</c:v>
                </c:pt>
                <c:pt idx="4">
                  <c:v>3278.15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5-448C-A168-01E75AF7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954.29</c:v>
                </c:pt>
                <c:pt idx="3">
                  <c:v>1332.23</c:v>
                </c:pt>
                <c:pt idx="4">
                  <c:v>1414.79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5-448C-A168-01E75AF7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83.57</c:v>
                </c:pt>
                <c:pt idx="3">
                  <c:v>83.47</c:v>
                </c:pt>
                <c:pt idx="4">
                  <c:v>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5-4551-8D0E-F861A179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34.03</c:v>
                </c:pt>
                <c:pt idx="3">
                  <c:v>26.53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5-4551-8D0E-F861A179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182.83</c:v>
                </c:pt>
                <c:pt idx="3">
                  <c:v>183.41</c:v>
                </c:pt>
                <c:pt idx="4">
                  <c:v>163.15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D-44F1-9385-7A811EB9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470.79</c:v>
                </c:pt>
                <c:pt idx="3">
                  <c:v>628.99</c:v>
                </c:pt>
                <c:pt idx="4">
                  <c:v>617.20000000000005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D-44F1-9385-7A811EB9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徳島県　松茂町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Cd3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14566</v>
      </c>
      <c r="AM8" s="36"/>
      <c r="AN8" s="36"/>
      <c r="AO8" s="36"/>
      <c r="AP8" s="36"/>
      <c r="AQ8" s="36"/>
      <c r="AR8" s="36"/>
      <c r="AS8" s="36"/>
      <c r="AT8" s="37">
        <f>データ!T6</f>
        <v>14.34</v>
      </c>
      <c r="AU8" s="37"/>
      <c r="AV8" s="37"/>
      <c r="AW8" s="37"/>
      <c r="AX8" s="37"/>
      <c r="AY8" s="37"/>
      <c r="AZ8" s="37"/>
      <c r="BA8" s="37"/>
      <c r="BB8" s="37">
        <f>データ!U6</f>
        <v>1015.76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63.18</v>
      </c>
      <c r="J10" s="37"/>
      <c r="K10" s="37"/>
      <c r="L10" s="37"/>
      <c r="M10" s="37"/>
      <c r="N10" s="37"/>
      <c r="O10" s="37"/>
      <c r="P10" s="37">
        <f>データ!P6</f>
        <v>34.56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2669</v>
      </c>
      <c r="AE10" s="36"/>
      <c r="AF10" s="36"/>
      <c r="AG10" s="36"/>
      <c r="AH10" s="36"/>
      <c r="AI10" s="36"/>
      <c r="AJ10" s="36"/>
      <c r="AK10" s="2"/>
      <c r="AL10" s="36">
        <f>データ!V6</f>
        <v>5005</v>
      </c>
      <c r="AM10" s="36"/>
      <c r="AN10" s="36"/>
      <c r="AO10" s="36"/>
      <c r="AP10" s="36"/>
      <c r="AQ10" s="36"/>
      <c r="AR10" s="36"/>
      <c r="AS10" s="36"/>
      <c r="AT10" s="37">
        <f>データ!W6</f>
        <v>2.23</v>
      </c>
      <c r="AU10" s="37"/>
      <c r="AV10" s="37"/>
      <c r="AW10" s="37"/>
      <c r="AX10" s="37"/>
      <c r="AY10" s="37"/>
      <c r="AZ10" s="37"/>
      <c r="BA10" s="37"/>
      <c r="BB10" s="37">
        <f>データ!X6</f>
        <v>2244.39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116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my84n7ckuCXkwYxg6jO7rDuSkCa3pdSnZewTKmyXprEpnV7izbdG8E2wYKPvpx1OfOPpVmuTgt4eQUl68O8Qlw==" saltValue="u/q2TKbQ866qvBp4l+OLD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364011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徳島県　松茂町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Cd3</v>
      </c>
      <c r="M6" s="19" t="str">
        <f t="shared" si="3"/>
        <v>非設置</v>
      </c>
      <c r="N6" s="20" t="str">
        <f t="shared" si="3"/>
        <v>-</v>
      </c>
      <c r="O6" s="20">
        <f t="shared" si="3"/>
        <v>63.18</v>
      </c>
      <c r="P6" s="20">
        <f t="shared" si="3"/>
        <v>34.56</v>
      </c>
      <c r="Q6" s="20">
        <f t="shared" si="3"/>
        <v>100</v>
      </c>
      <c r="R6" s="20">
        <f t="shared" si="3"/>
        <v>2669</v>
      </c>
      <c r="S6" s="20">
        <f t="shared" si="3"/>
        <v>14566</v>
      </c>
      <c r="T6" s="20">
        <f t="shared" si="3"/>
        <v>14.34</v>
      </c>
      <c r="U6" s="20">
        <f t="shared" si="3"/>
        <v>1015.76</v>
      </c>
      <c r="V6" s="20">
        <f t="shared" si="3"/>
        <v>5005</v>
      </c>
      <c r="W6" s="20">
        <f t="shared" si="3"/>
        <v>2.23</v>
      </c>
      <c r="X6" s="20">
        <f t="shared" si="3"/>
        <v>2244.39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139.19999999999999</v>
      </c>
      <c r="AB6" s="21">
        <f t="shared" si="4"/>
        <v>137.4</v>
      </c>
      <c r="AC6" s="21">
        <f t="shared" si="4"/>
        <v>136.06</v>
      </c>
      <c r="AD6" s="21" t="str">
        <f t="shared" si="4"/>
        <v>-</v>
      </c>
      <c r="AE6" s="21" t="str">
        <f t="shared" si="4"/>
        <v>-</v>
      </c>
      <c r="AF6" s="21">
        <f t="shared" si="4"/>
        <v>105.85</v>
      </c>
      <c r="AG6" s="21">
        <f t="shared" si="4"/>
        <v>108.08</v>
      </c>
      <c r="AH6" s="21">
        <f t="shared" si="4"/>
        <v>110.77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106.88</v>
      </c>
      <c r="AR6" s="21">
        <f t="shared" si="5"/>
        <v>15</v>
      </c>
      <c r="AS6" s="21">
        <f t="shared" si="5"/>
        <v>5.61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127.09</v>
      </c>
      <c r="AX6" s="21">
        <f t="shared" si="6"/>
        <v>199.66</v>
      </c>
      <c r="AY6" s="21">
        <f t="shared" si="6"/>
        <v>236.48</v>
      </c>
      <c r="AZ6" s="21" t="str">
        <f t="shared" si="6"/>
        <v>-</v>
      </c>
      <c r="BA6" s="21" t="str">
        <f t="shared" si="6"/>
        <v>-</v>
      </c>
      <c r="BB6" s="21">
        <f t="shared" si="6"/>
        <v>157.30000000000001</v>
      </c>
      <c r="BC6" s="21">
        <f t="shared" si="6"/>
        <v>224.97</v>
      </c>
      <c r="BD6" s="21">
        <f t="shared" si="6"/>
        <v>189.51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3054.06</v>
      </c>
      <c r="BI6" s="21">
        <f t="shared" si="7"/>
        <v>3122.09</v>
      </c>
      <c r="BJ6" s="21">
        <f t="shared" si="7"/>
        <v>3278.15</v>
      </c>
      <c r="BK6" s="21" t="str">
        <f t="shared" si="7"/>
        <v>-</v>
      </c>
      <c r="BL6" s="21" t="str">
        <f t="shared" si="7"/>
        <v>-</v>
      </c>
      <c r="BM6" s="21">
        <f t="shared" si="7"/>
        <v>954.29</v>
      </c>
      <c r="BN6" s="21">
        <f t="shared" si="7"/>
        <v>1332.23</v>
      </c>
      <c r="BO6" s="21">
        <f t="shared" si="7"/>
        <v>1414.79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83.57</v>
      </c>
      <c r="BT6" s="21">
        <f t="shared" si="8"/>
        <v>83.47</v>
      </c>
      <c r="BU6" s="21">
        <f t="shared" si="8"/>
        <v>85.4</v>
      </c>
      <c r="BV6" s="21" t="str">
        <f t="shared" si="8"/>
        <v>-</v>
      </c>
      <c r="BW6" s="21" t="str">
        <f t="shared" si="8"/>
        <v>-</v>
      </c>
      <c r="BX6" s="21">
        <f t="shared" si="8"/>
        <v>34.03</v>
      </c>
      <c r="BY6" s="21">
        <f t="shared" si="8"/>
        <v>26.53</v>
      </c>
      <c r="BZ6" s="21">
        <f t="shared" si="8"/>
        <v>25.29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182.83</v>
      </c>
      <c r="CE6" s="21">
        <f t="shared" si="9"/>
        <v>183.41</v>
      </c>
      <c r="CF6" s="21">
        <f t="shared" si="9"/>
        <v>163.15</v>
      </c>
      <c r="CG6" s="21" t="str">
        <f t="shared" si="9"/>
        <v>-</v>
      </c>
      <c r="CH6" s="21" t="str">
        <f t="shared" si="9"/>
        <v>-</v>
      </c>
      <c r="CI6" s="21">
        <f t="shared" si="9"/>
        <v>470.79</v>
      </c>
      <c r="CJ6" s="21">
        <f t="shared" si="9"/>
        <v>628.99</v>
      </c>
      <c r="CK6" s="21">
        <f t="shared" si="9"/>
        <v>617.20000000000005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43.76</v>
      </c>
      <c r="CU6" s="21">
        <f t="shared" si="10"/>
        <v>40.72</v>
      </c>
      <c r="CV6" s="21">
        <f t="shared" si="10"/>
        <v>44.17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59.89</v>
      </c>
      <c r="DA6" s="21">
        <f t="shared" si="11"/>
        <v>59.26</v>
      </c>
      <c r="DB6" s="21">
        <f t="shared" si="11"/>
        <v>58.88</v>
      </c>
      <c r="DC6" s="21" t="str">
        <f t="shared" si="11"/>
        <v>-</v>
      </c>
      <c r="DD6" s="21" t="str">
        <f t="shared" si="11"/>
        <v>-</v>
      </c>
      <c r="DE6" s="21">
        <f t="shared" si="11"/>
        <v>65.75</v>
      </c>
      <c r="DF6" s="21">
        <f t="shared" si="11"/>
        <v>67.569999999999993</v>
      </c>
      <c r="DG6" s="21">
        <f t="shared" si="11"/>
        <v>68.58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2.3199999999999998</v>
      </c>
      <c r="DL6" s="21">
        <f t="shared" si="12"/>
        <v>4.57</v>
      </c>
      <c r="DM6" s="21">
        <f t="shared" si="12"/>
        <v>6.88</v>
      </c>
      <c r="DN6" s="21" t="str">
        <f t="shared" si="12"/>
        <v>-</v>
      </c>
      <c r="DO6" s="21" t="str">
        <f t="shared" si="12"/>
        <v>-</v>
      </c>
      <c r="DP6" s="21">
        <f t="shared" si="12"/>
        <v>15.36</v>
      </c>
      <c r="DQ6" s="21">
        <f t="shared" si="12"/>
        <v>13.17</v>
      </c>
      <c r="DR6" s="21">
        <f t="shared" si="12"/>
        <v>15.94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0">
        <f t="shared" si="14"/>
        <v>0</v>
      </c>
      <c r="EM6" s="21">
        <f t="shared" si="14"/>
        <v>3.35</v>
      </c>
      <c r="EN6" s="21">
        <f t="shared" si="14"/>
        <v>1.24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364011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63.18</v>
      </c>
      <c r="P7" s="24">
        <v>34.56</v>
      </c>
      <c r="Q7" s="24">
        <v>100</v>
      </c>
      <c r="R7" s="24">
        <v>2669</v>
      </c>
      <c r="S7" s="24">
        <v>14566</v>
      </c>
      <c r="T7" s="24">
        <v>14.34</v>
      </c>
      <c r="U7" s="24">
        <v>1015.76</v>
      </c>
      <c r="V7" s="24">
        <v>5005</v>
      </c>
      <c r="W7" s="24">
        <v>2.23</v>
      </c>
      <c r="X7" s="24">
        <v>2244.39</v>
      </c>
      <c r="Y7" s="24" t="s">
        <v>102</v>
      </c>
      <c r="Z7" s="24" t="s">
        <v>102</v>
      </c>
      <c r="AA7" s="24">
        <v>139.19999999999999</v>
      </c>
      <c r="AB7" s="24">
        <v>137.4</v>
      </c>
      <c r="AC7" s="24">
        <v>136.06</v>
      </c>
      <c r="AD7" s="24" t="s">
        <v>102</v>
      </c>
      <c r="AE7" s="24" t="s">
        <v>102</v>
      </c>
      <c r="AF7" s="24">
        <v>105.85</v>
      </c>
      <c r="AG7" s="24">
        <v>108.08</v>
      </c>
      <c r="AH7" s="24">
        <v>110.77</v>
      </c>
      <c r="AI7" s="24">
        <v>105.91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106.88</v>
      </c>
      <c r="AR7" s="24">
        <v>15</v>
      </c>
      <c r="AS7" s="24">
        <v>5.61</v>
      </c>
      <c r="AT7" s="24">
        <v>3.03</v>
      </c>
      <c r="AU7" s="24" t="s">
        <v>102</v>
      </c>
      <c r="AV7" s="24" t="s">
        <v>102</v>
      </c>
      <c r="AW7" s="24">
        <v>127.09</v>
      </c>
      <c r="AX7" s="24">
        <v>199.66</v>
      </c>
      <c r="AY7" s="24">
        <v>236.48</v>
      </c>
      <c r="AZ7" s="24" t="s">
        <v>102</v>
      </c>
      <c r="BA7" s="24" t="s">
        <v>102</v>
      </c>
      <c r="BB7" s="24">
        <v>157.30000000000001</v>
      </c>
      <c r="BC7" s="24">
        <v>224.97</v>
      </c>
      <c r="BD7" s="24">
        <v>189.51</v>
      </c>
      <c r="BE7" s="24">
        <v>78.430000000000007</v>
      </c>
      <c r="BF7" s="24" t="s">
        <v>102</v>
      </c>
      <c r="BG7" s="24" t="s">
        <v>102</v>
      </c>
      <c r="BH7" s="24">
        <v>3054.06</v>
      </c>
      <c r="BI7" s="24">
        <v>3122.09</v>
      </c>
      <c r="BJ7" s="24">
        <v>3278.15</v>
      </c>
      <c r="BK7" s="24" t="s">
        <v>102</v>
      </c>
      <c r="BL7" s="24" t="s">
        <v>102</v>
      </c>
      <c r="BM7" s="24">
        <v>954.29</v>
      </c>
      <c r="BN7" s="24">
        <v>1332.23</v>
      </c>
      <c r="BO7" s="24">
        <v>1414.79</v>
      </c>
      <c r="BP7" s="24">
        <v>630.82000000000005</v>
      </c>
      <c r="BQ7" s="24" t="s">
        <v>102</v>
      </c>
      <c r="BR7" s="24" t="s">
        <v>102</v>
      </c>
      <c r="BS7" s="24">
        <v>83.57</v>
      </c>
      <c r="BT7" s="24">
        <v>83.47</v>
      </c>
      <c r="BU7" s="24">
        <v>85.4</v>
      </c>
      <c r="BV7" s="24" t="s">
        <v>102</v>
      </c>
      <c r="BW7" s="24" t="s">
        <v>102</v>
      </c>
      <c r="BX7" s="24">
        <v>34.03</v>
      </c>
      <c r="BY7" s="24">
        <v>26.53</v>
      </c>
      <c r="BZ7" s="24">
        <v>25.29</v>
      </c>
      <c r="CA7" s="24">
        <v>97.81</v>
      </c>
      <c r="CB7" s="24" t="s">
        <v>102</v>
      </c>
      <c r="CC7" s="24" t="s">
        <v>102</v>
      </c>
      <c r="CD7" s="24">
        <v>182.83</v>
      </c>
      <c r="CE7" s="24">
        <v>183.41</v>
      </c>
      <c r="CF7" s="24">
        <v>163.15</v>
      </c>
      <c r="CG7" s="24" t="s">
        <v>102</v>
      </c>
      <c r="CH7" s="24" t="s">
        <v>102</v>
      </c>
      <c r="CI7" s="24">
        <v>470.79</v>
      </c>
      <c r="CJ7" s="24">
        <v>628.99</v>
      </c>
      <c r="CK7" s="24">
        <v>617.20000000000005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43.76</v>
      </c>
      <c r="CU7" s="24">
        <v>40.72</v>
      </c>
      <c r="CV7" s="24">
        <v>44.17</v>
      </c>
      <c r="CW7" s="24">
        <v>58.94</v>
      </c>
      <c r="CX7" s="24" t="s">
        <v>102</v>
      </c>
      <c r="CY7" s="24" t="s">
        <v>102</v>
      </c>
      <c r="CZ7" s="24">
        <v>59.89</v>
      </c>
      <c r="DA7" s="24">
        <v>59.26</v>
      </c>
      <c r="DB7" s="24">
        <v>58.88</v>
      </c>
      <c r="DC7" s="24" t="s">
        <v>102</v>
      </c>
      <c r="DD7" s="24" t="s">
        <v>102</v>
      </c>
      <c r="DE7" s="24">
        <v>65.75</v>
      </c>
      <c r="DF7" s="24">
        <v>67.569999999999993</v>
      </c>
      <c r="DG7" s="24">
        <v>68.58</v>
      </c>
      <c r="DH7" s="24">
        <v>95.91</v>
      </c>
      <c r="DI7" s="24" t="s">
        <v>102</v>
      </c>
      <c r="DJ7" s="24" t="s">
        <v>102</v>
      </c>
      <c r="DK7" s="24">
        <v>2.3199999999999998</v>
      </c>
      <c r="DL7" s="24">
        <v>4.57</v>
      </c>
      <c r="DM7" s="24">
        <v>6.88</v>
      </c>
      <c r="DN7" s="24" t="s">
        <v>102</v>
      </c>
      <c r="DO7" s="24" t="s">
        <v>102</v>
      </c>
      <c r="DP7" s="24">
        <v>15.36</v>
      </c>
      <c r="DQ7" s="24">
        <v>13.17</v>
      </c>
      <c r="DR7" s="24">
        <v>15.94</v>
      </c>
      <c r="DS7" s="24">
        <v>41.09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8.68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</v>
      </c>
      <c r="EM7" s="24">
        <v>3.35</v>
      </c>
      <c r="EN7" s="24">
        <v>1.24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cp:lastPrinted>2025-01-31T06:44:09Z</cp:lastPrinted>
  <dcterms:created xsi:type="dcterms:W3CDTF">2025-01-24T07:06:03Z</dcterms:created>
  <dcterms:modified xsi:type="dcterms:W3CDTF">2025-02-17T01:44:55Z</dcterms:modified>
  <cp:category/>
</cp:coreProperties>
</file>