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a36fileshare.tksm-lan.local\120203350環境指導課\長期保存\指導担当(WS018)\多量排出事業者業務\R6集計\R6.処理計画書.実施状況報告書\し＿四国トーセロ\"/>
    </mc:Choice>
  </mc:AlternateContent>
  <xr:revisionPtr revIDLastSave="0" documentId="8_{E6FF25B2-EE13-4F87-9269-C999D0E99ED6}" xr6:coauthVersionLast="47" xr6:coauthVersionMax="47" xr10:uidLastSave="{00000000-0000-0000-0000-000000000000}"/>
  <bookViews>
    <workbookView xWindow="-110" yWindow="-110" windowWidth="19420" windowHeight="10420" tabRatio="828" activeTab="3" xr2:uid="{00000000-000D-0000-FFFF-FFFF00000000}"/>
  </bookViews>
  <sheets>
    <sheet name="記載要領" sheetId="14" r:id="rId1"/>
    <sheet name="産業分類表" sheetId="19" r:id="rId2"/>
    <sheet name="産廃の種類" sheetId="20" r:id="rId3"/>
    <sheet name="第１面" sheetId="8" r:id="rId4"/>
    <sheet name="別紙（第１面関係）" sheetId="21" r:id="rId5"/>
    <sheet name="第２面" sheetId="2" r:id="rId6"/>
    <sheet name="第３面" sheetId="5" r:id="rId7"/>
    <sheet name="別紙（第2面関係）" sheetId="15" r:id="rId8"/>
    <sheet name="別紙（第3面関係）" sheetId="16" r:id="rId9"/>
    <sheet name="第４面" sheetId="6" r:id="rId10"/>
    <sheet name="別紙（第4面関係）" sheetId="17" r:id="rId11"/>
    <sheet name="第５面" sheetId="7" r:id="rId12"/>
    <sheet name="別紙（第5面関係）" sheetId="18" r:id="rId13"/>
    <sheet name="第６面" sheetId="12" r:id="rId14"/>
  </sheets>
  <externalReferences>
    <externalReference r:id="rId15"/>
  </externalReferences>
  <definedNames>
    <definedName name="_xlnm.Print_Area" localSheetId="3">第１面!$A$1:$G$20</definedName>
    <definedName name="_xlnm.Print_Area" localSheetId="9">第４面!$A$1:$H$65</definedName>
    <definedName name="_xlnm.Print_Area" localSheetId="11">第５面!$A$1:$H$46</definedName>
    <definedName name="_xlnm.Print_Area" localSheetId="13">第６面!$B$1:$C$13</definedName>
    <definedName name="_xlnm.Print_Area" localSheetId="7">'別紙（第2面関係）'!$A$1:$J$24</definedName>
    <definedName name="_xlnm.Print_Area" localSheetId="8">'別紙（第3面関係）'!$A$1:$J$37</definedName>
    <definedName name="_xlnm.Print_Area" localSheetId="10">'別紙（第4面関係）'!$A$1:$J$41</definedName>
    <definedName name="_xlnm.Print_Area" localSheetId="12">'別紙（第5面関係）'!$A$1:$J$26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7" l="1"/>
  <c r="E56" i="6"/>
  <c r="E42" i="7" s="1"/>
  <c r="E55" i="6"/>
  <c r="E41" i="7" s="1"/>
  <c r="E54" i="6"/>
  <c r="E40" i="7" s="1"/>
  <c r="G47" i="6"/>
  <c r="G31" i="7" s="1"/>
  <c r="G48" i="6"/>
  <c r="G32" i="7" s="1"/>
  <c r="G46" i="6"/>
  <c r="G30" i="7" s="1"/>
  <c r="E48" i="6"/>
  <c r="E47" i="6"/>
  <c r="E46" i="6"/>
  <c r="G32" i="6"/>
  <c r="G33" i="6"/>
  <c r="G31" i="6"/>
  <c r="G21" i="7" s="1"/>
  <c r="E33" i="6"/>
  <c r="E32" i="6"/>
  <c r="E31" i="6"/>
  <c r="E21" i="7" s="1"/>
  <c r="G25" i="6"/>
  <c r="G14" i="7" s="1"/>
  <c r="G24" i="6"/>
  <c r="G13" i="7" s="1"/>
  <c r="G23" i="6"/>
  <c r="G12" i="7" s="1"/>
  <c r="E25" i="6"/>
  <c r="E14" i="7" s="1"/>
  <c r="E24" i="6"/>
  <c r="E23" i="6"/>
  <c r="E12" i="7" s="1"/>
  <c r="G15" i="6"/>
  <c r="G5" i="7" s="1"/>
  <c r="E15" i="6"/>
  <c r="E5" i="7" s="1"/>
  <c r="E14" i="6"/>
  <c r="E4" i="7" s="1"/>
  <c r="G13" i="6"/>
  <c r="G3" i="7" s="1"/>
  <c r="G14" i="6"/>
  <c r="G4" i="7" s="1"/>
  <c r="E13" i="6"/>
  <c r="E3" i="7" s="1"/>
  <c r="G42" i="7" l="1"/>
  <c r="G41" i="7"/>
  <c r="G40" i="7"/>
  <c r="I7" i="18" l="1"/>
  <c r="C24" i="18" l="1"/>
  <c r="I16" i="18"/>
  <c r="I15" i="18"/>
  <c r="I14" i="18"/>
  <c r="E32" i="7"/>
  <c r="G16" i="18" s="1"/>
  <c r="E31" i="7"/>
  <c r="G15" i="18" s="1"/>
  <c r="E30" i="7"/>
  <c r="G14" i="18" s="1"/>
  <c r="G22" i="7"/>
  <c r="E14" i="18"/>
  <c r="C14" i="18"/>
  <c r="I8" i="18"/>
  <c r="I6" i="18"/>
  <c r="G8" i="18"/>
  <c r="G7" i="18"/>
  <c r="G6" i="18"/>
  <c r="E8" i="18"/>
  <c r="E7" i="18"/>
  <c r="E6" i="18"/>
  <c r="C8" i="18"/>
  <c r="C7" i="18"/>
  <c r="C6" i="18"/>
  <c r="E22" i="7" l="1"/>
  <c r="C15" i="18" s="1"/>
  <c r="E23" i="7"/>
  <c r="C16" i="18" s="1"/>
  <c r="C23" i="18"/>
  <c r="C22" i="18"/>
  <c r="G23" i="7"/>
  <c r="E16" i="18" s="1"/>
  <c r="E63" i="2"/>
  <c r="C39" i="17"/>
  <c r="C38" i="17"/>
  <c r="C37" i="17"/>
  <c r="G51" i="7"/>
  <c r="E51" i="7"/>
  <c r="G50" i="7"/>
  <c r="E50" i="7"/>
  <c r="G49" i="7"/>
  <c r="E49" i="7"/>
  <c r="M69" i="2"/>
  <c r="M65" i="2"/>
  <c r="I65" i="2"/>
  <c r="C12" i="15" s="1"/>
  <c r="I69" i="2" l="1"/>
  <c r="C22" i="15" s="1"/>
  <c r="C52" i="6"/>
  <c r="E15" i="18" l="1"/>
  <c r="I32" i="17"/>
  <c r="G32" i="17"/>
  <c r="G31" i="17"/>
  <c r="E32" i="17"/>
  <c r="E31" i="17"/>
  <c r="C32" i="17"/>
  <c r="C31" i="17"/>
  <c r="I25" i="17"/>
  <c r="I24" i="17"/>
  <c r="G25" i="17"/>
  <c r="E25" i="17"/>
  <c r="C25" i="17" l="1"/>
  <c r="I32" i="2" l="1"/>
  <c r="I28" i="2"/>
  <c r="M28" i="2"/>
  <c r="M50" i="2"/>
  <c r="M46" i="2" l="1"/>
  <c r="I46" i="2"/>
  <c r="M56" i="2"/>
  <c r="I56" i="2"/>
  <c r="M37" i="2"/>
  <c r="I37" i="2" l="1"/>
  <c r="I60" i="2" l="1"/>
  <c r="I9" i="15" l="1"/>
  <c r="M60" i="2" l="1"/>
  <c r="I19" i="15" s="1"/>
  <c r="I50" i="2"/>
  <c r="M41" i="2"/>
  <c r="I41" i="2"/>
  <c r="M32" i="2"/>
  <c r="I31" i="17"/>
  <c r="I30" i="17"/>
  <c r="G30" i="17"/>
  <c r="E30" i="17"/>
  <c r="C30" i="17"/>
  <c r="I23" i="17"/>
  <c r="G24" i="17"/>
  <c r="G23" i="17"/>
  <c r="E24" i="17"/>
  <c r="E23" i="17"/>
  <c r="C24" i="17"/>
  <c r="C23" i="17"/>
  <c r="C44" i="6" l="1"/>
  <c r="C29" i="6"/>
  <c r="C21" i="6"/>
  <c r="C11" i="6"/>
  <c r="C69" i="5"/>
  <c r="C57" i="5"/>
  <c r="C46" i="5"/>
  <c r="C29" i="5"/>
  <c r="C20" i="5"/>
  <c r="C10" i="5"/>
  <c r="E54" i="2"/>
  <c r="E44" i="2"/>
  <c r="E35" i="2"/>
  <c r="E19" i="15" l="1"/>
  <c r="I16" i="15"/>
  <c r="G16" i="15"/>
  <c r="E16" i="15"/>
  <c r="C13" i="16"/>
  <c r="C6" i="16"/>
  <c r="G9" i="15"/>
  <c r="E9" i="15"/>
  <c r="I6" i="15"/>
  <c r="G6" i="15"/>
  <c r="E6" i="15"/>
  <c r="C6" i="15"/>
  <c r="C19" i="15"/>
  <c r="C9" i="15" l="1"/>
  <c r="G19" i="15"/>
  <c r="C16"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Kousuke Mizuno</author>
  </authors>
  <commentList>
    <comment ref="E24" authorId="0" shapeId="0" xr:uid="{00000000-0006-0000-0900-000005000000}">
      <text>
        <r>
          <rPr>
            <sz val="9"/>
            <color indexed="81"/>
            <rFont val="ＭＳ Ｐゴシック"/>
            <family val="3"/>
            <charset val="128"/>
          </rPr>
          <t>富士クリーン、イージーエス、喜楽鉱業。</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Kouji Nishikawa</author>
  </authors>
  <commentList>
    <comment ref="E49" authorId="0" shapeId="0" xr:uid="{00000000-0006-0000-0B00-000013000000}">
      <text>
        <r>
          <rPr>
            <b/>
            <sz val="9"/>
            <color indexed="81"/>
            <rFont val="MS P ゴシック"/>
            <family val="3"/>
            <charset val="128"/>
          </rPr>
          <t>前年実績の1%削減</t>
        </r>
      </text>
    </comment>
    <comment ref="G49" authorId="0" shapeId="0" xr:uid="{00000000-0006-0000-0B00-000014000000}">
      <text>
        <r>
          <rPr>
            <b/>
            <sz val="9"/>
            <color indexed="81"/>
            <rFont val="MS P ゴシック"/>
            <family val="3"/>
            <charset val="128"/>
          </rPr>
          <t>前年実績の10%削減</t>
        </r>
      </text>
    </comment>
    <comment ref="E50" authorId="0" shapeId="0" xr:uid="{00000000-0006-0000-0B00-000015000000}">
      <text>
        <r>
          <rPr>
            <b/>
            <sz val="9"/>
            <color indexed="81"/>
            <rFont val="MS P ゴシック"/>
            <family val="3"/>
            <charset val="128"/>
          </rPr>
          <t>前年実績の1%削減</t>
        </r>
      </text>
    </comment>
    <comment ref="G50" authorId="0" shapeId="0" xr:uid="{00000000-0006-0000-0B00-000016000000}">
      <text>
        <r>
          <rPr>
            <b/>
            <sz val="9"/>
            <color indexed="81"/>
            <rFont val="MS P ゴシック"/>
            <family val="3"/>
            <charset val="128"/>
          </rPr>
          <t>前年実績の10%削減</t>
        </r>
      </text>
    </comment>
    <comment ref="E51" authorId="0" shapeId="0" xr:uid="{00000000-0006-0000-0B00-000017000000}">
      <text>
        <r>
          <rPr>
            <b/>
            <sz val="9"/>
            <color indexed="81"/>
            <rFont val="MS P ゴシック"/>
            <family val="3"/>
            <charset val="128"/>
          </rPr>
          <t>前年実績の1%削減</t>
        </r>
      </text>
    </comment>
    <comment ref="G51" authorId="0" shapeId="0" xr:uid="{00000000-0006-0000-0B00-000018000000}">
      <text>
        <r>
          <rPr>
            <b/>
            <sz val="9"/>
            <color indexed="81"/>
            <rFont val="MS P ゴシック"/>
            <family val="3"/>
            <charset val="128"/>
          </rPr>
          <t>前年実績の10%削減</t>
        </r>
      </text>
    </comment>
  </commentList>
</comments>
</file>

<file path=xl/sharedStrings.xml><?xml version="1.0" encoding="utf-8"?>
<sst xmlns="http://schemas.openxmlformats.org/spreadsheetml/2006/main" count="1346" uniqueCount="456">
  <si>
    <t xml:space="preserve"> （これまでに実施した取組）
</t>
    <rPh sb="7" eb="9">
      <t>ジッシ</t>
    </rPh>
    <rPh sb="11" eb="13">
      <t>トリク</t>
    </rPh>
    <phoneticPr fontId="2"/>
  </si>
  <si>
    <t>がれき</t>
    <phoneticPr fontId="2"/>
  </si>
  <si>
    <t>ＯＰフィルム製造部　　　　　　　　　　　　　廃棄物担当（施設管理）</t>
    <rPh sb="6" eb="9">
      <t>セイゾウブ</t>
    </rPh>
    <rPh sb="22" eb="25">
      <t>ハイキブツ</t>
    </rPh>
    <rPh sb="25" eb="27">
      <t>タントウ</t>
    </rPh>
    <rPh sb="28" eb="30">
      <t>シセツ</t>
    </rPh>
    <rPh sb="30" eb="32">
      <t>カンリ</t>
    </rPh>
    <phoneticPr fontId="2"/>
  </si>
  <si>
    <t>コートフィルム製造部　　　　　　　　　　　　　廃棄物担当（施設管理）</t>
    <rPh sb="7" eb="10">
      <t>セイゾウブ</t>
    </rPh>
    <rPh sb="23" eb="26">
      <t>ハイキブツ</t>
    </rPh>
    <rPh sb="26" eb="28">
      <t>タントウ</t>
    </rPh>
    <rPh sb="29" eb="31">
      <t>シセツ</t>
    </rPh>
    <rPh sb="31" eb="33">
      <t>カンリ</t>
    </rPh>
    <phoneticPr fontId="2"/>
  </si>
  <si>
    <t>工務部　　　　　　　　　　　　　廃棄物担当（施設管理）</t>
    <rPh sb="0" eb="3">
      <t>コウムブ</t>
    </rPh>
    <rPh sb="16" eb="19">
      <t>ハイキブツ</t>
    </rPh>
    <rPh sb="19" eb="21">
      <t>タントウ</t>
    </rPh>
    <rPh sb="22" eb="24">
      <t>シセツ</t>
    </rPh>
    <rPh sb="24" eb="26">
      <t>カンリ</t>
    </rPh>
    <phoneticPr fontId="2"/>
  </si>
  <si>
    <t>ガラスくず</t>
    <phoneticPr fontId="2"/>
  </si>
  <si>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2"/>
  </si>
  <si>
    <t>産業廃棄物の排出の抑制に関する事項</t>
    <rPh sb="0" eb="2">
      <t>サンギョウ</t>
    </rPh>
    <rPh sb="2" eb="5">
      <t>ハイキブツ</t>
    </rPh>
    <rPh sb="6" eb="8">
      <t>ハイシュツ</t>
    </rPh>
    <rPh sb="9" eb="11">
      <t>ヨクセイ</t>
    </rPh>
    <rPh sb="12" eb="13">
      <t>カン</t>
    </rPh>
    <rPh sb="15" eb="17">
      <t>ジコウ</t>
    </rPh>
    <phoneticPr fontId="2"/>
  </si>
  <si>
    <t>産業廃棄物の種類</t>
    <rPh sb="0" eb="2">
      <t>サンギョウ</t>
    </rPh>
    <rPh sb="2" eb="5">
      <t>ハイキブツ</t>
    </rPh>
    <rPh sb="6" eb="8">
      <t>シュルイ</t>
    </rPh>
    <phoneticPr fontId="2"/>
  </si>
  <si>
    <t>①現状</t>
    <rPh sb="1" eb="3">
      <t>ゲンジョウ</t>
    </rPh>
    <phoneticPr fontId="2"/>
  </si>
  <si>
    <t>②計画</t>
    <rPh sb="1" eb="3">
      <t>ケイカク</t>
    </rPh>
    <phoneticPr fontId="2"/>
  </si>
  <si>
    <t>【目標】</t>
    <rPh sb="1" eb="3">
      <t>モクヒョウ</t>
    </rPh>
    <phoneticPr fontId="2"/>
  </si>
  <si>
    <t>産業廃棄物の分別に関する事項</t>
    <rPh sb="0" eb="2">
      <t>サンギョウ</t>
    </rPh>
    <rPh sb="2" eb="5">
      <t>ハイキブツ</t>
    </rPh>
    <rPh sb="6" eb="8">
      <t>ブンベツ</t>
    </rPh>
    <rPh sb="9" eb="10">
      <t>カン</t>
    </rPh>
    <rPh sb="12" eb="14">
      <t>ジコウ</t>
    </rPh>
    <phoneticPr fontId="2"/>
  </si>
  <si>
    <t>t</t>
    <phoneticPr fontId="2"/>
  </si>
  <si>
    <r>
      <t>排　</t>
    </r>
    <r>
      <rPr>
        <sz val="10"/>
        <rFont val="ＭＳ 明朝"/>
        <family val="1"/>
        <charset val="128"/>
      </rPr>
      <t xml:space="preserve">　 </t>
    </r>
    <r>
      <rPr>
        <sz val="11"/>
        <rFont val="ＭＳ 明朝"/>
        <family val="1"/>
        <charset val="128"/>
      </rPr>
      <t>出　　 量</t>
    </r>
    <rPh sb="0" eb="1">
      <t>ハイ</t>
    </rPh>
    <rPh sb="4" eb="5">
      <t>デ</t>
    </rPh>
    <rPh sb="8" eb="9">
      <t>リョウ</t>
    </rPh>
    <phoneticPr fontId="2"/>
  </si>
  <si>
    <t xml:space="preserve"> （今後実施する予定の取組）</t>
    <rPh sb="2" eb="4">
      <t>コンゴ</t>
    </rPh>
    <rPh sb="4" eb="6">
      <t>ジッシ</t>
    </rPh>
    <rPh sb="8" eb="10">
      <t>ヨテイ</t>
    </rPh>
    <rPh sb="11" eb="13">
      <t>トリク</t>
    </rPh>
    <phoneticPr fontId="2"/>
  </si>
  <si>
    <t xml:space="preserve"> （これまでに実施した取組）</t>
    <rPh sb="7" eb="9">
      <t>ジッシ</t>
    </rPh>
    <rPh sb="11" eb="13">
      <t>トリク</t>
    </rPh>
    <phoneticPr fontId="2"/>
  </si>
  <si>
    <t xml:space="preserve"> （管理体制図）</t>
    <rPh sb="2" eb="4">
      <t>カンリ</t>
    </rPh>
    <rPh sb="4" eb="6">
      <t>タイセイ</t>
    </rPh>
    <rPh sb="6" eb="7">
      <t>ズ</t>
    </rPh>
    <phoneticPr fontId="2"/>
  </si>
  <si>
    <t>t</t>
    <phoneticPr fontId="2"/>
  </si>
  <si>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2"/>
  </si>
  <si>
    <r>
      <t>自ら再生利用を行った</t>
    </r>
    <r>
      <rPr>
        <sz val="11"/>
        <rFont val="ＭＳ 明朝"/>
        <family val="1"/>
        <charset val="128"/>
      </rPr>
      <t xml:space="preserve">
</t>
    </r>
    <r>
      <rPr>
        <sz val="10"/>
        <rFont val="ＭＳ 明朝"/>
        <family val="1"/>
        <charset val="128"/>
      </rPr>
      <t>産 業 廃 棄 物 の 量</t>
    </r>
    <rPh sb="0" eb="1">
      <t>ミズカ</t>
    </rPh>
    <rPh sb="2" eb="4">
      <t>サイセイ</t>
    </rPh>
    <rPh sb="4" eb="6">
      <t>リヨウ</t>
    </rPh>
    <rPh sb="7" eb="8">
      <t>オコナ</t>
    </rPh>
    <rPh sb="11" eb="12">
      <t>サン</t>
    </rPh>
    <rPh sb="13" eb="14">
      <t>ギョウ</t>
    </rPh>
    <rPh sb="15" eb="16">
      <t>ハイ</t>
    </rPh>
    <rPh sb="17" eb="18">
      <t>ス</t>
    </rPh>
    <rPh sb="19" eb="20">
      <t>モノ</t>
    </rPh>
    <rPh sb="23" eb="24">
      <t>リョウ</t>
    </rPh>
    <phoneticPr fontId="2"/>
  </si>
  <si>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2"/>
  </si>
  <si>
    <r>
      <t>自ら熱回収を行った</t>
    </r>
    <r>
      <rPr>
        <sz val="11"/>
        <rFont val="ＭＳ 明朝"/>
        <family val="1"/>
        <charset val="128"/>
      </rPr>
      <t xml:space="preserve">
</t>
    </r>
    <r>
      <rPr>
        <sz val="10"/>
        <rFont val="ＭＳ 明朝"/>
        <family val="1"/>
        <charset val="128"/>
      </rPr>
      <t>産 業 廃 棄 物 の 量</t>
    </r>
    <rPh sb="0" eb="1">
      <t>ミズカ</t>
    </rPh>
    <rPh sb="2" eb="3">
      <t>ネツ</t>
    </rPh>
    <rPh sb="3" eb="5">
      <t>カイシュウ</t>
    </rPh>
    <rPh sb="6" eb="7">
      <t>オコナ</t>
    </rPh>
    <rPh sb="10" eb="11">
      <t>サン</t>
    </rPh>
    <rPh sb="12" eb="13">
      <t>ギョウ</t>
    </rPh>
    <rPh sb="14" eb="15">
      <t>ハイ</t>
    </rPh>
    <rPh sb="16" eb="17">
      <t>ス</t>
    </rPh>
    <rPh sb="18" eb="19">
      <t>モノ</t>
    </rPh>
    <rPh sb="22" eb="23">
      <t>リョウ</t>
    </rPh>
    <phoneticPr fontId="2"/>
  </si>
  <si>
    <r>
      <t>自ら中間処理により減</t>
    </r>
    <r>
      <rPr>
        <sz val="11"/>
        <rFont val="ＭＳ 明朝"/>
        <family val="1"/>
        <charset val="128"/>
      </rPr>
      <t xml:space="preserve">
</t>
    </r>
    <r>
      <rPr>
        <sz val="10"/>
        <rFont val="ＭＳ 明朝"/>
        <family val="1"/>
        <charset val="128"/>
      </rPr>
      <t>量した産業廃棄物の量</t>
    </r>
    <rPh sb="0" eb="1">
      <t>ミズカ</t>
    </rPh>
    <rPh sb="2" eb="4">
      <t>チュウカン</t>
    </rPh>
    <rPh sb="4" eb="6">
      <t>ショリ</t>
    </rPh>
    <rPh sb="9" eb="10">
      <t>ゲン</t>
    </rPh>
    <rPh sb="14" eb="15">
      <t>サン</t>
    </rPh>
    <rPh sb="15" eb="16">
      <t>ギョウ</t>
    </rPh>
    <rPh sb="16" eb="17">
      <t>ハイ</t>
    </rPh>
    <rPh sb="17" eb="18">
      <t>ス</t>
    </rPh>
    <rPh sb="18" eb="19">
      <t>モノ</t>
    </rPh>
    <rPh sb="20" eb="21">
      <t>リョウ</t>
    </rPh>
    <phoneticPr fontId="2"/>
  </si>
  <si>
    <t>t</t>
    <phoneticPr fontId="2"/>
  </si>
  <si>
    <t>t</t>
    <phoneticPr fontId="2"/>
  </si>
  <si>
    <t>自ら行う産業廃棄物の埋立処分又は海洋投入処分に関する事項</t>
    <rPh sb="0" eb="1">
      <t>ミズカ</t>
    </rPh>
    <rPh sb="2" eb="3">
      <t>オコナ</t>
    </rPh>
    <rPh sb="4" eb="6">
      <t>サンギョウ</t>
    </rPh>
    <rPh sb="6" eb="9">
      <t>ハイキブツ</t>
    </rPh>
    <rPh sb="10" eb="11">
      <t>ウ</t>
    </rPh>
    <rPh sb="11" eb="12">
      <t>タ</t>
    </rPh>
    <rPh sb="12" eb="14">
      <t>ショブン</t>
    </rPh>
    <rPh sb="14" eb="15">
      <t>マタ</t>
    </rPh>
    <rPh sb="16" eb="18">
      <t>カイヨウ</t>
    </rPh>
    <rPh sb="18" eb="20">
      <t>トウニュウ</t>
    </rPh>
    <rPh sb="20" eb="22">
      <t>ショブン</t>
    </rPh>
    <rPh sb="23" eb="24">
      <t>カン</t>
    </rPh>
    <rPh sb="26" eb="28">
      <t>ジコウ</t>
    </rPh>
    <phoneticPr fontId="2"/>
  </si>
  <si>
    <r>
      <t>自ら埋立処分又は
海洋投入処分を行った</t>
    </r>
    <r>
      <rPr>
        <sz val="11"/>
        <rFont val="ＭＳ 明朝"/>
        <family val="1"/>
        <charset val="128"/>
      </rPr>
      <t xml:space="preserve">
</t>
    </r>
    <r>
      <rPr>
        <sz val="10"/>
        <rFont val="ＭＳ 明朝"/>
        <family val="1"/>
        <charset val="128"/>
      </rPr>
      <t>産 業 廃 棄 物 の 量</t>
    </r>
    <rPh sb="0" eb="1">
      <t>ミズカ</t>
    </rPh>
    <rPh sb="2" eb="3">
      <t>ウ</t>
    </rPh>
    <rPh sb="3" eb="4">
      <t>タ</t>
    </rPh>
    <rPh sb="4" eb="6">
      <t>ショブン</t>
    </rPh>
    <rPh sb="6" eb="7">
      <t>マタ</t>
    </rPh>
    <rPh sb="9" eb="11">
      <t>カイヨウ</t>
    </rPh>
    <rPh sb="11" eb="13">
      <t>トウニュウ</t>
    </rPh>
    <rPh sb="13" eb="15">
      <t>ショブン</t>
    </rPh>
    <rPh sb="16" eb="17">
      <t>オコナ</t>
    </rPh>
    <rPh sb="20" eb="21">
      <t>サン</t>
    </rPh>
    <rPh sb="22" eb="23">
      <t>ギョウ</t>
    </rPh>
    <rPh sb="24" eb="25">
      <t>ハイ</t>
    </rPh>
    <rPh sb="26" eb="27">
      <t>ス</t>
    </rPh>
    <rPh sb="28" eb="29">
      <t>モノ</t>
    </rPh>
    <rPh sb="32" eb="33">
      <t>リョウ</t>
    </rPh>
    <phoneticPr fontId="2"/>
  </si>
  <si>
    <r>
      <t>自ら埋立処分又は
海洋投入処分を行う</t>
    </r>
    <r>
      <rPr>
        <sz val="11"/>
        <rFont val="ＭＳ 明朝"/>
        <family val="1"/>
        <charset val="128"/>
      </rPr>
      <t xml:space="preserve">
</t>
    </r>
    <r>
      <rPr>
        <sz val="10"/>
        <rFont val="ＭＳ 明朝"/>
        <family val="1"/>
        <charset val="128"/>
      </rPr>
      <t>産 業 廃 棄 物 の 量</t>
    </r>
    <rPh sb="0" eb="1">
      <t>ミズカ</t>
    </rPh>
    <rPh sb="2" eb="3">
      <t>ウ</t>
    </rPh>
    <rPh sb="3" eb="4">
      <t>タ</t>
    </rPh>
    <rPh sb="4" eb="6">
      <t>ショブン</t>
    </rPh>
    <rPh sb="6" eb="7">
      <t>マタ</t>
    </rPh>
    <rPh sb="9" eb="11">
      <t>カイヨウ</t>
    </rPh>
    <rPh sb="11" eb="13">
      <t>トウニュウ</t>
    </rPh>
    <rPh sb="13" eb="15">
      <t>ショブン</t>
    </rPh>
    <rPh sb="16" eb="17">
      <t>オコナ</t>
    </rPh>
    <rPh sb="19" eb="20">
      <t>サン</t>
    </rPh>
    <rPh sb="21" eb="22">
      <t>ギョウ</t>
    </rPh>
    <rPh sb="23" eb="24">
      <t>ハイ</t>
    </rPh>
    <rPh sb="25" eb="26">
      <t>ス</t>
    </rPh>
    <rPh sb="27" eb="28">
      <t>モノ</t>
    </rPh>
    <rPh sb="31" eb="32">
      <t>リョウ</t>
    </rPh>
    <phoneticPr fontId="2"/>
  </si>
  <si>
    <t>産業廃棄物の処理の委託に関する事項</t>
    <rPh sb="0" eb="2">
      <t>サンギョウ</t>
    </rPh>
    <rPh sb="2" eb="5">
      <t>ハイキブツ</t>
    </rPh>
    <rPh sb="6" eb="8">
      <t>ショリ</t>
    </rPh>
    <rPh sb="9" eb="11">
      <t>イタク</t>
    </rPh>
    <rPh sb="12" eb="13">
      <t>カン</t>
    </rPh>
    <rPh sb="15" eb="17">
      <t>ジコウ</t>
    </rPh>
    <phoneticPr fontId="2"/>
  </si>
  <si>
    <t>優良認定処理業者
への処理委託量</t>
    <rPh sb="0" eb="2">
      <t>ユウリョウ</t>
    </rPh>
    <rPh sb="2" eb="4">
      <t>ニンテイ</t>
    </rPh>
    <rPh sb="4" eb="6">
      <t>ショリ</t>
    </rPh>
    <rPh sb="6" eb="8">
      <t>ギョウシャ</t>
    </rPh>
    <rPh sb="11" eb="13">
      <t>ショリ</t>
    </rPh>
    <rPh sb="13" eb="15">
      <t>イタク</t>
    </rPh>
    <rPh sb="15" eb="16">
      <t>リョウ</t>
    </rPh>
    <phoneticPr fontId="2"/>
  </si>
  <si>
    <t>認定熱回収業者
への処理委託量</t>
    <rPh sb="0" eb="2">
      <t>ニンテイ</t>
    </rPh>
    <rPh sb="2" eb="3">
      <t>ネツ</t>
    </rPh>
    <rPh sb="3" eb="5">
      <t>カイシュウ</t>
    </rPh>
    <rPh sb="5" eb="7">
      <t>ギョウシャ</t>
    </rPh>
    <rPh sb="10" eb="12">
      <t>ショリ</t>
    </rPh>
    <rPh sb="12" eb="14">
      <t>イタク</t>
    </rPh>
    <rPh sb="14" eb="15">
      <t>リョウ</t>
    </rPh>
    <phoneticPr fontId="2"/>
  </si>
  <si>
    <t>認定熱回収業者以外
の熱回収を行う業者
への処理委託量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2"/>
  </si>
  <si>
    <t>再生利用業者への
処 理 委 託 量</t>
    <rPh sb="0" eb="2">
      <t>サイセイ</t>
    </rPh>
    <rPh sb="2" eb="4">
      <t>リヨウ</t>
    </rPh>
    <rPh sb="4" eb="6">
      <t>ギョウシャ</t>
    </rPh>
    <rPh sb="9" eb="10">
      <t>トコロ</t>
    </rPh>
    <rPh sb="11" eb="12">
      <t>リ</t>
    </rPh>
    <rPh sb="13" eb="14">
      <t>イ</t>
    </rPh>
    <rPh sb="15" eb="16">
      <t>コトヅケ</t>
    </rPh>
    <rPh sb="17" eb="18">
      <t>リョウ</t>
    </rPh>
    <phoneticPr fontId="2"/>
  </si>
  <si>
    <r>
      <t>全</t>
    </r>
    <r>
      <rPr>
        <sz val="8"/>
        <rFont val="ＭＳ 明朝"/>
        <family val="1"/>
        <charset val="128"/>
      </rPr>
      <t xml:space="preserve"> </t>
    </r>
    <r>
      <rPr>
        <sz val="11"/>
        <rFont val="ＭＳ 明朝"/>
        <family val="1"/>
        <charset val="128"/>
      </rPr>
      <t>処</t>
    </r>
    <r>
      <rPr>
        <sz val="8"/>
        <rFont val="ＭＳ 明朝"/>
        <family val="1"/>
        <charset val="128"/>
      </rPr>
      <t xml:space="preserve"> </t>
    </r>
    <r>
      <rPr>
        <sz val="11"/>
        <rFont val="ＭＳ 明朝"/>
        <family val="1"/>
        <charset val="128"/>
      </rPr>
      <t>理</t>
    </r>
    <r>
      <rPr>
        <sz val="8"/>
        <rFont val="ＭＳ 明朝"/>
        <family val="1"/>
        <charset val="128"/>
      </rPr>
      <t xml:space="preserve"> </t>
    </r>
    <r>
      <rPr>
        <sz val="11"/>
        <rFont val="ＭＳ 明朝"/>
        <family val="1"/>
        <charset val="128"/>
      </rPr>
      <t>委</t>
    </r>
    <r>
      <rPr>
        <sz val="8"/>
        <rFont val="ＭＳ 明朝"/>
        <family val="1"/>
        <charset val="128"/>
      </rPr>
      <t xml:space="preserve"> </t>
    </r>
    <r>
      <rPr>
        <sz val="11"/>
        <rFont val="ＭＳ 明朝"/>
        <family val="1"/>
        <charset val="128"/>
      </rPr>
      <t>託</t>
    </r>
    <r>
      <rPr>
        <sz val="8"/>
        <rFont val="ＭＳ 明朝"/>
        <family val="1"/>
        <charset val="128"/>
      </rPr>
      <t xml:space="preserve"> </t>
    </r>
    <r>
      <rPr>
        <sz val="11"/>
        <rFont val="ＭＳ 明朝"/>
        <family val="1"/>
        <charset val="128"/>
      </rPr>
      <t>量</t>
    </r>
    <rPh sb="0" eb="1">
      <t>ゼン</t>
    </rPh>
    <rPh sb="2" eb="3">
      <t>トコロ</t>
    </rPh>
    <rPh sb="4" eb="5">
      <t>リ</t>
    </rPh>
    <rPh sb="6" eb="7">
      <t>イ</t>
    </rPh>
    <rPh sb="8" eb="9">
      <t>コトヅケ</t>
    </rPh>
    <rPh sb="10" eb="11">
      <t>リョウ</t>
    </rPh>
    <phoneticPr fontId="2"/>
  </si>
  <si>
    <t>t</t>
    <phoneticPr fontId="2"/>
  </si>
  <si>
    <t>t</t>
    <phoneticPr fontId="2"/>
  </si>
  <si>
    <t>※事務処理欄</t>
    <rPh sb="1" eb="3">
      <t>ジム</t>
    </rPh>
    <rPh sb="3" eb="5">
      <t>ショリ</t>
    </rPh>
    <rPh sb="5" eb="6">
      <t>ラン</t>
    </rPh>
    <phoneticPr fontId="2"/>
  </si>
  <si>
    <t>産業廃棄物処理計画書</t>
    <rPh sb="0" eb="2">
      <t>サンギョウ</t>
    </rPh>
    <rPh sb="2" eb="5">
      <t>ハイキブツ</t>
    </rPh>
    <rPh sb="5" eb="7">
      <t>ショリ</t>
    </rPh>
    <rPh sb="7" eb="10">
      <t>ケイカクショ</t>
    </rPh>
    <phoneticPr fontId="2"/>
  </si>
  <si>
    <t>（法人にあっては、名称及び代表者の氏名）</t>
    <rPh sb="1" eb="3">
      <t>ホウジン</t>
    </rPh>
    <rPh sb="9" eb="11">
      <t>メイショウ</t>
    </rPh>
    <rPh sb="11" eb="12">
      <t>オヨ</t>
    </rPh>
    <rPh sb="13" eb="16">
      <t>ダイヒョウシャ</t>
    </rPh>
    <rPh sb="17" eb="19">
      <t>シメイ</t>
    </rPh>
    <phoneticPr fontId="2"/>
  </si>
  <si>
    <t>事 業 場 の 所 在 地</t>
    <rPh sb="0" eb="1">
      <t>コト</t>
    </rPh>
    <rPh sb="2" eb="3">
      <t>ギョウ</t>
    </rPh>
    <rPh sb="4" eb="5">
      <t>ジョウ</t>
    </rPh>
    <rPh sb="8" eb="9">
      <t>ショ</t>
    </rPh>
    <rPh sb="10" eb="11">
      <t>ザイ</t>
    </rPh>
    <rPh sb="12" eb="13">
      <t>チ</t>
    </rPh>
    <phoneticPr fontId="2"/>
  </si>
  <si>
    <t>計　　画　　期　　間</t>
    <rPh sb="0" eb="1">
      <t>ケイ</t>
    </rPh>
    <rPh sb="3" eb="4">
      <t>ガ</t>
    </rPh>
    <rPh sb="6" eb="7">
      <t>キ</t>
    </rPh>
    <rPh sb="9" eb="10">
      <t>アイダ</t>
    </rPh>
    <phoneticPr fontId="2"/>
  </si>
  <si>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2"/>
  </si>
  <si>
    <t>④産業廃棄物の一連
　の処理の工程</t>
    <rPh sb="1" eb="3">
      <t>サンギョウ</t>
    </rPh>
    <rPh sb="3" eb="6">
      <t>ハイキブツ</t>
    </rPh>
    <rPh sb="7" eb="9">
      <t>イチレン</t>
    </rPh>
    <rPh sb="12" eb="14">
      <t>ショリ</t>
    </rPh>
    <rPh sb="15" eb="17">
      <t>コウテイ</t>
    </rPh>
    <phoneticPr fontId="2"/>
  </si>
  <si>
    <t>②事 業 の 規 模</t>
    <rPh sb="1" eb="2">
      <t>コト</t>
    </rPh>
    <rPh sb="3" eb="4">
      <t>ギョウ</t>
    </rPh>
    <rPh sb="7" eb="8">
      <t>キ</t>
    </rPh>
    <rPh sb="9" eb="10">
      <t>ボ</t>
    </rPh>
    <phoneticPr fontId="2"/>
  </si>
  <si>
    <t>①事 業 の 種 類</t>
    <rPh sb="1" eb="2">
      <t>コト</t>
    </rPh>
    <rPh sb="3" eb="4">
      <t>ギョウ</t>
    </rPh>
    <rPh sb="7" eb="8">
      <t>タネ</t>
    </rPh>
    <rPh sb="9" eb="10">
      <t>ルイ</t>
    </rPh>
    <phoneticPr fontId="2"/>
  </si>
  <si>
    <t>③従　業　員　数</t>
    <rPh sb="1" eb="2">
      <t>ジュウ</t>
    </rPh>
    <rPh sb="3" eb="4">
      <t>ギョウ</t>
    </rPh>
    <rPh sb="5" eb="6">
      <t>イン</t>
    </rPh>
    <rPh sb="7" eb="8">
      <t>スウ</t>
    </rPh>
    <phoneticPr fontId="2"/>
  </si>
  <si>
    <t>(第１面)</t>
    <rPh sb="1" eb="2">
      <t>ダイ</t>
    </rPh>
    <rPh sb="3" eb="4">
      <t>メン</t>
    </rPh>
    <phoneticPr fontId="2"/>
  </si>
  <si>
    <r>
      <t>事</t>
    </r>
    <r>
      <rPr>
        <sz val="8"/>
        <rFont val="ＭＳ 明朝"/>
        <family val="1"/>
        <charset val="128"/>
      </rPr>
      <t>　</t>
    </r>
    <r>
      <rPr>
        <sz val="11"/>
        <rFont val="ＭＳ 明朝"/>
        <family val="1"/>
        <charset val="128"/>
      </rPr>
      <t>業</t>
    </r>
    <r>
      <rPr>
        <sz val="8"/>
        <rFont val="ＭＳ 明朝"/>
        <family val="1"/>
        <charset val="128"/>
      </rPr>
      <t>　</t>
    </r>
    <r>
      <rPr>
        <sz val="11"/>
        <rFont val="ＭＳ 明朝"/>
        <family val="1"/>
        <charset val="128"/>
      </rPr>
      <t>場</t>
    </r>
    <r>
      <rPr>
        <sz val="8"/>
        <rFont val="ＭＳ 明朝"/>
        <family val="1"/>
        <charset val="128"/>
      </rPr>
      <t>　</t>
    </r>
    <r>
      <rPr>
        <sz val="11"/>
        <rFont val="ＭＳ 明朝"/>
        <family val="1"/>
        <charset val="128"/>
      </rPr>
      <t>の</t>
    </r>
    <r>
      <rPr>
        <sz val="8"/>
        <rFont val="ＭＳ 明朝"/>
        <family val="1"/>
        <charset val="128"/>
      </rPr>
      <t>　</t>
    </r>
    <r>
      <rPr>
        <sz val="11"/>
        <rFont val="ＭＳ 明朝"/>
        <family val="1"/>
        <charset val="128"/>
      </rPr>
      <t>名</t>
    </r>
    <r>
      <rPr>
        <sz val="8"/>
        <rFont val="ＭＳ 明朝"/>
        <family val="1"/>
        <charset val="128"/>
      </rPr>
      <t>　</t>
    </r>
    <r>
      <rPr>
        <sz val="11"/>
        <rFont val="ＭＳ 明朝"/>
        <family val="1"/>
        <charset val="128"/>
      </rPr>
      <t>称</t>
    </r>
    <rPh sb="0" eb="1">
      <t>コト</t>
    </rPh>
    <rPh sb="2" eb="3">
      <t>ギョウ</t>
    </rPh>
    <rPh sb="4" eb="5">
      <t>ジョウ</t>
    </rPh>
    <rPh sb="8" eb="9">
      <t>メイ</t>
    </rPh>
    <rPh sb="10" eb="11">
      <t>ショウ</t>
    </rPh>
    <phoneticPr fontId="2"/>
  </si>
  <si>
    <r>
      <t>様式第二号の八</t>
    </r>
    <r>
      <rPr>
        <sz val="11"/>
        <rFont val="ＭＳ 明朝"/>
        <family val="1"/>
        <charset val="128"/>
      </rPr>
      <t>（第八条の四の五関係）</t>
    </r>
    <phoneticPr fontId="2"/>
  </si>
  <si>
    <t>　廃棄物の処理及び清掃に関する法律第12条第９項の規定に基づき、産業廃棄物の減量その他
その処理に関する計画を作成したので、提出します。</t>
    <rPh sb="1" eb="3">
      <t>ハイキ</t>
    </rPh>
    <rPh sb="3" eb="4">
      <t>ブツ</t>
    </rPh>
    <rPh sb="5" eb="7">
      <t>ショリ</t>
    </rPh>
    <rPh sb="7" eb="8">
      <t>オヨ</t>
    </rPh>
    <rPh sb="9" eb="11">
      <t>セイソウ</t>
    </rPh>
    <rPh sb="12" eb="13">
      <t>カン</t>
    </rPh>
    <rPh sb="15" eb="16">
      <t>ホウ</t>
    </rPh>
    <rPh sb="16" eb="17">
      <t>リツ</t>
    </rPh>
    <rPh sb="17" eb="18">
      <t>ダイ</t>
    </rPh>
    <rPh sb="20" eb="21">
      <t>ジョウ</t>
    </rPh>
    <rPh sb="21" eb="22">
      <t>ダイ</t>
    </rPh>
    <rPh sb="23" eb="24">
      <t>コウ</t>
    </rPh>
    <rPh sb="25" eb="27">
      <t>キテイ</t>
    </rPh>
    <rPh sb="28" eb="29">
      <t>モト</t>
    </rPh>
    <rPh sb="32" eb="34">
      <t>サンギョウ</t>
    </rPh>
    <rPh sb="34" eb="37">
      <t>ハイキブツ</t>
    </rPh>
    <rPh sb="38" eb="40">
      <t>ゲンリョウ</t>
    </rPh>
    <rPh sb="42" eb="43">
      <t>タ</t>
    </rPh>
    <rPh sb="46" eb="48">
      <t>ショリ</t>
    </rPh>
    <rPh sb="49" eb="50">
      <t>カン</t>
    </rPh>
    <rPh sb="52" eb="54">
      <t>ケイカク</t>
    </rPh>
    <rPh sb="55" eb="57">
      <t>サクセイ</t>
    </rPh>
    <rPh sb="62" eb="64">
      <t>テイシュツ</t>
    </rPh>
    <phoneticPr fontId="2"/>
  </si>
  <si>
    <t>（第６面）</t>
  </si>
  <si>
    <t>備考</t>
  </si>
  <si>
    <t>１</t>
    <phoneticPr fontId="2"/>
  </si>
  <si>
    <t>２</t>
    <phoneticPr fontId="2"/>
  </si>
  <si>
    <t>(1)</t>
    <phoneticPr fontId="2"/>
  </si>
  <si>
    <t xml:space="preserve"> 前年度の産業廃棄物の発生量が1,000トン以上の事業場ごとに１枚作成すること。</t>
    <phoneticPr fontId="2"/>
  </si>
  <si>
    <t xml:space="preserve"> 当該年度の６月30日までに提出すること。</t>
    <phoneticPr fontId="2"/>
  </si>
  <si>
    <t>当該事業場において現に行っている事業に関する事項」の欄は、以下に従って記入すること。</t>
    <phoneticPr fontId="2"/>
  </si>
  <si>
    <t>①欄には、日本標準産業分類の区分を記入すること。</t>
    <phoneticPr fontId="2"/>
  </si>
  <si>
    <t xml:space="preserve">
(2)</t>
    <phoneticPr fontId="2"/>
  </si>
  <si>
    <t>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すること。</t>
    <phoneticPr fontId="2"/>
  </si>
  <si>
    <t>３</t>
    <phoneticPr fontId="2"/>
  </si>
  <si>
    <t xml:space="preserve">
(3)</t>
    <phoneticPr fontId="2"/>
  </si>
  <si>
    <t>④欄には、当該事業場において生ずる産業廃棄物についての発生から最終処分が終了　　するまでの一連の処理の工程（当該処理を委託する場合は、委託の内容を含む。）を記入すること。</t>
    <phoneticPr fontId="2"/>
  </si>
  <si>
    <t xml:space="preserve">
４</t>
    <phoneticPr fontId="2"/>
  </si>
  <si>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すること。</t>
    <phoneticPr fontId="2"/>
  </si>
  <si>
    <t xml:space="preserve">
５</t>
    <phoneticPr fontId="2"/>
  </si>
  <si>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すること。</t>
    <phoneticPr fontId="2"/>
  </si>
  <si>
    <t xml:space="preserve">
６</t>
    <phoneticPr fontId="2"/>
  </si>
  <si>
    <t>　それぞれの欄に記入すべき事項の全てを記入することができないときは、当該欄に「別紙のとおり」と記入し、当該欄に記入すべき内容を記入した別紙を添付すること。また、産業廃棄物の種類が３以上あるときは、前年度実績及び目標の欄に「別紙のとおり」と記入し、当該欄に記入すべき内容を記入した別紙を添付すること。また、それぞれの欄に記入すべき事項がないときは、「―」を記入すること。</t>
    <phoneticPr fontId="2"/>
  </si>
  <si>
    <t>７</t>
    <phoneticPr fontId="2"/>
  </si>
  <si>
    <t>　※欄は記入しないこと。</t>
    <phoneticPr fontId="2"/>
  </si>
  <si>
    <t>注意点</t>
    <rPh sb="0" eb="3">
      <t>チュウイテン</t>
    </rPh>
    <phoneticPr fontId="2"/>
  </si>
  <si>
    <t>項目</t>
    <rPh sb="0" eb="2">
      <t>コウモク</t>
    </rPh>
    <phoneticPr fontId="2"/>
  </si>
  <si>
    <t>　　　　　　　　　　　　　　　　　　記載方法</t>
    <rPh sb="18" eb="20">
      <t>キサイ</t>
    </rPh>
    <rPh sb="20" eb="22">
      <t>ホウホウ</t>
    </rPh>
    <phoneticPr fontId="2"/>
  </si>
  <si>
    <t>第１面</t>
    <rPh sb="0" eb="1">
      <t>ダイ</t>
    </rPh>
    <rPh sb="2" eb="3">
      <t>メン</t>
    </rPh>
    <phoneticPr fontId="2"/>
  </si>
  <si>
    <t>提出者</t>
    <rPh sb="0" eb="3">
      <t>テイシュツシャ</t>
    </rPh>
    <phoneticPr fontId="2"/>
  </si>
  <si>
    <t>事業場の名称および所在地</t>
    <rPh sb="0" eb="3">
      <t>ジギョウジョウ</t>
    </rPh>
    <rPh sb="4" eb="6">
      <t>メイショウ</t>
    </rPh>
    <rPh sb="9" eb="12">
      <t>ショザイチ</t>
    </rPh>
    <phoneticPr fontId="2"/>
  </si>
  <si>
    <t>当該報告書にかかる産業廃棄物を排出した事業所について記載してください。</t>
    <rPh sb="0" eb="2">
      <t>トウガイ</t>
    </rPh>
    <rPh sb="2" eb="5">
      <t>ホウコクショ</t>
    </rPh>
    <rPh sb="9" eb="11">
      <t>サンギョウ</t>
    </rPh>
    <rPh sb="11" eb="14">
      <t>ハイキブツ</t>
    </rPh>
    <rPh sb="15" eb="17">
      <t>ハイシュツ</t>
    </rPh>
    <rPh sb="19" eb="22">
      <t>ジギョウショ</t>
    </rPh>
    <rPh sb="26" eb="28">
      <t>キサイ</t>
    </rPh>
    <phoneticPr fontId="2"/>
  </si>
  <si>
    <t>事業の種類</t>
    <rPh sb="0" eb="2">
      <t>ジギョウ</t>
    </rPh>
    <rPh sb="3" eb="5">
      <t>シュルイ</t>
    </rPh>
    <phoneticPr fontId="2"/>
  </si>
  <si>
    <t>日本産業分類（平成19年改定の新分類）の「中分類」につきコード、名称を記載してください。</t>
    <rPh sb="0" eb="2">
      <t>ニホン</t>
    </rPh>
    <rPh sb="2" eb="4">
      <t>サンギョウ</t>
    </rPh>
    <rPh sb="4" eb="6">
      <t>ブンルイ</t>
    </rPh>
    <rPh sb="7" eb="9">
      <t>ヘイセイ</t>
    </rPh>
    <rPh sb="11" eb="12">
      <t>ネン</t>
    </rPh>
    <rPh sb="12" eb="14">
      <t>カイテイ</t>
    </rPh>
    <rPh sb="15" eb="16">
      <t>シン</t>
    </rPh>
    <rPh sb="16" eb="18">
      <t>ブンルイ</t>
    </rPh>
    <rPh sb="21" eb="22">
      <t>チュウ</t>
    </rPh>
    <rPh sb="22" eb="24">
      <t>ブンルイ</t>
    </rPh>
    <rPh sb="32" eb="34">
      <t>メイショウ</t>
    </rPh>
    <rPh sb="35" eb="37">
      <t>キサイ</t>
    </rPh>
    <phoneticPr fontId="2"/>
  </si>
  <si>
    <t>第2面</t>
    <rPh sb="0" eb="1">
      <t>ダイ</t>
    </rPh>
    <rPh sb="2" eb="3">
      <t>メン</t>
    </rPh>
    <phoneticPr fontId="2"/>
  </si>
  <si>
    <t>計画期間</t>
    <rPh sb="0" eb="2">
      <t>ケイカク</t>
    </rPh>
    <rPh sb="2" eb="4">
      <t>キカン</t>
    </rPh>
    <phoneticPr fontId="2"/>
  </si>
  <si>
    <t>この産業廃棄物処理計画書の計画期間を記載してください。</t>
    <rPh sb="2" eb="4">
      <t>サンギョウ</t>
    </rPh>
    <rPh sb="4" eb="7">
      <t>ハイキブツ</t>
    </rPh>
    <rPh sb="7" eb="9">
      <t>ショリ</t>
    </rPh>
    <rPh sb="9" eb="11">
      <t>ケイカク</t>
    </rPh>
    <rPh sb="13" eb="15">
      <t>ケイカク</t>
    </rPh>
    <rPh sb="15" eb="17">
      <t>キカン</t>
    </rPh>
    <rPh sb="18" eb="20">
      <t>キサイ</t>
    </rPh>
    <phoneticPr fontId="2"/>
  </si>
  <si>
    <t>当該事業所において現に行っている事業に関する事項</t>
    <rPh sb="0" eb="2">
      <t>トウガイ</t>
    </rPh>
    <rPh sb="2" eb="5">
      <t>ジギョウショ</t>
    </rPh>
    <rPh sb="9" eb="10">
      <t>ゲン</t>
    </rPh>
    <rPh sb="11" eb="12">
      <t>オコナ</t>
    </rPh>
    <rPh sb="16" eb="18">
      <t>ジギョウ</t>
    </rPh>
    <rPh sb="19" eb="20">
      <t>カン</t>
    </rPh>
    <rPh sb="22" eb="24">
      <t>ジコウ</t>
    </rPh>
    <phoneticPr fontId="2"/>
  </si>
  <si>
    <t>事業の規模</t>
    <rPh sb="0" eb="2">
      <t>ジギョウ</t>
    </rPh>
    <rPh sb="3" eb="5">
      <t>キボ</t>
    </rPh>
    <phoneticPr fontId="2"/>
  </si>
  <si>
    <t>前年度における事業規模が分かる数値を記載してください。たとえば売上高や病床数など。</t>
    <rPh sb="0" eb="3">
      <t>ゼンネンド</t>
    </rPh>
    <rPh sb="7" eb="9">
      <t>ジギョウ</t>
    </rPh>
    <rPh sb="9" eb="11">
      <t>キボ</t>
    </rPh>
    <rPh sb="12" eb="13">
      <t>ワ</t>
    </rPh>
    <rPh sb="15" eb="17">
      <t>スウチ</t>
    </rPh>
    <rPh sb="18" eb="20">
      <t>キサイ</t>
    </rPh>
    <rPh sb="31" eb="33">
      <t>ウリアゲ</t>
    </rPh>
    <rPh sb="33" eb="34">
      <t>ダカ</t>
    </rPh>
    <rPh sb="35" eb="38">
      <t>ビョウショウスウ</t>
    </rPh>
    <phoneticPr fontId="2"/>
  </si>
  <si>
    <t>従業員数</t>
    <rPh sb="0" eb="3">
      <t>ジュウギョウイン</t>
    </rPh>
    <rPh sb="3" eb="4">
      <t>スウ</t>
    </rPh>
    <phoneticPr fontId="2"/>
  </si>
  <si>
    <t>当該事業場における従業員数を記載してください。</t>
    <rPh sb="0" eb="2">
      <t>トウガイ</t>
    </rPh>
    <rPh sb="2" eb="5">
      <t>ジギョウジョウ</t>
    </rPh>
    <rPh sb="9" eb="12">
      <t>ジュウギョウイン</t>
    </rPh>
    <rPh sb="12" eb="13">
      <t>スウ</t>
    </rPh>
    <rPh sb="14" eb="16">
      <t>キサイ</t>
    </rPh>
    <phoneticPr fontId="2"/>
  </si>
  <si>
    <t>産業廃棄物の種類について一連の処理の工程</t>
    <rPh sb="0" eb="2">
      <t>サンギョウ</t>
    </rPh>
    <rPh sb="2" eb="5">
      <t>ハイキブツ</t>
    </rPh>
    <rPh sb="6" eb="8">
      <t>シュルイ</t>
    </rPh>
    <rPh sb="12" eb="14">
      <t>イチレン</t>
    </rPh>
    <rPh sb="15" eb="17">
      <t>ショリ</t>
    </rPh>
    <rPh sb="18" eb="20">
      <t>コウテイ</t>
    </rPh>
    <phoneticPr fontId="2"/>
  </si>
  <si>
    <t>管理体制図</t>
    <rPh sb="0" eb="2">
      <t>カンリ</t>
    </rPh>
    <rPh sb="2" eb="4">
      <t>タイセイ</t>
    </rPh>
    <rPh sb="4" eb="5">
      <t>ズ</t>
    </rPh>
    <phoneticPr fontId="2"/>
  </si>
  <si>
    <t>当該事業場における産業廃棄物の発生から最終処分完了までの一連の工程をフロー図で記載してください。
別紙でも差し支えありませんが、パンフレットなどの添付は避け、このエクセルにシートを追加して作成してください。</t>
    <rPh sb="0" eb="2">
      <t>トウガイ</t>
    </rPh>
    <rPh sb="2" eb="5">
      <t>ジギョウジョウ</t>
    </rPh>
    <rPh sb="9" eb="11">
      <t>サンギョウ</t>
    </rPh>
    <rPh sb="11" eb="14">
      <t>ハイキブツ</t>
    </rPh>
    <rPh sb="15" eb="17">
      <t>ハッセイ</t>
    </rPh>
    <rPh sb="19" eb="21">
      <t>サイシュウ</t>
    </rPh>
    <rPh sb="21" eb="23">
      <t>ショブン</t>
    </rPh>
    <rPh sb="23" eb="25">
      <t>カンリョウ</t>
    </rPh>
    <rPh sb="28" eb="30">
      <t>イチレン</t>
    </rPh>
    <rPh sb="31" eb="33">
      <t>コウテイ</t>
    </rPh>
    <rPh sb="37" eb="38">
      <t>ズ</t>
    </rPh>
    <rPh sb="39" eb="41">
      <t>キサイ</t>
    </rPh>
    <rPh sb="49" eb="51">
      <t>ベッシ</t>
    </rPh>
    <rPh sb="53" eb="54">
      <t>サ</t>
    </rPh>
    <rPh sb="55" eb="56">
      <t>ツカ</t>
    </rPh>
    <rPh sb="73" eb="75">
      <t>テンプ</t>
    </rPh>
    <rPh sb="76" eb="77">
      <t>サ</t>
    </rPh>
    <rPh sb="90" eb="92">
      <t>ツイカ</t>
    </rPh>
    <rPh sb="94" eb="96">
      <t>サクセイ</t>
    </rPh>
    <phoneticPr fontId="2"/>
  </si>
  <si>
    <t>産業廃棄物と各部署の対応関係が分かる図を作成してください。
別紙でも差し支えありませんが、パンフレットなどの添付は避け、このエクセルにシートを追加して作成してください。</t>
    <rPh sb="0" eb="2">
      <t>サンギョウ</t>
    </rPh>
    <rPh sb="2" eb="5">
      <t>ハイキブツ</t>
    </rPh>
    <rPh sb="6" eb="9">
      <t>カクブショ</t>
    </rPh>
    <rPh sb="10" eb="12">
      <t>タイオウ</t>
    </rPh>
    <rPh sb="12" eb="14">
      <t>カンケイ</t>
    </rPh>
    <rPh sb="15" eb="16">
      <t>ワ</t>
    </rPh>
    <rPh sb="18" eb="19">
      <t>ズ</t>
    </rPh>
    <rPh sb="20" eb="22">
      <t>サクセイ</t>
    </rPh>
    <rPh sb="71" eb="73">
      <t>ツイカ</t>
    </rPh>
    <phoneticPr fontId="2"/>
  </si>
  <si>
    <t>産業廃棄物の種類・排出量</t>
    <rPh sb="0" eb="2">
      <t>サンギョウ</t>
    </rPh>
    <rPh sb="2" eb="5">
      <t>ハイキブツ</t>
    </rPh>
    <rPh sb="6" eb="8">
      <t>シュルイ</t>
    </rPh>
    <rPh sb="9" eb="11">
      <t>ハイシュツ</t>
    </rPh>
    <rPh sb="11" eb="12">
      <t>リョウ</t>
    </rPh>
    <phoneticPr fontId="2"/>
  </si>
  <si>
    <t>産業廃棄物の種類ごとの排出量の前年度実績と本年度の計画量を記載してください。
なお、産業廃棄物の種類が3種類以上ある場合は、別紙として当該面のシートに様式枠の表に記載してください（第2面以降も同様に記載してください）。</t>
    <rPh sb="0" eb="2">
      <t>サンギョウ</t>
    </rPh>
    <rPh sb="2" eb="5">
      <t>ハイキブツ</t>
    </rPh>
    <rPh sb="6" eb="8">
      <t>シュルイ</t>
    </rPh>
    <rPh sb="11" eb="13">
      <t>ハイシュツ</t>
    </rPh>
    <rPh sb="13" eb="14">
      <t>リョウ</t>
    </rPh>
    <rPh sb="15" eb="18">
      <t>ゼンネンド</t>
    </rPh>
    <rPh sb="18" eb="20">
      <t>ジッセキ</t>
    </rPh>
    <rPh sb="21" eb="24">
      <t>ホンネンド</t>
    </rPh>
    <rPh sb="25" eb="27">
      <t>ケイカク</t>
    </rPh>
    <rPh sb="27" eb="28">
      <t>リョウ</t>
    </rPh>
    <rPh sb="29" eb="31">
      <t>キサイ</t>
    </rPh>
    <rPh sb="42" eb="44">
      <t>サンギョウ</t>
    </rPh>
    <rPh sb="44" eb="47">
      <t>ハイキブツ</t>
    </rPh>
    <rPh sb="48" eb="50">
      <t>シュルイ</t>
    </rPh>
    <rPh sb="52" eb="56">
      <t>シュルイイジョウ</t>
    </rPh>
    <rPh sb="58" eb="60">
      <t>バアイ</t>
    </rPh>
    <rPh sb="62" eb="64">
      <t>ベッシ</t>
    </rPh>
    <rPh sb="67" eb="69">
      <t>トウガイ</t>
    </rPh>
    <rPh sb="69" eb="70">
      <t>メン</t>
    </rPh>
    <rPh sb="75" eb="77">
      <t>ヨウシキ</t>
    </rPh>
    <rPh sb="79" eb="80">
      <t>ヒョウ</t>
    </rPh>
    <rPh sb="90" eb="91">
      <t>ダイ</t>
    </rPh>
    <rPh sb="92" eb="93">
      <t>メン</t>
    </rPh>
    <rPh sb="93" eb="95">
      <t>イコウ</t>
    </rPh>
    <rPh sb="96" eb="98">
      <t>ドウヨウ</t>
    </rPh>
    <rPh sb="99" eb="101">
      <t>キサイ</t>
    </rPh>
    <phoneticPr fontId="2"/>
  </si>
  <si>
    <t>これまでに実施した及び今後実施する予定の取組</t>
    <rPh sb="5" eb="7">
      <t>ジッシ</t>
    </rPh>
    <rPh sb="9" eb="10">
      <t>オヨ</t>
    </rPh>
    <rPh sb="11" eb="13">
      <t>コンゴ</t>
    </rPh>
    <rPh sb="13" eb="15">
      <t>ジッシ</t>
    </rPh>
    <rPh sb="17" eb="19">
      <t>ヨテイ</t>
    </rPh>
    <rPh sb="20" eb="21">
      <t>ト</t>
    </rPh>
    <rPh sb="21" eb="22">
      <t>ク</t>
    </rPh>
    <phoneticPr fontId="2"/>
  </si>
  <si>
    <t>産業廃棄物の種類ごとに、いかに排出量を抑制したか及び今後どのように排出量を抑制するかについて、具体的に記載してください。</t>
    <rPh sb="0" eb="2">
      <t>サンギョウ</t>
    </rPh>
    <rPh sb="2" eb="5">
      <t>ハイキブツ</t>
    </rPh>
    <rPh sb="6" eb="8">
      <t>シュルイ</t>
    </rPh>
    <rPh sb="15" eb="17">
      <t>ハイシュツ</t>
    </rPh>
    <rPh sb="17" eb="18">
      <t>リョウ</t>
    </rPh>
    <rPh sb="19" eb="21">
      <t>ヨクセイ</t>
    </rPh>
    <rPh sb="24" eb="25">
      <t>オヨ</t>
    </rPh>
    <rPh sb="26" eb="28">
      <t>コンゴ</t>
    </rPh>
    <rPh sb="33" eb="35">
      <t>ハイシュツ</t>
    </rPh>
    <rPh sb="35" eb="36">
      <t>リョウ</t>
    </rPh>
    <rPh sb="37" eb="39">
      <t>ヨクセイ</t>
    </rPh>
    <rPh sb="47" eb="50">
      <t>グタイテキ</t>
    </rPh>
    <rPh sb="51" eb="53">
      <t>キサイ</t>
    </rPh>
    <phoneticPr fontId="2"/>
  </si>
  <si>
    <t>産業廃棄物の分別に関する現状及び計画</t>
    <rPh sb="0" eb="2">
      <t>サンギョウ</t>
    </rPh>
    <rPh sb="2" eb="5">
      <t>ハイキブツ</t>
    </rPh>
    <rPh sb="6" eb="8">
      <t>ブンベツ</t>
    </rPh>
    <rPh sb="9" eb="10">
      <t>カン</t>
    </rPh>
    <rPh sb="12" eb="14">
      <t>ゲンジョウ</t>
    </rPh>
    <rPh sb="14" eb="15">
      <t>オヨ</t>
    </rPh>
    <rPh sb="16" eb="18">
      <t>ケイカク</t>
    </rPh>
    <phoneticPr fontId="2"/>
  </si>
  <si>
    <t>産業廃棄物をいかに分別して、保管および処理しているか、またはその計画を記載してください。</t>
    <rPh sb="0" eb="2">
      <t>サンギョウ</t>
    </rPh>
    <rPh sb="2" eb="5">
      <t>ハイキブツ</t>
    </rPh>
    <rPh sb="9" eb="11">
      <t>ブンベツ</t>
    </rPh>
    <rPh sb="14" eb="16">
      <t>ホカン</t>
    </rPh>
    <rPh sb="19" eb="21">
      <t>ショリ</t>
    </rPh>
    <rPh sb="32" eb="34">
      <t>ケイカク</t>
    </rPh>
    <rPh sb="35" eb="37">
      <t>キサイ</t>
    </rPh>
    <phoneticPr fontId="2"/>
  </si>
  <si>
    <t>産業廃棄物の処理にかかる管理体制に関する事項（第2面）</t>
    <rPh sb="0" eb="2">
      <t>サンギョウ</t>
    </rPh>
    <rPh sb="2" eb="5">
      <t>ハイキブツ</t>
    </rPh>
    <rPh sb="6" eb="8">
      <t>ショリ</t>
    </rPh>
    <rPh sb="12" eb="14">
      <t>カンリ</t>
    </rPh>
    <rPh sb="14" eb="16">
      <t>タイセイ</t>
    </rPh>
    <rPh sb="17" eb="18">
      <t>カン</t>
    </rPh>
    <rPh sb="20" eb="22">
      <t>ジコウ</t>
    </rPh>
    <rPh sb="23" eb="24">
      <t>ダイ</t>
    </rPh>
    <rPh sb="25" eb="26">
      <t>メン</t>
    </rPh>
    <phoneticPr fontId="2"/>
  </si>
  <si>
    <t>第3面</t>
    <rPh sb="0" eb="1">
      <t>ダイ</t>
    </rPh>
    <rPh sb="2" eb="3">
      <t>メン</t>
    </rPh>
    <phoneticPr fontId="2"/>
  </si>
  <si>
    <t>自ら行う産業廃棄物の再生利用に関する現状及び計画</t>
    <rPh sb="0" eb="1">
      <t>ミズカ</t>
    </rPh>
    <rPh sb="2" eb="3">
      <t>オコナ</t>
    </rPh>
    <rPh sb="4" eb="6">
      <t>サンギョウ</t>
    </rPh>
    <rPh sb="6" eb="9">
      <t>ハイキブツ</t>
    </rPh>
    <rPh sb="10" eb="12">
      <t>サイセイ</t>
    </rPh>
    <rPh sb="12" eb="14">
      <t>リヨウ</t>
    </rPh>
    <rPh sb="15" eb="16">
      <t>カン</t>
    </rPh>
    <rPh sb="18" eb="20">
      <t>ゲンジョウ</t>
    </rPh>
    <rPh sb="20" eb="21">
      <t>オヨ</t>
    </rPh>
    <rPh sb="22" eb="24">
      <t>ケイカク</t>
    </rPh>
    <phoneticPr fontId="2"/>
  </si>
  <si>
    <t>自ら行う産業廃棄物の中間処理に関する現状及び計画</t>
    <rPh sb="0" eb="1">
      <t>ミズカ</t>
    </rPh>
    <rPh sb="2" eb="3">
      <t>オコナ</t>
    </rPh>
    <rPh sb="4" eb="6">
      <t>サンギョウ</t>
    </rPh>
    <rPh sb="6" eb="9">
      <t>ハイキブツ</t>
    </rPh>
    <rPh sb="10" eb="12">
      <t>チュウカン</t>
    </rPh>
    <rPh sb="12" eb="14">
      <t>ショリ</t>
    </rPh>
    <rPh sb="15" eb="16">
      <t>カン</t>
    </rPh>
    <rPh sb="18" eb="20">
      <t>ゲンジョウ</t>
    </rPh>
    <rPh sb="20" eb="21">
      <t>オヨ</t>
    </rPh>
    <rPh sb="22" eb="24">
      <t>ケイカク</t>
    </rPh>
    <phoneticPr fontId="2"/>
  </si>
  <si>
    <t>自ら行う産業廃棄物の中間処理をどのように行い、どのように改善するかについて、現状と今後の計画を具体的に記載してください。</t>
    <rPh sb="0" eb="1">
      <t>ミズカ</t>
    </rPh>
    <rPh sb="2" eb="3">
      <t>オコナ</t>
    </rPh>
    <rPh sb="4" eb="6">
      <t>サンギョウ</t>
    </rPh>
    <rPh sb="6" eb="9">
      <t>ハイキブツ</t>
    </rPh>
    <rPh sb="10" eb="12">
      <t>チュウカン</t>
    </rPh>
    <rPh sb="12" eb="14">
      <t>ショリ</t>
    </rPh>
    <rPh sb="20" eb="21">
      <t>オコナ</t>
    </rPh>
    <rPh sb="28" eb="30">
      <t>カイゼン</t>
    </rPh>
    <rPh sb="38" eb="40">
      <t>ゲンジョウ</t>
    </rPh>
    <rPh sb="41" eb="43">
      <t>コンゴ</t>
    </rPh>
    <rPh sb="44" eb="46">
      <t>ケイカク</t>
    </rPh>
    <rPh sb="47" eb="50">
      <t>グタイテキ</t>
    </rPh>
    <rPh sb="51" eb="53">
      <t>キサイ</t>
    </rPh>
    <phoneticPr fontId="2"/>
  </si>
  <si>
    <t>自ら行う産業廃棄物の再生利用の方法とどのように改善するかについて、現状と今後の計画を具体的に記載してください。</t>
    <rPh sb="0" eb="1">
      <t>ミズカ</t>
    </rPh>
    <rPh sb="2" eb="3">
      <t>オコナ</t>
    </rPh>
    <rPh sb="4" eb="6">
      <t>サンギョウ</t>
    </rPh>
    <rPh sb="6" eb="9">
      <t>ハイキブツ</t>
    </rPh>
    <rPh sb="10" eb="12">
      <t>サイセイ</t>
    </rPh>
    <rPh sb="12" eb="14">
      <t>リヨウ</t>
    </rPh>
    <rPh sb="15" eb="17">
      <t>ホウホウ</t>
    </rPh>
    <rPh sb="23" eb="25">
      <t>カイゼン</t>
    </rPh>
    <rPh sb="33" eb="35">
      <t>ゲンジョウ</t>
    </rPh>
    <rPh sb="36" eb="38">
      <t>コンゴ</t>
    </rPh>
    <rPh sb="39" eb="41">
      <t>ケイカク</t>
    </rPh>
    <rPh sb="42" eb="45">
      <t>グタイテキ</t>
    </rPh>
    <rPh sb="46" eb="48">
      <t>キサイ</t>
    </rPh>
    <phoneticPr fontId="2"/>
  </si>
  <si>
    <t>第4面</t>
    <rPh sb="0" eb="1">
      <t>ダイ</t>
    </rPh>
    <rPh sb="2" eb="3">
      <t>メン</t>
    </rPh>
    <phoneticPr fontId="2"/>
  </si>
  <si>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2"/>
  </si>
  <si>
    <t>自ら行う産業廃棄物の埋立処分又は海洋投入処分に関する、現状及び計画</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7" eb="29">
      <t>ゲンジョウ</t>
    </rPh>
    <rPh sb="29" eb="30">
      <t>オヨ</t>
    </rPh>
    <rPh sb="31" eb="33">
      <t>ケイカク</t>
    </rPh>
    <phoneticPr fontId="2"/>
  </si>
  <si>
    <t>自ら行う産業廃棄物の埋め立て又は海洋投入処分の現状及び今後の計画について記載してください。</t>
    <rPh sb="0" eb="1">
      <t>ミズカ</t>
    </rPh>
    <rPh sb="2" eb="3">
      <t>オコナ</t>
    </rPh>
    <rPh sb="4" eb="6">
      <t>サンギョウ</t>
    </rPh>
    <rPh sb="6" eb="9">
      <t>ハイキブツ</t>
    </rPh>
    <rPh sb="10" eb="11">
      <t>ウ</t>
    </rPh>
    <rPh sb="12" eb="13">
      <t>タ</t>
    </rPh>
    <rPh sb="14" eb="15">
      <t>マタ</t>
    </rPh>
    <rPh sb="16" eb="18">
      <t>カイヨウ</t>
    </rPh>
    <rPh sb="18" eb="20">
      <t>トウニュウ</t>
    </rPh>
    <rPh sb="20" eb="22">
      <t>ショブン</t>
    </rPh>
    <rPh sb="23" eb="25">
      <t>ゲンジョウ</t>
    </rPh>
    <rPh sb="25" eb="26">
      <t>オヨ</t>
    </rPh>
    <rPh sb="27" eb="29">
      <t>コンゴ</t>
    </rPh>
    <rPh sb="30" eb="32">
      <t>ケイカク</t>
    </rPh>
    <rPh sb="36" eb="38">
      <t>キサイ</t>
    </rPh>
    <phoneticPr fontId="2"/>
  </si>
  <si>
    <t>委託量</t>
    <rPh sb="0" eb="2">
      <t>イタク</t>
    </rPh>
    <rPh sb="2" eb="3">
      <t>リョウ</t>
    </rPh>
    <phoneticPr fontId="2"/>
  </si>
  <si>
    <t>産業廃棄物の種類ごとに、全処理委託量(処理委託の総計）、優良認定処理業者（廃棄物処理法上の優良認定業者であって、徳島県認定の業者ではない）、再生利用業者への処理委託量、認定熱回収業者（廃棄物処理法第15条の3第1項の認定）等に処分委託した量を記載してください。</t>
    <rPh sb="0" eb="2">
      <t>サンギョウ</t>
    </rPh>
    <rPh sb="2" eb="5">
      <t>ハイキブツ</t>
    </rPh>
    <rPh sb="6" eb="8">
      <t>シュルイ</t>
    </rPh>
    <rPh sb="12" eb="13">
      <t>ゼン</t>
    </rPh>
    <rPh sb="13" eb="15">
      <t>ショリ</t>
    </rPh>
    <rPh sb="15" eb="17">
      <t>イタク</t>
    </rPh>
    <rPh sb="17" eb="18">
      <t>リョウ</t>
    </rPh>
    <rPh sb="19" eb="21">
      <t>ショリ</t>
    </rPh>
    <rPh sb="21" eb="23">
      <t>イタク</t>
    </rPh>
    <rPh sb="24" eb="26">
      <t>ソウケイ</t>
    </rPh>
    <rPh sb="28" eb="30">
      <t>ユウリョウ</t>
    </rPh>
    <rPh sb="30" eb="32">
      <t>ニンテイ</t>
    </rPh>
    <rPh sb="32" eb="34">
      <t>ショリ</t>
    </rPh>
    <rPh sb="34" eb="36">
      <t>ギョウシャ</t>
    </rPh>
    <rPh sb="37" eb="40">
      <t>ハイキブツ</t>
    </rPh>
    <rPh sb="40" eb="43">
      <t>ショリホウ</t>
    </rPh>
    <rPh sb="43" eb="44">
      <t>ジョウ</t>
    </rPh>
    <rPh sb="45" eb="47">
      <t>ユウリョウ</t>
    </rPh>
    <rPh sb="47" eb="49">
      <t>ニンテイ</t>
    </rPh>
    <rPh sb="49" eb="51">
      <t>ギョウシャ</t>
    </rPh>
    <rPh sb="56" eb="59">
      <t>トクシマケン</t>
    </rPh>
    <rPh sb="59" eb="61">
      <t>ニンテイ</t>
    </rPh>
    <rPh sb="62" eb="64">
      <t>ギョウシャ</t>
    </rPh>
    <rPh sb="70" eb="72">
      <t>サイセイ</t>
    </rPh>
    <rPh sb="72" eb="74">
      <t>リヨウ</t>
    </rPh>
    <rPh sb="74" eb="76">
      <t>ギョウシャ</t>
    </rPh>
    <rPh sb="78" eb="80">
      <t>ショリ</t>
    </rPh>
    <rPh sb="80" eb="82">
      <t>イタク</t>
    </rPh>
    <rPh sb="82" eb="83">
      <t>リョウ</t>
    </rPh>
    <rPh sb="84" eb="86">
      <t>ニンテイ</t>
    </rPh>
    <rPh sb="86" eb="87">
      <t>ネツ</t>
    </rPh>
    <rPh sb="87" eb="89">
      <t>カイシュウ</t>
    </rPh>
    <rPh sb="89" eb="91">
      <t>ギョウシャ</t>
    </rPh>
    <rPh sb="92" eb="95">
      <t>ハイキブツ</t>
    </rPh>
    <rPh sb="95" eb="98">
      <t>ショリホウ</t>
    </rPh>
    <rPh sb="98" eb="99">
      <t>ダイ</t>
    </rPh>
    <rPh sb="101" eb="102">
      <t>ジョウ</t>
    </rPh>
    <rPh sb="104" eb="105">
      <t>ダイ</t>
    </rPh>
    <rPh sb="106" eb="107">
      <t>コウ</t>
    </rPh>
    <rPh sb="108" eb="110">
      <t>ニンテイ</t>
    </rPh>
    <rPh sb="111" eb="112">
      <t>トウ</t>
    </rPh>
    <rPh sb="113" eb="115">
      <t>ショブン</t>
    </rPh>
    <rPh sb="115" eb="117">
      <t>イタク</t>
    </rPh>
    <rPh sb="119" eb="120">
      <t>リョウ</t>
    </rPh>
    <rPh sb="121" eb="123">
      <t>キサイ</t>
    </rPh>
    <phoneticPr fontId="2"/>
  </si>
  <si>
    <t>実績及び計画</t>
    <rPh sb="0" eb="2">
      <t>ジッセキ</t>
    </rPh>
    <rPh sb="2" eb="3">
      <t>オヨ</t>
    </rPh>
    <rPh sb="4" eb="6">
      <t>ケイカク</t>
    </rPh>
    <phoneticPr fontId="2"/>
  </si>
  <si>
    <t>処理委託に対する取り組み実績と今後の取り組み予定について記載してください。</t>
    <rPh sb="0" eb="2">
      <t>ショリ</t>
    </rPh>
    <rPh sb="2" eb="4">
      <t>イタク</t>
    </rPh>
    <rPh sb="5" eb="6">
      <t>タイ</t>
    </rPh>
    <rPh sb="8" eb="9">
      <t>ト</t>
    </rPh>
    <rPh sb="10" eb="11">
      <t>ク</t>
    </rPh>
    <rPh sb="12" eb="14">
      <t>ジッセキ</t>
    </rPh>
    <rPh sb="15" eb="17">
      <t>コンゴ</t>
    </rPh>
    <rPh sb="18" eb="19">
      <t>ト</t>
    </rPh>
    <rPh sb="20" eb="21">
      <t>ク</t>
    </rPh>
    <rPh sb="22" eb="24">
      <t>ヨテイ</t>
    </rPh>
    <rPh sb="28" eb="30">
      <t>キサイ</t>
    </rPh>
    <phoneticPr fontId="2"/>
  </si>
  <si>
    <t>ｔ</t>
    <phoneticPr fontId="2"/>
  </si>
  <si>
    <t>排出量</t>
    <rPh sb="0" eb="2">
      <t>ハイシュツ</t>
    </rPh>
    <rPh sb="2" eb="3">
      <t>リョウ</t>
    </rPh>
    <phoneticPr fontId="2"/>
  </si>
  <si>
    <t>別紙(第3面関係）</t>
    <rPh sb="0" eb="2">
      <t>ベッシ</t>
    </rPh>
    <rPh sb="3" eb="4">
      <t>ダイ</t>
    </rPh>
    <rPh sb="5" eb="6">
      <t>メン</t>
    </rPh>
    <rPh sb="6" eb="8">
      <t>カンケイ</t>
    </rPh>
    <phoneticPr fontId="2"/>
  </si>
  <si>
    <t>別紙(第2面関係）</t>
    <rPh sb="0" eb="2">
      <t>ベッシ</t>
    </rPh>
    <rPh sb="3" eb="4">
      <t>ダイ</t>
    </rPh>
    <rPh sb="5" eb="6">
      <t>メン</t>
    </rPh>
    <rPh sb="6" eb="8">
      <t>カンケイ</t>
    </rPh>
    <phoneticPr fontId="2"/>
  </si>
  <si>
    <t>別紙（第４面関係）</t>
    <rPh sb="0" eb="2">
      <t>ベッシ</t>
    </rPh>
    <rPh sb="3" eb="4">
      <t>ダイ</t>
    </rPh>
    <rPh sb="5" eb="6">
      <t>メン</t>
    </rPh>
    <rPh sb="6" eb="8">
      <t>カンケイ</t>
    </rPh>
    <phoneticPr fontId="2"/>
  </si>
  <si>
    <t>別紙（第５面関係）</t>
    <rPh sb="0" eb="2">
      <t>ベッシ</t>
    </rPh>
    <rPh sb="3" eb="4">
      <t>ダイ</t>
    </rPh>
    <rPh sb="5" eb="6">
      <t>メン</t>
    </rPh>
    <rPh sb="6" eb="8">
      <t>カンケイ</t>
    </rPh>
    <phoneticPr fontId="2"/>
  </si>
  <si>
    <r>
      <t>産業廃棄物処理計画書記載要領　</t>
    </r>
    <r>
      <rPr>
        <b/>
        <sz val="12"/>
        <rFont val="ＭＳ Ｐゴシック"/>
        <family val="3"/>
        <charset val="128"/>
      </rPr>
      <t>（特別管理産業廃棄物についても準拠します）</t>
    </r>
    <rPh sb="0" eb="2">
      <t>サンギョウ</t>
    </rPh>
    <rPh sb="2" eb="5">
      <t>ハイキブツ</t>
    </rPh>
    <rPh sb="5" eb="7">
      <t>ショリ</t>
    </rPh>
    <rPh sb="7" eb="10">
      <t>ケイカクショ</t>
    </rPh>
    <rPh sb="10" eb="12">
      <t>キサイ</t>
    </rPh>
    <rPh sb="12" eb="14">
      <t>ヨウリョウ</t>
    </rPh>
    <rPh sb="16" eb="18">
      <t>トクベツ</t>
    </rPh>
    <rPh sb="18" eb="20">
      <t>カンリ</t>
    </rPh>
    <rPh sb="20" eb="22">
      <t>サンギョウ</t>
    </rPh>
    <rPh sb="22" eb="25">
      <t>ハイキブツ</t>
    </rPh>
    <rPh sb="30" eb="32">
      <t>ジュンキョ</t>
    </rPh>
    <phoneticPr fontId="2"/>
  </si>
  <si>
    <t>t</t>
    <phoneticPr fontId="2"/>
  </si>
  <si>
    <t>ｔ</t>
    <phoneticPr fontId="2"/>
  </si>
  <si>
    <t>自ら中間処理により減
量した産業廃棄物の量</t>
  </si>
  <si>
    <t>ｔ</t>
    <phoneticPr fontId="2"/>
  </si>
  <si>
    <t>t</t>
    <phoneticPr fontId="2"/>
  </si>
  <si>
    <t>ｔ</t>
    <phoneticPr fontId="2"/>
  </si>
  <si>
    <t>旧</t>
    <rPh sb="0" eb="1">
      <t>キュウ</t>
    </rPh>
    <phoneticPr fontId="2"/>
  </si>
  <si>
    <t>新</t>
    <rPh sb="0" eb="1">
      <t>シン</t>
    </rPh>
    <phoneticPr fontId="2"/>
  </si>
  <si>
    <t>備考</t>
    <rPh sb="0" eb="2">
      <t>ビコウ</t>
    </rPh>
    <phoneticPr fontId="2"/>
  </si>
  <si>
    <t>備　考</t>
    <rPh sb="0" eb="1">
      <t>ソナエ</t>
    </rPh>
    <rPh sb="2" eb="3">
      <t>コウ</t>
    </rPh>
    <phoneticPr fontId="2"/>
  </si>
  <si>
    <t>大分類</t>
    <rPh sb="0" eb="2">
      <t>ダイブン</t>
    </rPh>
    <rPh sb="2" eb="3">
      <t>ルイ</t>
    </rPh>
    <phoneticPr fontId="2"/>
  </si>
  <si>
    <t>中分類</t>
    <rPh sb="0" eb="3">
      <t>チュウブンルイ</t>
    </rPh>
    <phoneticPr fontId="2"/>
  </si>
  <si>
    <t>A</t>
    <phoneticPr fontId="2"/>
  </si>
  <si>
    <t>農業</t>
    <rPh sb="0" eb="2">
      <t>ノウギョウ</t>
    </rPh>
    <phoneticPr fontId="2"/>
  </si>
  <si>
    <t>農業</t>
    <phoneticPr fontId="2"/>
  </si>
  <si>
    <t>A</t>
    <phoneticPr fontId="2"/>
  </si>
  <si>
    <t>農業、林業</t>
    <rPh sb="0" eb="2">
      <t>ノウギョウ</t>
    </rPh>
    <rPh sb="3" eb="5">
      <t>リンギョウ</t>
    </rPh>
    <phoneticPr fontId="2"/>
  </si>
  <si>
    <t>農業</t>
    <phoneticPr fontId="2"/>
  </si>
  <si>
    <t>林業</t>
    <phoneticPr fontId="2"/>
  </si>
  <si>
    <t>B</t>
    <phoneticPr fontId="2"/>
  </si>
  <si>
    <t>林業</t>
    <rPh sb="0" eb="2">
      <t>リンギョウ</t>
    </rPh>
    <phoneticPr fontId="2"/>
  </si>
  <si>
    <t>林業</t>
  </si>
  <si>
    <t>→A農業、林業へ</t>
    <rPh sb="2" eb="4">
      <t>ノウギョウ</t>
    </rPh>
    <rPh sb="5" eb="7">
      <t>リンギョウ</t>
    </rPh>
    <phoneticPr fontId="2"/>
  </si>
  <si>
    <t>C</t>
    <phoneticPr fontId="2"/>
  </si>
  <si>
    <t>漁業</t>
    <rPh sb="0" eb="2">
      <t>ギョギョウ</t>
    </rPh>
    <phoneticPr fontId="2"/>
  </si>
  <si>
    <t>漁業</t>
  </si>
  <si>
    <t>B</t>
    <phoneticPr fontId="2"/>
  </si>
  <si>
    <r>
      <t>漁業</t>
    </r>
    <r>
      <rPr>
        <u/>
        <sz val="9"/>
        <rFont val="ＭＳ Ｐ明朝"/>
        <family val="1"/>
        <charset val="128"/>
      </rPr>
      <t>（水産養殖業を除く）</t>
    </r>
    <rPh sb="3" eb="5">
      <t>スイサン</t>
    </rPh>
    <rPh sb="5" eb="8">
      <t>ヨウショクギョウ</t>
    </rPh>
    <rPh sb="9" eb="10">
      <t>ノゾ</t>
    </rPh>
    <phoneticPr fontId="2"/>
  </si>
  <si>
    <t>水産養殖業</t>
  </si>
  <si>
    <t>D</t>
    <phoneticPr fontId="2"/>
  </si>
  <si>
    <t>鉱業</t>
    <rPh sb="0" eb="2">
      <t>コウギョウ</t>
    </rPh>
    <phoneticPr fontId="2"/>
  </si>
  <si>
    <t>鉱業</t>
  </si>
  <si>
    <t>C</t>
    <phoneticPr fontId="2"/>
  </si>
  <si>
    <r>
      <t>鉱業</t>
    </r>
    <r>
      <rPr>
        <u/>
        <sz val="11"/>
        <rFont val="ＭＳ Ｐゴシック"/>
        <family val="3"/>
        <charset val="128"/>
      </rPr>
      <t>、砕石業、砂利採取業</t>
    </r>
    <rPh sb="0" eb="2">
      <t>コウギョウ</t>
    </rPh>
    <rPh sb="3" eb="5">
      <t>サイセキ</t>
    </rPh>
    <rPh sb="5" eb="6">
      <t>ギョウ</t>
    </rPh>
    <rPh sb="7" eb="9">
      <t>ジャリ</t>
    </rPh>
    <rPh sb="9" eb="11">
      <t>サイシュ</t>
    </rPh>
    <rPh sb="11" eb="12">
      <t>ギョウ</t>
    </rPh>
    <phoneticPr fontId="2"/>
  </si>
  <si>
    <r>
      <t>鉱業</t>
    </r>
    <r>
      <rPr>
        <u/>
        <sz val="9"/>
        <rFont val="ＭＳ Ｐ明朝"/>
        <family val="1"/>
        <charset val="128"/>
      </rPr>
      <t>、砕石業、砂利採取業</t>
    </r>
    <rPh sb="3" eb="5">
      <t>サイセキ</t>
    </rPh>
    <rPh sb="5" eb="6">
      <t>ギョウ</t>
    </rPh>
    <rPh sb="7" eb="9">
      <t>ジャリ</t>
    </rPh>
    <rPh sb="9" eb="11">
      <t>サイシュ</t>
    </rPh>
    <rPh sb="11" eb="12">
      <t>ギョウ</t>
    </rPh>
    <phoneticPr fontId="2"/>
  </si>
  <si>
    <t>E</t>
    <phoneticPr fontId="2"/>
  </si>
  <si>
    <t>建設業</t>
    <rPh sb="0" eb="3">
      <t>ケンセツギョウ</t>
    </rPh>
    <phoneticPr fontId="2"/>
  </si>
  <si>
    <t>総合工事業</t>
  </si>
  <si>
    <t>D</t>
    <phoneticPr fontId="2"/>
  </si>
  <si>
    <t>職別工事業(設備工事業を除く)</t>
  </si>
  <si>
    <t>設備工事業</t>
  </si>
  <si>
    <t>F</t>
    <phoneticPr fontId="2"/>
  </si>
  <si>
    <t>製造業</t>
    <rPh sb="0" eb="3">
      <t>セイゾウギョウ</t>
    </rPh>
    <phoneticPr fontId="2"/>
  </si>
  <si>
    <t>食料品製造業</t>
  </si>
  <si>
    <t>飲料・たばこ・飼料製造業</t>
  </si>
  <si>
    <r>
      <t>繊維工業</t>
    </r>
    <r>
      <rPr>
        <u/>
        <sz val="9"/>
        <rFont val="ＭＳ Ｐ明朝"/>
        <family val="1"/>
        <charset val="128"/>
      </rPr>
      <t>(衣服、その他の繊維製品を除く)</t>
    </r>
    <phoneticPr fontId="2"/>
  </si>
  <si>
    <t>繊維工業</t>
    <phoneticPr fontId="2"/>
  </si>
  <si>
    <t>衣服・その他の繊維製品製造業</t>
    <phoneticPr fontId="2"/>
  </si>
  <si>
    <t>木材・木製品製造業(家具を除く)</t>
  </si>
  <si>
    <t>家具・装備品製造業</t>
  </si>
  <si>
    <t>パルプ・紙・紙加工品製造業</t>
  </si>
  <si>
    <t>印刷・同関連業</t>
  </si>
  <si>
    <t>化学工業</t>
  </si>
  <si>
    <t>石油製品・石炭製品製造業</t>
  </si>
  <si>
    <t>プラスチック製品製造業</t>
  </si>
  <si>
    <t>ゴム製品製造業</t>
  </si>
  <si>
    <t>なめし革・同製品・毛皮製造業</t>
  </si>
  <si>
    <t>窯業・土石製品製造業</t>
  </si>
  <si>
    <t>鉄鋼業</t>
  </si>
  <si>
    <t>非鉄金属製造業</t>
  </si>
  <si>
    <t>金属製品製造業</t>
  </si>
  <si>
    <t>一般機械器具製造業</t>
  </si>
  <si>
    <t>はん用機械器具製造業</t>
    <rPh sb="2" eb="3">
      <t>ヨウ</t>
    </rPh>
    <rPh sb="3" eb="5">
      <t>キカイ</t>
    </rPh>
    <rPh sb="5" eb="7">
      <t>キグ</t>
    </rPh>
    <rPh sb="7" eb="10">
      <t>セイゾウギョウ</t>
    </rPh>
    <phoneticPr fontId="2"/>
  </si>
  <si>
    <t>生産用機械器具製造業</t>
    <rPh sb="0" eb="3">
      <t>セイサンヨウ</t>
    </rPh>
    <rPh sb="3" eb="5">
      <t>キカイ</t>
    </rPh>
    <rPh sb="5" eb="7">
      <t>キグ</t>
    </rPh>
    <rPh sb="7" eb="10">
      <t>セイゾウギョウ</t>
    </rPh>
    <phoneticPr fontId="2"/>
  </si>
  <si>
    <t>業務用機械器具製造業</t>
    <rPh sb="0" eb="3">
      <t>ギョウムヨウ</t>
    </rPh>
    <rPh sb="3" eb="5">
      <t>キカイ</t>
    </rPh>
    <rPh sb="5" eb="7">
      <t>キグ</t>
    </rPh>
    <rPh sb="7" eb="10">
      <t>セイゾウギョウ</t>
    </rPh>
    <phoneticPr fontId="2"/>
  </si>
  <si>
    <r>
      <t>電子部品・デバイス</t>
    </r>
    <r>
      <rPr>
        <u/>
        <sz val="9"/>
        <rFont val="ＭＳ Ｐ明朝"/>
        <family val="1"/>
        <charset val="128"/>
      </rPr>
      <t>・電子回路</t>
    </r>
    <r>
      <rPr>
        <sz val="9"/>
        <rFont val="ＭＳ Ｐ明朝"/>
        <family val="1"/>
        <charset val="128"/>
      </rPr>
      <t>製造業</t>
    </r>
    <rPh sb="10" eb="12">
      <t>デンシ</t>
    </rPh>
    <rPh sb="12" eb="14">
      <t>カイロ</t>
    </rPh>
    <phoneticPr fontId="2"/>
  </si>
  <si>
    <t>電気機械器具製造業</t>
  </si>
  <si>
    <t>情報通信機械器具製造業</t>
  </si>
  <si>
    <t>電子部品・デバイス製造業</t>
  </si>
  <si>
    <t>輸送用機械器具製造業</t>
  </si>
  <si>
    <t>精密機械器具製造業</t>
    <phoneticPr fontId="2"/>
  </si>
  <si>
    <t>その他の製造業</t>
  </si>
  <si>
    <t>G</t>
    <phoneticPr fontId="2"/>
  </si>
  <si>
    <t>電気・ガス・熱供給・水道業</t>
    <rPh sb="0" eb="2">
      <t>デンキ</t>
    </rPh>
    <rPh sb="6" eb="7">
      <t>ネツ</t>
    </rPh>
    <rPh sb="7" eb="9">
      <t>キョウキュウ</t>
    </rPh>
    <rPh sb="10" eb="13">
      <t>スイドウギョウ</t>
    </rPh>
    <phoneticPr fontId="2"/>
  </si>
  <si>
    <t>電気業</t>
  </si>
  <si>
    <t>F</t>
    <phoneticPr fontId="2"/>
  </si>
  <si>
    <t>ガス業</t>
  </si>
  <si>
    <t>熱供給業</t>
  </si>
  <si>
    <t>水道業</t>
  </si>
  <si>
    <t>H</t>
    <phoneticPr fontId="2"/>
  </si>
  <si>
    <t>情報通信業</t>
    <rPh sb="0" eb="2">
      <t>ジョウホウ</t>
    </rPh>
    <rPh sb="2" eb="5">
      <t>ツウシンギョウ</t>
    </rPh>
    <phoneticPr fontId="2"/>
  </si>
  <si>
    <t>通信業</t>
  </si>
  <si>
    <t>G</t>
    <phoneticPr fontId="2"/>
  </si>
  <si>
    <t>放送業</t>
  </si>
  <si>
    <t>情報サービス業</t>
  </si>
  <si>
    <t>インターネット付随サービス業</t>
  </si>
  <si>
    <t>映像・音声・文字情報制作業</t>
  </si>
  <si>
    <t>I</t>
    <phoneticPr fontId="2"/>
  </si>
  <si>
    <t>運輸業</t>
    <rPh sb="0" eb="3">
      <t>ウンユギョウ</t>
    </rPh>
    <phoneticPr fontId="2"/>
  </si>
  <si>
    <t>鉄道業</t>
  </si>
  <si>
    <t>H</t>
    <phoneticPr fontId="2"/>
  </si>
  <si>
    <r>
      <t>運輸業</t>
    </r>
    <r>
      <rPr>
        <u/>
        <sz val="11"/>
        <rFont val="ＭＳ Ｐゴシック"/>
        <family val="3"/>
        <charset val="128"/>
      </rPr>
      <t>、郵便業</t>
    </r>
    <rPh sb="0" eb="3">
      <t>ウンユギョウ</t>
    </rPh>
    <rPh sb="4" eb="6">
      <t>ユウビン</t>
    </rPh>
    <rPh sb="6" eb="7">
      <t>ギョウ</t>
    </rPh>
    <phoneticPr fontId="2"/>
  </si>
  <si>
    <t>道路旅客運送業</t>
  </si>
  <si>
    <t>道路貨物運送業</t>
  </si>
  <si>
    <t>水運業</t>
  </si>
  <si>
    <t>航空運輸業</t>
  </si>
  <si>
    <t>倉庫業</t>
  </si>
  <si>
    <t>運輸に附帯するサービス業</t>
  </si>
  <si>
    <t>郵便業（信書便事業を含む）</t>
    <rPh sb="0" eb="2">
      <t>ユウビン</t>
    </rPh>
    <rPh sb="2" eb="3">
      <t>ギョウ</t>
    </rPh>
    <rPh sb="4" eb="6">
      <t>シンショ</t>
    </rPh>
    <rPh sb="6" eb="7">
      <t>ビン</t>
    </rPh>
    <rPh sb="7" eb="9">
      <t>ジギョウ</t>
    </rPh>
    <rPh sb="10" eb="11">
      <t>フク</t>
    </rPh>
    <phoneticPr fontId="2"/>
  </si>
  <si>
    <t>J</t>
    <phoneticPr fontId="2"/>
  </si>
  <si>
    <r>
      <t>卸売</t>
    </r>
    <r>
      <rPr>
        <u/>
        <sz val="11"/>
        <rFont val="ＭＳ Ｐゴシック"/>
        <family val="3"/>
        <charset val="128"/>
      </rPr>
      <t>・</t>
    </r>
    <r>
      <rPr>
        <sz val="11"/>
        <rFont val="ＭＳ Ｐゴシック"/>
        <family val="3"/>
        <charset val="128"/>
      </rPr>
      <t>小売業</t>
    </r>
    <rPh sb="0" eb="2">
      <t>オロシウリ</t>
    </rPh>
    <rPh sb="3" eb="6">
      <t>コウリギョウ</t>
    </rPh>
    <phoneticPr fontId="2"/>
  </si>
  <si>
    <t>各種商品卸売業</t>
  </si>
  <si>
    <r>
      <t>卸売業</t>
    </r>
    <r>
      <rPr>
        <u/>
        <sz val="11"/>
        <rFont val="ＭＳ Ｐゴシック"/>
        <family val="3"/>
        <charset val="128"/>
      </rPr>
      <t>、</t>
    </r>
    <r>
      <rPr>
        <sz val="11"/>
        <rFont val="ＭＳ Ｐゴシック"/>
        <family val="3"/>
        <charset val="128"/>
      </rPr>
      <t>小売業</t>
    </r>
    <rPh sb="0" eb="2">
      <t>オロシウリ</t>
    </rPh>
    <rPh sb="2" eb="3">
      <t>ギョウ</t>
    </rPh>
    <rPh sb="4" eb="7">
      <t>コウリギョウ</t>
    </rPh>
    <phoneticPr fontId="2"/>
  </si>
  <si>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</si>
  <si>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</si>
  <si>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</si>
  <si>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</si>
  <si>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</si>
  <si>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</si>
  <si>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</si>
  <si>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</si>
  <si>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rPh sb="4" eb="5">
      <t>ショウ</t>
    </rPh>
    <phoneticPr fontId="2"/>
  </si>
  <si>
    <t>自動車・自転車小売業</t>
  </si>
  <si>
    <t>家具・じゅう器・機械器具小売業</t>
  </si>
  <si>
    <t>その他の小売業</t>
    <phoneticPr fontId="2"/>
  </si>
  <si>
    <t>その他の小売業</t>
  </si>
  <si>
    <t>無店舗小売業</t>
    <rPh sb="0" eb="3">
      <t>ムテンポ</t>
    </rPh>
    <rPh sb="3" eb="6">
      <t>コウリギョウ</t>
    </rPh>
    <phoneticPr fontId="2"/>
  </si>
  <si>
    <t>L</t>
    <phoneticPr fontId="2"/>
  </si>
  <si>
    <t>学術研究、専門･技術サービス業</t>
    <rPh sb="0" eb="2">
      <t>ガクジュツ</t>
    </rPh>
    <rPh sb="2" eb="4">
      <t>ケンキュウ</t>
    </rPh>
    <rPh sb="5" eb="7">
      <t>センモン</t>
    </rPh>
    <rPh sb="8" eb="10">
      <t>ギジュツ</t>
    </rPh>
    <rPh sb="14" eb="15">
      <t>ギョウ</t>
    </rPh>
    <phoneticPr fontId="2"/>
  </si>
  <si>
    <t>学術・開発研究機関</t>
    <phoneticPr fontId="2"/>
  </si>
  <si>
    <t>専門サービス業（他に分類されないもの）</t>
    <phoneticPr fontId="2"/>
  </si>
  <si>
    <t>新設</t>
    <rPh sb="0" eb="2">
      <t>シンセツ</t>
    </rPh>
    <phoneticPr fontId="2"/>
  </si>
  <si>
    <t>広告業</t>
    <rPh sb="0" eb="2">
      <t>コウコク</t>
    </rPh>
    <rPh sb="2" eb="3">
      <t>ギョウ</t>
    </rPh>
    <phoneticPr fontId="2"/>
  </si>
  <si>
    <t>技術サービス業(他に分類されないもの）</t>
    <rPh sb="0" eb="2">
      <t>ギジュツ</t>
    </rPh>
    <rPh sb="6" eb="7">
      <t>ギョウ</t>
    </rPh>
    <rPh sb="8" eb="9">
      <t>タ</t>
    </rPh>
    <rPh sb="10" eb="12">
      <t>ブンルイ</t>
    </rPh>
    <phoneticPr fontId="2"/>
  </si>
  <si>
    <t>M</t>
    <phoneticPr fontId="2"/>
  </si>
  <si>
    <r>
      <t>飲食店</t>
    </r>
    <r>
      <rPr>
        <sz val="11"/>
        <rFont val="ＭＳ Ｐゴシック"/>
        <family val="3"/>
        <charset val="128"/>
      </rPr>
      <t>、宿泊業</t>
    </r>
    <rPh sb="0" eb="3">
      <t>インショクテン</t>
    </rPh>
    <rPh sb="4" eb="6">
      <t>シュクハク</t>
    </rPh>
    <rPh sb="6" eb="7">
      <t>ギョウ</t>
    </rPh>
    <phoneticPr fontId="2"/>
  </si>
  <si>
    <t>一般飲食店</t>
  </si>
  <si>
    <t>M</t>
    <phoneticPr fontId="2"/>
  </si>
  <si>
    <r>
      <t>宿泊業、</t>
    </r>
    <r>
      <rPr>
        <u/>
        <sz val="11"/>
        <rFont val="ＭＳ Ｐゴシック"/>
        <family val="3"/>
        <charset val="128"/>
      </rPr>
      <t>飲食サービス業</t>
    </r>
    <rPh sb="0" eb="2">
      <t>シュクハク</t>
    </rPh>
    <rPh sb="2" eb="3">
      <t>ギョウ</t>
    </rPh>
    <rPh sb="4" eb="6">
      <t>インショク</t>
    </rPh>
    <rPh sb="10" eb="11">
      <t>ギョウ</t>
    </rPh>
    <phoneticPr fontId="2"/>
  </si>
  <si>
    <t>宿泊業</t>
    <phoneticPr fontId="2"/>
  </si>
  <si>
    <t>遊興飲食店</t>
  </si>
  <si>
    <t>飲食店</t>
    <rPh sb="0" eb="2">
      <t>インショク</t>
    </rPh>
    <rPh sb="2" eb="3">
      <t>テン</t>
    </rPh>
    <phoneticPr fontId="2"/>
  </si>
  <si>
    <t>宿泊業</t>
  </si>
  <si>
    <t>持ち帰り･配達飲食サービス業</t>
    <rPh sb="0" eb="1">
      <t>モ</t>
    </rPh>
    <rPh sb="2" eb="3">
      <t>カエ</t>
    </rPh>
    <rPh sb="5" eb="7">
      <t>ハイタツ</t>
    </rPh>
    <rPh sb="7" eb="9">
      <t>インショク</t>
    </rPh>
    <rPh sb="13" eb="14">
      <t>ギョウ</t>
    </rPh>
    <phoneticPr fontId="2"/>
  </si>
  <si>
    <t>N</t>
    <phoneticPr fontId="2"/>
  </si>
  <si>
    <t>生活関連サービス業、娯楽業</t>
    <rPh sb="0" eb="2">
      <t>セイカツ</t>
    </rPh>
    <rPh sb="2" eb="4">
      <t>カンレン</t>
    </rPh>
    <rPh sb="8" eb="9">
      <t>ギョウ</t>
    </rPh>
    <rPh sb="10" eb="13">
      <t>ゴラクギョウ</t>
    </rPh>
    <phoneticPr fontId="2"/>
  </si>
  <si>
    <t>洗濯/理容･美容･浴場業</t>
    <rPh sb="0" eb="2">
      <t>センタク</t>
    </rPh>
    <rPh sb="3" eb="5">
      <t>リヨウ</t>
    </rPh>
    <rPh sb="6" eb="8">
      <t>ビヨウ</t>
    </rPh>
    <rPh sb="9" eb="11">
      <t>ヨクジョウ</t>
    </rPh>
    <rPh sb="11" eb="12">
      <t>ギョウ</t>
    </rPh>
    <phoneticPr fontId="2"/>
  </si>
  <si>
    <t>その他の生活関連サービス業</t>
    <rPh sb="2" eb="3">
      <t>タ</t>
    </rPh>
    <phoneticPr fontId="2"/>
  </si>
  <si>
    <t>娯楽業</t>
    <rPh sb="0" eb="3">
      <t>ゴラクギョウ</t>
    </rPh>
    <phoneticPr fontId="2"/>
  </si>
  <si>
    <t>O</t>
    <phoneticPr fontId="2"/>
  </si>
  <si>
    <t>教育、学習支援業</t>
    <rPh sb="0" eb="2">
      <t>キョウイク</t>
    </rPh>
    <rPh sb="3" eb="8">
      <t>ガクシュウシエンギョウ</t>
    </rPh>
    <phoneticPr fontId="2"/>
  </si>
  <si>
    <t>学校教育</t>
  </si>
  <si>
    <t>その他の教育、学習支援業</t>
  </si>
  <si>
    <t>N</t>
    <phoneticPr fontId="2"/>
  </si>
  <si>
    <t>医療、福祉</t>
    <rPh sb="0" eb="2">
      <t>イリョウ</t>
    </rPh>
    <rPh sb="3" eb="5">
      <t>フクシ</t>
    </rPh>
    <phoneticPr fontId="2"/>
  </si>
  <si>
    <t>医療業</t>
  </si>
  <si>
    <t>P</t>
    <phoneticPr fontId="2"/>
  </si>
  <si>
    <t>保健衛生</t>
    <rPh sb="0" eb="2">
      <t>ホケン</t>
    </rPh>
    <phoneticPr fontId="2"/>
  </si>
  <si>
    <t>社会保険・社会福祉・介護事業</t>
  </si>
  <si>
    <t>O</t>
    <phoneticPr fontId="2"/>
  </si>
  <si>
    <t>P</t>
    <phoneticPr fontId="2"/>
  </si>
  <si>
    <t>複合サービス業</t>
    <rPh sb="0" eb="2">
      <t>フクゴウ</t>
    </rPh>
    <rPh sb="6" eb="7">
      <t>ギョウ</t>
    </rPh>
    <phoneticPr fontId="2"/>
  </si>
  <si>
    <r>
      <t>郵便局</t>
    </r>
    <r>
      <rPr>
        <u/>
        <sz val="9"/>
        <rFont val="ＭＳ Ｐ明朝"/>
        <family val="1"/>
        <charset val="128"/>
      </rPr>
      <t>(別掲を除く）</t>
    </r>
    <rPh sb="4" eb="5">
      <t>ベツ</t>
    </rPh>
    <rPh sb="5" eb="6">
      <t>ケイ</t>
    </rPh>
    <rPh sb="7" eb="8">
      <t>ノゾ</t>
    </rPh>
    <phoneticPr fontId="2"/>
  </si>
  <si>
    <t>Q</t>
    <phoneticPr fontId="2"/>
  </si>
  <si>
    <t>郵便局</t>
  </si>
  <si>
    <t>協同組合〔他に分類されないもの）</t>
    <rPh sb="5" eb="6">
      <t>タ</t>
    </rPh>
    <rPh sb="7" eb="9">
      <t>ブンルイ</t>
    </rPh>
    <phoneticPr fontId="2"/>
  </si>
  <si>
    <t>Q</t>
    <phoneticPr fontId="2"/>
  </si>
  <si>
    <t>サービス業　（他に分類されないもの）</t>
    <rPh sb="4" eb="5">
      <t>ギョウ</t>
    </rPh>
    <rPh sb="7" eb="8">
      <t>ホカ</t>
    </rPh>
    <rPh sb="9" eb="11">
      <t>ブンルイ</t>
    </rPh>
    <phoneticPr fontId="2"/>
  </si>
  <si>
    <t>専門サービス業（他に分類されないもの）</t>
  </si>
  <si>
    <t>R</t>
    <phoneticPr fontId="2"/>
  </si>
  <si>
    <t>L　学術研究、専門･技術サービス業へ</t>
    <rPh sb="2" eb="4">
      <t>ガクジュツ</t>
    </rPh>
    <rPh sb="4" eb="6">
      <t>ケンキュウ</t>
    </rPh>
    <rPh sb="7" eb="9">
      <t>センモン</t>
    </rPh>
    <rPh sb="10" eb="12">
      <t>ギジュツ</t>
    </rPh>
    <rPh sb="16" eb="17">
      <t>ギョウ</t>
    </rPh>
    <phoneticPr fontId="2"/>
  </si>
  <si>
    <t>洗濯・理容・美容・浴場業</t>
    <phoneticPr fontId="2"/>
  </si>
  <si>
    <t>N　生活関連サービス業、娯楽業へ</t>
    <rPh sb="2" eb="4">
      <t>セイカツ</t>
    </rPh>
    <rPh sb="4" eb="6">
      <t>カンレン</t>
    </rPh>
    <rPh sb="10" eb="11">
      <t>ギョウ</t>
    </rPh>
    <rPh sb="12" eb="15">
      <t>ゴラクギョウ</t>
    </rPh>
    <phoneticPr fontId="2"/>
  </si>
  <si>
    <t>その他の生活関連サービス業</t>
  </si>
  <si>
    <t>娯楽業</t>
  </si>
  <si>
    <t>廃棄物処理業</t>
  </si>
  <si>
    <t>自動車整備業</t>
  </si>
  <si>
    <t>機械等修理業（別掲を除く）</t>
    <rPh sb="7" eb="8">
      <t>ベツ</t>
    </rPh>
    <rPh sb="8" eb="9">
      <t>ケイサイ</t>
    </rPh>
    <rPh sb="10" eb="11">
      <t>ノゾ</t>
    </rPh>
    <phoneticPr fontId="2"/>
  </si>
  <si>
    <t>物品賃貸業</t>
  </si>
  <si>
    <t>広告業</t>
  </si>
  <si>
    <t>職業紹介･労働者派遣業</t>
    <rPh sb="0" eb="2">
      <t>ショクギョウ</t>
    </rPh>
    <rPh sb="2" eb="4">
      <t>ショウカイ</t>
    </rPh>
    <rPh sb="5" eb="8">
      <t>ロウドウシャ</t>
    </rPh>
    <rPh sb="8" eb="10">
      <t>ハケン</t>
    </rPh>
    <rPh sb="10" eb="11">
      <t>ギョウ</t>
    </rPh>
    <phoneticPr fontId="2"/>
  </si>
  <si>
    <t>その他の事業サービス業</t>
  </si>
  <si>
    <t>政治・経済・文化団体</t>
  </si>
  <si>
    <t>宗教</t>
  </si>
  <si>
    <t>その他のサービス業</t>
  </si>
  <si>
    <t>R</t>
    <phoneticPr fontId="2"/>
  </si>
  <si>
    <r>
      <t>公務（他に分類</t>
    </r>
    <r>
      <rPr>
        <u/>
        <sz val="11"/>
        <rFont val="ＭＳ Ｐゴシック"/>
        <family val="3"/>
        <charset val="128"/>
      </rPr>
      <t>されないもの</t>
    </r>
    <r>
      <rPr>
        <sz val="11"/>
        <rFont val="ＭＳ Ｐゴシック"/>
        <family val="3"/>
        <charset val="128"/>
      </rPr>
      <t>）</t>
    </r>
    <rPh sb="0" eb="2">
      <t>コウム</t>
    </rPh>
    <rPh sb="3" eb="4">
      <t>ホカ</t>
    </rPh>
    <rPh sb="5" eb="7">
      <t>ブンルイ</t>
    </rPh>
    <phoneticPr fontId="2"/>
  </si>
  <si>
    <t>外国公務</t>
  </si>
  <si>
    <r>
      <t>公務（他に分類</t>
    </r>
    <r>
      <rPr>
        <u/>
        <sz val="11"/>
        <rFont val="ＭＳ Ｐゴシック"/>
        <family val="3"/>
        <charset val="128"/>
      </rPr>
      <t>されるものを除く</t>
    </r>
    <r>
      <rPr>
        <sz val="11"/>
        <rFont val="ＭＳ Ｐゴシック"/>
        <family val="3"/>
        <charset val="128"/>
      </rPr>
      <t>）</t>
    </r>
    <rPh sb="0" eb="2">
      <t>コウム</t>
    </rPh>
    <rPh sb="3" eb="4">
      <t>ホカ</t>
    </rPh>
    <rPh sb="5" eb="7">
      <t>ブンルイ</t>
    </rPh>
    <rPh sb="13" eb="14">
      <t>ノゾ</t>
    </rPh>
    <phoneticPr fontId="2"/>
  </si>
  <si>
    <t>国家公務</t>
  </si>
  <si>
    <t>地方公務</t>
  </si>
  <si>
    <t>N</t>
    <phoneticPr fontId="2"/>
  </si>
  <si>
    <t>分類不能の産業</t>
    <rPh sb="0" eb="2">
      <t>ブンルイ</t>
    </rPh>
    <rPh sb="2" eb="4">
      <t>フノウ</t>
    </rPh>
    <rPh sb="5" eb="7">
      <t>サンギョウ</t>
    </rPh>
    <phoneticPr fontId="2"/>
  </si>
  <si>
    <t>分類不能の産業</t>
  </si>
  <si>
    <t>N</t>
    <phoneticPr fontId="2"/>
  </si>
  <si>
    <t>燃え殻</t>
  </si>
  <si>
    <t>汚泥</t>
  </si>
  <si>
    <t>廃油</t>
  </si>
  <si>
    <t>廃酸</t>
  </si>
  <si>
    <t>廃アルカリ</t>
  </si>
  <si>
    <t>廃プラスチック類</t>
  </si>
  <si>
    <t>紙くず</t>
  </si>
  <si>
    <t>木くず</t>
  </si>
  <si>
    <t>繊維くず</t>
  </si>
  <si>
    <t>動植物性残さ</t>
  </si>
  <si>
    <t>動物系固形不要物</t>
    <rPh sb="0" eb="2">
      <t>ドウブツ</t>
    </rPh>
    <rPh sb="2" eb="3">
      <t>ケイ</t>
    </rPh>
    <rPh sb="5" eb="7">
      <t>フヨウ</t>
    </rPh>
    <phoneticPr fontId="25"/>
  </si>
  <si>
    <t>ゴムくず</t>
  </si>
  <si>
    <t>金属くず</t>
  </si>
  <si>
    <t>ガラスくず・コンクリートくず及び陶磁器くず</t>
    <phoneticPr fontId="25"/>
  </si>
  <si>
    <t>鉱さい</t>
  </si>
  <si>
    <t>がれき類</t>
  </si>
  <si>
    <t>動物のふん尿</t>
  </si>
  <si>
    <t>動物の死体</t>
  </si>
  <si>
    <t>ばいじん</t>
  </si>
  <si>
    <t>産業廃棄物</t>
    <rPh sb="0" eb="2">
      <t>サンギョウ</t>
    </rPh>
    <rPh sb="2" eb="5">
      <t>ハイキブツ</t>
    </rPh>
    <phoneticPr fontId="2"/>
  </si>
  <si>
    <t>廃　　油</t>
  </si>
  <si>
    <t>廃　　酸</t>
  </si>
  <si>
    <t>感染性廃棄物</t>
  </si>
  <si>
    <t>特定有害廃棄物</t>
  </si>
  <si>
    <t>廃ＰＣＢ等</t>
  </si>
  <si>
    <t>ＰＣＢ汚染物</t>
  </si>
  <si>
    <t>PCB処理物</t>
  </si>
  <si>
    <t>指定下水汚泥</t>
  </si>
  <si>
    <t>廃石綿等</t>
  </si>
  <si>
    <r>
      <t>廃油          　　　　　　　　　</t>
    </r>
    <r>
      <rPr>
        <sz val="9"/>
        <rFont val="ＭＳ Ｐゴシック"/>
        <family val="3"/>
        <charset val="128"/>
      </rPr>
      <t>（金属を含むもの）</t>
    </r>
    <rPh sb="22" eb="24">
      <t>キンゾク</t>
    </rPh>
    <rPh sb="25" eb="26">
      <t>フク</t>
    </rPh>
    <phoneticPr fontId="2"/>
  </si>
  <si>
    <r>
      <t>汚泥         　　　　　　　　　</t>
    </r>
    <r>
      <rPr>
        <sz val="9"/>
        <rFont val="ＭＳ Ｐゴシック"/>
        <family val="3"/>
        <charset val="128"/>
      </rPr>
      <t>（金属を含むもの）</t>
    </r>
    <rPh sb="0" eb="2">
      <t>オデイ</t>
    </rPh>
    <rPh sb="21" eb="23">
      <t>キンゾク</t>
    </rPh>
    <rPh sb="24" eb="25">
      <t>フク</t>
    </rPh>
    <phoneticPr fontId="2"/>
  </si>
  <si>
    <r>
      <t>廃酸          　　　　　　　　　</t>
    </r>
    <r>
      <rPr>
        <sz val="9"/>
        <rFont val="ＭＳ Ｐゴシック"/>
        <family val="3"/>
        <charset val="128"/>
      </rPr>
      <t>（金属を含むもの）</t>
    </r>
    <rPh sb="0" eb="2">
      <t>ハイサン</t>
    </rPh>
    <rPh sb="22" eb="24">
      <t>キンゾク</t>
    </rPh>
    <rPh sb="25" eb="26">
      <t>フク</t>
    </rPh>
    <phoneticPr fontId="2"/>
  </si>
  <si>
    <r>
      <t>廃アルカリ          　　　　　　　　　</t>
    </r>
    <r>
      <rPr>
        <sz val="9"/>
        <rFont val="ＭＳ Ｐゴシック"/>
        <family val="3"/>
        <charset val="128"/>
      </rPr>
      <t>（金属を含むもの）</t>
    </r>
    <rPh sb="25" eb="27">
      <t>キンゾク</t>
    </rPh>
    <rPh sb="28" eb="29">
      <t>フク</t>
    </rPh>
    <phoneticPr fontId="2"/>
  </si>
  <si>
    <t>その他</t>
    <rPh sb="2" eb="3">
      <t>タ</t>
    </rPh>
    <phoneticPr fontId="26"/>
  </si>
  <si>
    <t>特別管理産業廃棄物</t>
    <rPh sb="0" eb="2">
      <t>トクベツ</t>
    </rPh>
    <rPh sb="2" eb="4">
      <t>カンリ</t>
    </rPh>
    <rPh sb="4" eb="6">
      <t>サンギョウ</t>
    </rPh>
    <rPh sb="6" eb="9">
      <t>ハイキブツ</t>
    </rPh>
    <phoneticPr fontId="2"/>
  </si>
  <si>
    <t>産業廃棄物は以下の通り分類してください</t>
    <rPh sb="0" eb="2">
      <t>サンギョウ</t>
    </rPh>
    <rPh sb="2" eb="5">
      <t>ハイキブツ</t>
    </rPh>
    <rPh sb="6" eb="8">
      <t>イカ</t>
    </rPh>
    <rPh sb="9" eb="10">
      <t>トオ</t>
    </rPh>
    <rPh sb="11" eb="13">
      <t>ブンルイ</t>
    </rPh>
    <phoneticPr fontId="2"/>
  </si>
  <si>
    <r>
      <t>自ら再生利用を行う</t>
    </r>
    <r>
      <rPr>
        <sz val="11"/>
        <rFont val="ＭＳ 明朝"/>
        <family val="1"/>
        <charset val="128"/>
      </rPr>
      <t xml:space="preserve">
</t>
    </r>
    <r>
      <rPr>
        <sz val="10"/>
        <rFont val="ＭＳ 明朝"/>
        <family val="1"/>
        <charset val="128"/>
      </rPr>
      <t>産 業 廃 棄 物 の 量</t>
    </r>
    <rPh sb="0" eb="1">
      <t>ミズカ</t>
    </rPh>
    <rPh sb="2" eb="4">
      <t>サイセイ</t>
    </rPh>
    <rPh sb="4" eb="6">
      <t>リヨウ</t>
    </rPh>
    <rPh sb="7" eb="8">
      <t>オコナ</t>
    </rPh>
    <rPh sb="10" eb="11">
      <t>サン</t>
    </rPh>
    <rPh sb="12" eb="13">
      <t>ギョウ</t>
    </rPh>
    <rPh sb="14" eb="15">
      <t>ハイ</t>
    </rPh>
    <rPh sb="16" eb="17">
      <t>ス</t>
    </rPh>
    <rPh sb="18" eb="19">
      <t>モノ</t>
    </rPh>
    <rPh sb="22" eb="23">
      <t>リョウ</t>
    </rPh>
    <phoneticPr fontId="2"/>
  </si>
  <si>
    <r>
      <t>自ら熱回収を行う</t>
    </r>
    <r>
      <rPr>
        <sz val="11"/>
        <rFont val="ＭＳ 明朝"/>
        <family val="1"/>
        <charset val="128"/>
      </rPr>
      <t xml:space="preserve">
</t>
    </r>
    <r>
      <rPr>
        <sz val="10"/>
        <rFont val="ＭＳ 明朝"/>
        <family val="1"/>
        <charset val="128"/>
      </rPr>
      <t>産 業 廃 棄 物 の 量</t>
    </r>
    <rPh sb="0" eb="1">
      <t>ミズカ</t>
    </rPh>
    <rPh sb="2" eb="3">
      <t>ネツ</t>
    </rPh>
    <rPh sb="3" eb="5">
      <t>カイシュウ</t>
    </rPh>
    <rPh sb="6" eb="7">
      <t>オコナ</t>
    </rPh>
    <rPh sb="9" eb="10">
      <t>サン</t>
    </rPh>
    <rPh sb="11" eb="12">
      <t>ギョウ</t>
    </rPh>
    <rPh sb="13" eb="14">
      <t>ハイ</t>
    </rPh>
    <rPh sb="15" eb="16">
      <t>ス</t>
    </rPh>
    <rPh sb="17" eb="18">
      <t>モノ</t>
    </rPh>
    <rPh sb="21" eb="22">
      <t>リョウ</t>
    </rPh>
    <phoneticPr fontId="2"/>
  </si>
  <si>
    <r>
      <t>自ら中間処理により減</t>
    </r>
    <r>
      <rPr>
        <sz val="11"/>
        <rFont val="ＭＳ 明朝"/>
        <family val="1"/>
        <charset val="128"/>
      </rPr>
      <t xml:space="preserve">
</t>
    </r>
    <r>
      <rPr>
        <sz val="10"/>
        <rFont val="ＭＳ 明朝"/>
        <family val="1"/>
        <charset val="128"/>
      </rPr>
      <t>量する産業廃棄物の量</t>
    </r>
    <rPh sb="0" eb="1">
      <t>ミズカ</t>
    </rPh>
    <rPh sb="2" eb="4">
      <t>チュウカン</t>
    </rPh>
    <rPh sb="4" eb="6">
      <t>ショリ</t>
    </rPh>
    <rPh sb="9" eb="10">
      <t>ゲン</t>
    </rPh>
    <rPh sb="14" eb="15">
      <t>サン</t>
    </rPh>
    <rPh sb="15" eb="16">
      <t>ギョウ</t>
    </rPh>
    <rPh sb="16" eb="17">
      <t>ハイ</t>
    </rPh>
    <rPh sb="17" eb="18">
      <t>ス</t>
    </rPh>
    <rPh sb="18" eb="19">
      <t>モノ</t>
    </rPh>
    <rPh sb="20" eb="21">
      <t>リョウ</t>
    </rPh>
    <phoneticPr fontId="2"/>
  </si>
  <si>
    <t>自ら中間処理により減
量する産業廃棄物の量</t>
    <phoneticPr fontId="2"/>
  </si>
  <si>
    <r>
      <t>自ら熱回収により減</t>
    </r>
    <r>
      <rPr>
        <sz val="11"/>
        <rFont val="ＭＳ 明朝"/>
        <family val="1"/>
        <charset val="128"/>
      </rPr>
      <t xml:space="preserve">
</t>
    </r>
    <r>
      <rPr>
        <sz val="10"/>
        <rFont val="ＭＳ 明朝"/>
        <family val="1"/>
        <charset val="128"/>
      </rPr>
      <t>量する産業廃棄物の量</t>
    </r>
    <rPh sb="0" eb="1">
      <t>ミズカ</t>
    </rPh>
    <rPh sb="2" eb="3">
      <t>ネツ</t>
    </rPh>
    <rPh sb="3" eb="5">
      <t>カイシュウ</t>
    </rPh>
    <rPh sb="8" eb="9">
      <t>ゲン</t>
    </rPh>
    <rPh sb="13" eb="14">
      <t>サン</t>
    </rPh>
    <rPh sb="14" eb="15">
      <t>ギョウ</t>
    </rPh>
    <rPh sb="15" eb="16">
      <t>ハイ</t>
    </rPh>
    <rPh sb="16" eb="17">
      <t>ス</t>
    </rPh>
    <rPh sb="17" eb="18">
      <t>モノ</t>
    </rPh>
    <rPh sb="19" eb="20">
      <t>リョウ</t>
    </rPh>
    <phoneticPr fontId="2"/>
  </si>
  <si>
    <t xml:space="preserve">
・前年度に多量排出事業者となった事業者に作成、提出義務があります。
・インターネット上での公表の対象となりますので、個人情報、法人印および代表者印等の記載及び押印はしないでください。
・産業廃棄物の種類が多数にわたり、様式中の表に入りきらない場合は、「別紙」と記載し、それに対応する別紙を本エクセルブックに作成してください。別紙が多数にわたるときはいかなる項目に対応するものか明記してください。
・該当しない箇所を残して空欄なきようにお願いします。
.
</t>
    <rPh sb="2" eb="5">
      <t>ゼンネンド</t>
    </rPh>
    <rPh sb="6" eb="8">
      <t>タリョウ</t>
    </rPh>
    <rPh sb="8" eb="10">
      <t>ハイシュツ</t>
    </rPh>
    <rPh sb="10" eb="13">
      <t>ジギョウシャ</t>
    </rPh>
    <rPh sb="17" eb="20">
      <t>ジギョウシャ</t>
    </rPh>
    <rPh sb="21" eb="23">
      <t>サクセイ</t>
    </rPh>
    <rPh sb="24" eb="26">
      <t>テイシュツ</t>
    </rPh>
    <rPh sb="26" eb="28">
      <t>ギム</t>
    </rPh>
    <rPh sb="43" eb="44">
      <t>ジョウ</t>
    </rPh>
    <rPh sb="46" eb="48">
      <t>コウヒョウ</t>
    </rPh>
    <rPh sb="49" eb="51">
      <t>タイショウ</t>
    </rPh>
    <rPh sb="59" eb="61">
      <t>コジン</t>
    </rPh>
    <rPh sb="61" eb="63">
      <t>ジョウホウ</t>
    </rPh>
    <rPh sb="64" eb="66">
      <t>ホウジン</t>
    </rPh>
    <rPh sb="66" eb="67">
      <t>イン</t>
    </rPh>
    <rPh sb="70" eb="72">
      <t>ダイヒョウ</t>
    </rPh>
    <rPh sb="74" eb="75">
      <t>トウ</t>
    </rPh>
    <rPh sb="76" eb="78">
      <t>キサイ</t>
    </rPh>
    <rPh sb="78" eb="79">
      <t>オヨ</t>
    </rPh>
    <rPh sb="80" eb="82">
      <t>オウイン</t>
    </rPh>
    <rPh sb="94" eb="96">
      <t>サンギョウ</t>
    </rPh>
    <rPh sb="96" eb="99">
      <t>ハイキブツ</t>
    </rPh>
    <rPh sb="100" eb="102">
      <t>シュルイ</t>
    </rPh>
    <rPh sb="103" eb="105">
      <t>タスウ</t>
    </rPh>
    <rPh sb="110" eb="112">
      <t>ヨウシキ</t>
    </rPh>
    <rPh sb="112" eb="113">
      <t>チュウ</t>
    </rPh>
    <rPh sb="114" eb="115">
      <t>ヒョウ</t>
    </rPh>
    <rPh sb="116" eb="117">
      <t>ハイ</t>
    </rPh>
    <rPh sb="122" eb="124">
      <t>バアイ</t>
    </rPh>
    <rPh sb="127" eb="129">
      <t>ベッシ</t>
    </rPh>
    <rPh sb="131" eb="133">
      <t>キサイ</t>
    </rPh>
    <rPh sb="138" eb="140">
      <t>タイオウ</t>
    </rPh>
    <rPh sb="142" eb="144">
      <t>ベッシ</t>
    </rPh>
    <rPh sb="145" eb="146">
      <t>ホン</t>
    </rPh>
    <rPh sb="154" eb="156">
      <t>サクセイ</t>
    </rPh>
    <rPh sb="163" eb="165">
      <t>ベッシ</t>
    </rPh>
    <rPh sb="166" eb="168">
      <t>タスウ</t>
    </rPh>
    <rPh sb="179" eb="181">
      <t>コウモク</t>
    </rPh>
    <rPh sb="182" eb="184">
      <t>タイオウ</t>
    </rPh>
    <rPh sb="189" eb="191">
      <t>メイキ</t>
    </rPh>
    <rPh sb="200" eb="202">
      <t>ガイトウ</t>
    </rPh>
    <rPh sb="205" eb="207">
      <t>カショ</t>
    </rPh>
    <rPh sb="208" eb="209">
      <t>ノコ</t>
    </rPh>
    <rPh sb="211" eb="213">
      <t>クウラン</t>
    </rPh>
    <rPh sb="219" eb="220">
      <t>ネガ</t>
    </rPh>
    <phoneticPr fontId="2"/>
  </si>
  <si>
    <r>
      <t>法人の場合は法人として法人名、代表者名を記載して提出してください。ただし、事業場単位（計画および実施状況報告書を作成する主体。たとえば支店や工場など）で提出することもできます。</t>
    </r>
    <r>
      <rPr>
        <u/>
        <sz val="11"/>
        <rFont val="ＭＳ Ｐゴシック"/>
        <family val="3"/>
        <charset val="128"/>
      </rPr>
      <t xml:space="preserve">
</t>
    </r>
    <r>
      <rPr>
        <sz val="11"/>
        <rFont val="ＭＳ Ｐゴシック"/>
        <family val="3"/>
        <charset val="128"/>
      </rPr>
      <t>また、個人の場合で屋号があるときは、屋号も記載してください。</t>
    </r>
    <r>
      <rPr>
        <u/>
        <sz val="11"/>
        <rFont val="ＭＳ Ｐゴシック"/>
        <family val="3"/>
        <charset val="128"/>
      </rPr>
      <t xml:space="preserve">
後にインターネットで公表するので法人印および代表者印は不要です。</t>
    </r>
    <rPh sb="0" eb="2">
      <t>ホウジン</t>
    </rPh>
    <rPh sb="3" eb="5">
      <t>バアイ</t>
    </rPh>
    <rPh sb="6" eb="8">
      <t>ホウジン</t>
    </rPh>
    <rPh sb="11" eb="13">
      <t>ホウジン</t>
    </rPh>
    <rPh sb="13" eb="14">
      <t>メイ</t>
    </rPh>
    <rPh sb="15" eb="18">
      <t>ダイヒョウシャ</t>
    </rPh>
    <rPh sb="18" eb="19">
      <t>メイ</t>
    </rPh>
    <rPh sb="20" eb="22">
      <t>キサイ</t>
    </rPh>
    <rPh sb="24" eb="26">
      <t>テイシュツ</t>
    </rPh>
    <rPh sb="37" eb="40">
      <t>ジギョウジョウ</t>
    </rPh>
    <rPh sb="40" eb="42">
      <t>タンイ</t>
    </rPh>
    <rPh sb="43" eb="45">
      <t>ケイカク</t>
    </rPh>
    <rPh sb="48" eb="50">
      <t>ジッシ</t>
    </rPh>
    <rPh sb="50" eb="52">
      <t>ジョウキョウ</t>
    </rPh>
    <rPh sb="52" eb="55">
      <t>ホウコクショ</t>
    </rPh>
    <rPh sb="56" eb="58">
      <t>サクセイ</t>
    </rPh>
    <rPh sb="60" eb="62">
      <t>シュタイ</t>
    </rPh>
    <rPh sb="67" eb="69">
      <t>シテン</t>
    </rPh>
    <rPh sb="70" eb="72">
      <t>コウジョウ</t>
    </rPh>
    <rPh sb="76" eb="78">
      <t>テイシュツ</t>
    </rPh>
    <rPh sb="92" eb="94">
      <t>コジン</t>
    </rPh>
    <rPh sb="95" eb="97">
      <t>バアイ</t>
    </rPh>
    <rPh sb="98" eb="100">
      <t>ヤゴウ</t>
    </rPh>
    <rPh sb="107" eb="109">
      <t>ヤゴウ</t>
    </rPh>
    <rPh sb="110" eb="112">
      <t>キサイ</t>
    </rPh>
    <rPh sb="136" eb="138">
      <t>ホウジン</t>
    </rPh>
    <rPh sb="144" eb="145">
      <t>シャ</t>
    </rPh>
    <phoneticPr fontId="2"/>
  </si>
  <si>
    <t>　　　　　　　　　　　　　　　　　　　　　　 電話番号　　０８８－６４１－１２２１</t>
    <rPh sb="23" eb="25">
      <t>デンワ</t>
    </rPh>
    <rPh sb="25" eb="27">
      <t>バンゴウ</t>
    </rPh>
    <phoneticPr fontId="2"/>
  </si>
  <si>
    <t>四国トーセロ株式会社</t>
    <rPh sb="0" eb="2">
      <t>シコク</t>
    </rPh>
    <rPh sb="6" eb="8">
      <t>カブシキ</t>
    </rPh>
    <rPh sb="8" eb="10">
      <t>カイシャ</t>
    </rPh>
    <phoneticPr fontId="2"/>
  </si>
  <si>
    <t>徳島県徳島市応神町吉成字只津３７番地</t>
    <rPh sb="0" eb="3">
      <t>トクシマケン</t>
    </rPh>
    <rPh sb="3" eb="6">
      <t>トクシマシ</t>
    </rPh>
    <rPh sb="6" eb="8">
      <t>オウジン</t>
    </rPh>
    <rPh sb="8" eb="9">
      <t>マチ</t>
    </rPh>
    <rPh sb="9" eb="11">
      <t>ヨシナリ</t>
    </rPh>
    <rPh sb="11" eb="12">
      <t>アザ</t>
    </rPh>
    <rPh sb="12" eb="14">
      <t>タダツ</t>
    </rPh>
    <rPh sb="16" eb="18">
      <t>バンチ</t>
    </rPh>
    <phoneticPr fontId="2"/>
  </si>
  <si>
    <t>別紙</t>
    <rPh sb="0" eb="2">
      <t>ベッシ</t>
    </rPh>
    <phoneticPr fontId="2"/>
  </si>
  <si>
    <t>汚泥</t>
    <rPh sb="0" eb="2">
      <t>オデイ</t>
    </rPh>
    <phoneticPr fontId="2"/>
  </si>
  <si>
    <t>図-1　ＯＰフィルム製造フローシート</t>
  </si>
  <si>
    <t>原料（Ａ）</t>
    <rPh sb="0" eb="2">
      <t>ゲンリョウ</t>
    </rPh>
    <phoneticPr fontId="2"/>
  </si>
  <si>
    <t>原料（Ｂ）</t>
    <rPh sb="0" eb="2">
      <t>ゲンリョウ</t>
    </rPh>
    <phoneticPr fontId="2"/>
  </si>
  <si>
    <t>原料（Ａ・Ｂ）</t>
    <rPh sb="0" eb="2">
      <t>ゲンリョウ</t>
    </rPh>
    <phoneticPr fontId="2"/>
  </si>
  <si>
    <t>押出し機</t>
    <rPh sb="0" eb="2">
      <t>オシダ</t>
    </rPh>
    <rPh sb="3" eb="4">
      <t>キ</t>
    </rPh>
    <phoneticPr fontId="2"/>
  </si>
  <si>
    <t>キャストﾛｰﾙ</t>
    <phoneticPr fontId="2"/>
  </si>
  <si>
    <t>横延伸</t>
    <rPh sb="0" eb="1">
      <t>ヨコ</t>
    </rPh>
    <rPh sb="1" eb="3">
      <t>エンシン</t>
    </rPh>
    <phoneticPr fontId="2"/>
  </si>
  <si>
    <t>Ｐｕｌ</t>
    <phoneticPr fontId="2"/>
  </si>
  <si>
    <t>巻取り</t>
    <rPh sb="0" eb="2">
      <t>マキト</t>
    </rPh>
    <phoneticPr fontId="2"/>
  </si>
  <si>
    <t>裁断</t>
    <rPh sb="0" eb="2">
      <t>サイダン</t>
    </rPh>
    <phoneticPr fontId="2"/>
  </si>
  <si>
    <t>縦延伸</t>
    <rPh sb="0" eb="1">
      <t>タテ</t>
    </rPh>
    <rPh sb="1" eb="3">
      <t>エンシン</t>
    </rPh>
    <phoneticPr fontId="2"/>
  </si>
  <si>
    <t>出荷</t>
    <rPh sb="0" eb="2">
      <t>シュッカ</t>
    </rPh>
    <phoneticPr fontId="2"/>
  </si>
  <si>
    <t>圧縮梱包</t>
    <rPh sb="0" eb="2">
      <t>アッシュク</t>
    </rPh>
    <rPh sb="2" eb="4">
      <t>コンポウ</t>
    </rPh>
    <phoneticPr fontId="2"/>
  </si>
  <si>
    <t>エレマ</t>
    <phoneticPr fontId="2"/>
  </si>
  <si>
    <t>フィルム・ペレット・ﾛｰﾙ・樹脂屑</t>
    <rPh sb="14" eb="16">
      <t>ジュシ</t>
    </rPh>
    <rPh sb="16" eb="17">
      <t>クズ</t>
    </rPh>
    <phoneticPr fontId="2"/>
  </si>
  <si>
    <t>産廃処分工程へ</t>
    <rPh sb="0" eb="2">
      <t>サンパイ</t>
    </rPh>
    <rPh sb="2" eb="4">
      <t>ショブン</t>
    </rPh>
    <rPh sb="4" eb="6">
      <t>コウテイ</t>
    </rPh>
    <phoneticPr fontId="2"/>
  </si>
  <si>
    <t>図-2　プラスチックフィルム塗工フローシート</t>
  </si>
  <si>
    <t>原料Ａ</t>
    <rPh sb="0" eb="2">
      <t>ゲンリョウ</t>
    </rPh>
    <phoneticPr fontId="2"/>
  </si>
  <si>
    <t>粉砕</t>
    <rPh sb="0" eb="2">
      <t>フンサイ</t>
    </rPh>
    <phoneticPr fontId="2"/>
  </si>
  <si>
    <t>硫化</t>
    <rPh sb="0" eb="2">
      <t>リュウカ</t>
    </rPh>
    <phoneticPr fontId="2"/>
  </si>
  <si>
    <t>溶解</t>
    <rPh sb="0" eb="2">
      <t>ヨウカイ</t>
    </rPh>
    <phoneticPr fontId="2"/>
  </si>
  <si>
    <t>混合</t>
    <rPh sb="0" eb="2">
      <t>コンゴウ</t>
    </rPh>
    <phoneticPr fontId="2"/>
  </si>
  <si>
    <t>原料Ｂ</t>
    <rPh sb="0" eb="2">
      <t>ゲンリョウ</t>
    </rPh>
    <phoneticPr fontId="2"/>
  </si>
  <si>
    <t>原料Ｃ</t>
    <rPh sb="0" eb="2">
      <t>ゲンリョウ</t>
    </rPh>
    <phoneticPr fontId="2"/>
  </si>
  <si>
    <t>塗工部</t>
    <rPh sb="0" eb="1">
      <t>ヌリ</t>
    </rPh>
    <rPh sb="1" eb="2">
      <t>コウ</t>
    </rPh>
    <rPh sb="2" eb="3">
      <t>ブ</t>
    </rPh>
    <phoneticPr fontId="2"/>
  </si>
  <si>
    <t>反応槽</t>
    <rPh sb="0" eb="2">
      <t>ハンノウ</t>
    </rPh>
    <rPh sb="2" eb="3">
      <t>ソウ</t>
    </rPh>
    <phoneticPr fontId="2"/>
  </si>
  <si>
    <t>水洗槽</t>
    <rPh sb="0" eb="2">
      <t>スイセン</t>
    </rPh>
    <rPh sb="2" eb="3">
      <t>ソウ</t>
    </rPh>
    <phoneticPr fontId="2"/>
  </si>
  <si>
    <t>乾燥</t>
    <rPh sb="0" eb="2">
      <t>カンソウ</t>
    </rPh>
    <phoneticPr fontId="2"/>
  </si>
  <si>
    <t>原紙</t>
    <rPh sb="0" eb="2">
      <t>ゲンシ</t>
    </rPh>
    <phoneticPr fontId="2"/>
  </si>
  <si>
    <t>フィルム屑・ﾛｰﾙ屑</t>
    <rPh sb="4" eb="5">
      <t>クズ</t>
    </rPh>
    <rPh sb="9" eb="10">
      <t>クズ</t>
    </rPh>
    <phoneticPr fontId="2"/>
  </si>
  <si>
    <t>図-3　ケーシング製造フローシート</t>
  </si>
  <si>
    <t>プラスチックフィルム</t>
    <phoneticPr fontId="2"/>
  </si>
  <si>
    <t>塗工機</t>
    <rPh sb="0" eb="1">
      <t>ヌリ</t>
    </rPh>
    <rPh sb="1" eb="3">
      <t>コウキ</t>
    </rPh>
    <phoneticPr fontId="2"/>
  </si>
  <si>
    <t>原料</t>
    <rPh sb="0" eb="2">
      <t>ゲンリョウ</t>
    </rPh>
    <phoneticPr fontId="2"/>
  </si>
  <si>
    <t>調合タンク</t>
    <rPh sb="0" eb="2">
      <t>チョウゴウ</t>
    </rPh>
    <phoneticPr fontId="2"/>
  </si>
  <si>
    <t>硝化</t>
    <rPh sb="0" eb="2">
      <t>ショウカ</t>
    </rPh>
    <phoneticPr fontId="2"/>
  </si>
  <si>
    <t>脱窒</t>
    <rPh sb="0" eb="1">
      <t>ダツ</t>
    </rPh>
    <rPh sb="1" eb="2">
      <t>チツ</t>
    </rPh>
    <phoneticPr fontId="2"/>
  </si>
  <si>
    <t>硝化槽</t>
    <rPh sb="0" eb="2">
      <t>ショウカ</t>
    </rPh>
    <rPh sb="2" eb="3">
      <t>ソウ</t>
    </rPh>
    <phoneticPr fontId="2"/>
  </si>
  <si>
    <t>嫌気槽</t>
    <rPh sb="0" eb="2">
      <t>ケンキ</t>
    </rPh>
    <rPh sb="2" eb="3">
      <t>ソウ</t>
    </rPh>
    <phoneticPr fontId="2"/>
  </si>
  <si>
    <t>再曝気槽</t>
    <rPh sb="0" eb="1">
      <t>サイ</t>
    </rPh>
    <rPh sb="1" eb="2">
      <t>バク</t>
    </rPh>
    <rPh sb="2" eb="3">
      <t>キ</t>
    </rPh>
    <rPh sb="3" eb="4">
      <t>ソウ</t>
    </rPh>
    <phoneticPr fontId="2"/>
  </si>
  <si>
    <t>一次沈殿槽</t>
    <rPh sb="0" eb="2">
      <t>イチジ</t>
    </rPh>
    <rPh sb="2" eb="4">
      <t>チンデン</t>
    </rPh>
    <rPh sb="4" eb="5">
      <t>ソウ</t>
    </rPh>
    <phoneticPr fontId="2"/>
  </si>
  <si>
    <t>二次沈殿槽</t>
    <rPh sb="0" eb="2">
      <t>ニジ</t>
    </rPh>
    <rPh sb="2" eb="5">
      <t>チンデンソウ</t>
    </rPh>
    <phoneticPr fontId="2"/>
  </si>
  <si>
    <t>排水</t>
    <rPh sb="0" eb="2">
      <t>ハイスイ</t>
    </rPh>
    <phoneticPr fontId="2"/>
  </si>
  <si>
    <t>処理水</t>
    <rPh sb="0" eb="2">
      <t>ショリ</t>
    </rPh>
    <rPh sb="2" eb="3">
      <t>スイ</t>
    </rPh>
    <phoneticPr fontId="2"/>
  </si>
  <si>
    <t>今切川</t>
    <rPh sb="0" eb="1">
      <t>イマ</t>
    </rPh>
    <rPh sb="1" eb="2">
      <t>ギ</t>
    </rPh>
    <rPh sb="2" eb="3">
      <t>カワ</t>
    </rPh>
    <phoneticPr fontId="2"/>
  </si>
  <si>
    <t>脱水施設</t>
    <rPh sb="0" eb="1">
      <t>ダツ</t>
    </rPh>
    <rPh sb="1" eb="2">
      <t>スイ</t>
    </rPh>
    <rPh sb="2" eb="4">
      <t>シセツ</t>
    </rPh>
    <phoneticPr fontId="2"/>
  </si>
  <si>
    <t>脱水汚泥</t>
    <rPh sb="0" eb="1">
      <t>ダツ</t>
    </rPh>
    <rPh sb="1" eb="2">
      <t>スイ</t>
    </rPh>
    <rPh sb="2" eb="4">
      <t>オデイ</t>
    </rPh>
    <phoneticPr fontId="2"/>
  </si>
  <si>
    <t>産廃処分工程へ（ＲＰＦ）</t>
    <rPh sb="0" eb="2">
      <t>サンパイ</t>
    </rPh>
    <rPh sb="2" eb="4">
      <t>ショブン</t>
    </rPh>
    <rPh sb="4" eb="6">
      <t>コウテイ</t>
    </rPh>
    <phoneticPr fontId="2"/>
  </si>
  <si>
    <t>有機溶剤</t>
    <rPh sb="0" eb="2">
      <t>ユウキ</t>
    </rPh>
    <rPh sb="2" eb="4">
      <t>ヨウザイ</t>
    </rPh>
    <phoneticPr fontId="2"/>
  </si>
  <si>
    <t>工場長（廃棄物処理統括責任者）</t>
  </si>
  <si>
    <t>技術部　　　　　　　　　　　　　技術管理者　　　　　　　　　　　　　　　　　　　　廃棄物担当</t>
    <rPh sb="0" eb="2">
      <t>ギジュツ</t>
    </rPh>
    <rPh sb="2" eb="3">
      <t>ブ</t>
    </rPh>
    <rPh sb="16" eb="18">
      <t>ギジュツ</t>
    </rPh>
    <rPh sb="18" eb="21">
      <t>カンリシャ</t>
    </rPh>
    <rPh sb="41" eb="44">
      <t>ハイキブツ</t>
    </rPh>
    <rPh sb="44" eb="46">
      <t>タントウ</t>
    </rPh>
    <phoneticPr fontId="2"/>
  </si>
  <si>
    <t>各生産ライン</t>
    <rPh sb="0" eb="1">
      <t>カク</t>
    </rPh>
    <rPh sb="1" eb="3">
      <t>セイサン</t>
    </rPh>
    <phoneticPr fontId="2"/>
  </si>
  <si>
    <t xml:space="preserve"> （今後分別する予定の産業廃棄物の種類及び分別に関する取組）
・全従業員に周知し，分別を徹底する。</t>
    <rPh sb="2" eb="4">
      <t>コンゴ</t>
    </rPh>
    <rPh sb="4" eb="6">
      <t>ブンベツ</t>
    </rPh>
    <rPh sb="8" eb="10">
      <t>ヨテイ</t>
    </rPh>
    <rPh sb="11" eb="13">
      <t>サンギョウ</t>
    </rPh>
    <rPh sb="13" eb="16">
      <t>ハイキブツ</t>
    </rPh>
    <rPh sb="17" eb="19">
      <t>シュルイ</t>
    </rPh>
    <rPh sb="19" eb="20">
      <t>オヨ</t>
    </rPh>
    <rPh sb="21" eb="23">
      <t>ブンベツ</t>
    </rPh>
    <rPh sb="24" eb="25">
      <t>カン</t>
    </rPh>
    <rPh sb="27" eb="29">
      <t>トリク</t>
    </rPh>
    <rPh sb="32" eb="33">
      <t>ゼン</t>
    </rPh>
    <rPh sb="33" eb="36">
      <t>ジュウギョウイン</t>
    </rPh>
    <rPh sb="37" eb="39">
      <t>シュウチ</t>
    </rPh>
    <rPh sb="41" eb="43">
      <t>ブンベツ</t>
    </rPh>
    <rPh sb="44" eb="46">
      <t>テッテイ</t>
    </rPh>
    <phoneticPr fontId="2"/>
  </si>
  <si>
    <t>廃油</t>
    <rPh sb="0" eb="2">
      <t>ハイユ</t>
    </rPh>
    <phoneticPr fontId="2"/>
  </si>
  <si>
    <t>木くず</t>
    <rPh sb="0" eb="1">
      <t>キ</t>
    </rPh>
    <phoneticPr fontId="2"/>
  </si>
  <si>
    <t>ガラスくず</t>
    <phoneticPr fontId="2"/>
  </si>
  <si>
    <t>廃プラスチック</t>
    <rPh sb="0" eb="1">
      <t>ハイ</t>
    </rPh>
    <phoneticPr fontId="2"/>
  </si>
  <si>
    <t>がれき</t>
    <phoneticPr fontId="2"/>
  </si>
  <si>
    <t>ガラスくず</t>
    <phoneticPr fontId="2"/>
  </si>
  <si>
    <t>がれき</t>
    <phoneticPr fontId="2"/>
  </si>
  <si>
    <t xml:space="preserve"> （今後実施する予定の取組）
</t>
    <rPh sb="2" eb="4">
      <t>コンゴ</t>
    </rPh>
    <rPh sb="4" eb="6">
      <t>ジッシ</t>
    </rPh>
    <rPh sb="8" eb="10">
      <t>ヨテイ</t>
    </rPh>
    <rPh sb="11" eb="13">
      <t>トリク</t>
    </rPh>
    <phoneticPr fontId="2"/>
  </si>
  <si>
    <t>がれき</t>
    <phoneticPr fontId="2"/>
  </si>
  <si>
    <t>全種類</t>
    <rPh sb="0" eb="3">
      <t>ゼンシュルイ</t>
    </rPh>
    <phoneticPr fontId="2"/>
  </si>
  <si>
    <t>再生造粒</t>
    <rPh sb="0" eb="2">
      <t>サイセイ</t>
    </rPh>
    <rPh sb="2" eb="3">
      <t>ゾウ</t>
    </rPh>
    <rPh sb="3" eb="4">
      <t>リュウ</t>
    </rPh>
    <phoneticPr fontId="2"/>
  </si>
  <si>
    <t>廃プラスチック類</t>
    <rPh sb="0" eb="1">
      <t>ハイ</t>
    </rPh>
    <rPh sb="7" eb="8">
      <t>ルイ</t>
    </rPh>
    <phoneticPr fontId="2"/>
  </si>
  <si>
    <t>産業廃棄物の一連の処理の工程</t>
    <rPh sb="0" eb="2">
      <t>サンギョウ</t>
    </rPh>
    <rPh sb="2" eb="5">
      <t>ハイキブツ</t>
    </rPh>
    <rPh sb="6" eb="8">
      <t>イチレン</t>
    </rPh>
    <rPh sb="9" eb="11">
      <t>ショリ</t>
    </rPh>
    <rPh sb="12" eb="14">
      <t>コウテイ</t>
    </rPh>
    <phoneticPr fontId="2"/>
  </si>
  <si>
    <t>排水処理工程へ</t>
    <rPh sb="0" eb="2">
      <t>ハイスイ</t>
    </rPh>
    <rPh sb="2" eb="4">
      <t>ショリ</t>
    </rPh>
    <rPh sb="4" eb="6">
      <t>コウテイ</t>
    </rPh>
    <phoneticPr fontId="2"/>
  </si>
  <si>
    <t>ＦＣ・ＣＣ屑</t>
    <rPh sb="5" eb="6">
      <t>クズ</t>
    </rPh>
    <phoneticPr fontId="2"/>
  </si>
  <si>
    <t>図-4 排水処理フローシート</t>
    <phoneticPr fontId="2"/>
  </si>
  <si>
    <t>産業廃棄物管理責任者</t>
    <rPh sb="0" eb="2">
      <t>サンギョウ</t>
    </rPh>
    <rPh sb="7" eb="9">
      <t>セキニン</t>
    </rPh>
    <phoneticPr fontId="2"/>
  </si>
  <si>
    <t>産業廃棄物管理担当者</t>
    <rPh sb="5" eb="7">
      <t>カンリ</t>
    </rPh>
    <rPh sb="7" eb="9">
      <t>タントウ</t>
    </rPh>
    <phoneticPr fontId="2"/>
  </si>
  <si>
    <t xml:space="preserve"> （今後実施する予定の取組）
（がれき）
・道路の路盤材等にリサイクル（外部委託）する。                                                                                                      （ガラスくず）
・蛍光灯を長寿命のＬＥＤに順次交換し、排出を抑制する。
</t>
    <rPh sb="2" eb="4">
      <t>コンゴ</t>
    </rPh>
    <rPh sb="4" eb="6">
      <t>ジッシ</t>
    </rPh>
    <rPh sb="8" eb="10">
      <t>ヨテイ</t>
    </rPh>
    <rPh sb="11" eb="13">
      <t>トリク</t>
    </rPh>
    <rPh sb="155" eb="158">
      <t>ケイコウトウ</t>
    </rPh>
    <rPh sb="159" eb="162">
      <t>チョウジュミョウ</t>
    </rPh>
    <rPh sb="167" eb="169">
      <t>ジュンジ</t>
    </rPh>
    <rPh sb="169" eb="171">
      <t>コウカン</t>
    </rPh>
    <rPh sb="173" eb="175">
      <t>ハイシュツ</t>
    </rPh>
    <rPh sb="176" eb="178">
      <t>ヨクセイ</t>
    </rPh>
    <phoneticPr fontId="2"/>
  </si>
  <si>
    <t xml:space="preserve"> （これまでに実施した取組）
（がれき）
・道路の路盤材等にリサイクル（外部委託）した。
（ガラスくず）
・蛍光灯を長寿命のＬＥＤに順次交換し、排出を抑制した。
</t>
    <rPh sb="7" eb="9">
      <t>ジッシ</t>
    </rPh>
    <rPh sb="11" eb="13">
      <t>トリク</t>
    </rPh>
    <phoneticPr fontId="2"/>
  </si>
  <si>
    <t>金属</t>
    <rPh sb="0" eb="2">
      <t>キンゾク</t>
    </rPh>
    <phoneticPr fontId="2"/>
  </si>
  <si>
    <t xml:space="preserve"> （今後実施する予定の取組）
（廃油）
・処理方法を変更し、排出量を抑制する。
（木くず）
・廃棄パレットを再利用する等、排出を抑制する。</t>
    <rPh sb="2" eb="4">
      <t>コンゴ</t>
    </rPh>
    <rPh sb="4" eb="6">
      <t>ジッシ</t>
    </rPh>
    <rPh sb="8" eb="10">
      <t>ヨテイ</t>
    </rPh>
    <rPh sb="11" eb="13">
      <t>トリク</t>
    </rPh>
    <rPh sb="16" eb="18">
      <t>ハイユ</t>
    </rPh>
    <rPh sb="21" eb="23">
      <t>ショリ</t>
    </rPh>
    <rPh sb="23" eb="25">
      <t>ホウホウ</t>
    </rPh>
    <rPh sb="26" eb="28">
      <t>ヘンコウ</t>
    </rPh>
    <rPh sb="30" eb="32">
      <t>ハイシュツ</t>
    </rPh>
    <rPh sb="32" eb="33">
      <t>リョウ</t>
    </rPh>
    <rPh sb="34" eb="36">
      <t>ヨクセイ</t>
    </rPh>
    <rPh sb="41" eb="42">
      <t>キ</t>
    </rPh>
    <rPh sb="47" eb="49">
      <t>ハイキ</t>
    </rPh>
    <rPh sb="54" eb="57">
      <t>サイリヨウ</t>
    </rPh>
    <rPh sb="59" eb="60">
      <t>ナド</t>
    </rPh>
    <rPh sb="61" eb="63">
      <t>ハイシュツ</t>
    </rPh>
    <rPh sb="64" eb="66">
      <t>ヨクセイ</t>
    </rPh>
    <phoneticPr fontId="2"/>
  </si>
  <si>
    <t xml:space="preserve"> （これまでに実施した取組）
（廃油）　　　　　　　　　　　　　　　　　　　　　　　　　　　　　　　　　　　　　　　　　　　　　　　　　　　　　　　　　　　　　　　　　　　　　　　　　　　　　　・処理方法を変更し、排出量を削減した。
（木くず）
・廃棄パレットを再利用する等、排出を抑制した。</t>
    <rPh sb="7" eb="9">
      <t>ジッシ</t>
    </rPh>
    <rPh sb="11" eb="13">
      <t>トリク</t>
    </rPh>
    <rPh sb="16" eb="18">
      <t>ハイユ</t>
    </rPh>
    <rPh sb="118" eb="119">
      <t>キ</t>
    </rPh>
    <rPh sb="124" eb="126">
      <t>ハイキ</t>
    </rPh>
    <rPh sb="131" eb="134">
      <t>サイリヨウ</t>
    </rPh>
    <rPh sb="136" eb="137">
      <t>ナド</t>
    </rPh>
    <rPh sb="138" eb="140">
      <t>ハイシュツ</t>
    </rPh>
    <rPh sb="141" eb="143">
      <t>ヨクセイ</t>
    </rPh>
    <phoneticPr fontId="2"/>
  </si>
  <si>
    <t>認定熱回収業者以外の熱回収を行う業者への処理委託量</t>
    <rPh sb="0" eb="2">
      <t>ニンテイ</t>
    </rPh>
    <rPh sb="2" eb="3">
      <t>ネツ</t>
    </rPh>
    <rPh sb="3" eb="5">
      <t>カイシュウ</t>
    </rPh>
    <rPh sb="5" eb="7">
      <t>ギョウシャ</t>
    </rPh>
    <rPh sb="7" eb="9">
      <t>イガイ</t>
    </rPh>
    <rPh sb="10" eb="11">
      <t>ネツ</t>
    </rPh>
    <rPh sb="11" eb="13">
      <t>カイシュウ</t>
    </rPh>
    <rPh sb="14" eb="15">
      <t>オコナ</t>
    </rPh>
    <rPh sb="16" eb="18">
      <t>ギョウシャ</t>
    </rPh>
    <rPh sb="20" eb="22">
      <t>ショリ</t>
    </rPh>
    <rPh sb="22" eb="24">
      <t>イタク</t>
    </rPh>
    <rPh sb="24" eb="25">
      <t>リョウ</t>
    </rPh>
    <phoneticPr fontId="2"/>
  </si>
  <si>
    <t>廃酸</t>
    <rPh sb="0" eb="1">
      <t>ハイ</t>
    </rPh>
    <rPh sb="1" eb="2">
      <t>サン</t>
    </rPh>
    <phoneticPr fontId="2"/>
  </si>
  <si>
    <t>廃酸</t>
    <rPh sb="0" eb="1">
      <t>ハイ</t>
    </rPh>
    <rPh sb="1" eb="2">
      <t>サン</t>
    </rPh>
    <phoneticPr fontId="2"/>
  </si>
  <si>
    <t>１４：パルプ・紙・紙加工品製造業</t>
    <rPh sb="7" eb="8">
      <t>カミ</t>
    </rPh>
    <rPh sb="9" eb="10">
      <t>カミ</t>
    </rPh>
    <rPh sb="10" eb="13">
      <t>カコウヒン</t>
    </rPh>
    <rPh sb="13" eb="16">
      <t>セイゾウギョウ</t>
    </rPh>
    <phoneticPr fontId="2"/>
  </si>
  <si>
    <r>
      <t>自ら熱回収を行った</t>
    </r>
    <r>
      <rPr>
        <sz val="11"/>
        <color theme="1"/>
        <rFont val="ＭＳ 明朝"/>
        <family val="1"/>
        <charset val="128"/>
      </rPr>
      <t xml:space="preserve">
</t>
    </r>
    <r>
      <rPr>
        <sz val="10"/>
        <color theme="1"/>
        <rFont val="ＭＳ 明朝"/>
        <family val="1"/>
        <charset val="128"/>
      </rPr>
      <t>産 業 廃 棄 物 の 量</t>
    </r>
    <rPh sb="0" eb="1">
      <t>ミズカ</t>
    </rPh>
    <rPh sb="2" eb="3">
      <t>ネツ</t>
    </rPh>
    <rPh sb="3" eb="5">
      <t>カイシュウ</t>
    </rPh>
    <rPh sb="6" eb="7">
      <t>オコナ</t>
    </rPh>
    <rPh sb="10" eb="11">
      <t>サン</t>
    </rPh>
    <rPh sb="12" eb="13">
      <t>ギョウ</t>
    </rPh>
    <rPh sb="14" eb="15">
      <t>ハイ</t>
    </rPh>
    <rPh sb="16" eb="17">
      <t>ス</t>
    </rPh>
    <rPh sb="18" eb="19">
      <t>モノ</t>
    </rPh>
    <rPh sb="22" eb="23">
      <t>リョウ</t>
    </rPh>
    <phoneticPr fontId="2"/>
  </si>
  <si>
    <t xml:space="preserve"> （これまでに実施した取組）
（廃プラスチック）　　　　　　　　　　　　　　　　　　　　　　　　　　　　　　　　　　　　　　　　　　　　　　　　　　　　　　　　　　　　　　　　　　　　　　　　　　　　　　　　・製造ロス削減を図り、排出を抑制した。
（汚泥）
・製造ロス削減を図り、排出を抑制した。
</t>
    <rPh sb="7" eb="9">
      <t>ジッシ</t>
    </rPh>
    <rPh sb="11" eb="13">
      <t>トリク</t>
    </rPh>
    <rPh sb="16" eb="17">
      <t>ハイ</t>
    </rPh>
    <rPh sb="105" eb="107">
      <t>セイゾウ</t>
    </rPh>
    <rPh sb="109" eb="111">
      <t>サクゲン</t>
    </rPh>
    <rPh sb="112" eb="113">
      <t>ハカ</t>
    </rPh>
    <rPh sb="115" eb="117">
      <t>ハイシュツ</t>
    </rPh>
    <rPh sb="118" eb="120">
      <t>ヨクセイ</t>
    </rPh>
    <rPh sb="125" eb="127">
      <t>オデイ</t>
    </rPh>
    <phoneticPr fontId="2"/>
  </si>
  <si>
    <t xml:space="preserve"> （今後実施する予定の取組）
（廃プラスチック）
・製造ロス削減を図り、排出を抑制する。
（汚泥）
・汚泥の堆肥化を推進する。</t>
    <rPh sb="2" eb="4">
      <t>コンゴ</t>
    </rPh>
    <rPh sb="4" eb="6">
      <t>ジッシ</t>
    </rPh>
    <rPh sb="8" eb="10">
      <t>ヨテイ</t>
    </rPh>
    <rPh sb="11" eb="13">
      <t>トリク</t>
    </rPh>
    <rPh sb="51" eb="53">
      <t>オデイ</t>
    </rPh>
    <rPh sb="54" eb="56">
      <t>タイヒ</t>
    </rPh>
    <rPh sb="56" eb="57">
      <t>カ</t>
    </rPh>
    <rPh sb="58" eb="60">
      <t>スイシン</t>
    </rPh>
    <phoneticPr fontId="2"/>
  </si>
  <si>
    <t xml:space="preserve"> （これまでに実施した取組）
　　　　　　　　　　　　　　　　　　　　　　　　　　　　　　　　　　　　　　　　　　　　　　　　　　　　　　　　　　　　　　　　　　　</t>
    <rPh sb="7" eb="9">
      <t>ジッシ</t>
    </rPh>
    <rPh sb="11" eb="13">
      <t>トリク</t>
    </rPh>
    <phoneticPr fontId="2"/>
  </si>
  <si>
    <t>廃アルカリ</t>
    <rPh sb="0" eb="1">
      <t>ハイ</t>
    </rPh>
    <phoneticPr fontId="2"/>
  </si>
  <si>
    <t>廃アルカリ</t>
    <rPh sb="0" eb="1">
      <t>ハイ</t>
    </rPh>
    <phoneticPr fontId="2"/>
  </si>
  <si>
    <t xml:space="preserve"> （今後実施する予定の取組）
（廃アルカリ）　　　　　　　　　　　　　　　　　　　　　　　　　　　　　　　・処理方法を変更し、排出量を抑制する。</t>
    <rPh sb="2" eb="4">
      <t>コンゴ</t>
    </rPh>
    <rPh sb="4" eb="6">
      <t>ジッシ</t>
    </rPh>
    <rPh sb="8" eb="10">
      <t>ヨテイ</t>
    </rPh>
    <rPh sb="11" eb="13">
      <t>トリク</t>
    </rPh>
    <phoneticPr fontId="2"/>
  </si>
  <si>
    <t xml:space="preserve"> （これまでに実施した取組）
（廃アルカリ）　　　　　　　　　　　　　　　　　　　　　　　　　　　　　　　・処理方法を変更し、排出量を抑制した。</t>
    <rPh sb="7" eb="9">
      <t>ジッシ</t>
    </rPh>
    <rPh sb="11" eb="13">
      <t>トリク</t>
    </rPh>
    <rPh sb="16" eb="17">
      <t>ハイ</t>
    </rPh>
    <phoneticPr fontId="2"/>
  </si>
  <si>
    <t>t</t>
  </si>
  <si>
    <t>　　　　　　　　　　　　　　　　　　　　　提出者
　　　　　　　　　　　　　　　　　　　　　　 住　所　徳島県徳島市応神町吉成字只津３７番地
　　　　　　　　　　　　　　　　　　　　　　 氏　名　四国トーセロ株式会社
　　　　　　　　　　　　　　　　　　　　　　　　　 取締役工場長　天満　哲司</t>
    <rPh sb="21" eb="24">
      <t>テイシュツシャ</t>
    </rPh>
    <rPh sb="48" eb="49">
      <t>ジュウ</t>
    </rPh>
    <rPh sb="50" eb="51">
      <t>ショ</t>
    </rPh>
    <rPh sb="52" eb="55">
      <t>トクシマケン</t>
    </rPh>
    <rPh sb="55" eb="58">
      <t>トクシマシ</t>
    </rPh>
    <rPh sb="58" eb="60">
      <t>オウジン</t>
    </rPh>
    <rPh sb="60" eb="61">
      <t>マチ</t>
    </rPh>
    <rPh sb="61" eb="63">
      <t>ヨシナリ</t>
    </rPh>
    <rPh sb="63" eb="64">
      <t>アザ</t>
    </rPh>
    <rPh sb="64" eb="66">
      <t>タダツ</t>
    </rPh>
    <rPh sb="68" eb="70">
      <t>バンチ</t>
    </rPh>
    <rPh sb="95" eb="96">
      <t>シ</t>
    </rPh>
    <rPh sb="97" eb="98">
      <t>メイ</t>
    </rPh>
    <rPh sb="99" eb="101">
      <t>シコク</t>
    </rPh>
    <rPh sb="105" eb="109">
      <t>カブシキガイシャ</t>
    </rPh>
    <rPh sb="136" eb="139">
      <t>トリシマリヤク</t>
    </rPh>
    <rPh sb="139" eb="142">
      <t>コウジョウチョウ</t>
    </rPh>
    <rPh sb="143" eb="145">
      <t>テンマ</t>
    </rPh>
    <rPh sb="146" eb="148">
      <t>テツジ</t>
    </rPh>
    <phoneticPr fontId="2"/>
  </si>
  <si>
    <t>ケーシング製造部　　　　　　　　　　　　　廃棄物担当（施設管理）</t>
    <rPh sb="5" eb="7">
      <t>セイゾウ</t>
    </rPh>
    <rPh sb="7" eb="8">
      <t>ブ</t>
    </rPh>
    <rPh sb="21" eb="24">
      <t>ハイキブツ</t>
    </rPh>
    <rPh sb="24" eb="26">
      <t>タントウ</t>
    </rPh>
    <rPh sb="27" eb="29">
      <t>シセツ</t>
    </rPh>
    <rPh sb="29" eb="31">
      <t>カンリ</t>
    </rPh>
    <phoneticPr fontId="2"/>
  </si>
  <si>
    <t xml:space="preserve"> （分別している産業廃棄物の種類及び分別に関する取組）
・廃プラスチック、汚泥、廃油、木くず、がれき、ガラスくず、金属、廃酸、廃アルカリはそれぞれ分別保管している。</t>
    <rPh sb="2" eb="4">
      <t>ブンベツ</t>
    </rPh>
    <rPh sb="8" eb="10">
      <t>サンギョウ</t>
    </rPh>
    <rPh sb="10" eb="13">
      <t>ハイキブツ</t>
    </rPh>
    <rPh sb="14" eb="16">
      <t>シュルイ</t>
    </rPh>
    <rPh sb="16" eb="17">
      <t>オヨ</t>
    </rPh>
    <rPh sb="18" eb="20">
      <t>ブンベツ</t>
    </rPh>
    <rPh sb="21" eb="22">
      <t>カン</t>
    </rPh>
    <rPh sb="24" eb="26">
      <t>トリク</t>
    </rPh>
    <rPh sb="37" eb="39">
      <t>オデイ</t>
    </rPh>
    <rPh sb="40" eb="42">
      <t>ハイユ</t>
    </rPh>
    <rPh sb="43" eb="44">
      <t>キ</t>
    </rPh>
    <rPh sb="57" eb="59">
      <t>キンゾク</t>
    </rPh>
    <rPh sb="60" eb="61">
      <t>ハイ</t>
    </rPh>
    <rPh sb="61" eb="62">
      <t>サン</t>
    </rPh>
    <rPh sb="63" eb="64">
      <t>ハイ</t>
    </rPh>
    <rPh sb="73" eb="75">
      <t>ブンベツ</t>
    </rPh>
    <rPh sb="75" eb="77">
      <t>ホカン</t>
    </rPh>
    <phoneticPr fontId="2"/>
  </si>
  <si>
    <t>　徳島県知事　殿</t>
    <rPh sb="1" eb="3">
      <t>トクシマ</t>
    </rPh>
    <rPh sb="3" eb="4">
      <t>ケン</t>
    </rPh>
    <rPh sb="4" eb="6">
      <t>チジ</t>
    </rPh>
    <rPh sb="7" eb="8">
      <t>ドノ</t>
    </rPh>
    <phoneticPr fontId="2"/>
  </si>
  <si>
    <t>令和６年４月１日～令和７年３月３１日</t>
    <rPh sb="0" eb="2">
      <t>レイワ</t>
    </rPh>
    <rPh sb="3" eb="4">
      <t>ネン</t>
    </rPh>
    <rPh sb="4" eb="5">
      <t>ヘイネン</t>
    </rPh>
    <rPh sb="5" eb="6">
      <t>ガツ</t>
    </rPh>
    <rPh sb="7" eb="8">
      <t>ニチ</t>
    </rPh>
    <rPh sb="9" eb="11">
      <t>レイワ</t>
    </rPh>
    <rPh sb="12" eb="13">
      <t>ネン</t>
    </rPh>
    <rPh sb="13" eb="14">
      <t>ヘイネン</t>
    </rPh>
    <rPh sb="14" eb="15">
      <t>ガツ</t>
    </rPh>
    <rPh sb="17" eb="18">
      <t>ニチ</t>
    </rPh>
    <phoneticPr fontId="2"/>
  </si>
  <si>
    <t>【前年度（令和5年度）実績】</t>
    <rPh sb="1" eb="4">
      <t>ゼンネンド</t>
    </rPh>
    <rPh sb="5" eb="7">
      <t>レイワ</t>
    </rPh>
    <rPh sb="8" eb="10">
      <t>ネンド</t>
    </rPh>
    <rPh sb="9" eb="10">
      <t>ド</t>
    </rPh>
    <rPh sb="10" eb="12">
      <t>ヘイネンド</t>
    </rPh>
    <rPh sb="11" eb="13">
      <t>ジッセキ</t>
    </rPh>
    <phoneticPr fontId="2"/>
  </si>
  <si>
    <t>【前年度（令和5年度）実績】</t>
    <phoneticPr fontId="2"/>
  </si>
  <si>
    <t>前年度売上げ　７３.８５億円</t>
    <rPh sb="0" eb="3">
      <t>ゼンネンド</t>
    </rPh>
    <rPh sb="3" eb="5">
      <t>ウリア</t>
    </rPh>
    <rPh sb="12" eb="14">
      <t>オクエン</t>
    </rPh>
    <phoneticPr fontId="2"/>
  </si>
  <si>
    <t>１８９名</t>
    <rPh sb="3" eb="4">
      <t>ナ</t>
    </rPh>
    <phoneticPr fontId="2"/>
  </si>
  <si>
    <t>（日本産業規格　Ａ列４番）</t>
    <rPh sb="1" eb="3">
      <t>ニホン</t>
    </rPh>
    <rPh sb="3" eb="5">
      <t>サンギョウ</t>
    </rPh>
    <rPh sb="5" eb="7">
      <t>キカク</t>
    </rPh>
    <rPh sb="9" eb="10">
      <t>レツ</t>
    </rPh>
    <rPh sb="11" eb="12">
      <t>バン</t>
    </rPh>
    <phoneticPr fontId="2"/>
  </si>
  <si>
    <t>安全環境室</t>
    <rPh sb="0" eb="2">
      <t>アンゼン</t>
    </rPh>
    <phoneticPr fontId="2"/>
  </si>
  <si>
    <t xml:space="preserve"> （これまでに実施した取組）
（金属）　　　　　　　　　　　　　　　　　　　　　　
・有価品化の推進した。　　　　　　　　　　　　　　　　　　　　　
（廃酸）　　　　　　　　　　　　　　　　　　　　　　　　　　　　　　
・処理方法を変更し、排出量を抑制した。</t>
    <rPh sb="7" eb="9">
      <t>ジッシ</t>
    </rPh>
    <rPh sb="11" eb="13">
      <t>トリク</t>
    </rPh>
    <rPh sb="16" eb="18">
      <t>キンゾク</t>
    </rPh>
    <rPh sb="43" eb="45">
      <t>ユウカ</t>
    </rPh>
    <rPh sb="45" eb="46">
      <t>ヒン</t>
    </rPh>
    <rPh sb="46" eb="47">
      <t>カ</t>
    </rPh>
    <rPh sb="48" eb="50">
      <t>スイシン</t>
    </rPh>
    <rPh sb="76" eb="77">
      <t>ハイ</t>
    </rPh>
    <rPh sb="77" eb="78">
      <t>サン</t>
    </rPh>
    <phoneticPr fontId="2"/>
  </si>
  <si>
    <t xml:space="preserve"> （今後実施する予定の取組）
（金属）　　　　　　　　　　
・有価品化の推進する。　　　　　　　　　　　　　　　　　　　　　　　　　　　　　　　（廃酸）　　　　　　　　　　　　　　　　　　　　　　　　　　　　　　
・処理方法を変更し、排出量を抑制する。　</t>
    <rPh sb="2" eb="4">
      <t>コンゴ</t>
    </rPh>
    <rPh sb="4" eb="6">
      <t>ジッシ</t>
    </rPh>
    <rPh sb="8" eb="10">
      <t>ヨテイ</t>
    </rPh>
    <rPh sb="11" eb="13">
      <t>トリク</t>
    </rPh>
    <rPh sb="31" eb="33">
      <t>ユウカ</t>
    </rPh>
    <rPh sb="33" eb="34">
      <t>ヒン</t>
    </rPh>
    <rPh sb="34" eb="35">
      <t>カ</t>
    </rPh>
    <rPh sb="36" eb="38">
      <t>スイシン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</si>
</sst>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
    <numFmt numFmtId="177" formatCode="0.00_ "/>
    <numFmt numFmtId="178" formatCode="0.000"/>
  </numFmts>
  <fonts count="34">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1"/>
      <name val="ＭＳ Ｐゴシック"/>
      <family val="3"/>
      <charset val="128"/>
    </font>
    <font>
      <sz val="8"/>
      <name val="ＭＳ 明朝"/>
      <family val="1"/>
      <charset val="128"/>
    </font>
    <font>
      <sz val="11"/>
      <name val="ＭＳ ゴシック"/>
      <family val="3"/>
      <charset val="128"/>
    </font>
    <font>
      <b/>
      <sz val="18"/>
      <name val="ＭＳ Ｐゴシック"/>
      <family val="3"/>
      <charset val="128"/>
    </font>
    <font>
      <b/>
      <sz val="11"/>
      <name val="ＭＳ Ｐゴシック"/>
      <family val="3"/>
      <charset val="128"/>
    </font>
    <font>
      <b/>
      <sz val="14"/>
      <name val="ＭＳ Ｐゴシック"/>
      <family val="3"/>
      <charset val="128"/>
    </font>
    <font>
      <u/>
      <sz val="11"/>
      <name val="ＭＳ Ｐゴシック"/>
      <family val="3"/>
      <charset val="128"/>
    </font>
    <font>
      <sz val="11"/>
      <color indexed="10"/>
      <name val="ＭＳ Ｐゴシック"/>
      <family val="3"/>
      <charset val="128"/>
    </font>
    <font>
      <b/>
      <sz val="11"/>
      <name val="ＭＳ 明朝"/>
      <family val="1"/>
      <charset val="128"/>
    </font>
    <font>
      <b/>
      <sz val="11"/>
      <name val="ＭＳ Ｐ明朝"/>
      <family val="1"/>
      <charset val="128"/>
    </font>
    <font>
      <b/>
      <sz val="12"/>
      <name val="ＭＳ Ｐゴシック"/>
      <family val="3"/>
      <charset val="128"/>
    </font>
    <font>
      <sz val="9"/>
      <name val="ＭＳ Ｐ明朝"/>
      <family val="1"/>
      <charset val="128"/>
    </font>
    <font>
      <sz val="12"/>
      <name val="ＭＳ Ｐゴシック"/>
      <family val="3"/>
      <charset val="128"/>
    </font>
    <font>
      <sz val="9"/>
      <name val="ＭＳ Ｐゴシック"/>
      <family val="3"/>
      <charset val="128"/>
    </font>
    <font>
      <u/>
      <sz val="9"/>
      <name val="ＭＳ Ｐ明朝"/>
      <family val="1"/>
      <charset val="128"/>
    </font>
    <font>
      <sz val="11"/>
      <name val="ＭＳ Ｐ明朝"/>
      <family val="1"/>
      <charset val="128"/>
    </font>
    <font>
      <u/>
      <sz val="12"/>
      <name val="ＭＳ Ｐゴシック"/>
      <family val="3"/>
      <charset val="128"/>
    </font>
    <font>
      <u/>
      <sz val="10"/>
      <name val="細明朝体"/>
      <family val="3"/>
      <charset val="128"/>
    </font>
    <font>
      <sz val="8"/>
      <name val="ＭＳ Ｐ明朝"/>
      <family val="1"/>
      <charset val="128"/>
    </font>
    <font>
      <b/>
      <sz val="16"/>
      <name val="ＭＳ Ｐゴシック"/>
      <family val="3"/>
      <charset val="128"/>
    </font>
    <font>
      <sz val="14"/>
      <name val="ＭＳ Ｐゴシック"/>
      <family val="3"/>
      <charset val="128"/>
    </font>
    <font>
      <sz val="10"/>
      <name val="ＭＳ Ｐゴシック"/>
      <family val="3"/>
      <charset val="128"/>
    </font>
    <font>
      <sz val="9"/>
      <name val="ＭＳ 明朝"/>
      <family val="1"/>
      <charset val="128"/>
    </font>
    <font>
      <sz val="9"/>
      <color indexed="81"/>
      <name val="ＭＳ Ｐゴシック"/>
      <family val="3"/>
      <charset val="128"/>
    </font>
    <font>
      <sz val="9"/>
      <color rgb="FFFF0000"/>
      <name val="ＭＳ Ｐ明朝"/>
      <family val="1"/>
      <charset val="128"/>
    </font>
    <font>
      <sz val="11"/>
      <color theme="1"/>
      <name val="ＭＳ 明朝"/>
      <family val="1"/>
      <charset val="128"/>
    </font>
    <font>
      <b/>
      <sz val="9"/>
      <color indexed="81"/>
      <name val="MS P ゴシック"/>
      <family val="3"/>
      <charset val="128"/>
    </font>
    <font>
      <sz val="10"/>
      <color theme="1"/>
      <name val="ＭＳ 明朝"/>
      <family val="1"/>
      <charset val="128"/>
    </font>
    <font>
      <b/>
      <sz val="11"/>
      <color theme="1"/>
      <name val="ＭＳ 明朝"/>
      <family val="1"/>
      <charset val="128"/>
    </font>
  </fonts>
  <fills count="9">
    <fill>
      <patternFill patternType="none"/>
    </fill>
    <fill>
      <patternFill patternType="gray125"/>
    </fill>
    <fill>
      <patternFill patternType="solid">
        <fgColor indexed="44"/>
        <bgColor indexed="64"/>
      </patternFill>
    </fill>
    <fill>
      <patternFill patternType="solid">
        <fgColor indexed="51"/>
        <bgColor indexed="64"/>
      </patternFill>
    </fill>
    <fill>
      <patternFill patternType="solid">
        <fgColor indexed="43"/>
        <bgColor indexed="64"/>
      </patternFill>
    </fill>
    <fill>
      <patternFill patternType="solid">
        <fgColor indexed="42"/>
        <bgColor indexed="64"/>
      </patternFill>
    </fill>
    <fill>
      <patternFill patternType="solid">
        <fgColor indexed="13"/>
        <bgColor indexed="64"/>
      </patternFill>
    </fill>
    <fill>
      <patternFill patternType="solid">
        <fgColor indexed="41"/>
        <bgColor indexed="64"/>
      </patternFill>
    </fill>
    <fill>
      <patternFill patternType="solid">
        <fgColor indexed="15"/>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hair">
        <color indexed="64"/>
      </right>
      <top/>
      <bottom style="thin">
        <color indexed="64"/>
      </bottom>
      <diagonal/>
    </border>
    <border>
      <left/>
      <right style="hair">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thin">
        <color indexed="64"/>
      </left>
      <right/>
      <top/>
      <bottom style="medium">
        <color indexed="64"/>
      </bottom>
      <diagonal/>
    </border>
    <border>
      <left/>
      <right style="hair">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6" fontId="1" fillId="0" borderId="0" applyFont="0" applyFill="0" applyBorder="0" applyAlignment="0" applyProtection="0">
      <alignment vertical="center"/>
    </xf>
  </cellStyleXfs>
  <cellXfs count="490">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2" xfId="0" applyFont="1" applyBorder="1" applyAlignment="1">
      <alignment vertical="center"/>
    </xf>
    <xf numFmtId="0" fontId="3" fillId="0" borderId="2" xfId="0" applyFont="1" applyBorder="1">
      <alignment vertical="center"/>
    </xf>
    <xf numFmtId="0" fontId="3" fillId="0" borderId="3"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top"/>
    </xf>
    <xf numFmtId="0" fontId="4" fillId="0" borderId="1" xfId="0" applyFont="1" applyBorder="1" applyAlignment="1">
      <alignment horizontal="center" vertical="center" wrapText="1"/>
    </xf>
    <xf numFmtId="0" fontId="3" fillId="0" borderId="0" xfId="0" applyFont="1" applyAlignment="1">
      <alignment horizontal="center" vertical="center"/>
    </xf>
    <xf numFmtId="0" fontId="3" fillId="0" borderId="4" xfId="0" applyFont="1" applyBorder="1" applyAlignment="1">
      <alignment horizontal="left" vertical="center" wrapText="1"/>
    </xf>
    <xf numFmtId="0" fontId="3" fillId="0" borderId="4" xfId="0" applyFont="1" applyBorder="1" applyAlignment="1">
      <alignment horizontal="left" vertical="center" wrapText="1" indent="1"/>
    </xf>
    <xf numFmtId="0" fontId="3" fillId="0" borderId="5" xfId="0" applyFont="1" applyBorder="1" applyAlignment="1">
      <alignment horizontal="left" vertical="center" wrapText="1"/>
    </xf>
    <xf numFmtId="49" fontId="3" fillId="0" borderId="6" xfId="0" applyNumberFormat="1" applyFont="1" applyBorder="1" applyAlignment="1">
      <alignment horizontal="right" vertical="center"/>
    </xf>
    <xf numFmtId="49" fontId="3" fillId="0" borderId="7" xfId="0" applyNumberFormat="1" applyFont="1" applyBorder="1" applyAlignment="1">
      <alignment horizontal="right" vertical="center"/>
    </xf>
    <xf numFmtId="49" fontId="3" fillId="0" borderId="6" xfId="0" applyNumberFormat="1" applyFont="1" applyBorder="1" applyAlignment="1">
      <alignment horizontal="right" vertical="top" wrapText="1"/>
    </xf>
    <xf numFmtId="0" fontId="8" fillId="0" borderId="0" xfId="0" applyFont="1" applyAlignment="1">
      <alignment vertical="center"/>
    </xf>
    <xf numFmtId="0" fontId="0" fillId="0" borderId="0" xfId="0"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4"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lignment vertical="center"/>
    </xf>
    <xf numFmtId="0" fontId="3" fillId="0" borderId="0" xfId="0" applyFont="1" applyBorder="1" applyAlignment="1">
      <alignment horizontal="right" vertical="center"/>
    </xf>
    <xf numFmtId="0" fontId="3" fillId="0" borderId="14" xfId="0" applyFont="1" applyBorder="1">
      <alignment vertical="center"/>
    </xf>
    <xf numFmtId="0" fontId="3" fillId="0" borderId="5" xfId="0" applyFont="1" applyBorder="1" applyAlignment="1">
      <alignment horizontal="center" vertical="center"/>
    </xf>
    <xf numFmtId="0" fontId="3" fillId="0" borderId="16" xfId="0" applyFont="1" applyBorder="1">
      <alignment vertical="center"/>
    </xf>
    <xf numFmtId="0" fontId="0" fillId="0" borderId="0" xfId="0" applyBorder="1">
      <alignment vertical="center"/>
    </xf>
    <xf numFmtId="0" fontId="9" fillId="0" borderId="0" xfId="0" applyFont="1">
      <alignment vertical="center"/>
    </xf>
    <xf numFmtId="0" fontId="13" fillId="0" borderId="0" xfId="0" applyFont="1">
      <alignment vertical="center"/>
    </xf>
    <xf numFmtId="0" fontId="13" fillId="0" borderId="0" xfId="0" applyFont="1" applyBorder="1" applyAlignment="1">
      <alignment horizontal="left" vertical="center"/>
    </xf>
    <xf numFmtId="0" fontId="14" fillId="0" borderId="0" xfId="0" applyFont="1">
      <alignment vertical="center"/>
    </xf>
    <xf numFmtId="0" fontId="0" fillId="0" borderId="17" xfId="0" applyBorder="1" applyAlignment="1">
      <alignment vertical="center" wrapText="1"/>
    </xf>
    <xf numFmtId="0" fontId="0" fillId="0" borderId="18" xfId="0"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9" fillId="2" borderId="21" xfId="0" applyFont="1" applyFill="1" applyBorder="1" applyAlignment="1">
      <alignment vertical="center" wrapText="1"/>
    </xf>
    <xf numFmtId="0" fontId="0" fillId="2" borderId="22" xfId="0" applyFill="1" applyBorder="1" applyAlignment="1">
      <alignment vertical="center" wrapText="1"/>
    </xf>
    <xf numFmtId="0" fontId="9" fillId="2" borderId="23" xfId="0" applyFont="1" applyFill="1" applyBorder="1" applyAlignment="1">
      <alignment vertical="center" wrapText="1"/>
    </xf>
    <xf numFmtId="0" fontId="0" fillId="2" borderId="24" xfId="0" applyFill="1" applyBorder="1" applyAlignment="1">
      <alignment vertical="center" wrapText="1"/>
    </xf>
    <xf numFmtId="0" fontId="10" fillId="3" borderId="25" xfId="0" applyFont="1" applyFill="1" applyBorder="1" applyAlignment="1">
      <alignment vertical="center" wrapText="1"/>
    </xf>
    <xf numFmtId="0" fontId="10" fillId="3" borderId="24" xfId="0" applyFont="1" applyFill="1" applyBorder="1" applyAlignment="1">
      <alignment horizontal="left" vertical="center" wrapText="1"/>
    </xf>
    <xf numFmtId="0" fontId="3" fillId="0" borderId="2" xfId="0" applyFont="1" applyBorder="1" applyAlignment="1">
      <alignment horizontal="right" vertical="center"/>
    </xf>
    <xf numFmtId="0" fontId="3" fillId="0" borderId="14" xfId="0" applyFont="1" applyBorder="1" applyAlignment="1">
      <alignment horizontal="center" vertical="center"/>
    </xf>
    <xf numFmtId="0" fontId="15" fillId="4" borderId="26" xfId="3" applyFont="1" applyFill="1" applyBorder="1" applyAlignment="1">
      <alignment horizontal="centerContinuous" vertical="center"/>
    </xf>
    <xf numFmtId="0" fontId="1" fillId="4" borderId="27" xfId="3" applyFont="1" applyFill="1" applyBorder="1" applyAlignment="1">
      <alignment horizontal="centerContinuous" vertical="center"/>
    </xf>
    <xf numFmtId="0" fontId="16" fillId="4" borderId="27" xfId="3" applyFont="1" applyFill="1" applyBorder="1" applyAlignment="1">
      <alignment horizontal="centerContinuous" vertical="center"/>
    </xf>
    <xf numFmtId="0" fontId="16" fillId="4" borderId="28" xfId="3" applyFont="1" applyFill="1" applyBorder="1" applyAlignment="1">
      <alignment horizontal="centerContinuous" vertical="center"/>
    </xf>
    <xf numFmtId="0" fontId="10" fillId="4" borderId="29" xfId="3" applyFont="1" applyFill="1" applyBorder="1" applyAlignment="1">
      <alignment horizontal="centerContinuous" vertical="center"/>
    </xf>
    <xf numFmtId="0" fontId="18" fillId="0" borderId="0" xfId="3" applyFont="1" applyFill="1" applyAlignment="1">
      <alignment vertical="center"/>
    </xf>
    <xf numFmtId="0" fontId="17" fillId="4" borderId="7" xfId="3" applyFont="1" applyFill="1" applyBorder="1" applyAlignment="1">
      <alignment horizontal="centerContinuous" vertical="center"/>
    </xf>
    <xf numFmtId="0" fontId="1" fillId="4" borderId="30" xfId="3" applyFont="1" applyFill="1" applyBorder="1" applyAlignment="1">
      <alignment horizontal="centerContinuous" vertical="center"/>
    </xf>
    <xf numFmtId="0" fontId="16" fillId="4" borderId="14" xfId="3" applyFont="1" applyFill="1" applyBorder="1" applyAlignment="1">
      <alignment horizontal="centerContinuous" vertical="center"/>
    </xf>
    <xf numFmtId="0" fontId="16" fillId="4" borderId="5" xfId="3" applyFont="1" applyFill="1" applyBorder="1" applyAlignment="1">
      <alignment horizontal="centerContinuous" vertical="center"/>
    </xf>
    <xf numFmtId="0" fontId="18" fillId="4" borderId="7" xfId="3" applyFont="1" applyFill="1" applyBorder="1" applyAlignment="1">
      <alignment vertical="center"/>
    </xf>
    <xf numFmtId="0" fontId="17" fillId="0" borderId="29" xfId="3" applyFont="1" applyFill="1" applyBorder="1" applyAlignment="1">
      <alignment vertical="center"/>
    </xf>
    <xf numFmtId="0" fontId="11" fillId="0" borderId="31" xfId="3" applyFont="1" applyFill="1" applyBorder="1" applyAlignment="1">
      <alignment vertical="center"/>
    </xf>
    <xf numFmtId="0" fontId="16" fillId="5" borderId="32" xfId="3" applyFont="1" applyFill="1" applyBorder="1" applyAlignment="1">
      <alignment vertical="center"/>
    </xf>
    <xf numFmtId="0" fontId="16" fillId="5" borderId="33" xfId="3" applyFont="1" applyFill="1" applyBorder="1" applyAlignment="1">
      <alignment vertical="center"/>
    </xf>
    <xf numFmtId="0" fontId="16" fillId="5" borderId="29" xfId="3" applyFont="1" applyFill="1" applyBorder="1" applyAlignment="1">
      <alignment vertical="center"/>
    </xf>
    <xf numFmtId="0" fontId="17" fillId="5" borderId="34" xfId="3" applyFont="1" applyFill="1" applyBorder="1" applyAlignment="1">
      <alignment vertical="center"/>
    </xf>
    <xf numFmtId="0" fontId="11" fillId="5" borderId="35" xfId="3" applyFont="1" applyFill="1" applyBorder="1" applyAlignment="1">
      <alignment vertical="center"/>
    </xf>
    <xf numFmtId="0" fontId="16" fillId="5" borderId="36" xfId="3" applyFont="1" applyFill="1" applyBorder="1" applyAlignment="1">
      <alignment vertical="center"/>
    </xf>
    <xf numFmtId="0" fontId="16" fillId="5" borderId="37" xfId="3" applyFont="1" applyFill="1" applyBorder="1" applyAlignment="1">
      <alignment vertical="center"/>
    </xf>
    <xf numFmtId="0" fontId="17" fillId="5" borderId="6" xfId="3" applyFont="1" applyFill="1" applyBorder="1" applyAlignment="1">
      <alignment vertical="center"/>
    </xf>
    <xf numFmtId="0" fontId="11" fillId="5" borderId="38" xfId="3" applyFont="1" applyFill="1" applyBorder="1" applyAlignment="1">
      <alignment vertical="center"/>
    </xf>
    <xf numFmtId="0" fontId="16" fillId="0" borderId="0" xfId="3" applyFont="1" applyFill="1" applyBorder="1" applyAlignment="1">
      <alignment vertical="center"/>
    </xf>
    <xf numFmtId="0" fontId="19" fillId="0" borderId="4" xfId="3" applyFont="1" applyFill="1" applyBorder="1" applyAlignment="1">
      <alignment vertical="center"/>
    </xf>
    <xf numFmtId="0" fontId="16" fillId="5" borderId="6" xfId="3" applyFont="1" applyFill="1" applyBorder="1" applyAlignment="1">
      <alignment vertical="center"/>
    </xf>
    <xf numFmtId="0" fontId="16" fillId="5" borderId="4" xfId="3" applyFont="1" applyFill="1" applyBorder="1" applyAlignment="1">
      <alignment vertical="center"/>
    </xf>
    <xf numFmtId="0" fontId="17" fillId="5" borderId="39" xfId="3" applyFont="1" applyFill="1" applyBorder="1" applyAlignment="1">
      <alignment vertical="center"/>
    </xf>
    <xf numFmtId="0" fontId="11" fillId="5" borderId="40" xfId="3" applyFont="1" applyFill="1" applyBorder="1" applyAlignment="1">
      <alignment vertical="center"/>
    </xf>
    <xf numFmtId="0" fontId="16" fillId="5" borderId="41" xfId="3" applyFont="1" applyFill="1" applyBorder="1" applyAlignment="1">
      <alignment vertical="center"/>
    </xf>
    <xf numFmtId="0" fontId="19" fillId="5" borderId="42" xfId="3" applyFont="1" applyFill="1" applyBorder="1" applyAlignment="1">
      <alignment vertical="center"/>
    </xf>
    <xf numFmtId="0" fontId="1" fillId="5" borderId="40" xfId="3" applyFont="1" applyFill="1" applyBorder="1" applyAlignment="1">
      <alignment vertical="center"/>
    </xf>
    <xf numFmtId="0" fontId="16" fillId="5" borderId="42" xfId="3" applyFont="1" applyFill="1" applyBorder="1" applyAlignment="1">
      <alignment vertical="center"/>
    </xf>
    <xf numFmtId="0" fontId="16" fillId="5" borderId="39" xfId="3" applyFont="1" applyFill="1" applyBorder="1" applyAlignment="1">
      <alignment vertical="center"/>
    </xf>
    <xf numFmtId="0" fontId="16" fillId="0" borderId="42" xfId="3" applyFont="1" applyFill="1" applyBorder="1" applyAlignment="1">
      <alignment vertical="center"/>
    </xf>
    <xf numFmtId="0" fontId="1" fillId="5" borderId="38" xfId="3" applyFont="1" applyFill="1" applyBorder="1" applyAlignment="1">
      <alignment vertical="center"/>
    </xf>
    <xf numFmtId="0" fontId="16" fillId="0" borderId="4" xfId="3" applyFont="1" applyFill="1" applyBorder="1" applyAlignment="1">
      <alignment vertical="center"/>
    </xf>
    <xf numFmtId="0" fontId="1" fillId="5" borderId="35" xfId="3" applyFont="1" applyFill="1" applyBorder="1" applyAlignment="1">
      <alignment vertical="center"/>
    </xf>
    <xf numFmtId="0" fontId="16" fillId="5" borderId="34" xfId="3" applyFont="1" applyFill="1" applyBorder="1" applyAlignment="1">
      <alignment vertical="center"/>
    </xf>
    <xf numFmtId="0" fontId="17" fillId="0" borderId="6" xfId="3" applyFont="1" applyFill="1" applyBorder="1" applyAlignment="1">
      <alignment vertical="center"/>
    </xf>
    <xf numFmtId="0" fontId="11" fillId="0" borderId="38" xfId="3" applyFont="1" applyFill="1" applyBorder="1" applyAlignment="1">
      <alignment vertical="center"/>
    </xf>
    <xf numFmtId="0" fontId="16" fillId="5" borderId="0" xfId="3" applyFont="1" applyFill="1" applyBorder="1" applyAlignment="1">
      <alignment vertical="center"/>
    </xf>
    <xf numFmtId="0" fontId="17" fillId="0" borderId="34" xfId="3" applyFont="1" applyFill="1" applyBorder="1" applyAlignment="1">
      <alignment vertical="center"/>
    </xf>
    <xf numFmtId="0" fontId="19" fillId="0" borderId="0" xfId="3" applyFont="1" applyFill="1" applyBorder="1" applyAlignment="1">
      <alignment vertical="center"/>
    </xf>
    <xf numFmtId="0" fontId="17" fillId="5" borderId="43" xfId="3" applyFont="1" applyFill="1" applyBorder="1" applyAlignment="1">
      <alignment vertical="center"/>
    </xf>
    <xf numFmtId="0" fontId="16" fillId="5" borderId="44" xfId="3" applyFont="1" applyFill="1" applyBorder="1" applyAlignment="1">
      <alignment vertical="center"/>
    </xf>
    <xf numFmtId="0" fontId="16" fillId="5" borderId="45" xfId="3" applyFont="1" applyFill="1" applyBorder="1" applyAlignment="1">
      <alignment vertical="center"/>
    </xf>
    <xf numFmtId="0" fontId="16" fillId="5" borderId="43" xfId="3" applyFont="1" applyFill="1" applyBorder="1" applyAlignment="1">
      <alignment vertical="center"/>
    </xf>
    <xf numFmtId="0" fontId="21" fillId="5" borderId="6" xfId="3" applyFont="1" applyFill="1" applyBorder="1" applyAlignment="1">
      <alignment vertical="center"/>
    </xf>
    <xf numFmtId="0" fontId="16" fillId="5" borderId="4" xfId="3" applyFont="1" applyFill="1" applyBorder="1" applyAlignment="1">
      <alignment vertical="center" wrapText="1"/>
    </xf>
    <xf numFmtId="0" fontId="21" fillId="5" borderId="34" xfId="3" applyFont="1" applyFill="1" applyBorder="1" applyAlignment="1">
      <alignment vertical="center"/>
    </xf>
    <xf numFmtId="0" fontId="16" fillId="5" borderId="37" xfId="3" applyFont="1" applyFill="1" applyBorder="1" applyAlignment="1">
      <alignment vertical="center" wrapText="1"/>
    </xf>
    <xf numFmtId="0" fontId="17" fillId="0" borderId="43" xfId="3" applyFont="1" applyFill="1" applyBorder="1" applyAlignment="1">
      <alignment vertical="center"/>
    </xf>
    <xf numFmtId="0" fontId="1" fillId="0" borderId="46" xfId="3" applyFont="1" applyFill="1" applyBorder="1" applyAlignment="1">
      <alignment vertical="center"/>
    </xf>
    <xf numFmtId="0" fontId="18" fillId="0" borderId="0" xfId="3" applyFont="1" applyFill="1" applyBorder="1" applyAlignment="1">
      <alignment vertical="center"/>
    </xf>
    <xf numFmtId="0" fontId="17" fillId="5" borderId="47" xfId="3" applyFont="1" applyFill="1" applyBorder="1" applyAlignment="1">
      <alignment vertical="center"/>
    </xf>
    <xf numFmtId="0" fontId="1" fillId="5" borderId="48" xfId="3" applyFont="1" applyFill="1" applyBorder="1" applyAlignment="1">
      <alignment vertical="center"/>
    </xf>
    <xf numFmtId="0" fontId="16" fillId="5" borderId="49" xfId="3" applyFont="1" applyFill="1" applyBorder="1" applyAlignment="1">
      <alignment vertical="center"/>
    </xf>
    <xf numFmtId="0" fontId="16" fillId="5" borderId="50" xfId="3" applyFont="1" applyFill="1" applyBorder="1" applyAlignment="1">
      <alignment vertical="center"/>
    </xf>
    <xf numFmtId="0" fontId="16" fillId="5" borderId="47" xfId="3" applyFont="1" applyFill="1" applyBorder="1" applyAlignment="1">
      <alignment vertical="center"/>
    </xf>
    <xf numFmtId="0" fontId="1" fillId="5" borderId="46" xfId="3" applyFont="1" applyFill="1" applyBorder="1" applyAlignment="1">
      <alignment vertical="center"/>
    </xf>
    <xf numFmtId="0" fontId="16" fillId="0" borderId="44" xfId="3" applyFont="1" applyFill="1" applyBorder="1" applyAlignment="1">
      <alignment vertical="center"/>
    </xf>
    <xf numFmtId="0" fontId="19" fillId="0" borderId="45" xfId="3" applyFont="1" applyFill="1" applyBorder="1" applyAlignment="1">
      <alignment vertical="center"/>
    </xf>
    <xf numFmtId="0" fontId="16" fillId="0" borderId="43" xfId="3" applyFont="1" applyFill="1" applyBorder="1" applyAlignment="1">
      <alignment vertical="center"/>
    </xf>
    <xf numFmtId="0" fontId="16" fillId="0" borderId="45" xfId="3" applyFont="1" applyFill="1" applyBorder="1" applyAlignment="1">
      <alignment vertical="center"/>
    </xf>
    <xf numFmtId="0" fontId="16" fillId="0" borderId="6" xfId="3" applyFont="1" applyFill="1" applyBorder="1" applyAlignment="1">
      <alignment vertical="center"/>
    </xf>
    <xf numFmtId="0" fontId="16" fillId="0" borderId="36" xfId="3" applyFont="1" applyFill="1" applyBorder="1" applyAlignment="1">
      <alignment vertical="center"/>
    </xf>
    <xf numFmtId="0" fontId="19" fillId="0" borderId="37" xfId="3" applyFont="1" applyFill="1" applyBorder="1" applyAlignment="1">
      <alignment vertical="center"/>
    </xf>
    <xf numFmtId="0" fontId="1" fillId="5" borderId="38" xfId="3" applyFill="1" applyBorder="1" applyAlignment="1">
      <alignment vertical="top" wrapText="1"/>
    </xf>
    <xf numFmtId="0" fontId="19" fillId="5" borderId="0" xfId="3" applyFont="1" applyFill="1" applyBorder="1" applyAlignment="1">
      <alignment vertical="center"/>
    </xf>
    <xf numFmtId="0" fontId="19" fillId="5" borderId="4" xfId="3" applyFont="1" applyFill="1" applyBorder="1" applyAlignment="1">
      <alignment vertical="center"/>
    </xf>
    <xf numFmtId="0" fontId="16" fillId="0" borderId="4" xfId="3" applyFont="1" applyFill="1" applyBorder="1" applyAlignment="1">
      <alignment vertical="center" wrapText="1"/>
    </xf>
    <xf numFmtId="0" fontId="1" fillId="5" borderId="35" xfId="3" applyFill="1" applyBorder="1" applyAlignment="1">
      <alignment vertical="top" wrapText="1"/>
    </xf>
    <xf numFmtId="0" fontId="19" fillId="5" borderId="36" xfId="3" applyFont="1" applyFill="1" applyBorder="1" applyAlignment="1">
      <alignment vertical="center"/>
    </xf>
    <xf numFmtId="0" fontId="19" fillId="5" borderId="37" xfId="3" applyFont="1" applyFill="1" applyBorder="1" applyAlignment="1">
      <alignment vertical="center"/>
    </xf>
    <xf numFmtId="0" fontId="19" fillId="0" borderId="36" xfId="3" applyFont="1" applyFill="1" applyBorder="1" applyAlignment="1">
      <alignment vertical="center"/>
    </xf>
    <xf numFmtId="0" fontId="16" fillId="0" borderId="37" xfId="3" applyFont="1" applyFill="1" applyBorder="1" applyAlignment="1">
      <alignment vertical="center" wrapText="1"/>
    </xf>
    <xf numFmtId="0" fontId="19" fillId="5" borderId="45" xfId="3" applyFont="1" applyFill="1" applyBorder="1" applyAlignment="1">
      <alignment vertical="center"/>
    </xf>
    <xf numFmtId="0" fontId="23" fillId="0" borderId="4" xfId="3" applyFont="1" applyFill="1" applyBorder="1" applyAlignment="1">
      <alignment vertical="center"/>
    </xf>
    <xf numFmtId="0" fontId="17" fillId="5" borderId="7" xfId="3" applyFont="1" applyFill="1" applyBorder="1" applyAlignment="1">
      <alignment vertical="center"/>
    </xf>
    <xf numFmtId="0" fontId="1" fillId="5" borderId="30" xfId="3" applyFont="1" applyFill="1" applyBorder="1" applyAlignment="1">
      <alignment vertical="center" wrapText="1"/>
    </xf>
    <xf numFmtId="0" fontId="16" fillId="5" borderId="14" xfId="3" applyFont="1" applyFill="1" applyBorder="1" applyAlignment="1">
      <alignment vertical="center"/>
    </xf>
    <xf numFmtId="0" fontId="16" fillId="5" borderId="5" xfId="3" applyFont="1" applyFill="1" applyBorder="1" applyAlignment="1">
      <alignment vertical="center"/>
    </xf>
    <xf numFmtId="0" fontId="17" fillId="0" borderId="0" xfId="3" applyFont="1" applyFill="1" applyAlignment="1">
      <alignment vertical="center"/>
    </xf>
    <xf numFmtId="0" fontId="1" fillId="0" borderId="0" xfId="3" applyFont="1" applyFill="1" applyAlignment="1">
      <alignment vertical="center"/>
    </xf>
    <xf numFmtId="0" fontId="16" fillId="0" borderId="0" xfId="3" applyFont="1" applyFill="1" applyAlignment="1">
      <alignment vertical="center"/>
    </xf>
    <xf numFmtId="0" fontId="24" fillId="0" borderId="0" xfId="0" applyFont="1">
      <alignment vertical="center"/>
    </xf>
    <xf numFmtId="0" fontId="1" fillId="3" borderId="2" xfId="2" applyFill="1" applyBorder="1" applyAlignment="1" applyProtection="1">
      <alignment horizontal="centerContinuous" vertical="center"/>
    </xf>
    <xf numFmtId="0" fontId="1" fillId="3" borderId="3" xfId="2" applyFill="1" applyBorder="1" applyAlignment="1" applyProtection="1">
      <alignment horizontal="centerContinuous" vertical="center"/>
    </xf>
    <xf numFmtId="0" fontId="1" fillId="3" borderId="3" xfId="2" applyFont="1" applyFill="1" applyBorder="1" applyAlignment="1" applyProtection="1">
      <alignment horizontal="center" vertical="center" wrapText="1"/>
    </xf>
    <xf numFmtId="0" fontId="1" fillId="3" borderId="2" xfId="2" applyFont="1" applyFill="1" applyBorder="1" applyAlignment="1" applyProtection="1">
      <alignment horizontal="centerContinuous" vertical="center"/>
    </xf>
    <xf numFmtId="0" fontId="15" fillId="0" borderId="0" xfId="0" applyFont="1">
      <alignment vertical="center"/>
    </xf>
    <xf numFmtId="0" fontId="0" fillId="0" borderId="6" xfId="0"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0" fillId="0" borderId="0" xfId="0" applyBorder="1" applyAlignment="1">
      <alignment vertical="center" textRotation="255"/>
    </xf>
    <xf numFmtId="0" fontId="0" fillId="0" borderId="0" xfId="0" applyAlignment="1">
      <alignment horizontal="center" vertical="center"/>
    </xf>
    <xf numFmtId="0" fontId="0" fillId="0" borderId="6" xfId="0" applyBorder="1" applyAlignment="1">
      <alignment vertical="center" textRotation="255"/>
    </xf>
    <xf numFmtId="0" fontId="0" fillId="0" borderId="4" xfId="0" applyBorder="1" applyAlignment="1">
      <alignment vertical="center" textRotation="255"/>
    </xf>
    <xf numFmtId="0" fontId="0" fillId="0" borderId="0" xfId="0" applyAlignment="1">
      <alignment vertical="center"/>
    </xf>
    <xf numFmtId="0" fontId="12" fillId="0" borderId="0" xfId="0" applyFont="1">
      <alignment vertical="center"/>
    </xf>
    <xf numFmtId="0" fontId="12" fillId="0" borderId="0" xfId="0" quotePrefix="1" applyFont="1">
      <alignment vertical="center"/>
    </xf>
    <xf numFmtId="0" fontId="0" fillId="0" borderId="51" xfId="0" applyBorder="1">
      <alignment vertical="center"/>
    </xf>
    <xf numFmtId="0" fontId="3" fillId="0" borderId="3" xfId="0" applyFont="1" applyBorder="1" applyAlignment="1">
      <alignment vertical="center"/>
    </xf>
    <xf numFmtId="0" fontId="3" fillId="0" borderId="0" xfId="0" applyFont="1" applyBorder="1" applyAlignment="1">
      <alignment vertical="top" wrapText="1"/>
    </xf>
    <xf numFmtId="38" fontId="3" fillId="0" borderId="2" xfId="0" applyNumberFormat="1" applyFont="1" applyBorder="1">
      <alignment vertical="center"/>
    </xf>
    <xf numFmtId="0" fontId="3" fillId="0" borderId="0" xfId="0" applyFont="1" applyBorder="1" applyAlignment="1">
      <alignment horizontal="left" vertical="center"/>
    </xf>
    <xf numFmtId="0" fontId="3" fillId="0" borderId="2" xfId="0" applyFont="1" applyBorder="1" applyAlignment="1">
      <alignment horizontal="center" vertical="center"/>
    </xf>
    <xf numFmtId="0" fontId="3" fillId="0" borderId="16"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vertical="center"/>
    </xf>
    <xf numFmtId="0" fontId="3" fillId="0" borderId="0" xfId="0" applyFont="1" applyFill="1">
      <alignment vertical="center"/>
    </xf>
    <xf numFmtId="0" fontId="3" fillId="0" borderId="1" xfId="0" applyFont="1" applyFill="1" applyBorder="1" applyAlignment="1">
      <alignment vertical="center" wrapText="1"/>
    </xf>
    <xf numFmtId="0" fontId="3" fillId="0" borderId="0" xfId="0" applyFont="1" applyFill="1" applyAlignment="1">
      <alignment vertical="center"/>
    </xf>
    <xf numFmtId="0" fontId="3" fillId="0" borderId="0" xfId="0" applyFont="1" applyFill="1" applyBorder="1" applyAlignment="1">
      <alignment vertical="center"/>
    </xf>
    <xf numFmtId="0" fontId="3" fillId="0" borderId="6" xfId="0" applyFont="1" applyFill="1" applyBorder="1" applyAlignment="1">
      <alignment vertical="center"/>
    </xf>
    <xf numFmtId="0" fontId="3" fillId="0" borderId="6" xfId="0" applyFont="1" applyFill="1" applyBorder="1" applyAlignment="1">
      <alignment vertical="top"/>
    </xf>
    <xf numFmtId="0" fontId="3" fillId="0" borderId="0" xfId="0" applyFont="1" applyFill="1" applyBorder="1" applyAlignment="1">
      <alignment vertical="top"/>
    </xf>
    <xf numFmtId="0" fontId="3" fillId="0" borderId="0" xfId="0" applyFont="1" applyFill="1" applyBorder="1" applyAlignment="1">
      <alignment horizontal="center" vertical="top"/>
    </xf>
    <xf numFmtId="0" fontId="3" fillId="0" borderId="29" xfId="0" applyFont="1" applyFill="1" applyBorder="1" applyAlignment="1">
      <alignment horizontal="left" vertical="top"/>
    </xf>
    <xf numFmtId="0" fontId="3" fillId="0" borderId="32" xfId="0" applyFont="1" applyFill="1" applyBorder="1" applyAlignment="1">
      <alignment horizontal="left" vertical="top"/>
    </xf>
    <xf numFmtId="0" fontId="3" fillId="0" borderId="33" xfId="0" applyFont="1" applyFill="1" applyBorder="1" applyAlignment="1">
      <alignment horizontal="left" vertical="top"/>
    </xf>
    <xf numFmtId="0" fontId="3" fillId="0" borderId="7" xfId="0" applyFont="1" applyFill="1" applyBorder="1" applyAlignment="1">
      <alignment vertical="top"/>
    </xf>
    <xf numFmtId="0" fontId="3" fillId="0" borderId="0" xfId="0" applyFont="1" applyFill="1" applyBorder="1" applyAlignment="1">
      <alignment horizontal="center" vertical="top" textRotation="255" wrapText="1"/>
    </xf>
    <xf numFmtId="0" fontId="3" fillId="0" borderId="14" xfId="0" applyFont="1" applyFill="1" applyBorder="1" applyAlignment="1">
      <alignment vertical="top"/>
    </xf>
    <xf numFmtId="0" fontId="3" fillId="0" borderId="5" xfId="0" applyFont="1" applyFill="1" applyBorder="1" applyAlignment="1">
      <alignment vertical="center"/>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top" wrapText="1"/>
    </xf>
    <xf numFmtId="0" fontId="3" fillId="0" borderId="0" xfId="0" applyFont="1" applyFill="1" applyBorder="1" applyAlignment="1">
      <alignment horizontal="left" vertical="center"/>
    </xf>
    <xf numFmtId="0" fontId="3" fillId="0" borderId="2" xfId="0" applyFont="1" applyFill="1" applyBorder="1">
      <alignment vertical="center"/>
    </xf>
    <xf numFmtId="0" fontId="3" fillId="0" borderId="0" xfId="0" applyFont="1" applyFill="1" applyBorder="1">
      <alignment vertical="center"/>
    </xf>
    <xf numFmtId="0" fontId="4"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9" fillId="0" borderId="0" xfId="0" applyFont="1" applyFill="1">
      <alignment vertical="center"/>
    </xf>
    <xf numFmtId="0" fontId="0" fillId="0" borderId="0" xfId="0" applyFill="1">
      <alignment vertical="center"/>
    </xf>
    <xf numFmtId="0" fontId="3" fillId="0" borderId="0" xfId="0" applyFont="1" applyFill="1" applyBorder="1" applyAlignment="1">
      <alignment vertical="center" wrapText="1"/>
    </xf>
    <xf numFmtId="0" fontId="13" fillId="0" borderId="0" xfId="0" applyFont="1" applyFill="1" applyBorder="1" applyAlignment="1">
      <alignment horizontal="left" vertical="center"/>
    </xf>
    <xf numFmtId="0" fontId="0" fillId="0" borderId="15" xfId="0" applyFill="1" applyBorder="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4" fillId="0" borderId="1" xfId="0" applyFont="1" applyFill="1" applyBorder="1" applyAlignment="1">
      <alignment vertical="center" wrapText="1"/>
    </xf>
    <xf numFmtId="0" fontId="3" fillId="0" borderId="2" xfId="0" applyFont="1" applyFill="1" applyBorder="1" applyAlignment="1">
      <alignment vertical="center" wrapText="1"/>
    </xf>
    <xf numFmtId="0" fontId="3" fillId="0" borderId="16" xfId="0" applyFont="1" applyFill="1" applyBorder="1">
      <alignment vertical="center"/>
    </xf>
    <xf numFmtId="0" fontId="4" fillId="0" borderId="15" xfId="0" applyFont="1" applyFill="1" applyBorder="1" applyAlignment="1">
      <alignment vertical="center" wrapText="1"/>
    </xf>
    <xf numFmtId="0" fontId="0" fillId="0" borderId="2" xfId="0" applyFill="1" applyBorder="1" applyAlignment="1">
      <alignment vertical="center" wrapText="1"/>
    </xf>
    <xf numFmtId="0" fontId="3" fillId="0" borderId="2" xfId="0" applyFont="1" applyFill="1" applyBorder="1" applyAlignment="1">
      <alignment horizontal="right" vertical="center"/>
    </xf>
    <xf numFmtId="0" fontId="0" fillId="0" borderId="1" xfId="0" applyFill="1" applyBorder="1">
      <alignment vertical="center"/>
    </xf>
    <xf numFmtId="0" fontId="0" fillId="0" borderId="16" xfId="0" applyFill="1" applyBorder="1" applyAlignment="1">
      <alignment vertical="center" wrapText="1"/>
    </xf>
    <xf numFmtId="0" fontId="4" fillId="0" borderId="0" xfId="0" applyFont="1" applyFill="1" applyBorder="1" applyAlignment="1">
      <alignment vertical="center" wrapText="1"/>
    </xf>
    <xf numFmtId="0" fontId="0" fillId="0" borderId="0" xfId="0" applyFill="1" applyBorder="1" applyAlignment="1">
      <alignment vertical="center" wrapText="1"/>
    </xf>
    <xf numFmtId="0" fontId="3" fillId="0" borderId="3" xfId="0" applyFont="1" applyBorder="1" applyAlignment="1">
      <alignment horizontal="center" vertical="center"/>
    </xf>
    <xf numFmtId="0" fontId="3" fillId="0" borderId="4" xfId="0" applyFont="1" applyFill="1" applyBorder="1" applyAlignment="1">
      <alignmen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Border="1" applyAlignment="1">
      <alignment vertical="center"/>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Border="1" applyAlignment="1">
      <alignment vertical="center"/>
    </xf>
    <xf numFmtId="0" fontId="3" fillId="0" borderId="1" xfId="0" applyFont="1" applyFill="1" applyBorder="1" applyAlignment="1">
      <alignment horizontal="center" vertical="center"/>
    </xf>
    <xf numFmtId="0" fontId="29" fillId="5" borderId="0" xfId="3" applyFont="1" applyFill="1" applyBorder="1" applyAlignment="1">
      <alignment vertical="center"/>
    </xf>
    <xf numFmtId="0" fontId="29" fillId="5" borderId="4" xfId="3" applyFont="1" applyFill="1" applyBorder="1" applyAlignment="1">
      <alignment vertical="center"/>
    </xf>
    <xf numFmtId="176" fontId="3" fillId="0" borderId="3" xfId="0" applyNumberFormat="1" applyFont="1" applyBorder="1" applyAlignment="1">
      <alignment horizontal="center" vertical="center"/>
    </xf>
    <xf numFmtId="1" fontId="3" fillId="0" borderId="16" xfId="0" applyNumberFormat="1" applyFont="1" applyFill="1" applyBorder="1">
      <alignment vertical="center"/>
    </xf>
    <xf numFmtId="6" fontId="27" fillId="0" borderId="1" xfId="4" applyFont="1" applyFill="1" applyBorder="1" applyAlignment="1">
      <alignment horizontal="center" vertical="center" wrapText="1"/>
    </xf>
    <xf numFmtId="38" fontId="30" fillId="0" borderId="2" xfId="1" applyFont="1" applyFill="1" applyBorder="1">
      <alignment vertical="center"/>
    </xf>
    <xf numFmtId="38" fontId="3" fillId="0" borderId="2" xfId="1" applyNumberFormat="1" applyFont="1" applyFill="1" applyBorder="1">
      <alignment vertical="center"/>
    </xf>
    <xf numFmtId="0" fontId="32" fillId="0" borderId="1" xfId="0" applyFont="1" applyBorder="1" applyAlignment="1">
      <alignment horizontal="center" vertical="center" wrapText="1"/>
    </xf>
    <xf numFmtId="1" fontId="3" fillId="0" borderId="2" xfId="0" applyNumberFormat="1" applyFont="1" applyBorder="1">
      <alignment vertical="center"/>
    </xf>
    <xf numFmtId="2" fontId="3" fillId="0" borderId="2" xfId="0" applyNumberFormat="1" applyFont="1" applyFill="1" applyBorder="1" applyAlignment="1">
      <alignment horizontal="center" vertical="center"/>
    </xf>
    <xf numFmtId="40" fontId="3" fillId="0" borderId="2" xfId="0" applyNumberFormat="1" applyFont="1" applyBorder="1">
      <alignment vertical="center"/>
    </xf>
    <xf numFmtId="1" fontId="3" fillId="0" borderId="2" xfId="0" applyNumberFormat="1" applyFont="1" applyFill="1" applyBorder="1" applyAlignment="1">
      <alignment horizontal="center" vertical="center"/>
    </xf>
    <xf numFmtId="2" fontId="3" fillId="0" borderId="2" xfId="0" applyNumberFormat="1" applyFont="1" applyBorder="1">
      <alignment vertical="center"/>
    </xf>
    <xf numFmtId="1" fontId="3" fillId="0" borderId="2" xfId="0" applyNumberFormat="1" applyFont="1" applyBorder="1" applyAlignment="1">
      <alignment horizontal="right" vertical="center"/>
    </xf>
    <xf numFmtId="2" fontId="3" fillId="0" borderId="16" xfId="0" applyNumberFormat="1" applyFont="1" applyFill="1" applyBorder="1">
      <alignment vertical="center"/>
    </xf>
    <xf numFmtId="2" fontId="3" fillId="0" borderId="2" xfId="0" applyNumberFormat="1" applyFont="1" applyFill="1" applyBorder="1">
      <alignment vertical="center"/>
    </xf>
    <xf numFmtId="0" fontId="3" fillId="0" borderId="51" xfId="0" applyFont="1" applyFill="1" applyBorder="1" applyAlignment="1">
      <alignment vertical="center"/>
    </xf>
    <xf numFmtId="0" fontId="3" fillId="0" borderId="16" xfId="0" applyFont="1" applyFill="1" applyBorder="1" applyAlignment="1">
      <alignment horizontal="left" vertical="top" wrapText="1"/>
    </xf>
    <xf numFmtId="0" fontId="3" fillId="0" borderId="0" xfId="0" applyFont="1" applyFill="1" applyBorder="1" applyAlignment="1">
      <alignment horizontal="left" vertical="center"/>
    </xf>
    <xf numFmtId="0" fontId="3" fillId="0" borderId="16" xfId="0" applyFont="1" applyFill="1" applyBorder="1" applyAlignment="1">
      <alignment horizontal="lef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1" fontId="3" fillId="0" borderId="2" xfId="0" applyNumberFormat="1" applyFont="1" applyFill="1" applyBorder="1" applyAlignment="1">
      <alignment horizontal="center" vertical="center"/>
    </xf>
    <xf numFmtId="0" fontId="3" fillId="0" borderId="29" xfId="0" applyFont="1" applyFill="1" applyBorder="1" applyAlignment="1">
      <alignment vertical="top"/>
    </xf>
    <xf numFmtId="0" fontId="3" fillId="0" borderId="32" xfId="0" applyFont="1" applyFill="1" applyBorder="1" applyAlignment="1">
      <alignment vertical="top"/>
    </xf>
    <xf numFmtId="0" fontId="3" fillId="0" borderId="2" xfId="0" applyFont="1" applyBorder="1" applyAlignment="1">
      <alignment vertical="center"/>
    </xf>
    <xf numFmtId="0" fontId="3" fillId="0" borderId="3" xfId="0" applyFont="1" applyBorder="1" applyAlignment="1">
      <alignment vertical="center"/>
    </xf>
    <xf numFmtId="0" fontId="3" fillId="0" borderId="3" xfId="0" applyFont="1" applyBorder="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vertical="center"/>
    </xf>
    <xf numFmtId="0" fontId="4" fillId="0" borderId="1" xfId="0" applyFont="1" applyBorder="1" applyAlignment="1">
      <alignment horizontal="center" vertical="center" wrapText="1"/>
    </xf>
    <xf numFmtId="0" fontId="3" fillId="0" borderId="0" xfId="0" applyFont="1" applyFill="1" applyBorder="1" applyAlignment="1">
      <alignment vertical="center"/>
    </xf>
    <xf numFmtId="0" fontId="3" fillId="0" borderId="7" xfId="0" applyFont="1" applyFill="1" applyBorder="1" applyAlignment="1">
      <alignment vertical="center"/>
    </xf>
    <xf numFmtId="2" fontId="3" fillId="0" borderId="3" xfId="0" applyNumberFormat="1" applyFont="1" applyFill="1" applyBorder="1" applyAlignment="1">
      <alignment horizontal="center" vertical="center"/>
    </xf>
    <xf numFmtId="0" fontId="3" fillId="0" borderId="0" xfId="0" applyFont="1" applyBorder="1" applyAlignment="1">
      <alignment vertical="center"/>
    </xf>
    <xf numFmtId="0" fontId="3" fillId="0" borderId="0" xfId="0" applyFont="1" applyFill="1" applyBorder="1" applyAlignment="1">
      <alignment vertical="center"/>
    </xf>
    <xf numFmtId="2" fontId="3" fillId="0" borderId="2" xfId="0" applyNumberFormat="1" applyFont="1" applyFill="1" applyBorder="1" applyAlignment="1">
      <alignment horizontal="center" vertical="center"/>
    </xf>
    <xf numFmtId="1" fontId="3" fillId="0" borderId="16" xfId="0" applyNumberFormat="1" applyFont="1" applyBorder="1">
      <alignment vertical="center"/>
    </xf>
    <xf numFmtId="0" fontId="3" fillId="0" borderId="1" xfId="0" applyFont="1" applyFill="1" applyBorder="1" applyAlignment="1">
      <alignment vertical="center"/>
    </xf>
    <xf numFmtId="0" fontId="3" fillId="0" borderId="0" xfId="0" applyFont="1" applyFill="1" applyBorder="1" applyAlignment="1">
      <alignment horizontal="lef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Border="1" applyAlignment="1">
      <alignment vertical="center"/>
    </xf>
    <xf numFmtId="0" fontId="3" fillId="0" borderId="0" xfId="0" applyFont="1" applyFill="1" applyBorder="1" applyAlignment="1">
      <alignment vertical="center"/>
    </xf>
    <xf numFmtId="40" fontId="3" fillId="0" borderId="2" xfId="1" applyNumberFormat="1" applyFont="1" applyFill="1" applyBorder="1">
      <alignment vertical="center"/>
    </xf>
    <xf numFmtId="177" fontId="3" fillId="0" borderId="2" xfId="0" applyNumberFormat="1" applyFont="1" applyFill="1" applyBorder="1">
      <alignment vertical="center"/>
    </xf>
    <xf numFmtId="178" fontId="3" fillId="0" borderId="2" xfId="0" applyNumberFormat="1" applyFont="1" applyFill="1" applyBorder="1">
      <alignment vertical="center"/>
    </xf>
    <xf numFmtId="1" fontId="3" fillId="0" borderId="2" xfId="0" applyNumberFormat="1" applyFont="1" applyFill="1" applyBorder="1">
      <alignment vertical="center"/>
    </xf>
    <xf numFmtId="1" fontId="3" fillId="0" borderId="2" xfId="0" applyNumberFormat="1" applyFont="1" applyFill="1" applyBorder="1" applyAlignment="1">
      <alignment horizontal="right" vertical="center"/>
    </xf>
    <xf numFmtId="0" fontId="0" fillId="6" borderId="2" xfId="0" applyFill="1" applyBorder="1" applyAlignment="1">
      <alignment horizontal="left" vertical="center" wrapText="1"/>
    </xf>
    <xf numFmtId="0" fontId="0" fillId="6" borderId="3" xfId="0" applyFill="1" applyBorder="1" applyAlignment="1">
      <alignment horizontal="left" vertical="center" wrapText="1"/>
    </xf>
    <xf numFmtId="0" fontId="9" fillId="6" borderId="1" xfId="0" applyFont="1" applyFill="1" applyBorder="1" applyAlignment="1">
      <alignment horizontal="center" vertical="center" wrapText="1"/>
    </xf>
    <xf numFmtId="0" fontId="9" fillId="2" borderId="23" xfId="0" applyFont="1" applyFill="1" applyBorder="1" applyAlignment="1">
      <alignment horizontal="left" vertical="center" wrapText="1"/>
    </xf>
    <xf numFmtId="0" fontId="9" fillId="2" borderId="24" xfId="0" applyFont="1" applyFill="1" applyBorder="1" applyAlignment="1">
      <alignment horizontal="left" vertical="center" wrapText="1"/>
    </xf>
    <xf numFmtId="0" fontId="9" fillId="7" borderId="52" xfId="0" applyFont="1" applyFill="1" applyBorder="1" applyAlignment="1">
      <alignment horizontal="center" vertical="center"/>
    </xf>
    <xf numFmtId="0" fontId="9" fillId="7" borderId="53" xfId="0" applyFont="1" applyFill="1" applyBorder="1" applyAlignment="1">
      <alignment horizontal="center" vertical="center"/>
    </xf>
    <xf numFmtId="0" fontId="9" fillId="7" borderId="52" xfId="0" applyFont="1" applyFill="1" applyBorder="1" applyAlignment="1">
      <alignment horizontal="center" vertical="center" wrapText="1"/>
    </xf>
    <xf numFmtId="0" fontId="9" fillId="7" borderId="53" xfId="0" applyFont="1" applyFill="1" applyBorder="1" applyAlignment="1">
      <alignment horizontal="center" vertical="center" wrapText="1"/>
    </xf>
    <xf numFmtId="0" fontId="9" fillId="7" borderId="23" xfId="0" applyFont="1" applyFill="1" applyBorder="1" applyAlignment="1">
      <alignment horizontal="center" vertical="center" wrapText="1"/>
    </xf>
    <xf numFmtId="0" fontId="9" fillId="7" borderId="24" xfId="0" applyFont="1" applyFill="1" applyBorder="1" applyAlignment="1">
      <alignment horizontal="center" vertical="center" wrapText="1"/>
    </xf>
    <xf numFmtId="0" fontId="1" fillId="0" borderId="46" xfId="3" applyFont="1" applyFill="1" applyBorder="1" applyAlignment="1">
      <alignment vertical="center" wrapText="1"/>
    </xf>
    <xf numFmtId="0" fontId="1" fillId="0" borderId="38" xfId="3" applyFill="1" applyBorder="1" applyAlignment="1">
      <alignment vertical="center" wrapText="1"/>
    </xf>
    <xf numFmtId="0" fontId="1" fillId="0" borderId="35" xfId="3" applyFill="1" applyBorder="1" applyAlignment="1">
      <alignment vertical="center" wrapText="1"/>
    </xf>
    <xf numFmtId="0" fontId="1" fillId="5" borderId="46" xfId="3" applyFont="1" applyFill="1" applyBorder="1" applyAlignment="1">
      <alignment vertical="center" wrapText="1"/>
    </xf>
    <xf numFmtId="0" fontId="1" fillId="5" borderId="38" xfId="3" applyFont="1" applyFill="1" applyBorder="1" applyAlignment="1">
      <alignment vertical="center" wrapText="1"/>
    </xf>
    <xf numFmtId="0" fontId="1" fillId="5" borderId="35" xfId="3" applyFill="1" applyBorder="1" applyAlignment="1">
      <alignment vertical="center" wrapText="1"/>
    </xf>
    <xf numFmtId="0" fontId="11" fillId="5" borderId="46" xfId="3" applyFont="1" applyFill="1" applyBorder="1" applyAlignment="1">
      <alignment vertical="center" wrapText="1"/>
    </xf>
    <xf numFmtId="0" fontId="1" fillId="5" borderId="46" xfId="3" applyFont="1" applyFill="1" applyBorder="1" applyAlignment="1">
      <alignment vertical="top" wrapText="1"/>
    </xf>
    <xf numFmtId="0" fontId="1" fillId="5" borderId="35" xfId="3" applyFont="1" applyFill="1" applyBorder="1" applyAlignment="1">
      <alignment vertical="top" wrapText="1"/>
    </xf>
    <xf numFmtId="0" fontId="1" fillId="5" borderId="38" xfId="3" applyFont="1" applyFill="1" applyBorder="1" applyAlignment="1">
      <alignment vertical="top" wrapText="1"/>
    </xf>
    <xf numFmtId="0" fontId="1" fillId="0" borderId="38" xfId="3" applyBorder="1" applyAlignment="1">
      <alignment vertical="top" wrapText="1"/>
    </xf>
    <xf numFmtId="0" fontId="11" fillId="0" borderId="46" xfId="3" applyFont="1" applyFill="1" applyBorder="1" applyAlignment="1">
      <alignment vertical="top" wrapText="1"/>
    </xf>
    <xf numFmtId="0" fontId="22" fillId="0" borderId="38" xfId="0" applyFont="1" applyFill="1" applyBorder="1" applyAlignment="1">
      <alignment vertical="top" wrapText="1"/>
    </xf>
    <xf numFmtId="0" fontId="22" fillId="0" borderId="35" xfId="0" applyFont="1" applyFill="1" applyBorder="1" applyAlignment="1">
      <alignment vertical="top" wrapText="1"/>
    </xf>
    <xf numFmtId="0" fontId="17" fillId="4" borderId="54" xfId="3" applyFont="1" applyFill="1" applyBorder="1" applyAlignment="1">
      <alignment horizontal="center" vertical="center"/>
    </xf>
    <xf numFmtId="0" fontId="0" fillId="0" borderId="9" xfId="0" applyBorder="1" applyAlignment="1">
      <alignment vertical="center"/>
    </xf>
    <xf numFmtId="0" fontId="1" fillId="0" borderId="46" xfId="3" applyFont="1" applyFill="1" applyBorder="1" applyAlignment="1">
      <alignment vertical="top" wrapText="1"/>
    </xf>
    <xf numFmtId="0" fontId="0" fillId="0" borderId="38" xfId="0" applyFill="1" applyBorder="1" applyAlignment="1">
      <alignment vertical="top"/>
    </xf>
    <xf numFmtId="0" fontId="0" fillId="0" borderId="35" xfId="0" applyFill="1" applyBorder="1" applyAlignment="1">
      <alignment vertical="top"/>
    </xf>
    <xf numFmtId="0" fontId="16" fillId="5" borderId="6" xfId="3" applyFont="1" applyFill="1" applyBorder="1" applyAlignment="1">
      <alignment vertical="center" wrapText="1"/>
    </xf>
    <xf numFmtId="0" fontId="20" fillId="5" borderId="4" xfId="3" applyFont="1" applyFill="1" applyBorder="1" applyAlignment="1">
      <alignment vertical="center" wrapText="1"/>
    </xf>
    <xf numFmtId="0" fontId="1" fillId="0" borderId="35" xfId="3" applyBorder="1" applyAlignment="1">
      <alignment vertical="top" wrapText="1"/>
    </xf>
    <xf numFmtId="0" fontId="1" fillId="0" borderId="38" xfId="3" applyFont="1" applyFill="1" applyBorder="1" applyAlignment="1">
      <alignment vertical="center" wrapText="1"/>
    </xf>
    <xf numFmtId="0" fontId="1" fillId="5" borderId="4" xfId="3" applyFill="1" applyBorder="1" applyAlignment="1">
      <alignment vertical="center" wrapText="1"/>
    </xf>
    <xf numFmtId="0" fontId="0" fillId="0" borderId="38" xfId="0" applyFill="1" applyBorder="1" applyAlignment="1">
      <alignment vertical="center" wrapText="1"/>
    </xf>
    <xf numFmtId="0" fontId="1" fillId="0" borderId="38" xfId="3" applyFill="1" applyBorder="1" applyAlignment="1">
      <alignment vertical="top" wrapText="1"/>
    </xf>
    <xf numFmtId="0" fontId="1" fillId="0" borderId="35" xfId="3" applyFill="1" applyBorder="1" applyAlignment="1">
      <alignment vertical="top" wrapText="1"/>
    </xf>
    <xf numFmtId="0" fontId="1" fillId="8" borderId="2" xfId="2" applyFill="1" applyBorder="1" applyAlignment="1">
      <alignment horizontal="distributed" vertical="center" justifyLastLine="1"/>
    </xf>
    <xf numFmtId="0" fontId="0" fillId="8" borderId="3" xfId="0" applyFill="1" applyBorder="1" applyAlignment="1">
      <alignment horizontal="distributed" vertical="center" justifyLastLine="1"/>
    </xf>
    <xf numFmtId="0" fontId="1" fillId="8" borderId="3" xfId="2" applyFill="1" applyBorder="1" applyAlignment="1">
      <alignment horizontal="distributed" vertical="center" justifyLastLine="1"/>
    </xf>
    <xf numFmtId="0" fontId="1" fillId="3" borderId="15" xfId="2" applyFill="1" applyBorder="1" applyAlignment="1" applyProtection="1">
      <alignment horizontal="center" vertical="distributed" textRotation="255" justifyLastLine="1"/>
    </xf>
    <xf numFmtId="0" fontId="1" fillId="3" borderId="51" xfId="2" applyFill="1" applyBorder="1" applyAlignment="1" applyProtection="1">
      <alignment horizontal="center" vertical="distributed" textRotation="255" justifyLastLine="1"/>
    </xf>
    <xf numFmtId="0" fontId="1" fillId="3" borderId="55" xfId="2" applyFill="1" applyBorder="1" applyAlignment="1" applyProtection="1">
      <alignment horizontal="center" vertical="distributed" textRotation="255" justifyLastLine="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1" fillId="8" borderId="2" xfId="2" applyFont="1" applyFill="1" applyBorder="1" applyAlignment="1">
      <alignment horizontal="distributed" vertical="center" justifyLastLine="1"/>
    </xf>
    <xf numFmtId="0" fontId="1" fillId="8" borderId="3" xfId="2" applyFont="1" applyFill="1" applyBorder="1" applyAlignment="1">
      <alignment horizontal="distributed" vertical="center" justifyLastLine="1"/>
    </xf>
    <xf numFmtId="0" fontId="7" fillId="0" borderId="0" xfId="0" applyFont="1" applyFill="1" applyAlignment="1">
      <alignment vertical="top"/>
    </xf>
    <xf numFmtId="0" fontId="3" fillId="0" borderId="0" xfId="0" applyFont="1" applyFill="1" applyAlignment="1">
      <alignment vertical="top"/>
    </xf>
    <xf numFmtId="0" fontId="3" fillId="0" borderId="29"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33" xfId="0" applyFont="1" applyFill="1" applyBorder="1" applyAlignment="1">
      <alignment horizontal="center" vertical="center"/>
    </xf>
    <xf numFmtId="0" fontId="3"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3" fillId="0" borderId="2" xfId="0" applyFont="1" applyFill="1" applyBorder="1" applyAlignment="1">
      <alignment vertical="center" wrapText="1"/>
    </xf>
    <xf numFmtId="0" fontId="0" fillId="0" borderId="16" xfId="0" applyFont="1" applyFill="1" applyBorder="1" applyAlignment="1">
      <alignment vertical="center"/>
    </xf>
    <xf numFmtId="0" fontId="0" fillId="0" borderId="3" xfId="0" applyFont="1" applyFill="1" applyBorder="1" applyAlignment="1">
      <alignment vertical="center"/>
    </xf>
    <xf numFmtId="0" fontId="3" fillId="0" borderId="6" xfId="0" applyFont="1" applyFill="1" applyBorder="1" applyAlignment="1">
      <alignment vertical="center" wrapText="1"/>
    </xf>
    <xf numFmtId="0" fontId="3" fillId="0" borderId="0" xfId="0" applyFont="1" applyFill="1" applyBorder="1" applyAlignment="1">
      <alignment vertical="center" wrapText="1"/>
    </xf>
    <xf numFmtId="0" fontId="3" fillId="0" borderId="4" xfId="0" applyFont="1" applyFill="1" applyBorder="1" applyAlignment="1">
      <alignment vertical="center"/>
    </xf>
    <xf numFmtId="0" fontId="3" fillId="0" borderId="6" xfId="0" applyFont="1" applyFill="1" applyBorder="1" applyAlignment="1">
      <alignment horizontal="right" vertical="top" wrapText="1"/>
    </xf>
    <xf numFmtId="0" fontId="3" fillId="0" borderId="0" xfId="0" applyFont="1" applyFill="1" applyBorder="1" applyAlignment="1">
      <alignment horizontal="right" vertical="top" wrapText="1"/>
    </xf>
    <xf numFmtId="0" fontId="3" fillId="0" borderId="4" xfId="0" applyFont="1" applyFill="1" applyBorder="1" applyAlignment="1">
      <alignment horizontal="right" vertical="top"/>
    </xf>
    <xf numFmtId="58" fontId="3" fillId="0" borderId="6" xfId="0" applyNumberFormat="1" applyFont="1" applyFill="1" applyBorder="1" applyAlignment="1">
      <alignment horizontal="right" vertical="center" wrapText="1" indent="1"/>
    </xf>
    <xf numFmtId="0" fontId="3" fillId="0" borderId="0" xfId="0" applyFont="1" applyFill="1" applyBorder="1" applyAlignment="1">
      <alignment horizontal="right" vertical="center" wrapText="1" indent="1"/>
    </xf>
    <xf numFmtId="0" fontId="3" fillId="0" borderId="4" xfId="0" applyFont="1" applyFill="1" applyBorder="1" applyAlignment="1">
      <alignment horizontal="right" vertical="center" indent="1"/>
    </xf>
    <xf numFmtId="0" fontId="3" fillId="0" borderId="0" xfId="0" applyFont="1" applyFill="1" applyAlignment="1">
      <alignment horizontal="center" vertical="center"/>
    </xf>
    <xf numFmtId="0" fontId="4" fillId="0" borderId="0" xfId="0" applyFont="1" applyFill="1" applyAlignment="1">
      <alignment horizontal="right" vertical="center"/>
    </xf>
    <xf numFmtId="0" fontId="26" fillId="0" borderId="0" xfId="0" applyFont="1" applyFill="1" applyAlignment="1">
      <alignment horizontal="right" vertical="center"/>
    </xf>
    <xf numFmtId="0" fontId="3" fillId="0" borderId="7" xfId="0" applyFont="1" applyFill="1" applyBorder="1" applyAlignment="1">
      <alignment vertical="top" wrapText="1"/>
    </xf>
    <xf numFmtId="0" fontId="3" fillId="0" borderId="14" xfId="0" applyFont="1" applyFill="1" applyBorder="1" applyAlignment="1">
      <alignment vertical="top" wrapText="1"/>
    </xf>
    <xf numFmtId="0" fontId="3" fillId="0" borderId="5" xfId="0" applyFont="1" applyFill="1" applyBorder="1" applyAlignment="1">
      <alignment vertical="top"/>
    </xf>
    <xf numFmtId="38" fontId="3" fillId="0" borderId="6" xfId="1" applyFont="1" applyFill="1" applyBorder="1" applyAlignment="1">
      <alignment vertical="top" wrapText="1"/>
    </xf>
    <xf numFmtId="38" fontId="3" fillId="0" borderId="0" xfId="1" applyFont="1" applyFill="1" applyBorder="1" applyAlignment="1">
      <alignment vertical="top" wrapText="1"/>
    </xf>
    <xf numFmtId="38" fontId="3" fillId="0" borderId="4" xfId="1" applyFont="1" applyFill="1" applyBorder="1" applyAlignment="1">
      <alignment vertical="top"/>
    </xf>
    <xf numFmtId="0" fontId="3" fillId="0" borderId="1" xfId="0" applyFont="1" applyFill="1" applyBorder="1" applyAlignment="1">
      <alignment vertical="top"/>
    </xf>
    <xf numFmtId="0" fontId="3" fillId="0" borderId="1" xfId="0" applyFont="1" applyFill="1" applyBorder="1" applyAlignment="1">
      <alignment vertical="center"/>
    </xf>
    <xf numFmtId="0" fontId="3" fillId="0" borderId="1" xfId="0" applyFont="1" applyFill="1" applyBorder="1" applyAlignment="1">
      <alignment horizontal="left" vertical="center"/>
    </xf>
    <xf numFmtId="0" fontId="3" fillId="0" borderId="51" xfId="0" applyFont="1" applyFill="1" applyBorder="1" applyAlignment="1">
      <alignment vertical="center"/>
    </xf>
    <xf numFmtId="0" fontId="3" fillId="0" borderId="55" xfId="0" applyFont="1" applyFill="1" applyBorder="1" applyAlignment="1">
      <alignment vertical="center"/>
    </xf>
    <xf numFmtId="0" fontId="3" fillId="0" borderId="29" xfId="0" applyFont="1" applyFill="1" applyBorder="1" applyAlignment="1">
      <alignment vertical="center" wrapText="1"/>
    </xf>
    <xf numFmtId="0" fontId="0" fillId="0" borderId="32" xfId="0" applyFont="1" applyFill="1" applyBorder="1" applyAlignment="1">
      <alignment vertical="center" wrapText="1"/>
    </xf>
    <xf numFmtId="0" fontId="0" fillId="0" borderId="32" xfId="0" applyFont="1" applyFill="1" applyBorder="1" applyAlignment="1">
      <alignment vertical="center"/>
    </xf>
    <xf numFmtId="0" fontId="0" fillId="0" borderId="33" xfId="0" applyFont="1" applyFill="1" applyBorder="1" applyAlignment="1">
      <alignment vertical="center"/>
    </xf>
    <xf numFmtId="0" fontId="0" fillId="0" borderId="0" xfId="0" applyAlignment="1">
      <alignment horizontal="center" vertical="center"/>
    </xf>
    <xf numFmtId="0" fontId="0" fillId="0" borderId="29"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14" xfId="0" applyBorder="1" applyAlignment="1">
      <alignment horizontal="center" vertical="center"/>
    </xf>
    <xf numFmtId="0" fontId="0" fillId="0" borderId="5" xfId="0" applyBorder="1" applyAlignment="1">
      <alignment horizontal="center" vertical="center"/>
    </xf>
    <xf numFmtId="0" fontId="0" fillId="0" borderId="29" xfId="0" applyBorder="1" applyAlignment="1">
      <alignment horizontal="center" vertical="center" textRotation="255"/>
    </xf>
    <xf numFmtId="0" fontId="0" fillId="0" borderId="32" xfId="0" applyBorder="1" applyAlignment="1">
      <alignment horizontal="center" vertical="center" textRotation="255"/>
    </xf>
    <xf numFmtId="0" fontId="0" fillId="0" borderId="33" xfId="0" applyBorder="1" applyAlignment="1">
      <alignment horizontal="center" vertical="center" textRotation="255"/>
    </xf>
    <xf numFmtId="0" fontId="0" fillId="0" borderId="6" xfId="0" applyBorder="1" applyAlignment="1">
      <alignment horizontal="center" vertical="center" textRotation="255"/>
    </xf>
    <xf numFmtId="0" fontId="0" fillId="0" borderId="0" xfId="0" applyBorder="1" applyAlignment="1">
      <alignment horizontal="center" vertical="center" textRotation="255"/>
    </xf>
    <xf numFmtId="0" fontId="0" fillId="0" borderId="4" xfId="0" applyBorder="1" applyAlignment="1">
      <alignment horizontal="center" vertical="center" textRotation="255"/>
    </xf>
    <xf numFmtId="0" fontId="0" fillId="0" borderId="7" xfId="0" applyBorder="1" applyAlignment="1">
      <alignment horizontal="center" vertical="center" textRotation="255"/>
    </xf>
    <xf numFmtId="0" fontId="0" fillId="0" borderId="14" xfId="0" applyBorder="1" applyAlignment="1">
      <alignment horizontal="center" vertical="center" textRotation="255"/>
    </xf>
    <xf numFmtId="0" fontId="0" fillId="0" borderId="5" xfId="0" applyBorder="1" applyAlignment="1">
      <alignment horizontal="center" vertical="center" textRotation="255"/>
    </xf>
    <xf numFmtId="0" fontId="18" fillId="0" borderId="0" xfId="0" applyFont="1" applyAlignment="1">
      <alignment horizontal="center" vertical="center"/>
    </xf>
    <xf numFmtId="0" fontId="0" fillId="0" borderId="0" xfId="0" applyAlignment="1">
      <alignment horizontal="center" vertical="center" textRotation="255"/>
    </xf>
    <xf numFmtId="0" fontId="0" fillId="0" borderId="0" xfId="0" applyAlignment="1">
      <alignment horizontal="center" vertical="center" shrinkToFit="1"/>
    </xf>
    <xf numFmtId="0" fontId="0" fillId="0" borderId="57" xfId="0" applyBorder="1" applyAlignment="1">
      <alignment horizontal="center" vertical="center" textRotation="255"/>
    </xf>
    <xf numFmtId="0" fontId="0" fillId="0" borderId="62" xfId="0" applyBorder="1" applyAlignment="1">
      <alignment horizontal="center" vertical="center" textRotation="255"/>
    </xf>
    <xf numFmtId="0" fontId="0" fillId="0" borderId="59" xfId="0" applyBorder="1" applyAlignment="1">
      <alignment horizontal="center" vertical="center" textRotation="255"/>
    </xf>
    <xf numFmtId="0" fontId="0" fillId="0" borderId="63" xfId="0" applyBorder="1" applyAlignment="1">
      <alignment horizontal="center" vertical="center" textRotation="255"/>
    </xf>
    <xf numFmtId="0" fontId="0" fillId="0" borderId="61" xfId="0" applyBorder="1" applyAlignment="1">
      <alignment horizontal="center" vertical="center" textRotation="255"/>
    </xf>
    <xf numFmtId="0" fontId="0" fillId="0" borderId="64" xfId="0" applyBorder="1" applyAlignment="1">
      <alignment horizontal="center" vertical="center" textRotation="255"/>
    </xf>
    <xf numFmtId="0" fontId="0" fillId="0" borderId="56" xfId="0" applyBorder="1" applyAlignment="1">
      <alignment horizontal="center" vertical="center" textRotation="255"/>
    </xf>
    <xf numFmtId="0" fontId="0" fillId="0" borderId="58" xfId="0" applyBorder="1" applyAlignment="1">
      <alignment horizontal="center" vertical="center" textRotation="255"/>
    </xf>
    <xf numFmtId="0" fontId="0" fillId="0" borderId="60" xfId="0" applyBorder="1" applyAlignment="1">
      <alignment horizontal="center" vertical="center" textRotation="255"/>
    </xf>
    <xf numFmtId="0" fontId="18" fillId="0" borderId="0" xfId="0" applyFont="1" applyAlignment="1">
      <alignment horizontal="center" vertical="center" shrinkToFit="1"/>
    </xf>
    <xf numFmtId="0" fontId="0" fillId="0" borderId="29" xfId="0" applyBorder="1" applyAlignment="1">
      <alignment horizontal="center" vertical="center" textRotation="255" shrinkToFit="1"/>
    </xf>
    <xf numFmtId="0" fontId="0" fillId="0" borderId="33" xfId="0" applyBorder="1" applyAlignment="1">
      <alignment horizontal="center" vertical="center" textRotation="255" shrinkToFit="1"/>
    </xf>
    <xf numFmtId="0" fontId="0" fillId="0" borderId="6" xfId="0" applyBorder="1" applyAlignment="1">
      <alignment horizontal="center" vertical="center" textRotation="255" shrinkToFit="1"/>
    </xf>
    <xf numFmtId="0" fontId="0" fillId="0" borderId="4" xfId="0" applyBorder="1" applyAlignment="1">
      <alignment horizontal="center" vertical="center" textRotation="255" shrinkToFit="1"/>
    </xf>
    <xf numFmtId="0" fontId="0" fillId="0" borderId="7" xfId="0" applyBorder="1" applyAlignment="1">
      <alignment horizontal="center" vertical="center" textRotation="255" shrinkToFit="1"/>
    </xf>
    <xf numFmtId="0" fontId="0" fillId="0" borderId="5" xfId="0" applyBorder="1" applyAlignment="1">
      <alignment horizontal="center" vertical="center" textRotation="255" shrinkToFit="1"/>
    </xf>
    <xf numFmtId="0" fontId="3" fillId="0" borderId="15"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29" xfId="0" applyFont="1" applyFill="1" applyBorder="1" applyAlignment="1">
      <alignment horizontal="left" vertical="center"/>
    </xf>
    <xf numFmtId="0" fontId="3" fillId="0" borderId="32" xfId="0" applyFont="1" applyFill="1" applyBorder="1" applyAlignment="1">
      <alignment horizontal="left" vertical="center"/>
    </xf>
    <xf numFmtId="0" fontId="3" fillId="0" borderId="33" xfId="0" applyFont="1" applyFill="1" applyBorder="1" applyAlignment="1">
      <alignment horizontal="left" vertical="center"/>
    </xf>
    <xf numFmtId="0" fontId="3" fillId="0" borderId="6" xfId="0" applyFont="1" applyFill="1" applyBorder="1" applyAlignment="1">
      <alignment horizontal="left" vertical="center"/>
    </xf>
    <xf numFmtId="0" fontId="3" fillId="0" borderId="0" xfId="0" applyFont="1" applyFill="1" applyBorder="1" applyAlignment="1">
      <alignment horizontal="left" vertical="center"/>
    </xf>
    <xf numFmtId="0" fontId="3" fillId="0" borderId="4" xfId="0" applyFont="1" applyFill="1" applyBorder="1" applyAlignment="1">
      <alignment horizontal="left" vertical="center"/>
    </xf>
    <xf numFmtId="0" fontId="3" fillId="0" borderId="7" xfId="0" applyFont="1" applyFill="1" applyBorder="1" applyAlignment="1">
      <alignment horizontal="left" vertical="center"/>
    </xf>
    <xf numFmtId="0" fontId="3" fillId="0" borderId="14" xfId="0" applyFont="1" applyFill="1" applyBorder="1" applyAlignment="1">
      <alignment horizontal="left" vertical="center"/>
    </xf>
    <xf numFmtId="0" fontId="3" fillId="0" borderId="5" xfId="0" applyFont="1" applyFill="1" applyBorder="1" applyAlignment="1">
      <alignment horizontal="left" vertical="center"/>
    </xf>
    <xf numFmtId="0" fontId="3" fillId="0" borderId="2" xfId="0" applyFont="1" applyFill="1" applyBorder="1" applyAlignment="1">
      <alignment horizontal="left" vertical="center"/>
    </xf>
    <xf numFmtId="0" fontId="3" fillId="0" borderId="16" xfId="0" applyFont="1" applyFill="1" applyBorder="1" applyAlignment="1">
      <alignment horizontal="left" vertical="center"/>
    </xf>
    <xf numFmtId="0" fontId="3" fillId="0" borderId="3" xfId="0" applyFont="1" applyFill="1" applyBorder="1" applyAlignment="1">
      <alignment horizontal="left" vertical="center"/>
    </xf>
    <xf numFmtId="0" fontId="3" fillId="0" borderId="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3" xfId="0" applyFont="1" applyFill="1" applyBorder="1" applyAlignment="1">
      <alignment horizontal="center" vertical="center"/>
    </xf>
    <xf numFmtId="2" fontId="3" fillId="0" borderId="2" xfId="0" applyNumberFormat="1" applyFont="1" applyFill="1" applyBorder="1" applyAlignment="1">
      <alignment horizontal="center" vertical="center"/>
    </xf>
    <xf numFmtId="2" fontId="3" fillId="0" borderId="16" xfId="0" applyNumberFormat="1" applyFont="1" applyFill="1" applyBorder="1" applyAlignment="1">
      <alignment horizontal="center" vertical="center"/>
    </xf>
    <xf numFmtId="0" fontId="3" fillId="0" borderId="2"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15" xfId="0" applyFont="1" applyFill="1" applyBorder="1" applyAlignment="1">
      <alignment vertical="center"/>
    </xf>
    <xf numFmtId="1" fontId="3" fillId="0" borderId="2" xfId="0" applyNumberFormat="1" applyFont="1" applyFill="1" applyBorder="1" applyAlignment="1">
      <alignment horizontal="center" vertical="center"/>
    </xf>
    <xf numFmtId="1" fontId="3" fillId="0" borderId="16" xfId="0" applyNumberFormat="1" applyFont="1" applyFill="1" applyBorder="1" applyAlignment="1">
      <alignment horizontal="center" vertical="center"/>
    </xf>
    <xf numFmtId="0" fontId="3" fillId="0" borderId="1" xfId="0" applyFont="1" applyFill="1" applyBorder="1" applyAlignment="1">
      <alignment horizontal="center" vertical="top" textRotation="255" wrapText="1"/>
    </xf>
    <xf numFmtId="40" fontId="3" fillId="0" borderId="2" xfId="1" applyNumberFormat="1" applyFont="1" applyFill="1" applyBorder="1" applyAlignment="1">
      <alignment horizontal="center" vertical="center"/>
    </xf>
    <xf numFmtId="40" fontId="3" fillId="0" borderId="16" xfId="1" applyNumberFormat="1" applyFont="1" applyFill="1" applyBorder="1" applyAlignment="1">
      <alignment horizontal="center" vertical="center"/>
    </xf>
    <xf numFmtId="0" fontId="3" fillId="0" borderId="2" xfId="0" applyFont="1" applyFill="1" applyBorder="1" applyAlignment="1">
      <alignment horizontal="center" vertical="top"/>
    </xf>
    <xf numFmtId="0" fontId="3" fillId="0" borderId="16" xfId="0" applyFont="1" applyFill="1" applyBorder="1" applyAlignment="1">
      <alignment horizontal="center" vertical="top"/>
    </xf>
    <xf numFmtId="0" fontId="3" fillId="0" borderId="3" xfId="0" applyFont="1" applyFill="1" applyBorder="1" applyAlignment="1">
      <alignment horizontal="center" vertical="top"/>
    </xf>
    <xf numFmtId="0" fontId="3" fillId="0" borderId="29" xfId="0" applyFont="1" applyFill="1" applyBorder="1" applyAlignment="1">
      <alignment vertical="center"/>
    </xf>
    <xf numFmtId="0" fontId="3" fillId="0" borderId="32" xfId="0" applyFont="1" applyFill="1" applyBorder="1" applyAlignment="1">
      <alignment vertical="center"/>
    </xf>
    <xf numFmtId="0" fontId="3" fillId="0" borderId="33" xfId="0" applyFont="1" applyFill="1" applyBorder="1" applyAlignment="1">
      <alignment vertical="center"/>
    </xf>
    <xf numFmtId="0" fontId="3" fillId="0" borderId="0" xfId="0" applyFont="1" applyFill="1" applyBorder="1" applyAlignment="1">
      <alignment horizontal="left" vertical="top" shrinkToFit="1"/>
    </xf>
    <xf numFmtId="0" fontId="3" fillId="0" borderId="4" xfId="0" applyFont="1" applyFill="1" applyBorder="1" applyAlignment="1">
      <alignment horizontal="left" vertical="top" shrinkToFit="1"/>
    </xf>
    <xf numFmtId="0" fontId="3" fillId="0" borderId="14" xfId="0" applyFont="1" applyFill="1" applyBorder="1" applyAlignment="1">
      <alignment horizontal="left" vertical="top" shrinkToFit="1"/>
    </xf>
    <xf numFmtId="0" fontId="3" fillId="0" borderId="5" xfId="0" applyFont="1" applyFill="1" applyBorder="1" applyAlignment="1">
      <alignment horizontal="left" vertical="top" shrinkToFit="1"/>
    </xf>
    <xf numFmtId="0" fontId="3" fillId="0" borderId="32" xfId="0" applyFont="1" applyFill="1" applyBorder="1" applyAlignment="1">
      <alignment vertical="center" wrapText="1"/>
    </xf>
    <xf numFmtId="38" fontId="4" fillId="0" borderId="2" xfId="1" applyNumberFormat="1" applyFont="1" applyFill="1" applyBorder="1" applyAlignment="1">
      <alignment horizontal="center" vertical="center"/>
    </xf>
    <xf numFmtId="38" fontId="4" fillId="0" borderId="16" xfId="1" applyNumberFormat="1" applyFont="1" applyFill="1" applyBorder="1" applyAlignment="1">
      <alignment horizontal="center" vertical="center"/>
    </xf>
    <xf numFmtId="0" fontId="3" fillId="0" borderId="2" xfId="0" applyFont="1" applyBorder="1" applyAlignment="1">
      <alignment vertical="top"/>
    </xf>
    <xf numFmtId="0" fontId="3" fillId="0" borderId="16" xfId="0" applyFont="1" applyBorder="1" applyAlignment="1">
      <alignment vertical="top"/>
    </xf>
    <xf numFmtId="0" fontId="3" fillId="0" borderId="3" xfId="0" applyFont="1" applyBorder="1" applyAlignment="1">
      <alignment vertical="center"/>
    </xf>
    <xf numFmtId="0" fontId="3" fillId="0" borderId="51" xfId="0" applyFont="1" applyBorder="1" applyAlignment="1">
      <alignment vertical="center"/>
    </xf>
    <xf numFmtId="0" fontId="3" fillId="0" borderId="55" xfId="0" applyFont="1" applyBorder="1" applyAlignment="1">
      <alignment vertical="center"/>
    </xf>
    <xf numFmtId="0" fontId="3" fillId="0" borderId="15" xfId="0" applyFont="1" applyBorder="1" applyAlignment="1">
      <alignment vertical="center"/>
    </xf>
    <xf numFmtId="0" fontId="3" fillId="0" borderId="2" xfId="0" applyFont="1" applyBorder="1" applyAlignment="1">
      <alignment horizontal="left" vertical="center"/>
    </xf>
    <xf numFmtId="0" fontId="3" fillId="0" borderId="16"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vertical="center"/>
    </xf>
    <xf numFmtId="0" fontId="3" fillId="0" borderId="29" xfId="0" applyFont="1" applyBorder="1" applyAlignment="1">
      <alignment vertical="center" wrapText="1"/>
    </xf>
    <xf numFmtId="0" fontId="3" fillId="0" borderId="32" xfId="0" applyFont="1" applyBorder="1" applyAlignment="1">
      <alignment vertical="center" wrapText="1"/>
    </xf>
    <xf numFmtId="0" fontId="3" fillId="0" borderId="33" xfId="0" applyFont="1" applyBorder="1" applyAlignment="1">
      <alignment vertical="center"/>
    </xf>
    <xf numFmtId="0" fontId="3" fillId="0" borderId="2" xfId="0" applyFont="1" applyBorder="1" applyAlignment="1">
      <alignment vertical="top" wrapText="1"/>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3" xfId="0" applyFont="1" applyBorder="1" applyAlignment="1">
      <alignment vertical="top"/>
    </xf>
    <xf numFmtId="0" fontId="30" fillId="0" borderId="29" xfId="0" applyFont="1" applyBorder="1" applyAlignment="1">
      <alignment vertical="center" wrapText="1"/>
    </xf>
    <xf numFmtId="0" fontId="30" fillId="0" borderId="32" xfId="0" applyFont="1" applyBorder="1" applyAlignment="1">
      <alignment vertical="center" wrapText="1"/>
    </xf>
    <xf numFmtId="0" fontId="30" fillId="0" borderId="33" xfId="0" applyFont="1" applyBorder="1" applyAlignment="1">
      <alignment vertical="center"/>
    </xf>
    <xf numFmtId="0" fontId="3" fillId="0" borderId="2" xfId="0" applyFont="1" applyFill="1" applyBorder="1" applyAlignment="1">
      <alignment vertical="top" wrapText="1"/>
    </xf>
    <xf numFmtId="0" fontId="3" fillId="0" borderId="16" xfId="0" applyFont="1" applyFill="1" applyBorder="1" applyAlignment="1">
      <alignment vertical="top"/>
    </xf>
    <xf numFmtId="0" fontId="3" fillId="0" borderId="0" xfId="0" applyFont="1" applyBorder="1" applyAlignment="1">
      <alignment vertical="center" wrapText="1"/>
    </xf>
    <xf numFmtId="0" fontId="3" fillId="0" borderId="0" xfId="0" applyFont="1" applyBorder="1" applyAlignment="1">
      <alignment vertical="center"/>
    </xf>
    <xf numFmtId="0" fontId="13" fillId="0" borderId="0" xfId="0" applyFont="1" applyBorder="1" applyAlignment="1">
      <alignment vertical="center" wrapText="1"/>
    </xf>
    <xf numFmtId="0" fontId="13" fillId="0" borderId="0"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3" fillId="0" borderId="0" xfId="0" applyFont="1" applyBorder="1" applyAlignment="1">
      <alignment vertical="center" wrapText="1"/>
    </xf>
    <xf numFmtId="0" fontId="33" fillId="0" borderId="0" xfId="0" applyFont="1" applyBorder="1" applyAlignment="1">
      <alignmen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3" fillId="0" borderId="29" xfId="0" applyFont="1" applyBorder="1" applyAlignment="1">
      <alignment horizontal="center" vertical="center"/>
    </xf>
    <xf numFmtId="0" fontId="3" fillId="0" borderId="33" xfId="0" applyFont="1" applyBorder="1" applyAlignment="1">
      <alignment horizontal="center" vertical="center"/>
    </xf>
    <xf numFmtId="0" fontId="3" fillId="0" borderId="16" xfId="0" applyFont="1" applyBorder="1" applyAlignment="1">
      <alignment horizontal="center" vertical="center"/>
    </xf>
    <xf numFmtId="0" fontId="3" fillId="0" borderId="1" xfId="0" applyFont="1" applyBorder="1" applyAlignment="1">
      <alignment vertical="center"/>
    </xf>
    <xf numFmtId="0" fontId="4" fillId="0" borderId="1" xfId="0" applyFont="1" applyBorder="1" applyAlignment="1">
      <alignment horizontal="center" vertical="center" wrapText="1"/>
    </xf>
    <xf numFmtId="0" fontId="0" fillId="0" borderId="3" xfId="0" applyFont="1" applyFill="1" applyBorder="1" applyAlignment="1">
      <alignment horizontal="center" vertical="center"/>
    </xf>
    <xf numFmtId="0" fontId="3" fillId="0" borderId="2" xfId="0" applyFont="1" applyFill="1" applyBorder="1" applyAlignment="1">
      <alignment vertical="top"/>
    </xf>
    <xf numFmtId="0" fontId="3" fillId="0" borderId="0" xfId="0" applyFont="1" applyFill="1" applyBorder="1" applyAlignment="1">
      <alignment vertical="center"/>
    </xf>
    <xf numFmtId="0" fontId="4"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3" fillId="0" borderId="29" xfId="0" applyFont="1" applyFill="1" applyBorder="1" applyAlignment="1">
      <alignment vertical="top"/>
    </xf>
    <xf numFmtId="0" fontId="3" fillId="0" borderId="32" xfId="0" applyFont="1" applyFill="1" applyBorder="1" applyAlignment="1">
      <alignment vertical="top"/>
    </xf>
    <xf numFmtId="0" fontId="5" fillId="0" borderId="33" xfId="0" applyFont="1" applyFill="1" applyBorder="1" applyAlignment="1">
      <alignment vertical="center"/>
    </xf>
    <xf numFmtId="0" fontId="3" fillId="0" borderId="1" xfId="0" applyFont="1" applyFill="1" applyBorder="1" applyAlignment="1">
      <alignment horizontal="center" vertical="center"/>
    </xf>
    <xf numFmtId="0" fontId="0" fillId="0" borderId="1" xfId="0" applyFill="1" applyBorder="1" applyAlignment="1">
      <alignment horizontal="center" vertical="center"/>
    </xf>
    <xf numFmtId="0" fontId="13" fillId="0" borderId="0" xfId="0" applyFont="1" applyFill="1" applyBorder="1" applyAlignment="1">
      <alignment horizontal="left" vertical="center" wrapText="1"/>
    </xf>
    <xf numFmtId="0" fontId="13" fillId="0" borderId="0" xfId="0" applyFont="1" applyFill="1" applyBorder="1" applyAlignment="1">
      <alignment horizontal="center" vertical="center" wrapText="1"/>
    </xf>
    <xf numFmtId="0" fontId="3" fillId="0" borderId="3" xfId="0" applyFont="1" applyFill="1" applyBorder="1" applyAlignment="1">
      <alignment vertical="center" wrapText="1"/>
    </xf>
    <xf numFmtId="0" fontId="3" fillId="0" borderId="16" xfId="0" applyFont="1" applyFill="1" applyBorder="1" applyAlignment="1">
      <alignment vertical="center" wrapText="1"/>
    </xf>
    <xf numFmtId="0" fontId="3" fillId="0" borderId="33" xfId="0" applyFont="1" applyFill="1" applyBorder="1" applyAlignment="1">
      <alignment horizontal="center" vertical="center" wrapText="1"/>
    </xf>
    <xf numFmtId="0" fontId="3" fillId="0" borderId="3" xfId="0" applyFont="1" applyFill="1" applyBorder="1" applyAlignment="1">
      <alignment vertical="top"/>
    </xf>
    <xf numFmtId="0" fontId="3" fillId="0" borderId="51" xfId="0" applyFont="1" applyBorder="1" applyAlignment="1">
      <alignment horizontal="center" vertical="center"/>
    </xf>
    <xf numFmtId="0" fontId="3" fillId="0" borderId="55" xfId="0" applyFon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29" xfId="0" applyFont="1" applyBorder="1" applyAlignment="1">
      <alignment horizontal="center" vertical="center" wrapText="1"/>
    </xf>
    <xf numFmtId="0" fontId="5" fillId="0" borderId="33" xfId="0" applyFont="1" applyBorder="1" applyAlignment="1">
      <alignment vertical="center"/>
    </xf>
    <xf numFmtId="0" fontId="13" fillId="0" borderId="0" xfId="0" applyFont="1" applyBorder="1" applyAlignment="1">
      <alignment horizontal="left" vertical="center" wrapText="1"/>
    </xf>
    <xf numFmtId="0" fontId="3" fillId="0" borderId="29" xfId="0" applyFont="1" applyBorder="1" applyAlignment="1">
      <alignment horizontal="left" vertical="center" wrapText="1"/>
    </xf>
    <xf numFmtId="0" fontId="3" fillId="0" borderId="33" xfId="0" applyFont="1" applyBorder="1" applyAlignment="1">
      <alignment horizontal="left" vertical="center" wrapText="1"/>
    </xf>
  </cellXfs>
  <cellStyles count="5">
    <cellStyle name="桁区切り" xfId="1" builtinId="6"/>
    <cellStyle name="通貨" xfId="4" builtinId="7"/>
    <cellStyle name="標準" xfId="0" builtinId="0"/>
    <cellStyle name="標準_H14自治体名(NO.1)ｂ案" xfId="2" xr:uid="{00000000-0005-0000-0000-000003000000}"/>
    <cellStyle name="標準_分類変更（0617）"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0</xdr:colOff>
      <xdr:row>16</xdr:row>
      <xdr:rowOff>85725</xdr:rowOff>
    </xdr:from>
    <xdr:to>
      <xdr:col>7</xdr:col>
      <xdr:colOff>180975</xdr:colOff>
      <xdr:row>16</xdr:row>
      <xdr:rowOff>85725</xdr:rowOff>
    </xdr:to>
    <xdr:sp macro="" textlink="">
      <xdr:nvSpPr>
        <xdr:cNvPr id="1025" name="Line 1">
          <a:extLst>
            <a:ext uri="{FF2B5EF4-FFF2-40B4-BE49-F238E27FC236}">
              <a16:creationId xmlns:a16="http://schemas.microsoft.com/office/drawing/2014/main" id="{00000000-0008-0000-0400-000001040000}"/>
            </a:ext>
          </a:extLst>
        </xdr:cNvPr>
        <xdr:cNvSpPr>
          <a:spLocks noChangeShapeType="1"/>
        </xdr:cNvSpPr>
      </xdr:nvSpPr>
      <xdr:spPr bwMode="auto">
        <a:xfrm>
          <a:off x="1333500" y="2828925"/>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16</xdr:row>
      <xdr:rowOff>95250</xdr:rowOff>
    </xdr:from>
    <xdr:to>
      <xdr:col>11</xdr:col>
      <xdr:colOff>0</xdr:colOff>
      <xdr:row>16</xdr:row>
      <xdr:rowOff>95250</xdr:rowOff>
    </xdr:to>
    <xdr:sp macro="" textlink="">
      <xdr:nvSpPr>
        <xdr:cNvPr id="1026" name="Line 2">
          <a:extLst>
            <a:ext uri="{FF2B5EF4-FFF2-40B4-BE49-F238E27FC236}">
              <a16:creationId xmlns:a16="http://schemas.microsoft.com/office/drawing/2014/main" id="{00000000-0008-0000-0400-000002040000}"/>
            </a:ext>
          </a:extLst>
        </xdr:cNvPr>
        <xdr:cNvSpPr>
          <a:spLocks noChangeShapeType="1"/>
        </xdr:cNvSpPr>
      </xdr:nvSpPr>
      <xdr:spPr bwMode="auto">
        <a:xfrm>
          <a:off x="1905000" y="2838450"/>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0</xdr:colOff>
      <xdr:row>16</xdr:row>
      <xdr:rowOff>85725</xdr:rowOff>
    </xdr:from>
    <xdr:to>
      <xdr:col>15</xdr:col>
      <xdr:colOff>0</xdr:colOff>
      <xdr:row>16</xdr:row>
      <xdr:rowOff>85725</xdr:rowOff>
    </xdr:to>
    <xdr:sp macro="" textlink="">
      <xdr:nvSpPr>
        <xdr:cNvPr id="1027" name="Line 3">
          <a:extLst>
            <a:ext uri="{FF2B5EF4-FFF2-40B4-BE49-F238E27FC236}">
              <a16:creationId xmlns:a16="http://schemas.microsoft.com/office/drawing/2014/main" id="{00000000-0008-0000-0400-000003040000}"/>
            </a:ext>
          </a:extLst>
        </xdr:cNvPr>
        <xdr:cNvSpPr>
          <a:spLocks noChangeShapeType="1"/>
        </xdr:cNvSpPr>
      </xdr:nvSpPr>
      <xdr:spPr bwMode="auto">
        <a:xfrm>
          <a:off x="2667000" y="2828925"/>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0</xdr:colOff>
      <xdr:row>16</xdr:row>
      <xdr:rowOff>76200</xdr:rowOff>
    </xdr:from>
    <xdr:to>
      <xdr:col>20</xdr:col>
      <xdr:colOff>0</xdr:colOff>
      <xdr:row>16</xdr:row>
      <xdr:rowOff>76200</xdr:rowOff>
    </xdr:to>
    <xdr:sp macro="" textlink="">
      <xdr:nvSpPr>
        <xdr:cNvPr id="1028" name="Line 4">
          <a:extLst>
            <a:ext uri="{FF2B5EF4-FFF2-40B4-BE49-F238E27FC236}">
              <a16:creationId xmlns:a16="http://schemas.microsoft.com/office/drawing/2014/main" id="{00000000-0008-0000-0400-000004040000}"/>
            </a:ext>
          </a:extLst>
        </xdr:cNvPr>
        <xdr:cNvSpPr>
          <a:spLocks noChangeShapeType="1"/>
        </xdr:cNvSpPr>
      </xdr:nvSpPr>
      <xdr:spPr bwMode="auto">
        <a:xfrm>
          <a:off x="3619500" y="2819400"/>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0</xdr:colOff>
      <xdr:row>16</xdr:row>
      <xdr:rowOff>95250</xdr:rowOff>
    </xdr:from>
    <xdr:to>
      <xdr:col>22</xdr:col>
      <xdr:colOff>180975</xdr:colOff>
      <xdr:row>16</xdr:row>
      <xdr:rowOff>95250</xdr:rowOff>
    </xdr:to>
    <xdr:sp macro="" textlink="">
      <xdr:nvSpPr>
        <xdr:cNvPr id="1029" name="Line 5">
          <a:extLst>
            <a:ext uri="{FF2B5EF4-FFF2-40B4-BE49-F238E27FC236}">
              <a16:creationId xmlns:a16="http://schemas.microsoft.com/office/drawing/2014/main" id="{00000000-0008-0000-0400-000005040000}"/>
            </a:ext>
          </a:extLst>
        </xdr:cNvPr>
        <xdr:cNvSpPr>
          <a:spLocks noChangeShapeType="1"/>
        </xdr:cNvSpPr>
      </xdr:nvSpPr>
      <xdr:spPr bwMode="auto">
        <a:xfrm>
          <a:off x="4191000" y="283845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25</xdr:col>
      <xdr:colOff>9525</xdr:colOff>
      <xdr:row>16</xdr:row>
      <xdr:rowOff>95250</xdr:rowOff>
    </xdr:from>
    <xdr:to>
      <xdr:col>27</xdr:col>
      <xdr:colOff>0</xdr:colOff>
      <xdr:row>16</xdr:row>
      <xdr:rowOff>95250</xdr:rowOff>
    </xdr:to>
    <xdr:sp macro="" textlink="">
      <xdr:nvSpPr>
        <xdr:cNvPr id="1030" name="Line 6">
          <a:extLst>
            <a:ext uri="{FF2B5EF4-FFF2-40B4-BE49-F238E27FC236}">
              <a16:creationId xmlns:a16="http://schemas.microsoft.com/office/drawing/2014/main" id="{00000000-0008-0000-0400-000006040000}"/>
            </a:ext>
          </a:extLst>
        </xdr:cNvPr>
        <xdr:cNvSpPr>
          <a:spLocks noChangeShapeType="1"/>
        </xdr:cNvSpPr>
      </xdr:nvSpPr>
      <xdr:spPr bwMode="auto">
        <a:xfrm>
          <a:off x="4772025" y="2838450"/>
          <a:ext cx="3714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85725</xdr:rowOff>
    </xdr:from>
    <xdr:to>
      <xdr:col>30</xdr:col>
      <xdr:colOff>9525</xdr:colOff>
      <xdr:row>16</xdr:row>
      <xdr:rowOff>85725</xdr:rowOff>
    </xdr:to>
    <xdr:sp macro="" textlink="">
      <xdr:nvSpPr>
        <xdr:cNvPr id="1031" name="Line 7">
          <a:extLst>
            <a:ext uri="{FF2B5EF4-FFF2-40B4-BE49-F238E27FC236}">
              <a16:creationId xmlns:a16="http://schemas.microsoft.com/office/drawing/2014/main" id="{00000000-0008-0000-0400-000007040000}"/>
            </a:ext>
          </a:extLst>
        </xdr:cNvPr>
        <xdr:cNvSpPr>
          <a:spLocks noChangeShapeType="1"/>
        </xdr:cNvSpPr>
      </xdr:nvSpPr>
      <xdr:spPr bwMode="auto">
        <a:xfrm>
          <a:off x="5524500" y="2828925"/>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9525</xdr:colOff>
      <xdr:row>24</xdr:row>
      <xdr:rowOff>0</xdr:rowOff>
    </xdr:from>
    <xdr:to>
      <xdr:col>1</xdr:col>
      <xdr:colOff>180975</xdr:colOff>
      <xdr:row>24</xdr:row>
      <xdr:rowOff>9525</xdr:rowOff>
    </xdr:to>
    <xdr:sp macro="" textlink="">
      <xdr:nvSpPr>
        <xdr:cNvPr id="1032" name="Line 8">
          <a:extLst>
            <a:ext uri="{FF2B5EF4-FFF2-40B4-BE49-F238E27FC236}">
              <a16:creationId xmlns:a16="http://schemas.microsoft.com/office/drawing/2014/main" id="{00000000-0008-0000-0400-000008040000}"/>
            </a:ext>
          </a:extLst>
        </xdr:cNvPr>
        <xdr:cNvSpPr>
          <a:spLocks noChangeShapeType="1"/>
        </xdr:cNvSpPr>
      </xdr:nvSpPr>
      <xdr:spPr bwMode="auto">
        <a:xfrm>
          <a:off x="200025" y="4114800"/>
          <a:ext cx="171450" cy="9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180975</xdr:colOff>
      <xdr:row>10</xdr:row>
      <xdr:rowOff>9525</xdr:rowOff>
    </xdr:from>
    <xdr:to>
      <xdr:col>0</xdr:col>
      <xdr:colOff>180975</xdr:colOff>
      <xdr:row>24</xdr:row>
      <xdr:rowOff>0</xdr:rowOff>
    </xdr:to>
    <xdr:sp macro="" textlink="">
      <xdr:nvSpPr>
        <xdr:cNvPr id="1033" name="Line 9">
          <a:extLst>
            <a:ext uri="{FF2B5EF4-FFF2-40B4-BE49-F238E27FC236}">
              <a16:creationId xmlns:a16="http://schemas.microsoft.com/office/drawing/2014/main" id="{00000000-0008-0000-0400-000009040000}"/>
            </a:ext>
          </a:extLst>
        </xdr:cNvPr>
        <xdr:cNvSpPr>
          <a:spLocks noChangeShapeType="1"/>
        </xdr:cNvSpPr>
      </xdr:nvSpPr>
      <xdr:spPr bwMode="auto">
        <a:xfrm>
          <a:off x="180975" y="1724025"/>
          <a:ext cx="0" cy="23907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5</xdr:col>
      <xdr:colOff>95250</xdr:colOff>
      <xdr:row>10</xdr:row>
      <xdr:rowOff>9525</xdr:rowOff>
    </xdr:from>
    <xdr:to>
      <xdr:col>5</xdr:col>
      <xdr:colOff>95250</xdr:colOff>
      <xdr:row>11</xdr:row>
      <xdr:rowOff>0</xdr:rowOff>
    </xdr:to>
    <xdr:sp macro="" textlink="">
      <xdr:nvSpPr>
        <xdr:cNvPr id="1034" name="Line 10">
          <a:extLst>
            <a:ext uri="{FF2B5EF4-FFF2-40B4-BE49-F238E27FC236}">
              <a16:creationId xmlns:a16="http://schemas.microsoft.com/office/drawing/2014/main" id="{00000000-0008-0000-0400-00000A040000}"/>
            </a:ext>
          </a:extLst>
        </xdr:cNvPr>
        <xdr:cNvSpPr>
          <a:spLocks noChangeShapeType="1"/>
        </xdr:cNvSpPr>
      </xdr:nvSpPr>
      <xdr:spPr bwMode="auto">
        <a:xfrm>
          <a:off x="1047750" y="1724025"/>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13</xdr:row>
      <xdr:rowOff>9525</xdr:rowOff>
    </xdr:from>
    <xdr:to>
      <xdr:col>5</xdr:col>
      <xdr:colOff>85725</xdr:colOff>
      <xdr:row>14</xdr:row>
      <xdr:rowOff>9525</xdr:rowOff>
    </xdr:to>
    <xdr:sp macro="" textlink="">
      <xdr:nvSpPr>
        <xdr:cNvPr id="1035" name="Line 11">
          <a:extLst>
            <a:ext uri="{FF2B5EF4-FFF2-40B4-BE49-F238E27FC236}">
              <a16:creationId xmlns:a16="http://schemas.microsoft.com/office/drawing/2014/main" id="{00000000-0008-0000-0400-00000B040000}"/>
            </a:ext>
          </a:extLst>
        </xdr:cNvPr>
        <xdr:cNvSpPr>
          <a:spLocks noChangeShapeType="1"/>
        </xdr:cNvSpPr>
      </xdr:nvSpPr>
      <xdr:spPr bwMode="auto">
        <a:xfrm>
          <a:off x="1038225" y="223837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20</xdr:row>
      <xdr:rowOff>9525</xdr:rowOff>
    </xdr:from>
    <xdr:to>
      <xdr:col>9</xdr:col>
      <xdr:colOff>0</xdr:colOff>
      <xdr:row>23</xdr:row>
      <xdr:rowOff>104775</xdr:rowOff>
    </xdr:to>
    <xdr:sp macro="" textlink="">
      <xdr:nvSpPr>
        <xdr:cNvPr id="1036" name="Line 12">
          <a:extLst>
            <a:ext uri="{FF2B5EF4-FFF2-40B4-BE49-F238E27FC236}">
              <a16:creationId xmlns:a16="http://schemas.microsoft.com/office/drawing/2014/main" id="{00000000-0008-0000-0400-00000C040000}"/>
            </a:ext>
          </a:extLst>
        </xdr:cNvPr>
        <xdr:cNvSpPr>
          <a:spLocks noChangeShapeType="1"/>
        </xdr:cNvSpPr>
      </xdr:nvSpPr>
      <xdr:spPr bwMode="auto">
        <a:xfrm>
          <a:off x="1714500" y="3438525"/>
          <a:ext cx="0" cy="609600"/>
        </a:xfrm>
        <a:prstGeom prst="line">
          <a:avLst/>
        </a:prstGeom>
        <a:noFill/>
        <a:ln w="190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23</xdr:row>
      <xdr:rowOff>9525</xdr:rowOff>
    </xdr:from>
    <xdr:to>
      <xdr:col>23</xdr:col>
      <xdr:colOff>19050</xdr:colOff>
      <xdr:row>26</xdr:row>
      <xdr:rowOff>0</xdr:rowOff>
    </xdr:to>
    <xdr:sp macro="" textlink="">
      <xdr:nvSpPr>
        <xdr:cNvPr id="1037" name="AutoShape 13">
          <a:extLst>
            <a:ext uri="{FF2B5EF4-FFF2-40B4-BE49-F238E27FC236}">
              <a16:creationId xmlns:a16="http://schemas.microsoft.com/office/drawing/2014/main" id="{00000000-0008-0000-0400-00000D040000}"/>
            </a:ext>
          </a:extLst>
        </xdr:cNvPr>
        <xdr:cNvSpPr>
          <a:spLocks noChangeArrowheads="1"/>
        </xdr:cNvSpPr>
      </xdr:nvSpPr>
      <xdr:spPr bwMode="auto">
        <a:xfrm>
          <a:off x="3067050" y="3952875"/>
          <a:ext cx="1333500" cy="504825"/>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85725</xdr:colOff>
      <xdr:row>16</xdr:row>
      <xdr:rowOff>85725</xdr:rowOff>
    </xdr:from>
    <xdr:to>
      <xdr:col>14</xdr:col>
      <xdr:colOff>85725</xdr:colOff>
      <xdr:row>22</xdr:row>
      <xdr:rowOff>0</xdr:rowOff>
    </xdr:to>
    <xdr:sp macro="" textlink="">
      <xdr:nvSpPr>
        <xdr:cNvPr id="1038" name="Line 14">
          <a:extLst>
            <a:ext uri="{FF2B5EF4-FFF2-40B4-BE49-F238E27FC236}">
              <a16:creationId xmlns:a16="http://schemas.microsoft.com/office/drawing/2014/main" id="{00000000-0008-0000-0400-00000E040000}"/>
            </a:ext>
          </a:extLst>
        </xdr:cNvPr>
        <xdr:cNvSpPr>
          <a:spLocks noChangeShapeType="1"/>
        </xdr:cNvSpPr>
      </xdr:nvSpPr>
      <xdr:spPr bwMode="auto">
        <a:xfrm>
          <a:off x="2752725" y="2828925"/>
          <a:ext cx="0" cy="942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76200</xdr:colOff>
      <xdr:row>16</xdr:row>
      <xdr:rowOff>76200</xdr:rowOff>
    </xdr:from>
    <xdr:to>
      <xdr:col>19</xdr:col>
      <xdr:colOff>76200</xdr:colOff>
      <xdr:row>21</xdr:row>
      <xdr:rowOff>161925</xdr:rowOff>
    </xdr:to>
    <xdr:sp macro="" textlink="">
      <xdr:nvSpPr>
        <xdr:cNvPr id="1039" name="Line 15">
          <a:extLst>
            <a:ext uri="{FF2B5EF4-FFF2-40B4-BE49-F238E27FC236}">
              <a16:creationId xmlns:a16="http://schemas.microsoft.com/office/drawing/2014/main" id="{00000000-0008-0000-0400-00000F040000}"/>
            </a:ext>
          </a:extLst>
        </xdr:cNvPr>
        <xdr:cNvSpPr>
          <a:spLocks noChangeShapeType="1"/>
        </xdr:cNvSpPr>
      </xdr:nvSpPr>
      <xdr:spPr bwMode="auto">
        <a:xfrm>
          <a:off x="3695700" y="2819400"/>
          <a:ext cx="0" cy="942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20</xdr:row>
      <xdr:rowOff>9525</xdr:rowOff>
    </xdr:from>
    <xdr:to>
      <xdr:col>24</xdr:col>
      <xdr:colOff>0</xdr:colOff>
      <xdr:row>22</xdr:row>
      <xdr:rowOff>0</xdr:rowOff>
    </xdr:to>
    <xdr:sp macro="" textlink="">
      <xdr:nvSpPr>
        <xdr:cNvPr id="1040" name="Line 16">
          <a:extLst>
            <a:ext uri="{FF2B5EF4-FFF2-40B4-BE49-F238E27FC236}">
              <a16:creationId xmlns:a16="http://schemas.microsoft.com/office/drawing/2014/main" id="{00000000-0008-0000-0400-000010040000}"/>
            </a:ext>
          </a:extLst>
        </xdr:cNvPr>
        <xdr:cNvSpPr>
          <a:spLocks noChangeShapeType="1"/>
        </xdr:cNvSpPr>
      </xdr:nvSpPr>
      <xdr:spPr bwMode="auto">
        <a:xfrm>
          <a:off x="4572000" y="3438525"/>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85725</xdr:colOff>
      <xdr:row>22</xdr:row>
      <xdr:rowOff>0</xdr:rowOff>
    </xdr:from>
    <xdr:to>
      <xdr:col>24</xdr:col>
      <xdr:colOff>0</xdr:colOff>
      <xdr:row>22</xdr:row>
      <xdr:rowOff>0</xdr:rowOff>
    </xdr:to>
    <xdr:sp macro="" textlink="">
      <xdr:nvSpPr>
        <xdr:cNvPr id="1041" name="Line 17">
          <a:extLst>
            <a:ext uri="{FF2B5EF4-FFF2-40B4-BE49-F238E27FC236}">
              <a16:creationId xmlns:a16="http://schemas.microsoft.com/office/drawing/2014/main" id="{00000000-0008-0000-0400-000011040000}"/>
            </a:ext>
          </a:extLst>
        </xdr:cNvPr>
        <xdr:cNvSpPr>
          <a:spLocks noChangeShapeType="1"/>
        </xdr:cNvSpPr>
      </xdr:nvSpPr>
      <xdr:spPr bwMode="auto">
        <a:xfrm>
          <a:off x="2752725" y="3771900"/>
          <a:ext cx="1819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76200</xdr:colOff>
      <xdr:row>22</xdr:row>
      <xdr:rowOff>0</xdr:rowOff>
    </xdr:from>
    <xdr:to>
      <xdr:col>19</xdr:col>
      <xdr:colOff>76200</xdr:colOff>
      <xdr:row>23</xdr:row>
      <xdr:rowOff>19050</xdr:rowOff>
    </xdr:to>
    <xdr:sp macro="" textlink="">
      <xdr:nvSpPr>
        <xdr:cNvPr id="1042" name="Line 18">
          <a:extLst>
            <a:ext uri="{FF2B5EF4-FFF2-40B4-BE49-F238E27FC236}">
              <a16:creationId xmlns:a16="http://schemas.microsoft.com/office/drawing/2014/main" id="{00000000-0008-0000-0400-000012040000}"/>
            </a:ext>
          </a:extLst>
        </xdr:cNvPr>
        <xdr:cNvSpPr>
          <a:spLocks noChangeShapeType="1"/>
        </xdr:cNvSpPr>
      </xdr:nvSpPr>
      <xdr:spPr bwMode="auto">
        <a:xfrm>
          <a:off x="3695700" y="3771900"/>
          <a:ext cx="0" cy="190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9525</xdr:colOff>
      <xdr:row>24</xdr:row>
      <xdr:rowOff>9525</xdr:rowOff>
    </xdr:from>
    <xdr:to>
      <xdr:col>16</xdr:col>
      <xdr:colOff>9525</xdr:colOff>
      <xdr:row>24</xdr:row>
      <xdr:rowOff>9525</xdr:rowOff>
    </xdr:to>
    <xdr:sp macro="" textlink="">
      <xdr:nvSpPr>
        <xdr:cNvPr id="1043" name="Line 19">
          <a:extLst>
            <a:ext uri="{FF2B5EF4-FFF2-40B4-BE49-F238E27FC236}">
              <a16:creationId xmlns:a16="http://schemas.microsoft.com/office/drawing/2014/main" id="{00000000-0008-0000-0400-000013040000}"/>
            </a:ext>
          </a:extLst>
        </xdr:cNvPr>
        <xdr:cNvSpPr>
          <a:spLocks noChangeShapeType="1"/>
        </xdr:cNvSpPr>
      </xdr:nvSpPr>
      <xdr:spPr bwMode="auto">
        <a:xfrm>
          <a:off x="1343025" y="4124325"/>
          <a:ext cx="1714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23</xdr:col>
      <xdr:colOff>9525</xdr:colOff>
      <xdr:row>24</xdr:row>
      <xdr:rowOff>9525</xdr:rowOff>
    </xdr:from>
    <xdr:to>
      <xdr:col>26</xdr:col>
      <xdr:colOff>9525</xdr:colOff>
      <xdr:row>24</xdr:row>
      <xdr:rowOff>9525</xdr:rowOff>
    </xdr:to>
    <xdr:sp macro="" textlink="">
      <xdr:nvSpPr>
        <xdr:cNvPr id="1044" name="Line 20">
          <a:extLst>
            <a:ext uri="{FF2B5EF4-FFF2-40B4-BE49-F238E27FC236}">
              <a16:creationId xmlns:a16="http://schemas.microsoft.com/office/drawing/2014/main" id="{00000000-0008-0000-0400-000014040000}"/>
            </a:ext>
          </a:extLst>
        </xdr:cNvPr>
        <xdr:cNvSpPr>
          <a:spLocks noChangeShapeType="1"/>
        </xdr:cNvSpPr>
      </xdr:nvSpPr>
      <xdr:spPr bwMode="auto">
        <a:xfrm>
          <a:off x="4391025" y="4124325"/>
          <a:ext cx="571500" cy="0"/>
        </a:xfrm>
        <a:prstGeom prst="line">
          <a:avLst/>
        </a:prstGeom>
        <a:noFill/>
        <a:ln w="19050">
          <a:solidFill>
            <a:srgbClr xmlns:mc="http://schemas.openxmlformats.org/markup-compatibility/2006" xmlns:a14="http://schemas.microsoft.com/office/drawing/2010/main" val="000000" mc:Ignorable="a14" a14:legacySpreadsheetColorIndex="64"/>
          </a:solidFill>
          <a:prstDash val="lgDash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9525</xdr:colOff>
      <xdr:row>23</xdr:row>
      <xdr:rowOff>0</xdr:rowOff>
    </xdr:from>
    <xdr:to>
      <xdr:col>30</xdr:col>
      <xdr:colOff>9525</xdr:colOff>
      <xdr:row>24</xdr:row>
      <xdr:rowOff>161925</xdr:rowOff>
    </xdr:to>
    <xdr:sp macro="" textlink="">
      <xdr:nvSpPr>
        <xdr:cNvPr id="1045" name="AutoShape 21">
          <a:extLst>
            <a:ext uri="{FF2B5EF4-FFF2-40B4-BE49-F238E27FC236}">
              <a16:creationId xmlns:a16="http://schemas.microsoft.com/office/drawing/2014/main" id="{00000000-0008-0000-0400-000015040000}"/>
            </a:ext>
          </a:extLst>
        </xdr:cNvPr>
        <xdr:cNvSpPr>
          <a:spLocks noChangeArrowheads="1"/>
        </xdr:cNvSpPr>
      </xdr:nvSpPr>
      <xdr:spPr bwMode="auto">
        <a:xfrm>
          <a:off x="4962525" y="3943350"/>
          <a:ext cx="762000" cy="333375"/>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9525</xdr:colOff>
      <xdr:row>23</xdr:row>
      <xdr:rowOff>0</xdr:rowOff>
    </xdr:from>
    <xdr:to>
      <xdr:col>7</xdr:col>
      <xdr:colOff>9525</xdr:colOff>
      <xdr:row>25</xdr:row>
      <xdr:rowOff>0</xdr:rowOff>
    </xdr:to>
    <xdr:sp macro="" textlink="">
      <xdr:nvSpPr>
        <xdr:cNvPr id="1046" name="AutoShape 22">
          <a:extLst>
            <a:ext uri="{FF2B5EF4-FFF2-40B4-BE49-F238E27FC236}">
              <a16:creationId xmlns:a16="http://schemas.microsoft.com/office/drawing/2014/main" id="{00000000-0008-0000-0400-000016040000}"/>
            </a:ext>
          </a:extLst>
        </xdr:cNvPr>
        <xdr:cNvSpPr>
          <a:spLocks noChangeArrowheads="1"/>
        </xdr:cNvSpPr>
      </xdr:nvSpPr>
      <xdr:spPr bwMode="auto">
        <a:xfrm>
          <a:off x="390525" y="3943350"/>
          <a:ext cx="952500" cy="342900"/>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0</xdr:colOff>
      <xdr:row>27</xdr:row>
      <xdr:rowOff>0</xdr:rowOff>
    </xdr:from>
    <xdr:to>
      <xdr:col>32</xdr:col>
      <xdr:colOff>9525</xdr:colOff>
      <xdr:row>30</xdr:row>
      <xdr:rowOff>9525</xdr:rowOff>
    </xdr:to>
    <xdr:sp macro="" textlink="">
      <xdr:nvSpPr>
        <xdr:cNvPr id="1047" name="AutoShape 23">
          <a:extLst>
            <a:ext uri="{FF2B5EF4-FFF2-40B4-BE49-F238E27FC236}">
              <a16:creationId xmlns:a16="http://schemas.microsoft.com/office/drawing/2014/main" id="{00000000-0008-0000-0400-000017040000}"/>
            </a:ext>
          </a:extLst>
        </xdr:cNvPr>
        <xdr:cNvSpPr>
          <a:spLocks noChangeArrowheads="1"/>
        </xdr:cNvSpPr>
      </xdr:nvSpPr>
      <xdr:spPr bwMode="auto">
        <a:xfrm>
          <a:off x="4572000" y="4629150"/>
          <a:ext cx="1533525" cy="523875"/>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85725</xdr:colOff>
      <xdr:row>26</xdr:row>
      <xdr:rowOff>0</xdr:rowOff>
    </xdr:from>
    <xdr:to>
      <xdr:col>19</xdr:col>
      <xdr:colOff>85725</xdr:colOff>
      <xdr:row>28</xdr:row>
      <xdr:rowOff>95250</xdr:rowOff>
    </xdr:to>
    <xdr:sp macro="" textlink="">
      <xdr:nvSpPr>
        <xdr:cNvPr id="1048" name="Line 24">
          <a:extLst>
            <a:ext uri="{FF2B5EF4-FFF2-40B4-BE49-F238E27FC236}">
              <a16:creationId xmlns:a16="http://schemas.microsoft.com/office/drawing/2014/main" id="{00000000-0008-0000-0400-000018040000}"/>
            </a:ext>
          </a:extLst>
        </xdr:cNvPr>
        <xdr:cNvSpPr>
          <a:spLocks noChangeShapeType="1"/>
        </xdr:cNvSpPr>
      </xdr:nvSpPr>
      <xdr:spPr bwMode="auto">
        <a:xfrm>
          <a:off x="3705225" y="4457700"/>
          <a:ext cx="0" cy="438150"/>
        </a:xfrm>
        <a:prstGeom prst="line">
          <a:avLst/>
        </a:prstGeom>
        <a:noFill/>
        <a:ln w="190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85725</xdr:colOff>
      <xdr:row>28</xdr:row>
      <xdr:rowOff>95250</xdr:rowOff>
    </xdr:from>
    <xdr:to>
      <xdr:col>24</xdr:col>
      <xdr:colOff>9525</xdr:colOff>
      <xdr:row>28</xdr:row>
      <xdr:rowOff>95250</xdr:rowOff>
    </xdr:to>
    <xdr:sp macro="" textlink="">
      <xdr:nvSpPr>
        <xdr:cNvPr id="1049" name="Line 25">
          <a:extLst>
            <a:ext uri="{FF2B5EF4-FFF2-40B4-BE49-F238E27FC236}">
              <a16:creationId xmlns:a16="http://schemas.microsoft.com/office/drawing/2014/main" id="{00000000-0008-0000-0400-000019040000}"/>
            </a:ext>
          </a:extLst>
        </xdr:cNvPr>
        <xdr:cNvSpPr>
          <a:spLocks noChangeShapeType="1"/>
        </xdr:cNvSpPr>
      </xdr:nvSpPr>
      <xdr:spPr bwMode="auto">
        <a:xfrm>
          <a:off x="3705225" y="4895850"/>
          <a:ext cx="876300" cy="0"/>
        </a:xfrm>
        <a:prstGeom prst="line">
          <a:avLst/>
        </a:prstGeom>
        <a:noFill/>
        <a:ln w="19050">
          <a:solidFill>
            <a:srgbClr xmlns:mc="http://schemas.openxmlformats.org/markup-compatibility/2006" xmlns:a14="http://schemas.microsoft.com/office/drawing/2010/main" val="000000" mc:Ignorable="a14" a14:legacySpreadsheetColorIndex="64"/>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28</xdr:col>
      <xdr:colOff>0</xdr:colOff>
      <xdr:row>24</xdr:row>
      <xdr:rowOff>152400</xdr:rowOff>
    </xdr:from>
    <xdr:to>
      <xdr:col>28</xdr:col>
      <xdr:colOff>0</xdr:colOff>
      <xdr:row>27</xdr:row>
      <xdr:rowOff>0</xdr:rowOff>
    </xdr:to>
    <xdr:sp macro="" textlink="">
      <xdr:nvSpPr>
        <xdr:cNvPr id="1050" name="Line 26">
          <a:extLst>
            <a:ext uri="{FF2B5EF4-FFF2-40B4-BE49-F238E27FC236}">
              <a16:creationId xmlns:a16="http://schemas.microsoft.com/office/drawing/2014/main" id="{00000000-0008-0000-0400-00001A040000}"/>
            </a:ext>
          </a:extLst>
        </xdr:cNvPr>
        <xdr:cNvSpPr>
          <a:spLocks noChangeShapeType="1"/>
        </xdr:cNvSpPr>
      </xdr:nvSpPr>
      <xdr:spPr bwMode="auto">
        <a:xfrm>
          <a:off x="5334000" y="4267200"/>
          <a:ext cx="0" cy="361950"/>
        </a:xfrm>
        <a:prstGeom prst="line">
          <a:avLst/>
        </a:prstGeom>
        <a:noFill/>
        <a:ln w="19050">
          <a:solidFill>
            <a:srgbClr xmlns:mc="http://schemas.openxmlformats.org/markup-compatibility/2006" xmlns:a14="http://schemas.microsoft.com/office/drawing/2010/main" val="000000" mc:Ignorable="a14" a14:legacySpreadsheetColorIndex="64"/>
          </a:solidFill>
          <a:prstDash val="dash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0</xdr:colOff>
      <xdr:row>27</xdr:row>
      <xdr:rowOff>0</xdr:rowOff>
    </xdr:from>
    <xdr:to>
      <xdr:col>32</xdr:col>
      <xdr:colOff>9525</xdr:colOff>
      <xdr:row>30</xdr:row>
      <xdr:rowOff>9525</xdr:rowOff>
    </xdr:to>
    <xdr:sp macro="" textlink="">
      <xdr:nvSpPr>
        <xdr:cNvPr id="1051" name="AutoShape 27">
          <a:extLst>
            <a:ext uri="{FF2B5EF4-FFF2-40B4-BE49-F238E27FC236}">
              <a16:creationId xmlns:a16="http://schemas.microsoft.com/office/drawing/2014/main" id="{00000000-0008-0000-0400-00001B040000}"/>
            </a:ext>
          </a:extLst>
        </xdr:cNvPr>
        <xdr:cNvSpPr>
          <a:spLocks noChangeArrowheads="1"/>
        </xdr:cNvSpPr>
      </xdr:nvSpPr>
      <xdr:spPr bwMode="auto">
        <a:xfrm>
          <a:off x="4572000" y="4629150"/>
          <a:ext cx="1533525" cy="523875"/>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0</xdr:colOff>
      <xdr:row>25</xdr:row>
      <xdr:rowOff>0</xdr:rowOff>
    </xdr:from>
    <xdr:to>
      <xdr:col>16</xdr:col>
      <xdr:colOff>9525</xdr:colOff>
      <xdr:row>25</xdr:row>
      <xdr:rowOff>0</xdr:rowOff>
    </xdr:to>
    <xdr:sp macro="" textlink="">
      <xdr:nvSpPr>
        <xdr:cNvPr id="1052" name="Line 28">
          <a:extLst>
            <a:ext uri="{FF2B5EF4-FFF2-40B4-BE49-F238E27FC236}">
              <a16:creationId xmlns:a16="http://schemas.microsoft.com/office/drawing/2014/main" id="{00000000-0008-0000-0400-00001C040000}"/>
            </a:ext>
          </a:extLst>
        </xdr:cNvPr>
        <xdr:cNvSpPr>
          <a:spLocks noChangeShapeType="1"/>
        </xdr:cNvSpPr>
      </xdr:nvSpPr>
      <xdr:spPr bwMode="auto">
        <a:xfrm>
          <a:off x="1714500" y="4286250"/>
          <a:ext cx="1343025" cy="0"/>
        </a:xfrm>
        <a:prstGeom prst="line">
          <a:avLst/>
        </a:prstGeom>
        <a:noFill/>
        <a:ln w="19050">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24</xdr:row>
      <xdr:rowOff>66675</xdr:rowOff>
    </xdr:from>
    <xdr:to>
      <xdr:col>9</xdr:col>
      <xdr:colOff>0</xdr:colOff>
      <xdr:row>25</xdr:row>
      <xdr:rowOff>0</xdr:rowOff>
    </xdr:to>
    <xdr:sp macro="" textlink="">
      <xdr:nvSpPr>
        <xdr:cNvPr id="1053" name="Line 29">
          <a:extLst>
            <a:ext uri="{FF2B5EF4-FFF2-40B4-BE49-F238E27FC236}">
              <a16:creationId xmlns:a16="http://schemas.microsoft.com/office/drawing/2014/main" id="{00000000-0008-0000-0400-00001D040000}"/>
            </a:ext>
          </a:extLst>
        </xdr:cNvPr>
        <xdr:cNvSpPr>
          <a:spLocks noChangeShapeType="1"/>
        </xdr:cNvSpPr>
      </xdr:nvSpPr>
      <xdr:spPr bwMode="auto">
        <a:xfrm>
          <a:off x="1714500" y="4181475"/>
          <a:ext cx="0" cy="1047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57</xdr:row>
      <xdr:rowOff>0</xdr:rowOff>
    </xdr:from>
    <xdr:to>
      <xdr:col>5</xdr:col>
      <xdr:colOff>0</xdr:colOff>
      <xdr:row>57</xdr:row>
      <xdr:rowOff>0</xdr:rowOff>
    </xdr:to>
    <xdr:sp macro="" textlink="">
      <xdr:nvSpPr>
        <xdr:cNvPr id="1054" name="Line 30">
          <a:extLst>
            <a:ext uri="{FF2B5EF4-FFF2-40B4-BE49-F238E27FC236}">
              <a16:creationId xmlns:a16="http://schemas.microsoft.com/office/drawing/2014/main" id="{00000000-0008-0000-0400-00001E040000}"/>
            </a:ext>
          </a:extLst>
        </xdr:cNvPr>
        <xdr:cNvSpPr>
          <a:spLocks noChangeShapeType="1"/>
        </xdr:cNvSpPr>
      </xdr:nvSpPr>
      <xdr:spPr bwMode="auto">
        <a:xfrm>
          <a:off x="762000" y="9982200"/>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60</xdr:row>
      <xdr:rowOff>9525</xdr:rowOff>
    </xdr:from>
    <xdr:to>
      <xdr:col>6</xdr:col>
      <xdr:colOff>0</xdr:colOff>
      <xdr:row>60</xdr:row>
      <xdr:rowOff>9525</xdr:rowOff>
    </xdr:to>
    <xdr:sp macro="" textlink="">
      <xdr:nvSpPr>
        <xdr:cNvPr id="1055" name="Line 31">
          <a:extLst>
            <a:ext uri="{FF2B5EF4-FFF2-40B4-BE49-F238E27FC236}">
              <a16:creationId xmlns:a16="http://schemas.microsoft.com/office/drawing/2014/main" id="{00000000-0008-0000-0400-00001F040000}"/>
            </a:ext>
          </a:extLst>
        </xdr:cNvPr>
        <xdr:cNvSpPr>
          <a:spLocks noChangeShapeType="1"/>
        </xdr:cNvSpPr>
      </xdr:nvSpPr>
      <xdr:spPr bwMode="auto">
        <a:xfrm>
          <a:off x="762000" y="10506075"/>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0</xdr:colOff>
      <xdr:row>63</xdr:row>
      <xdr:rowOff>0</xdr:rowOff>
    </xdr:from>
    <xdr:to>
      <xdr:col>5</xdr:col>
      <xdr:colOff>0</xdr:colOff>
      <xdr:row>63</xdr:row>
      <xdr:rowOff>0</xdr:rowOff>
    </xdr:to>
    <xdr:sp macro="" textlink="">
      <xdr:nvSpPr>
        <xdr:cNvPr id="1056" name="Line 32">
          <a:extLst>
            <a:ext uri="{FF2B5EF4-FFF2-40B4-BE49-F238E27FC236}">
              <a16:creationId xmlns:a16="http://schemas.microsoft.com/office/drawing/2014/main" id="{00000000-0008-0000-0400-000020040000}"/>
            </a:ext>
          </a:extLst>
        </xdr:cNvPr>
        <xdr:cNvSpPr>
          <a:spLocks noChangeShapeType="1"/>
        </xdr:cNvSpPr>
      </xdr:nvSpPr>
      <xdr:spPr bwMode="auto">
        <a:xfrm>
          <a:off x="762000" y="11010900"/>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57</xdr:row>
      <xdr:rowOff>0</xdr:rowOff>
    </xdr:from>
    <xdr:to>
      <xdr:col>5</xdr:col>
      <xdr:colOff>0</xdr:colOff>
      <xdr:row>63</xdr:row>
      <xdr:rowOff>0</xdr:rowOff>
    </xdr:to>
    <xdr:sp macro="" textlink="">
      <xdr:nvSpPr>
        <xdr:cNvPr id="1057" name="Line 33">
          <a:extLst>
            <a:ext uri="{FF2B5EF4-FFF2-40B4-BE49-F238E27FC236}">
              <a16:creationId xmlns:a16="http://schemas.microsoft.com/office/drawing/2014/main" id="{00000000-0008-0000-0400-000021040000}"/>
            </a:ext>
          </a:extLst>
        </xdr:cNvPr>
        <xdr:cNvSpPr>
          <a:spLocks noChangeShapeType="1"/>
        </xdr:cNvSpPr>
      </xdr:nvSpPr>
      <xdr:spPr bwMode="auto">
        <a:xfrm>
          <a:off x="952500" y="9982200"/>
          <a:ext cx="0"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60</xdr:row>
      <xdr:rowOff>0</xdr:rowOff>
    </xdr:from>
    <xdr:to>
      <xdr:col>10</xdr:col>
      <xdr:colOff>0</xdr:colOff>
      <xdr:row>60</xdr:row>
      <xdr:rowOff>0</xdr:rowOff>
    </xdr:to>
    <xdr:sp macro="" textlink="">
      <xdr:nvSpPr>
        <xdr:cNvPr id="1058" name="Line 34">
          <a:extLst>
            <a:ext uri="{FF2B5EF4-FFF2-40B4-BE49-F238E27FC236}">
              <a16:creationId xmlns:a16="http://schemas.microsoft.com/office/drawing/2014/main" id="{00000000-0008-0000-0400-000022040000}"/>
            </a:ext>
          </a:extLst>
        </xdr:cNvPr>
        <xdr:cNvSpPr>
          <a:spLocks noChangeShapeType="1"/>
        </xdr:cNvSpPr>
      </xdr:nvSpPr>
      <xdr:spPr bwMode="auto">
        <a:xfrm>
          <a:off x="1905000" y="10496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0</xdr:colOff>
      <xdr:row>60</xdr:row>
      <xdr:rowOff>0</xdr:rowOff>
    </xdr:from>
    <xdr:to>
      <xdr:col>12</xdr:col>
      <xdr:colOff>0</xdr:colOff>
      <xdr:row>60</xdr:row>
      <xdr:rowOff>0</xdr:rowOff>
    </xdr:to>
    <xdr:sp macro="" textlink="">
      <xdr:nvSpPr>
        <xdr:cNvPr id="1059" name="Line 35">
          <a:extLst>
            <a:ext uri="{FF2B5EF4-FFF2-40B4-BE49-F238E27FC236}">
              <a16:creationId xmlns:a16="http://schemas.microsoft.com/office/drawing/2014/main" id="{00000000-0008-0000-0400-000023040000}"/>
            </a:ext>
          </a:extLst>
        </xdr:cNvPr>
        <xdr:cNvSpPr>
          <a:spLocks noChangeShapeType="1"/>
        </xdr:cNvSpPr>
      </xdr:nvSpPr>
      <xdr:spPr bwMode="auto">
        <a:xfrm>
          <a:off x="2286000" y="10496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133350</xdr:colOff>
      <xdr:row>59</xdr:row>
      <xdr:rowOff>161925</xdr:rowOff>
    </xdr:from>
    <xdr:to>
      <xdr:col>8</xdr:col>
      <xdr:colOff>57150</xdr:colOff>
      <xdr:row>59</xdr:row>
      <xdr:rowOff>161925</xdr:rowOff>
    </xdr:to>
    <xdr:sp macro="" textlink="">
      <xdr:nvSpPr>
        <xdr:cNvPr id="1060" name="Line 36">
          <a:extLst>
            <a:ext uri="{FF2B5EF4-FFF2-40B4-BE49-F238E27FC236}">
              <a16:creationId xmlns:a16="http://schemas.microsoft.com/office/drawing/2014/main" id="{00000000-0008-0000-0400-000024040000}"/>
            </a:ext>
          </a:extLst>
        </xdr:cNvPr>
        <xdr:cNvSpPr>
          <a:spLocks noChangeShapeType="1"/>
        </xdr:cNvSpPr>
      </xdr:nvSpPr>
      <xdr:spPr bwMode="auto">
        <a:xfrm>
          <a:off x="1466850" y="10487025"/>
          <a:ext cx="114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152400</xdr:colOff>
      <xdr:row>59</xdr:row>
      <xdr:rowOff>161925</xdr:rowOff>
    </xdr:from>
    <xdr:to>
      <xdr:col>10</xdr:col>
      <xdr:colOff>47625</xdr:colOff>
      <xdr:row>59</xdr:row>
      <xdr:rowOff>161925</xdr:rowOff>
    </xdr:to>
    <xdr:sp macro="" textlink="">
      <xdr:nvSpPr>
        <xdr:cNvPr id="1061" name="Line 37">
          <a:extLst>
            <a:ext uri="{FF2B5EF4-FFF2-40B4-BE49-F238E27FC236}">
              <a16:creationId xmlns:a16="http://schemas.microsoft.com/office/drawing/2014/main" id="{00000000-0008-0000-0400-000025040000}"/>
            </a:ext>
          </a:extLst>
        </xdr:cNvPr>
        <xdr:cNvSpPr>
          <a:spLocks noChangeShapeType="1"/>
        </xdr:cNvSpPr>
      </xdr:nvSpPr>
      <xdr:spPr bwMode="auto">
        <a:xfrm>
          <a:off x="1866900" y="10487025"/>
          <a:ext cx="85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123825</xdr:colOff>
      <xdr:row>59</xdr:row>
      <xdr:rowOff>152400</xdr:rowOff>
    </xdr:from>
    <xdr:to>
      <xdr:col>12</xdr:col>
      <xdr:colOff>85725</xdr:colOff>
      <xdr:row>59</xdr:row>
      <xdr:rowOff>152400</xdr:rowOff>
    </xdr:to>
    <xdr:sp macro="" textlink="">
      <xdr:nvSpPr>
        <xdr:cNvPr id="1062" name="Line 38">
          <a:extLst>
            <a:ext uri="{FF2B5EF4-FFF2-40B4-BE49-F238E27FC236}">
              <a16:creationId xmlns:a16="http://schemas.microsoft.com/office/drawing/2014/main" id="{00000000-0008-0000-0400-000026040000}"/>
            </a:ext>
          </a:extLst>
        </xdr:cNvPr>
        <xdr:cNvSpPr>
          <a:spLocks noChangeShapeType="1"/>
        </xdr:cNvSpPr>
      </xdr:nvSpPr>
      <xdr:spPr bwMode="auto">
        <a:xfrm>
          <a:off x="2219325" y="10477500"/>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68</xdr:row>
      <xdr:rowOff>85725</xdr:rowOff>
    </xdr:from>
    <xdr:to>
      <xdr:col>10</xdr:col>
      <xdr:colOff>0</xdr:colOff>
      <xdr:row>68</xdr:row>
      <xdr:rowOff>85725</xdr:rowOff>
    </xdr:to>
    <xdr:sp macro="" textlink="">
      <xdr:nvSpPr>
        <xdr:cNvPr id="1065" name="Line 41">
          <a:extLst>
            <a:ext uri="{FF2B5EF4-FFF2-40B4-BE49-F238E27FC236}">
              <a16:creationId xmlns:a16="http://schemas.microsoft.com/office/drawing/2014/main" id="{00000000-0008-0000-0400-000029040000}"/>
            </a:ext>
          </a:extLst>
        </xdr:cNvPr>
        <xdr:cNvSpPr>
          <a:spLocks noChangeShapeType="1"/>
        </xdr:cNvSpPr>
      </xdr:nvSpPr>
      <xdr:spPr bwMode="auto">
        <a:xfrm>
          <a:off x="1714500" y="11953875"/>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0</xdr:colOff>
      <xdr:row>68</xdr:row>
      <xdr:rowOff>76200</xdr:rowOff>
    </xdr:from>
    <xdr:to>
      <xdr:col>12</xdr:col>
      <xdr:colOff>180975</xdr:colOff>
      <xdr:row>68</xdr:row>
      <xdr:rowOff>76200</xdr:rowOff>
    </xdr:to>
    <xdr:sp macro="" textlink="">
      <xdr:nvSpPr>
        <xdr:cNvPr id="1066" name="Line 42">
          <a:extLst>
            <a:ext uri="{FF2B5EF4-FFF2-40B4-BE49-F238E27FC236}">
              <a16:creationId xmlns:a16="http://schemas.microsoft.com/office/drawing/2014/main" id="{00000000-0008-0000-0400-00002A040000}"/>
            </a:ext>
          </a:extLst>
        </xdr:cNvPr>
        <xdr:cNvSpPr>
          <a:spLocks noChangeShapeType="1"/>
        </xdr:cNvSpPr>
      </xdr:nvSpPr>
      <xdr:spPr bwMode="auto">
        <a:xfrm>
          <a:off x="2286000" y="1194435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123825</xdr:colOff>
      <xdr:row>68</xdr:row>
      <xdr:rowOff>95250</xdr:rowOff>
    </xdr:from>
    <xdr:to>
      <xdr:col>17</xdr:col>
      <xdr:colOff>66675</xdr:colOff>
      <xdr:row>68</xdr:row>
      <xdr:rowOff>95250</xdr:rowOff>
    </xdr:to>
    <xdr:sp macro="" textlink="">
      <xdr:nvSpPr>
        <xdr:cNvPr id="1067" name="Line 43">
          <a:extLst>
            <a:ext uri="{FF2B5EF4-FFF2-40B4-BE49-F238E27FC236}">
              <a16:creationId xmlns:a16="http://schemas.microsoft.com/office/drawing/2014/main" id="{00000000-0008-0000-0400-00002B040000}"/>
            </a:ext>
          </a:extLst>
        </xdr:cNvPr>
        <xdr:cNvSpPr>
          <a:spLocks noChangeShapeType="1"/>
        </xdr:cNvSpPr>
      </xdr:nvSpPr>
      <xdr:spPr bwMode="auto">
        <a:xfrm>
          <a:off x="3171825" y="11963400"/>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142875</xdr:colOff>
      <xdr:row>68</xdr:row>
      <xdr:rowOff>76200</xdr:rowOff>
    </xdr:from>
    <xdr:to>
      <xdr:col>15</xdr:col>
      <xdr:colOff>76200</xdr:colOff>
      <xdr:row>68</xdr:row>
      <xdr:rowOff>76200</xdr:rowOff>
    </xdr:to>
    <xdr:sp macro="" textlink="">
      <xdr:nvSpPr>
        <xdr:cNvPr id="1068" name="Line 44">
          <a:extLst>
            <a:ext uri="{FF2B5EF4-FFF2-40B4-BE49-F238E27FC236}">
              <a16:creationId xmlns:a16="http://schemas.microsoft.com/office/drawing/2014/main" id="{00000000-0008-0000-0400-00002C040000}"/>
            </a:ext>
          </a:extLst>
        </xdr:cNvPr>
        <xdr:cNvSpPr>
          <a:spLocks noChangeShapeType="1"/>
        </xdr:cNvSpPr>
      </xdr:nvSpPr>
      <xdr:spPr bwMode="auto">
        <a:xfrm>
          <a:off x="2809875" y="11944350"/>
          <a:ext cx="123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133350</xdr:colOff>
      <xdr:row>68</xdr:row>
      <xdr:rowOff>104775</xdr:rowOff>
    </xdr:from>
    <xdr:to>
      <xdr:col>19</xdr:col>
      <xdr:colOff>66675</xdr:colOff>
      <xdr:row>68</xdr:row>
      <xdr:rowOff>104775</xdr:rowOff>
    </xdr:to>
    <xdr:sp macro="" textlink="">
      <xdr:nvSpPr>
        <xdr:cNvPr id="1069" name="Line 45">
          <a:extLst>
            <a:ext uri="{FF2B5EF4-FFF2-40B4-BE49-F238E27FC236}">
              <a16:creationId xmlns:a16="http://schemas.microsoft.com/office/drawing/2014/main" id="{00000000-0008-0000-0400-00002D040000}"/>
            </a:ext>
          </a:extLst>
        </xdr:cNvPr>
        <xdr:cNvSpPr>
          <a:spLocks noChangeShapeType="1"/>
        </xdr:cNvSpPr>
      </xdr:nvSpPr>
      <xdr:spPr bwMode="auto">
        <a:xfrm>
          <a:off x="3562350" y="11972925"/>
          <a:ext cx="123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0</xdr:colOff>
      <xdr:row>68</xdr:row>
      <xdr:rowOff>114300</xdr:rowOff>
    </xdr:from>
    <xdr:to>
      <xdr:col>22</xdr:col>
      <xdr:colOff>0</xdr:colOff>
      <xdr:row>68</xdr:row>
      <xdr:rowOff>114300</xdr:rowOff>
    </xdr:to>
    <xdr:sp macro="" textlink="">
      <xdr:nvSpPr>
        <xdr:cNvPr id="1070" name="Line 46">
          <a:extLst>
            <a:ext uri="{FF2B5EF4-FFF2-40B4-BE49-F238E27FC236}">
              <a16:creationId xmlns:a16="http://schemas.microsoft.com/office/drawing/2014/main" id="{00000000-0008-0000-0400-00002E040000}"/>
            </a:ext>
          </a:extLst>
        </xdr:cNvPr>
        <xdr:cNvSpPr>
          <a:spLocks noChangeShapeType="1"/>
        </xdr:cNvSpPr>
      </xdr:nvSpPr>
      <xdr:spPr bwMode="auto">
        <a:xfrm>
          <a:off x="4000500" y="11982450"/>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9525</xdr:colOff>
      <xdr:row>68</xdr:row>
      <xdr:rowOff>104775</xdr:rowOff>
    </xdr:from>
    <xdr:to>
      <xdr:col>25</xdr:col>
      <xdr:colOff>0</xdr:colOff>
      <xdr:row>68</xdr:row>
      <xdr:rowOff>104775</xdr:rowOff>
    </xdr:to>
    <xdr:sp macro="" textlink="">
      <xdr:nvSpPr>
        <xdr:cNvPr id="1071" name="Line 47">
          <a:extLst>
            <a:ext uri="{FF2B5EF4-FFF2-40B4-BE49-F238E27FC236}">
              <a16:creationId xmlns:a16="http://schemas.microsoft.com/office/drawing/2014/main" id="{00000000-0008-0000-0400-00002F040000}"/>
            </a:ext>
          </a:extLst>
        </xdr:cNvPr>
        <xdr:cNvSpPr>
          <a:spLocks noChangeShapeType="1"/>
        </xdr:cNvSpPr>
      </xdr:nvSpPr>
      <xdr:spPr bwMode="auto">
        <a:xfrm>
          <a:off x="4581525" y="11972925"/>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27</xdr:col>
      <xdr:colOff>9525</xdr:colOff>
      <xdr:row>68</xdr:row>
      <xdr:rowOff>104775</xdr:rowOff>
    </xdr:from>
    <xdr:to>
      <xdr:col>28</xdr:col>
      <xdr:colOff>9525</xdr:colOff>
      <xdr:row>68</xdr:row>
      <xdr:rowOff>104775</xdr:rowOff>
    </xdr:to>
    <xdr:sp macro="" textlink="">
      <xdr:nvSpPr>
        <xdr:cNvPr id="1072" name="Line 48">
          <a:extLst>
            <a:ext uri="{FF2B5EF4-FFF2-40B4-BE49-F238E27FC236}">
              <a16:creationId xmlns:a16="http://schemas.microsoft.com/office/drawing/2014/main" id="{00000000-0008-0000-0400-000030040000}"/>
            </a:ext>
          </a:extLst>
        </xdr:cNvPr>
        <xdr:cNvSpPr>
          <a:spLocks noChangeShapeType="1"/>
        </xdr:cNvSpPr>
      </xdr:nvSpPr>
      <xdr:spPr bwMode="auto">
        <a:xfrm>
          <a:off x="5153025" y="11972925"/>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9525</xdr:colOff>
      <xdr:row>68</xdr:row>
      <xdr:rowOff>85725</xdr:rowOff>
    </xdr:from>
    <xdr:to>
      <xdr:col>31</xdr:col>
      <xdr:colOff>0</xdr:colOff>
      <xdr:row>68</xdr:row>
      <xdr:rowOff>85725</xdr:rowOff>
    </xdr:to>
    <xdr:sp macro="" textlink="">
      <xdr:nvSpPr>
        <xdr:cNvPr id="1073" name="Line 49">
          <a:extLst>
            <a:ext uri="{FF2B5EF4-FFF2-40B4-BE49-F238E27FC236}">
              <a16:creationId xmlns:a16="http://schemas.microsoft.com/office/drawing/2014/main" id="{00000000-0008-0000-0400-000031040000}"/>
            </a:ext>
          </a:extLst>
        </xdr:cNvPr>
        <xdr:cNvSpPr>
          <a:spLocks noChangeShapeType="1"/>
        </xdr:cNvSpPr>
      </xdr:nvSpPr>
      <xdr:spPr bwMode="auto">
        <a:xfrm>
          <a:off x="5724525" y="11953875"/>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0</xdr:colOff>
      <xdr:row>71</xdr:row>
      <xdr:rowOff>0</xdr:rowOff>
    </xdr:from>
    <xdr:to>
      <xdr:col>18</xdr:col>
      <xdr:colOff>0</xdr:colOff>
      <xdr:row>74</xdr:row>
      <xdr:rowOff>9525</xdr:rowOff>
    </xdr:to>
    <xdr:sp macro="" textlink="">
      <xdr:nvSpPr>
        <xdr:cNvPr id="1074" name="Line 50">
          <a:extLst>
            <a:ext uri="{FF2B5EF4-FFF2-40B4-BE49-F238E27FC236}">
              <a16:creationId xmlns:a16="http://schemas.microsoft.com/office/drawing/2014/main" id="{00000000-0008-0000-0400-000032040000}"/>
            </a:ext>
          </a:extLst>
        </xdr:cNvPr>
        <xdr:cNvSpPr>
          <a:spLocks noChangeShapeType="1"/>
        </xdr:cNvSpPr>
      </xdr:nvSpPr>
      <xdr:spPr bwMode="auto">
        <a:xfrm>
          <a:off x="3429000" y="12382500"/>
          <a:ext cx="0" cy="523875"/>
        </a:xfrm>
        <a:prstGeom prst="line">
          <a:avLst/>
        </a:prstGeom>
        <a:noFill/>
        <a:ln w="19050">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71</xdr:row>
      <xdr:rowOff>9525</xdr:rowOff>
    </xdr:from>
    <xdr:to>
      <xdr:col>16</xdr:col>
      <xdr:colOff>0</xdr:colOff>
      <xdr:row>74</xdr:row>
      <xdr:rowOff>9525</xdr:rowOff>
    </xdr:to>
    <xdr:sp macro="" textlink="">
      <xdr:nvSpPr>
        <xdr:cNvPr id="1075" name="Line 51">
          <a:extLst>
            <a:ext uri="{FF2B5EF4-FFF2-40B4-BE49-F238E27FC236}">
              <a16:creationId xmlns:a16="http://schemas.microsoft.com/office/drawing/2014/main" id="{00000000-0008-0000-0400-000033040000}"/>
            </a:ext>
          </a:extLst>
        </xdr:cNvPr>
        <xdr:cNvSpPr>
          <a:spLocks noChangeShapeType="1"/>
        </xdr:cNvSpPr>
      </xdr:nvSpPr>
      <xdr:spPr bwMode="auto">
        <a:xfrm>
          <a:off x="3048000" y="12392025"/>
          <a:ext cx="0" cy="514350"/>
        </a:xfrm>
        <a:prstGeom prst="line">
          <a:avLst/>
        </a:prstGeom>
        <a:noFill/>
        <a:ln w="19050">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0</xdr:colOff>
      <xdr:row>71</xdr:row>
      <xdr:rowOff>9525</xdr:rowOff>
    </xdr:from>
    <xdr:to>
      <xdr:col>20</xdr:col>
      <xdr:colOff>0</xdr:colOff>
      <xdr:row>74</xdr:row>
      <xdr:rowOff>0</xdr:rowOff>
    </xdr:to>
    <xdr:sp macro="" textlink="">
      <xdr:nvSpPr>
        <xdr:cNvPr id="1076" name="Line 52">
          <a:extLst>
            <a:ext uri="{FF2B5EF4-FFF2-40B4-BE49-F238E27FC236}">
              <a16:creationId xmlns:a16="http://schemas.microsoft.com/office/drawing/2014/main" id="{00000000-0008-0000-0400-000034040000}"/>
            </a:ext>
          </a:extLst>
        </xdr:cNvPr>
        <xdr:cNvSpPr>
          <a:spLocks noChangeShapeType="1"/>
        </xdr:cNvSpPr>
      </xdr:nvSpPr>
      <xdr:spPr bwMode="auto">
        <a:xfrm>
          <a:off x="3810000" y="12392025"/>
          <a:ext cx="0" cy="504825"/>
        </a:xfrm>
        <a:prstGeom prst="line">
          <a:avLst/>
        </a:prstGeom>
        <a:noFill/>
        <a:ln w="19050">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72</xdr:row>
      <xdr:rowOff>0</xdr:rowOff>
    </xdr:from>
    <xdr:to>
      <xdr:col>11</xdr:col>
      <xdr:colOff>0</xdr:colOff>
      <xdr:row>74</xdr:row>
      <xdr:rowOff>0</xdr:rowOff>
    </xdr:to>
    <xdr:sp macro="" textlink="">
      <xdr:nvSpPr>
        <xdr:cNvPr id="1077" name="Line 53">
          <a:extLst>
            <a:ext uri="{FF2B5EF4-FFF2-40B4-BE49-F238E27FC236}">
              <a16:creationId xmlns:a16="http://schemas.microsoft.com/office/drawing/2014/main" id="{00000000-0008-0000-0400-000035040000}"/>
            </a:ext>
          </a:extLst>
        </xdr:cNvPr>
        <xdr:cNvSpPr>
          <a:spLocks noChangeShapeType="1"/>
        </xdr:cNvSpPr>
      </xdr:nvSpPr>
      <xdr:spPr bwMode="auto">
        <a:xfrm>
          <a:off x="2095500" y="12553950"/>
          <a:ext cx="0" cy="342900"/>
        </a:xfrm>
        <a:prstGeom prst="line">
          <a:avLst/>
        </a:prstGeom>
        <a:noFill/>
        <a:ln w="19050">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63</xdr:row>
      <xdr:rowOff>0</xdr:rowOff>
    </xdr:from>
    <xdr:to>
      <xdr:col>11</xdr:col>
      <xdr:colOff>0</xdr:colOff>
      <xdr:row>64</xdr:row>
      <xdr:rowOff>66675</xdr:rowOff>
    </xdr:to>
    <xdr:sp macro="" textlink="">
      <xdr:nvSpPr>
        <xdr:cNvPr id="1078" name="Line 54">
          <a:extLst>
            <a:ext uri="{FF2B5EF4-FFF2-40B4-BE49-F238E27FC236}">
              <a16:creationId xmlns:a16="http://schemas.microsoft.com/office/drawing/2014/main" id="{00000000-0008-0000-0400-000036040000}"/>
            </a:ext>
          </a:extLst>
        </xdr:cNvPr>
        <xdr:cNvSpPr>
          <a:spLocks noChangeShapeType="1"/>
        </xdr:cNvSpPr>
      </xdr:nvSpPr>
      <xdr:spPr bwMode="auto">
        <a:xfrm>
          <a:off x="2095500" y="11010900"/>
          <a:ext cx="0" cy="238125"/>
        </a:xfrm>
        <a:prstGeom prst="line">
          <a:avLst/>
        </a:prstGeom>
        <a:noFill/>
        <a:ln w="19050">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63</xdr:row>
      <xdr:rowOff>0</xdr:rowOff>
    </xdr:from>
    <xdr:to>
      <xdr:col>9</xdr:col>
      <xdr:colOff>0</xdr:colOff>
      <xdr:row>64</xdr:row>
      <xdr:rowOff>76200</xdr:rowOff>
    </xdr:to>
    <xdr:sp macro="" textlink="">
      <xdr:nvSpPr>
        <xdr:cNvPr id="1079" name="Line 55">
          <a:extLst>
            <a:ext uri="{FF2B5EF4-FFF2-40B4-BE49-F238E27FC236}">
              <a16:creationId xmlns:a16="http://schemas.microsoft.com/office/drawing/2014/main" id="{00000000-0008-0000-0400-000037040000}"/>
            </a:ext>
          </a:extLst>
        </xdr:cNvPr>
        <xdr:cNvSpPr>
          <a:spLocks noChangeShapeType="1"/>
        </xdr:cNvSpPr>
      </xdr:nvSpPr>
      <xdr:spPr bwMode="auto">
        <a:xfrm>
          <a:off x="1714500" y="11010900"/>
          <a:ext cx="0" cy="247650"/>
        </a:xfrm>
        <a:prstGeom prst="line">
          <a:avLst/>
        </a:prstGeom>
        <a:noFill/>
        <a:ln w="19050">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19050</xdr:colOff>
      <xdr:row>64</xdr:row>
      <xdr:rowOff>76200</xdr:rowOff>
    </xdr:from>
    <xdr:to>
      <xdr:col>11</xdr:col>
      <xdr:colOff>9525</xdr:colOff>
      <xdr:row>64</xdr:row>
      <xdr:rowOff>76200</xdr:rowOff>
    </xdr:to>
    <xdr:sp macro="" textlink="">
      <xdr:nvSpPr>
        <xdr:cNvPr id="1080" name="Line 56">
          <a:extLst>
            <a:ext uri="{FF2B5EF4-FFF2-40B4-BE49-F238E27FC236}">
              <a16:creationId xmlns:a16="http://schemas.microsoft.com/office/drawing/2014/main" id="{00000000-0008-0000-0400-000038040000}"/>
            </a:ext>
          </a:extLst>
        </xdr:cNvPr>
        <xdr:cNvSpPr>
          <a:spLocks noChangeShapeType="1"/>
        </xdr:cNvSpPr>
      </xdr:nvSpPr>
      <xdr:spPr bwMode="auto">
        <a:xfrm>
          <a:off x="590550" y="11258550"/>
          <a:ext cx="1514475" cy="0"/>
        </a:xfrm>
        <a:prstGeom prst="line">
          <a:avLst/>
        </a:prstGeom>
        <a:noFill/>
        <a:ln w="19050">
          <a:solidFill>
            <a:srgbClr xmlns:mc="http://schemas.openxmlformats.org/markup-compatibility/2006" xmlns:a14="http://schemas.microsoft.com/office/drawing/2010/main" val="000000" mc:Ignorable="a14" a14:legacySpreadsheetColorIndex="64"/>
          </a:solidFill>
          <a:prstDash val="dash"/>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64</xdr:row>
      <xdr:rowOff>57150</xdr:rowOff>
    </xdr:from>
    <xdr:to>
      <xdr:col>3</xdr:col>
      <xdr:colOff>9525</xdr:colOff>
      <xdr:row>74</xdr:row>
      <xdr:rowOff>0</xdr:rowOff>
    </xdr:to>
    <xdr:sp macro="" textlink="">
      <xdr:nvSpPr>
        <xdr:cNvPr id="1081" name="Line 57">
          <a:extLst>
            <a:ext uri="{FF2B5EF4-FFF2-40B4-BE49-F238E27FC236}">
              <a16:creationId xmlns:a16="http://schemas.microsoft.com/office/drawing/2014/main" id="{00000000-0008-0000-0400-000039040000}"/>
            </a:ext>
          </a:extLst>
        </xdr:cNvPr>
        <xdr:cNvSpPr>
          <a:spLocks noChangeShapeType="1"/>
        </xdr:cNvSpPr>
      </xdr:nvSpPr>
      <xdr:spPr bwMode="auto">
        <a:xfrm>
          <a:off x="561975" y="11239500"/>
          <a:ext cx="19050" cy="1657350"/>
        </a:xfrm>
        <a:prstGeom prst="line">
          <a:avLst/>
        </a:prstGeom>
        <a:noFill/>
        <a:ln w="19050">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9525</xdr:colOff>
      <xdr:row>74</xdr:row>
      <xdr:rowOff>9525</xdr:rowOff>
    </xdr:from>
    <xdr:to>
      <xdr:col>20</xdr:col>
      <xdr:colOff>0</xdr:colOff>
      <xdr:row>74</xdr:row>
      <xdr:rowOff>9525</xdr:rowOff>
    </xdr:to>
    <xdr:sp macro="" textlink="">
      <xdr:nvSpPr>
        <xdr:cNvPr id="1082" name="Line 58">
          <a:extLst>
            <a:ext uri="{FF2B5EF4-FFF2-40B4-BE49-F238E27FC236}">
              <a16:creationId xmlns:a16="http://schemas.microsoft.com/office/drawing/2014/main" id="{00000000-0008-0000-0400-00003A040000}"/>
            </a:ext>
          </a:extLst>
        </xdr:cNvPr>
        <xdr:cNvSpPr>
          <a:spLocks noChangeShapeType="1"/>
        </xdr:cNvSpPr>
      </xdr:nvSpPr>
      <xdr:spPr bwMode="auto">
        <a:xfrm>
          <a:off x="581025" y="12906375"/>
          <a:ext cx="3228975" cy="0"/>
        </a:xfrm>
        <a:prstGeom prst="line">
          <a:avLst/>
        </a:prstGeom>
        <a:noFill/>
        <a:ln w="190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74</xdr:row>
      <xdr:rowOff>9525</xdr:rowOff>
    </xdr:from>
    <xdr:to>
      <xdr:col>11</xdr:col>
      <xdr:colOff>0</xdr:colOff>
      <xdr:row>76</xdr:row>
      <xdr:rowOff>9525</xdr:rowOff>
    </xdr:to>
    <xdr:sp macro="" textlink="">
      <xdr:nvSpPr>
        <xdr:cNvPr id="1083" name="Line 59">
          <a:extLst>
            <a:ext uri="{FF2B5EF4-FFF2-40B4-BE49-F238E27FC236}">
              <a16:creationId xmlns:a16="http://schemas.microsoft.com/office/drawing/2014/main" id="{00000000-0008-0000-0400-00003B040000}"/>
            </a:ext>
          </a:extLst>
        </xdr:cNvPr>
        <xdr:cNvSpPr>
          <a:spLocks noChangeShapeType="1"/>
        </xdr:cNvSpPr>
      </xdr:nvSpPr>
      <xdr:spPr bwMode="auto">
        <a:xfrm>
          <a:off x="2095500" y="12906375"/>
          <a:ext cx="0" cy="342900"/>
        </a:xfrm>
        <a:prstGeom prst="line">
          <a:avLst/>
        </a:prstGeom>
        <a:noFill/>
        <a:ln w="19050">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76</xdr:row>
      <xdr:rowOff>0</xdr:rowOff>
    </xdr:from>
    <xdr:to>
      <xdr:col>14</xdr:col>
      <xdr:colOff>180975</xdr:colOff>
      <xdr:row>79</xdr:row>
      <xdr:rowOff>9525</xdr:rowOff>
    </xdr:to>
    <xdr:sp macro="" textlink="">
      <xdr:nvSpPr>
        <xdr:cNvPr id="1084" name="AutoShape 60">
          <a:extLst>
            <a:ext uri="{FF2B5EF4-FFF2-40B4-BE49-F238E27FC236}">
              <a16:creationId xmlns:a16="http://schemas.microsoft.com/office/drawing/2014/main" id="{00000000-0008-0000-0400-00003C040000}"/>
            </a:ext>
          </a:extLst>
        </xdr:cNvPr>
        <xdr:cNvSpPr>
          <a:spLocks noChangeArrowheads="1"/>
        </xdr:cNvSpPr>
      </xdr:nvSpPr>
      <xdr:spPr bwMode="auto">
        <a:xfrm>
          <a:off x="1333500" y="13239750"/>
          <a:ext cx="1514475" cy="523875"/>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9525</xdr:colOff>
      <xdr:row>76</xdr:row>
      <xdr:rowOff>9525</xdr:rowOff>
    </xdr:from>
    <xdr:to>
      <xdr:col>28</xdr:col>
      <xdr:colOff>0</xdr:colOff>
      <xdr:row>79</xdr:row>
      <xdr:rowOff>19050</xdr:rowOff>
    </xdr:to>
    <xdr:sp macro="" textlink="">
      <xdr:nvSpPr>
        <xdr:cNvPr id="1085" name="AutoShape 61">
          <a:extLst>
            <a:ext uri="{FF2B5EF4-FFF2-40B4-BE49-F238E27FC236}">
              <a16:creationId xmlns:a16="http://schemas.microsoft.com/office/drawing/2014/main" id="{00000000-0008-0000-0400-00003D040000}"/>
            </a:ext>
          </a:extLst>
        </xdr:cNvPr>
        <xdr:cNvSpPr>
          <a:spLocks noChangeArrowheads="1"/>
        </xdr:cNvSpPr>
      </xdr:nvSpPr>
      <xdr:spPr bwMode="auto">
        <a:xfrm>
          <a:off x="3819525" y="13249275"/>
          <a:ext cx="1514475" cy="523875"/>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29</xdr:col>
      <xdr:colOff>0</xdr:colOff>
      <xdr:row>71</xdr:row>
      <xdr:rowOff>0</xdr:rowOff>
    </xdr:from>
    <xdr:to>
      <xdr:col>29</xdr:col>
      <xdr:colOff>0</xdr:colOff>
      <xdr:row>73</xdr:row>
      <xdr:rowOff>0</xdr:rowOff>
    </xdr:to>
    <xdr:sp macro="" textlink="">
      <xdr:nvSpPr>
        <xdr:cNvPr id="1086" name="Line 62">
          <a:extLst>
            <a:ext uri="{FF2B5EF4-FFF2-40B4-BE49-F238E27FC236}">
              <a16:creationId xmlns:a16="http://schemas.microsoft.com/office/drawing/2014/main" id="{00000000-0008-0000-0400-00003E040000}"/>
            </a:ext>
          </a:extLst>
        </xdr:cNvPr>
        <xdr:cNvSpPr>
          <a:spLocks noChangeShapeType="1"/>
        </xdr:cNvSpPr>
      </xdr:nvSpPr>
      <xdr:spPr bwMode="auto">
        <a:xfrm>
          <a:off x="5524500" y="12382500"/>
          <a:ext cx="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0</xdr:colOff>
      <xdr:row>71</xdr:row>
      <xdr:rowOff>0</xdr:rowOff>
    </xdr:from>
    <xdr:to>
      <xdr:col>26</xdr:col>
      <xdr:colOff>0</xdr:colOff>
      <xdr:row>73</xdr:row>
      <xdr:rowOff>0</xdr:rowOff>
    </xdr:to>
    <xdr:sp macro="" textlink="">
      <xdr:nvSpPr>
        <xdr:cNvPr id="1087" name="Line 63">
          <a:extLst>
            <a:ext uri="{FF2B5EF4-FFF2-40B4-BE49-F238E27FC236}">
              <a16:creationId xmlns:a16="http://schemas.microsoft.com/office/drawing/2014/main" id="{00000000-0008-0000-0400-00003F040000}"/>
            </a:ext>
          </a:extLst>
        </xdr:cNvPr>
        <xdr:cNvSpPr>
          <a:spLocks noChangeShapeType="1"/>
        </xdr:cNvSpPr>
      </xdr:nvSpPr>
      <xdr:spPr bwMode="auto">
        <a:xfrm>
          <a:off x="4953000" y="12382500"/>
          <a:ext cx="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0</xdr:colOff>
      <xdr:row>71</xdr:row>
      <xdr:rowOff>0</xdr:rowOff>
    </xdr:from>
    <xdr:to>
      <xdr:col>23</xdr:col>
      <xdr:colOff>0</xdr:colOff>
      <xdr:row>73</xdr:row>
      <xdr:rowOff>0</xdr:rowOff>
    </xdr:to>
    <xdr:sp macro="" textlink="">
      <xdr:nvSpPr>
        <xdr:cNvPr id="1088" name="Line 64">
          <a:extLst>
            <a:ext uri="{FF2B5EF4-FFF2-40B4-BE49-F238E27FC236}">
              <a16:creationId xmlns:a16="http://schemas.microsoft.com/office/drawing/2014/main" id="{00000000-0008-0000-0400-000040040000}"/>
            </a:ext>
          </a:extLst>
        </xdr:cNvPr>
        <xdr:cNvSpPr>
          <a:spLocks noChangeShapeType="1"/>
        </xdr:cNvSpPr>
      </xdr:nvSpPr>
      <xdr:spPr bwMode="auto">
        <a:xfrm>
          <a:off x="4381500" y="12382500"/>
          <a:ext cx="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0</xdr:colOff>
      <xdr:row>73</xdr:row>
      <xdr:rowOff>0</xdr:rowOff>
    </xdr:from>
    <xdr:to>
      <xdr:col>29</xdr:col>
      <xdr:colOff>9525</xdr:colOff>
      <xdr:row>73</xdr:row>
      <xdr:rowOff>0</xdr:rowOff>
    </xdr:to>
    <xdr:sp macro="" textlink="">
      <xdr:nvSpPr>
        <xdr:cNvPr id="1089" name="Line 65">
          <a:extLst>
            <a:ext uri="{FF2B5EF4-FFF2-40B4-BE49-F238E27FC236}">
              <a16:creationId xmlns:a16="http://schemas.microsoft.com/office/drawing/2014/main" id="{00000000-0008-0000-0400-000041040000}"/>
            </a:ext>
          </a:extLst>
        </xdr:cNvPr>
        <xdr:cNvSpPr>
          <a:spLocks noChangeShapeType="1"/>
        </xdr:cNvSpPr>
      </xdr:nvSpPr>
      <xdr:spPr bwMode="auto">
        <a:xfrm>
          <a:off x="4381500" y="12725400"/>
          <a:ext cx="1152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9525</xdr:colOff>
      <xdr:row>76</xdr:row>
      <xdr:rowOff>0</xdr:rowOff>
    </xdr:from>
    <xdr:to>
      <xdr:col>33</xdr:col>
      <xdr:colOff>9525</xdr:colOff>
      <xdr:row>77</xdr:row>
      <xdr:rowOff>161925</xdr:rowOff>
    </xdr:to>
    <xdr:sp macro="" textlink="">
      <xdr:nvSpPr>
        <xdr:cNvPr id="1090" name="AutoShape 66">
          <a:extLst>
            <a:ext uri="{FF2B5EF4-FFF2-40B4-BE49-F238E27FC236}">
              <a16:creationId xmlns:a16="http://schemas.microsoft.com/office/drawing/2014/main" id="{00000000-0008-0000-0400-000042040000}"/>
            </a:ext>
          </a:extLst>
        </xdr:cNvPr>
        <xdr:cNvSpPr>
          <a:spLocks noChangeArrowheads="1"/>
        </xdr:cNvSpPr>
      </xdr:nvSpPr>
      <xdr:spPr bwMode="auto">
        <a:xfrm>
          <a:off x="5534025" y="13239750"/>
          <a:ext cx="762000" cy="333375"/>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9525</xdr:colOff>
      <xdr:row>80</xdr:row>
      <xdr:rowOff>9525</xdr:rowOff>
    </xdr:from>
    <xdr:to>
      <xdr:col>28</xdr:col>
      <xdr:colOff>0</xdr:colOff>
      <xdr:row>83</xdr:row>
      <xdr:rowOff>19050</xdr:rowOff>
    </xdr:to>
    <xdr:sp macro="" textlink="">
      <xdr:nvSpPr>
        <xdr:cNvPr id="1091" name="AutoShape 67">
          <a:extLst>
            <a:ext uri="{FF2B5EF4-FFF2-40B4-BE49-F238E27FC236}">
              <a16:creationId xmlns:a16="http://schemas.microsoft.com/office/drawing/2014/main" id="{00000000-0008-0000-0400-000043040000}"/>
            </a:ext>
          </a:extLst>
        </xdr:cNvPr>
        <xdr:cNvSpPr>
          <a:spLocks noChangeArrowheads="1"/>
        </xdr:cNvSpPr>
      </xdr:nvSpPr>
      <xdr:spPr bwMode="auto">
        <a:xfrm>
          <a:off x="3819525" y="14058900"/>
          <a:ext cx="1514475" cy="523875"/>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28</xdr:col>
      <xdr:colOff>0</xdr:colOff>
      <xdr:row>77</xdr:row>
      <xdr:rowOff>9525</xdr:rowOff>
    </xdr:from>
    <xdr:to>
      <xdr:col>29</xdr:col>
      <xdr:colOff>0</xdr:colOff>
      <xdr:row>77</xdr:row>
      <xdr:rowOff>9525</xdr:rowOff>
    </xdr:to>
    <xdr:sp macro="" textlink="">
      <xdr:nvSpPr>
        <xdr:cNvPr id="1092" name="Line 68">
          <a:extLst>
            <a:ext uri="{FF2B5EF4-FFF2-40B4-BE49-F238E27FC236}">
              <a16:creationId xmlns:a16="http://schemas.microsoft.com/office/drawing/2014/main" id="{00000000-0008-0000-0400-000044040000}"/>
            </a:ext>
          </a:extLst>
        </xdr:cNvPr>
        <xdr:cNvSpPr>
          <a:spLocks noChangeShapeType="1"/>
        </xdr:cNvSpPr>
      </xdr:nvSpPr>
      <xdr:spPr bwMode="auto">
        <a:xfrm>
          <a:off x="5334000" y="13420725"/>
          <a:ext cx="190500" cy="0"/>
        </a:xfrm>
        <a:prstGeom prst="line">
          <a:avLst/>
        </a:prstGeom>
        <a:noFill/>
        <a:ln w="19050">
          <a:solidFill>
            <a:srgbClr xmlns:mc="http://schemas.openxmlformats.org/markup-compatibility/2006" xmlns:a14="http://schemas.microsoft.com/office/drawing/2010/main" val="000000" mc:Ignorable="a14" a14:legacySpreadsheetColorIndex="64"/>
          </a:solidFill>
          <a:prstDash val="dash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0</xdr:colOff>
      <xdr:row>73</xdr:row>
      <xdr:rowOff>0</xdr:rowOff>
    </xdr:from>
    <xdr:to>
      <xdr:col>24</xdr:col>
      <xdr:colOff>0</xdr:colOff>
      <xdr:row>76</xdr:row>
      <xdr:rowOff>0</xdr:rowOff>
    </xdr:to>
    <xdr:sp macro="" textlink="">
      <xdr:nvSpPr>
        <xdr:cNvPr id="1093" name="Line 69">
          <a:extLst>
            <a:ext uri="{FF2B5EF4-FFF2-40B4-BE49-F238E27FC236}">
              <a16:creationId xmlns:a16="http://schemas.microsoft.com/office/drawing/2014/main" id="{00000000-0008-0000-0400-000045040000}"/>
            </a:ext>
          </a:extLst>
        </xdr:cNvPr>
        <xdr:cNvSpPr>
          <a:spLocks noChangeShapeType="1"/>
        </xdr:cNvSpPr>
      </xdr:nvSpPr>
      <xdr:spPr bwMode="auto">
        <a:xfrm>
          <a:off x="4572000" y="12725400"/>
          <a:ext cx="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9525</xdr:colOff>
      <xdr:row>79</xdr:row>
      <xdr:rowOff>9525</xdr:rowOff>
    </xdr:from>
    <xdr:to>
      <xdr:col>24</xdr:col>
      <xdr:colOff>9525</xdr:colOff>
      <xdr:row>80</xdr:row>
      <xdr:rowOff>0</xdr:rowOff>
    </xdr:to>
    <xdr:sp macro="" textlink="">
      <xdr:nvSpPr>
        <xdr:cNvPr id="1094" name="Line 70">
          <a:extLst>
            <a:ext uri="{FF2B5EF4-FFF2-40B4-BE49-F238E27FC236}">
              <a16:creationId xmlns:a16="http://schemas.microsoft.com/office/drawing/2014/main" id="{00000000-0008-0000-0400-000046040000}"/>
            </a:ext>
          </a:extLst>
        </xdr:cNvPr>
        <xdr:cNvSpPr>
          <a:spLocks noChangeShapeType="1"/>
        </xdr:cNvSpPr>
      </xdr:nvSpPr>
      <xdr:spPr bwMode="auto">
        <a:xfrm>
          <a:off x="4581525" y="13763625"/>
          <a:ext cx="0" cy="285750"/>
        </a:xfrm>
        <a:prstGeom prst="line">
          <a:avLst/>
        </a:prstGeom>
        <a:noFill/>
        <a:ln w="19050">
          <a:solidFill>
            <a:srgbClr xmlns:mc="http://schemas.openxmlformats.org/markup-compatibility/2006" xmlns:a14="http://schemas.microsoft.com/office/drawing/2010/main" val="000000" mc:Ignorable="a14" a14:legacySpreadsheetColorIndex="64"/>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31</xdr:col>
      <xdr:colOff>95250</xdr:colOff>
      <xdr:row>77</xdr:row>
      <xdr:rowOff>152400</xdr:rowOff>
    </xdr:from>
    <xdr:to>
      <xdr:col>31</xdr:col>
      <xdr:colOff>95250</xdr:colOff>
      <xdr:row>81</xdr:row>
      <xdr:rowOff>104775</xdr:rowOff>
    </xdr:to>
    <xdr:sp macro="" textlink="">
      <xdr:nvSpPr>
        <xdr:cNvPr id="1095" name="Line 71">
          <a:extLst>
            <a:ext uri="{FF2B5EF4-FFF2-40B4-BE49-F238E27FC236}">
              <a16:creationId xmlns:a16="http://schemas.microsoft.com/office/drawing/2014/main" id="{00000000-0008-0000-0400-000047040000}"/>
            </a:ext>
          </a:extLst>
        </xdr:cNvPr>
        <xdr:cNvSpPr>
          <a:spLocks noChangeShapeType="1"/>
        </xdr:cNvSpPr>
      </xdr:nvSpPr>
      <xdr:spPr bwMode="auto">
        <a:xfrm>
          <a:off x="6000750" y="13563600"/>
          <a:ext cx="0" cy="762000"/>
        </a:xfrm>
        <a:prstGeom prst="line">
          <a:avLst/>
        </a:prstGeom>
        <a:noFill/>
        <a:ln w="19050">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81</xdr:row>
      <xdr:rowOff>95250</xdr:rowOff>
    </xdr:from>
    <xdr:to>
      <xdr:col>31</xdr:col>
      <xdr:colOff>114300</xdr:colOff>
      <xdr:row>81</xdr:row>
      <xdr:rowOff>95250</xdr:rowOff>
    </xdr:to>
    <xdr:sp macro="" textlink="">
      <xdr:nvSpPr>
        <xdr:cNvPr id="1096" name="Line 72">
          <a:extLst>
            <a:ext uri="{FF2B5EF4-FFF2-40B4-BE49-F238E27FC236}">
              <a16:creationId xmlns:a16="http://schemas.microsoft.com/office/drawing/2014/main" id="{00000000-0008-0000-0400-000048040000}"/>
            </a:ext>
          </a:extLst>
        </xdr:cNvPr>
        <xdr:cNvSpPr>
          <a:spLocks noChangeShapeType="1"/>
        </xdr:cNvSpPr>
      </xdr:nvSpPr>
      <xdr:spPr bwMode="auto">
        <a:xfrm flipV="1">
          <a:off x="5334000" y="14316075"/>
          <a:ext cx="685800" cy="0"/>
        </a:xfrm>
        <a:prstGeom prst="line">
          <a:avLst/>
        </a:prstGeom>
        <a:noFill/>
        <a:ln w="19050">
          <a:solidFill>
            <a:srgbClr xmlns:mc="http://schemas.openxmlformats.org/markup-compatibility/2006" xmlns:a14="http://schemas.microsoft.com/office/drawing/2010/main" val="000000" mc:Ignorable="a14" a14:legacySpreadsheetColorIndex="64"/>
          </a:solidFill>
          <a:prstDash val="dashDot"/>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11</xdr:col>
      <xdr:colOff>114300</xdr:colOff>
      <xdr:row>64</xdr:row>
      <xdr:rowOff>9525</xdr:rowOff>
    </xdr:from>
    <xdr:to>
      <xdr:col>12</xdr:col>
      <xdr:colOff>180975</xdr:colOff>
      <xdr:row>64</xdr:row>
      <xdr:rowOff>9525</xdr:rowOff>
    </xdr:to>
    <xdr:sp macro="" textlink="">
      <xdr:nvSpPr>
        <xdr:cNvPr id="1098" name="Line 74">
          <a:extLst>
            <a:ext uri="{FF2B5EF4-FFF2-40B4-BE49-F238E27FC236}">
              <a16:creationId xmlns:a16="http://schemas.microsoft.com/office/drawing/2014/main" id="{00000000-0008-0000-0400-00004A040000}"/>
            </a:ext>
          </a:extLst>
        </xdr:cNvPr>
        <xdr:cNvSpPr>
          <a:spLocks noChangeShapeType="1"/>
        </xdr:cNvSpPr>
      </xdr:nvSpPr>
      <xdr:spPr bwMode="auto">
        <a:xfrm>
          <a:off x="2209800" y="11191875"/>
          <a:ext cx="257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114300</xdr:colOff>
      <xdr:row>64</xdr:row>
      <xdr:rowOff>9525</xdr:rowOff>
    </xdr:from>
    <xdr:to>
      <xdr:col>11</xdr:col>
      <xdr:colOff>114300</xdr:colOff>
      <xdr:row>65</xdr:row>
      <xdr:rowOff>9525</xdr:rowOff>
    </xdr:to>
    <xdr:sp macro="" textlink="">
      <xdr:nvSpPr>
        <xdr:cNvPr id="1099" name="Line 75">
          <a:extLst>
            <a:ext uri="{FF2B5EF4-FFF2-40B4-BE49-F238E27FC236}">
              <a16:creationId xmlns:a16="http://schemas.microsoft.com/office/drawing/2014/main" id="{00000000-0008-0000-0400-00004B040000}"/>
            </a:ext>
          </a:extLst>
        </xdr:cNvPr>
        <xdr:cNvSpPr>
          <a:spLocks noChangeShapeType="1"/>
        </xdr:cNvSpPr>
      </xdr:nvSpPr>
      <xdr:spPr bwMode="auto">
        <a:xfrm>
          <a:off x="2209800" y="1119187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0</xdr:colOff>
      <xdr:row>63</xdr:row>
      <xdr:rowOff>9525</xdr:rowOff>
    </xdr:from>
    <xdr:to>
      <xdr:col>13</xdr:col>
      <xdr:colOff>0</xdr:colOff>
      <xdr:row>64</xdr:row>
      <xdr:rowOff>9525</xdr:rowOff>
    </xdr:to>
    <xdr:sp macro="" textlink="">
      <xdr:nvSpPr>
        <xdr:cNvPr id="1100" name="Line 76">
          <a:extLst>
            <a:ext uri="{FF2B5EF4-FFF2-40B4-BE49-F238E27FC236}">
              <a16:creationId xmlns:a16="http://schemas.microsoft.com/office/drawing/2014/main" id="{00000000-0008-0000-0400-00004C040000}"/>
            </a:ext>
          </a:extLst>
        </xdr:cNvPr>
        <xdr:cNvSpPr>
          <a:spLocks noChangeShapeType="1"/>
        </xdr:cNvSpPr>
      </xdr:nvSpPr>
      <xdr:spPr bwMode="auto">
        <a:xfrm>
          <a:off x="2476500" y="1102042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40</xdr:row>
      <xdr:rowOff>0</xdr:rowOff>
    </xdr:from>
    <xdr:to>
      <xdr:col>8</xdr:col>
      <xdr:colOff>0</xdr:colOff>
      <xdr:row>40</xdr:row>
      <xdr:rowOff>0</xdr:rowOff>
    </xdr:to>
    <xdr:sp macro="" textlink="">
      <xdr:nvSpPr>
        <xdr:cNvPr id="1101" name="Line 77">
          <a:extLst>
            <a:ext uri="{FF2B5EF4-FFF2-40B4-BE49-F238E27FC236}">
              <a16:creationId xmlns:a16="http://schemas.microsoft.com/office/drawing/2014/main" id="{00000000-0008-0000-0400-00004D040000}"/>
            </a:ext>
          </a:extLst>
        </xdr:cNvPr>
        <xdr:cNvSpPr>
          <a:spLocks noChangeShapeType="1"/>
        </xdr:cNvSpPr>
      </xdr:nvSpPr>
      <xdr:spPr bwMode="auto">
        <a:xfrm>
          <a:off x="1333500" y="7048500"/>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37</xdr:row>
      <xdr:rowOff>0</xdr:rowOff>
    </xdr:from>
    <xdr:to>
      <xdr:col>8</xdr:col>
      <xdr:colOff>0</xdr:colOff>
      <xdr:row>40</xdr:row>
      <xdr:rowOff>0</xdr:rowOff>
    </xdr:to>
    <xdr:sp macro="" textlink="">
      <xdr:nvSpPr>
        <xdr:cNvPr id="1102" name="Line 78">
          <a:extLst>
            <a:ext uri="{FF2B5EF4-FFF2-40B4-BE49-F238E27FC236}">
              <a16:creationId xmlns:a16="http://schemas.microsoft.com/office/drawing/2014/main" id="{00000000-0008-0000-0400-00004E040000}"/>
            </a:ext>
          </a:extLst>
        </xdr:cNvPr>
        <xdr:cNvSpPr>
          <a:spLocks noChangeShapeType="1"/>
        </xdr:cNvSpPr>
      </xdr:nvSpPr>
      <xdr:spPr bwMode="auto">
        <a:xfrm>
          <a:off x="1524000" y="6448425"/>
          <a:ext cx="0" cy="600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37</xdr:row>
      <xdr:rowOff>0</xdr:rowOff>
    </xdr:from>
    <xdr:to>
      <xdr:col>8</xdr:col>
      <xdr:colOff>0</xdr:colOff>
      <xdr:row>37</xdr:row>
      <xdr:rowOff>0</xdr:rowOff>
    </xdr:to>
    <xdr:sp macro="" textlink="">
      <xdr:nvSpPr>
        <xdr:cNvPr id="1103" name="Line 79">
          <a:extLst>
            <a:ext uri="{FF2B5EF4-FFF2-40B4-BE49-F238E27FC236}">
              <a16:creationId xmlns:a16="http://schemas.microsoft.com/office/drawing/2014/main" id="{00000000-0008-0000-0400-00004F040000}"/>
            </a:ext>
          </a:extLst>
        </xdr:cNvPr>
        <xdr:cNvSpPr>
          <a:spLocks noChangeShapeType="1"/>
        </xdr:cNvSpPr>
      </xdr:nvSpPr>
      <xdr:spPr bwMode="auto">
        <a:xfrm>
          <a:off x="1333500" y="6448425"/>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38</xdr:row>
      <xdr:rowOff>95250</xdr:rowOff>
    </xdr:from>
    <xdr:to>
      <xdr:col>9</xdr:col>
      <xdr:colOff>0</xdr:colOff>
      <xdr:row>38</xdr:row>
      <xdr:rowOff>95250</xdr:rowOff>
    </xdr:to>
    <xdr:sp macro="" textlink="">
      <xdr:nvSpPr>
        <xdr:cNvPr id="1104" name="Line 80">
          <a:extLst>
            <a:ext uri="{FF2B5EF4-FFF2-40B4-BE49-F238E27FC236}">
              <a16:creationId xmlns:a16="http://schemas.microsoft.com/office/drawing/2014/main" id="{00000000-0008-0000-0400-000050040000}"/>
            </a:ext>
          </a:extLst>
        </xdr:cNvPr>
        <xdr:cNvSpPr>
          <a:spLocks noChangeShapeType="1"/>
        </xdr:cNvSpPr>
      </xdr:nvSpPr>
      <xdr:spPr bwMode="auto">
        <a:xfrm>
          <a:off x="1524000" y="6734175"/>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9525</xdr:colOff>
      <xdr:row>36</xdr:row>
      <xdr:rowOff>9525</xdr:rowOff>
    </xdr:from>
    <xdr:to>
      <xdr:col>11</xdr:col>
      <xdr:colOff>0</xdr:colOff>
      <xdr:row>41</xdr:row>
      <xdr:rowOff>9525</xdr:rowOff>
    </xdr:to>
    <xdr:sp macro="" textlink="">
      <xdr:nvSpPr>
        <xdr:cNvPr id="1105" name="Rectangle 81">
          <a:extLst>
            <a:ext uri="{FF2B5EF4-FFF2-40B4-BE49-F238E27FC236}">
              <a16:creationId xmlns:a16="http://schemas.microsoft.com/office/drawing/2014/main" id="{00000000-0008-0000-0400-000051040000}"/>
            </a:ext>
          </a:extLst>
        </xdr:cNvPr>
        <xdr:cNvSpPr>
          <a:spLocks noChangeArrowheads="1"/>
        </xdr:cNvSpPr>
      </xdr:nvSpPr>
      <xdr:spPr bwMode="auto">
        <a:xfrm>
          <a:off x="1724025" y="6267450"/>
          <a:ext cx="371475" cy="9810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0</xdr:colOff>
      <xdr:row>38</xdr:row>
      <xdr:rowOff>76200</xdr:rowOff>
    </xdr:from>
    <xdr:to>
      <xdr:col>11</xdr:col>
      <xdr:colOff>171450</xdr:colOff>
      <xdr:row>38</xdr:row>
      <xdr:rowOff>76200</xdr:rowOff>
    </xdr:to>
    <xdr:sp macro="" textlink="">
      <xdr:nvSpPr>
        <xdr:cNvPr id="1106" name="Line 82">
          <a:extLst>
            <a:ext uri="{FF2B5EF4-FFF2-40B4-BE49-F238E27FC236}">
              <a16:creationId xmlns:a16="http://schemas.microsoft.com/office/drawing/2014/main" id="{00000000-0008-0000-0400-000052040000}"/>
            </a:ext>
          </a:extLst>
        </xdr:cNvPr>
        <xdr:cNvSpPr>
          <a:spLocks noChangeShapeType="1"/>
        </xdr:cNvSpPr>
      </xdr:nvSpPr>
      <xdr:spPr bwMode="auto">
        <a:xfrm>
          <a:off x="2095500" y="6715125"/>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0</xdr:colOff>
      <xdr:row>33</xdr:row>
      <xdr:rowOff>0</xdr:rowOff>
    </xdr:from>
    <xdr:to>
      <xdr:col>15</xdr:col>
      <xdr:colOff>0</xdr:colOff>
      <xdr:row>39</xdr:row>
      <xdr:rowOff>228600</xdr:rowOff>
    </xdr:to>
    <xdr:sp macro="" textlink="">
      <xdr:nvSpPr>
        <xdr:cNvPr id="1107" name="Rectangle 83">
          <a:extLst>
            <a:ext uri="{FF2B5EF4-FFF2-40B4-BE49-F238E27FC236}">
              <a16:creationId xmlns:a16="http://schemas.microsoft.com/office/drawing/2014/main" id="{00000000-0008-0000-0400-000053040000}"/>
            </a:ext>
          </a:extLst>
        </xdr:cNvPr>
        <xdr:cNvSpPr>
          <a:spLocks noChangeArrowheads="1"/>
        </xdr:cNvSpPr>
      </xdr:nvSpPr>
      <xdr:spPr bwMode="auto">
        <a:xfrm>
          <a:off x="2286000" y="5657850"/>
          <a:ext cx="571500" cy="13811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0</xdr:colOff>
      <xdr:row>34</xdr:row>
      <xdr:rowOff>0</xdr:rowOff>
    </xdr:from>
    <xdr:to>
      <xdr:col>12</xdr:col>
      <xdr:colOff>0</xdr:colOff>
      <xdr:row>34</xdr:row>
      <xdr:rowOff>0</xdr:rowOff>
    </xdr:to>
    <xdr:sp macro="" textlink="">
      <xdr:nvSpPr>
        <xdr:cNvPr id="1108" name="Line 84">
          <a:extLst>
            <a:ext uri="{FF2B5EF4-FFF2-40B4-BE49-F238E27FC236}">
              <a16:creationId xmlns:a16="http://schemas.microsoft.com/office/drawing/2014/main" id="{00000000-0008-0000-0400-000054040000}"/>
            </a:ext>
          </a:extLst>
        </xdr:cNvPr>
        <xdr:cNvSpPr>
          <a:spLocks noChangeShapeType="1"/>
        </xdr:cNvSpPr>
      </xdr:nvSpPr>
      <xdr:spPr bwMode="auto">
        <a:xfrm>
          <a:off x="1333500" y="5895975"/>
          <a:ext cx="952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9525</xdr:colOff>
      <xdr:row>33</xdr:row>
      <xdr:rowOff>9525</xdr:rowOff>
    </xdr:from>
    <xdr:to>
      <xdr:col>18</xdr:col>
      <xdr:colOff>9525</xdr:colOff>
      <xdr:row>40</xdr:row>
      <xdr:rowOff>0</xdr:rowOff>
    </xdr:to>
    <xdr:sp macro="" textlink="">
      <xdr:nvSpPr>
        <xdr:cNvPr id="1109" name="Rectangle 85">
          <a:extLst>
            <a:ext uri="{FF2B5EF4-FFF2-40B4-BE49-F238E27FC236}">
              <a16:creationId xmlns:a16="http://schemas.microsoft.com/office/drawing/2014/main" id="{00000000-0008-0000-0400-000055040000}"/>
            </a:ext>
          </a:extLst>
        </xdr:cNvPr>
        <xdr:cNvSpPr>
          <a:spLocks noChangeArrowheads="1"/>
        </xdr:cNvSpPr>
      </xdr:nvSpPr>
      <xdr:spPr bwMode="auto">
        <a:xfrm>
          <a:off x="3057525" y="5667375"/>
          <a:ext cx="381000" cy="13811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9525</xdr:colOff>
      <xdr:row>36</xdr:row>
      <xdr:rowOff>95250</xdr:rowOff>
    </xdr:from>
    <xdr:to>
      <xdr:col>16</xdr:col>
      <xdr:colOff>19050</xdr:colOff>
      <xdr:row>36</xdr:row>
      <xdr:rowOff>95250</xdr:rowOff>
    </xdr:to>
    <xdr:sp macro="" textlink="">
      <xdr:nvSpPr>
        <xdr:cNvPr id="1110" name="Line 86">
          <a:extLst>
            <a:ext uri="{FF2B5EF4-FFF2-40B4-BE49-F238E27FC236}">
              <a16:creationId xmlns:a16="http://schemas.microsoft.com/office/drawing/2014/main" id="{00000000-0008-0000-0400-000056040000}"/>
            </a:ext>
          </a:extLst>
        </xdr:cNvPr>
        <xdr:cNvSpPr>
          <a:spLocks noChangeShapeType="1"/>
        </xdr:cNvSpPr>
      </xdr:nvSpPr>
      <xdr:spPr bwMode="auto">
        <a:xfrm>
          <a:off x="2867025" y="6353175"/>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0</xdr:colOff>
      <xdr:row>33</xdr:row>
      <xdr:rowOff>9525</xdr:rowOff>
    </xdr:from>
    <xdr:to>
      <xdr:col>22</xdr:col>
      <xdr:colOff>9525</xdr:colOff>
      <xdr:row>40</xdr:row>
      <xdr:rowOff>0</xdr:rowOff>
    </xdr:to>
    <xdr:sp macro="" textlink="">
      <xdr:nvSpPr>
        <xdr:cNvPr id="1111" name="Rectangle 87">
          <a:extLst>
            <a:ext uri="{FF2B5EF4-FFF2-40B4-BE49-F238E27FC236}">
              <a16:creationId xmlns:a16="http://schemas.microsoft.com/office/drawing/2014/main" id="{00000000-0008-0000-0400-000057040000}"/>
            </a:ext>
          </a:extLst>
        </xdr:cNvPr>
        <xdr:cNvSpPr>
          <a:spLocks noChangeArrowheads="1"/>
        </xdr:cNvSpPr>
      </xdr:nvSpPr>
      <xdr:spPr bwMode="auto">
        <a:xfrm>
          <a:off x="3619500" y="5667375"/>
          <a:ext cx="581025" cy="13811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9525</xdr:colOff>
      <xdr:row>36</xdr:row>
      <xdr:rowOff>85725</xdr:rowOff>
    </xdr:from>
    <xdr:to>
      <xdr:col>19</xdr:col>
      <xdr:colOff>0</xdr:colOff>
      <xdr:row>36</xdr:row>
      <xdr:rowOff>85725</xdr:rowOff>
    </xdr:to>
    <xdr:sp macro="" textlink="">
      <xdr:nvSpPr>
        <xdr:cNvPr id="1112" name="Line 88">
          <a:extLst>
            <a:ext uri="{FF2B5EF4-FFF2-40B4-BE49-F238E27FC236}">
              <a16:creationId xmlns:a16="http://schemas.microsoft.com/office/drawing/2014/main" id="{00000000-0008-0000-0400-000058040000}"/>
            </a:ext>
          </a:extLst>
        </xdr:cNvPr>
        <xdr:cNvSpPr>
          <a:spLocks noChangeShapeType="1"/>
        </xdr:cNvSpPr>
      </xdr:nvSpPr>
      <xdr:spPr bwMode="auto">
        <a:xfrm>
          <a:off x="3438525" y="634365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9525</xdr:colOff>
      <xdr:row>36</xdr:row>
      <xdr:rowOff>76200</xdr:rowOff>
    </xdr:from>
    <xdr:to>
      <xdr:col>23</xdr:col>
      <xdr:colOff>0</xdr:colOff>
      <xdr:row>36</xdr:row>
      <xdr:rowOff>76200</xdr:rowOff>
    </xdr:to>
    <xdr:sp macro="" textlink="">
      <xdr:nvSpPr>
        <xdr:cNvPr id="1113" name="Line 89">
          <a:extLst>
            <a:ext uri="{FF2B5EF4-FFF2-40B4-BE49-F238E27FC236}">
              <a16:creationId xmlns:a16="http://schemas.microsoft.com/office/drawing/2014/main" id="{00000000-0008-0000-0400-000059040000}"/>
            </a:ext>
          </a:extLst>
        </xdr:cNvPr>
        <xdr:cNvSpPr>
          <a:spLocks noChangeShapeType="1"/>
        </xdr:cNvSpPr>
      </xdr:nvSpPr>
      <xdr:spPr bwMode="auto">
        <a:xfrm>
          <a:off x="4200525" y="6334125"/>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180975</xdr:colOff>
      <xdr:row>41</xdr:row>
      <xdr:rowOff>9525</xdr:rowOff>
    </xdr:from>
    <xdr:to>
      <xdr:col>10</xdr:col>
      <xdr:colOff>0</xdr:colOff>
      <xdr:row>45</xdr:row>
      <xdr:rowOff>0</xdr:rowOff>
    </xdr:to>
    <xdr:sp macro="" textlink="">
      <xdr:nvSpPr>
        <xdr:cNvPr id="1114" name="Line 90">
          <a:extLst>
            <a:ext uri="{FF2B5EF4-FFF2-40B4-BE49-F238E27FC236}">
              <a16:creationId xmlns:a16="http://schemas.microsoft.com/office/drawing/2014/main" id="{00000000-0008-0000-0400-00005A040000}"/>
            </a:ext>
          </a:extLst>
        </xdr:cNvPr>
        <xdr:cNvSpPr>
          <a:spLocks noChangeShapeType="1"/>
        </xdr:cNvSpPr>
      </xdr:nvSpPr>
      <xdr:spPr bwMode="auto">
        <a:xfrm flipH="1">
          <a:off x="1895475" y="7248525"/>
          <a:ext cx="9525" cy="676275"/>
        </a:xfrm>
        <a:prstGeom prst="line">
          <a:avLst/>
        </a:prstGeom>
        <a:noFill/>
        <a:ln w="19050">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19050</xdr:colOff>
      <xdr:row>42</xdr:row>
      <xdr:rowOff>9525</xdr:rowOff>
    </xdr:from>
    <xdr:to>
      <xdr:col>25</xdr:col>
      <xdr:colOff>19050</xdr:colOff>
      <xdr:row>45</xdr:row>
      <xdr:rowOff>0</xdr:rowOff>
    </xdr:to>
    <xdr:sp macro="" textlink="">
      <xdr:nvSpPr>
        <xdr:cNvPr id="1116" name="AutoShape 92">
          <a:extLst>
            <a:ext uri="{FF2B5EF4-FFF2-40B4-BE49-F238E27FC236}">
              <a16:creationId xmlns:a16="http://schemas.microsoft.com/office/drawing/2014/main" id="{00000000-0008-0000-0400-00005C040000}"/>
            </a:ext>
          </a:extLst>
        </xdr:cNvPr>
        <xdr:cNvSpPr>
          <a:spLocks noChangeArrowheads="1"/>
        </xdr:cNvSpPr>
      </xdr:nvSpPr>
      <xdr:spPr bwMode="auto">
        <a:xfrm>
          <a:off x="3067050" y="7419975"/>
          <a:ext cx="1714500" cy="504825"/>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9525</xdr:colOff>
      <xdr:row>40</xdr:row>
      <xdr:rowOff>0</xdr:rowOff>
    </xdr:from>
    <xdr:to>
      <xdr:col>17</xdr:col>
      <xdr:colOff>9525</xdr:colOff>
      <xdr:row>42</xdr:row>
      <xdr:rowOff>0</xdr:rowOff>
    </xdr:to>
    <xdr:sp macro="" textlink="">
      <xdr:nvSpPr>
        <xdr:cNvPr id="1117" name="Line 93">
          <a:extLst>
            <a:ext uri="{FF2B5EF4-FFF2-40B4-BE49-F238E27FC236}">
              <a16:creationId xmlns:a16="http://schemas.microsoft.com/office/drawing/2014/main" id="{00000000-0008-0000-0400-00005D040000}"/>
            </a:ext>
          </a:extLst>
        </xdr:cNvPr>
        <xdr:cNvSpPr>
          <a:spLocks noChangeShapeType="1"/>
        </xdr:cNvSpPr>
      </xdr:nvSpPr>
      <xdr:spPr bwMode="auto">
        <a:xfrm>
          <a:off x="3248025" y="7048500"/>
          <a:ext cx="0" cy="361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85725</xdr:colOff>
      <xdr:row>39</xdr:row>
      <xdr:rowOff>228600</xdr:rowOff>
    </xdr:from>
    <xdr:to>
      <xdr:col>20</xdr:col>
      <xdr:colOff>85725</xdr:colOff>
      <xdr:row>42</xdr:row>
      <xdr:rowOff>0</xdr:rowOff>
    </xdr:to>
    <xdr:sp macro="" textlink="">
      <xdr:nvSpPr>
        <xdr:cNvPr id="1118" name="Line 94">
          <a:extLst>
            <a:ext uri="{FF2B5EF4-FFF2-40B4-BE49-F238E27FC236}">
              <a16:creationId xmlns:a16="http://schemas.microsoft.com/office/drawing/2014/main" id="{00000000-0008-0000-0400-00005E040000}"/>
            </a:ext>
          </a:extLst>
        </xdr:cNvPr>
        <xdr:cNvSpPr>
          <a:spLocks noChangeShapeType="1"/>
        </xdr:cNvSpPr>
      </xdr:nvSpPr>
      <xdr:spPr bwMode="auto">
        <a:xfrm>
          <a:off x="3895725" y="7038975"/>
          <a:ext cx="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28</xdr:col>
      <xdr:colOff>9525</xdr:colOff>
      <xdr:row>42</xdr:row>
      <xdr:rowOff>0</xdr:rowOff>
    </xdr:from>
    <xdr:to>
      <xdr:col>33</xdr:col>
      <xdr:colOff>9525</xdr:colOff>
      <xdr:row>43</xdr:row>
      <xdr:rowOff>161925</xdr:rowOff>
    </xdr:to>
    <xdr:sp macro="" textlink="">
      <xdr:nvSpPr>
        <xdr:cNvPr id="1119" name="AutoShape 95">
          <a:extLst>
            <a:ext uri="{FF2B5EF4-FFF2-40B4-BE49-F238E27FC236}">
              <a16:creationId xmlns:a16="http://schemas.microsoft.com/office/drawing/2014/main" id="{00000000-0008-0000-0400-00005F040000}"/>
            </a:ext>
          </a:extLst>
        </xdr:cNvPr>
        <xdr:cNvSpPr>
          <a:spLocks noChangeArrowheads="1"/>
        </xdr:cNvSpPr>
      </xdr:nvSpPr>
      <xdr:spPr bwMode="auto">
        <a:xfrm>
          <a:off x="5343525" y="7410450"/>
          <a:ext cx="952500" cy="333375"/>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9525</xdr:colOff>
      <xdr:row>43</xdr:row>
      <xdr:rowOff>9525</xdr:rowOff>
    </xdr:from>
    <xdr:to>
      <xdr:col>27</xdr:col>
      <xdr:colOff>180975</xdr:colOff>
      <xdr:row>43</xdr:row>
      <xdr:rowOff>9525</xdr:rowOff>
    </xdr:to>
    <xdr:sp macro="" textlink="">
      <xdr:nvSpPr>
        <xdr:cNvPr id="1120" name="Line 96">
          <a:extLst>
            <a:ext uri="{FF2B5EF4-FFF2-40B4-BE49-F238E27FC236}">
              <a16:creationId xmlns:a16="http://schemas.microsoft.com/office/drawing/2014/main" id="{00000000-0008-0000-0400-000060040000}"/>
            </a:ext>
          </a:extLst>
        </xdr:cNvPr>
        <xdr:cNvSpPr>
          <a:spLocks noChangeShapeType="1"/>
        </xdr:cNvSpPr>
      </xdr:nvSpPr>
      <xdr:spPr bwMode="auto">
        <a:xfrm>
          <a:off x="4772025" y="7591425"/>
          <a:ext cx="552450" cy="0"/>
        </a:xfrm>
        <a:prstGeom prst="line">
          <a:avLst/>
        </a:prstGeom>
        <a:noFill/>
        <a:ln w="19050">
          <a:solidFill>
            <a:srgbClr xmlns:mc="http://schemas.openxmlformats.org/markup-compatibility/2006" xmlns:a14="http://schemas.microsoft.com/office/drawing/2010/main" val="000000" mc:Ignorable="a14" a14:legacySpreadsheetColorIndex="64"/>
          </a:solidFill>
          <a:prstDash val="dash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0</xdr:colOff>
      <xdr:row>46</xdr:row>
      <xdr:rowOff>0</xdr:rowOff>
    </xdr:from>
    <xdr:to>
      <xdr:col>33</xdr:col>
      <xdr:colOff>152400</xdr:colOff>
      <xdr:row>50</xdr:row>
      <xdr:rowOff>9525</xdr:rowOff>
    </xdr:to>
    <xdr:sp macro="" textlink="">
      <xdr:nvSpPr>
        <xdr:cNvPr id="1121" name="AutoShape 97">
          <a:extLst>
            <a:ext uri="{FF2B5EF4-FFF2-40B4-BE49-F238E27FC236}">
              <a16:creationId xmlns:a16="http://schemas.microsoft.com/office/drawing/2014/main" id="{00000000-0008-0000-0400-000061040000}"/>
            </a:ext>
          </a:extLst>
        </xdr:cNvPr>
        <xdr:cNvSpPr>
          <a:spLocks noChangeArrowheads="1"/>
        </xdr:cNvSpPr>
      </xdr:nvSpPr>
      <xdr:spPr bwMode="auto">
        <a:xfrm>
          <a:off x="4953000" y="8096250"/>
          <a:ext cx="1485900" cy="695325"/>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85725</xdr:colOff>
      <xdr:row>45</xdr:row>
      <xdr:rowOff>0</xdr:rowOff>
    </xdr:from>
    <xdr:to>
      <xdr:col>20</xdr:col>
      <xdr:colOff>85725</xdr:colOff>
      <xdr:row>47</xdr:row>
      <xdr:rowOff>19050</xdr:rowOff>
    </xdr:to>
    <xdr:sp macro="" textlink="">
      <xdr:nvSpPr>
        <xdr:cNvPr id="1122" name="Line 98">
          <a:extLst>
            <a:ext uri="{FF2B5EF4-FFF2-40B4-BE49-F238E27FC236}">
              <a16:creationId xmlns:a16="http://schemas.microsoft.com/office/drawing/2014/main" id="{00000000-0008-0000-0400-000062040000}"/>
            </a:ext>
          </a:extLst>
        </xdr:cNvPr>
        <xdr:cNvSpPr>
          <a:spLocks noChangeShapeType="1"/>
        </xdr:cNvSpPr>
      </xdr:nvSpPr>
      <xdr:spPr bwMode="auto">
        <a:xfrm>
          <a:off x="3895725" y="7924800"/>
          <a:ext cx="0" cy="361950"/>
        </a:xfrm>
        <a:prstGeom prst="line">
          <a:avLst/>
        </a:prstGeom>
        <a:noFill/>
        <a:ln w="190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20</xdr:col>
      <xdr:colOff>85725</xdr:colOff>
      <xdr:row>47</xdr:row>
      <xdr:rowOff>9525</xdr:rowOff>
    </xdr:from>
    <xdr:to>
      <xdr:col>25</xdr:col>
      <xdr:colOff>180975</xdr:colOff>
      <xdr:row>47</xdr:row>
      <xdr:rowOff>9525</xdr:rowOff>
    </xdr:to>
    <xdr:sp macro="" textlink="">
      <xdr:nvSpPr>
        <xdr:cNvPr id="1123" name="Line 99">
          <a:extLst>
            <a:ext uri="{FF2B5EF4-FFF2-40B4-BE49-F238E27FC236}">
              <a16:creationId xmlns:a16="http://schemas.microsoft.com/office/drawing/2014/main" id="{00000000-0008-0000-0400-000063040000}"/>
            </a:ext>
          </a:extLst>
        </xdr:cNvPr>
        <xdr:cNvSpPr>
          <a:spLocks noChangeShapeType="1"/>
        </xdr:cNvSpPr>
      </xdr:nvSpPr>
      <xdr:spPr bwMode="auto">
        <a:xfrm>
          <a:off x="3895725" y="8277225"/>
          <a:ext cx="1047750" cy="0"/>
        </a:xfrm>
        <a:prstGeom prst="line">
          <a:avLst/>
        </a:prstGeom>
        <a:noFill/>
        <a:ln w="19050">
          <a:solidFill>
            <a:srgbClr xmlns:mc="http://schemas.openxmlformats.org/markup-compatibility/2006" xmlns:a14="http://schemas.microsoft.com/office/drawing/2010/main" val="000000" mc:Ignorable="a14" a14:legacySpreadsheetColorIndex="64"/>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95250</xdr:colOff>
      <xdr:row>43</xdr:row>
      <xdr:rowOff>161925</xdr:rowOff>
    </xdr:from>
    <xdr:to>
      <xdr:col>30</xdr:col>
      <xdr:colOff>95250</xdr:colOff>
      <xdr:row>45</xdr:row>
      <xdr:rowOff>161925</xdr:rowOff>
    </xdr:to>
    <xdr:sp macro="" textlink="">
      <xdr:nvSpPr>
        <xdr:cNvPr id="1124" name="Line 100">
          <a:extLst>
            <a:ext uri="{FF2B5EF4-FFF2-40B4-BE49-F238E27FC236}">
              <a16:creationId xmlns:a16="http://schemas.microsoft.com/office/drawing/2014/main" id="{00000000-0008-0000-0400-000064040000}"/>
            </a:ext>
          </a:extLst>
        </xdr:cNvPr>
        <xdr:cNvSpPr>
          <a:spLocks noChangeShapeType="1"/>
        </xdr:cNvSpPr>
      </xdr:nvSpPr>
      <xdr:spPr bwMode="auto">
        <a:xfrm>
          <a:off x="5810250" y="7743825"/>
          <a:ext cx="0" cy="342900"/>
        </a:xfrm>
        <a:prstGeom prst="line">
          <a:avLst/>
        </a:prstGeom>
        <a:noFill/>
        <a:ln w="19050">
          <a:solidFill>
            <a:srgbClr xmlns:mc="http://schemas.openxmlformats.org/markup-compatibility/2006" xmlns:a14="http://schemas.microsoft.com/office/drawing/2010/main" val="000000" mc:Ignorable="a14" a14:legacySpreadsheetColorIndex="64"/>
          </a:solidFill>
          <a:prstDash val="dash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xdr:colOff>
      <xdr:row>41</xdr:row>
      <xdr:rowOff>9525</xdr:rowOff>
    </xdr:from>
    <xdr:to>
      <xdr:col>6</xdr:col>
      <xdr:colOff>95250</xdr:colOff>
      <xdr:row>44</xdr:row>
      <xdr:rowOff>161925</xdr:rowOff>
    </xdr:to>
    <xdr:sp macro="" textlink="">
      <xdr:nvSpPr>
        <xdr:cNvPr id="1126" name="Line 102">
          <a:extLst>
            <a:ext uri="{FF2B5EF4-FFF2-40B4-BE49-F238E27FC236}">
              <a16:creationId xmlns:a16="http://schemas.microsoft.com/office/drawing/2014/main" id="{00000000-0008-0000-0400-000066040000}"/>
            </a:ext>
          </a:extLst>
        </xdr:cNvPr>
        <xdr:cNvSpPr>
          <a:spLocks noChangeShapeType="1"/>
        </xdr:cNvSpPr>
      </xdr:nvSpPr>
      <xdr:spPr bwMode="auto">
        <a:xfrm>
          <a:off x="1238250" y="7248525"/>
          <a:ext cx="0" cy="666750"/>
        </a:xfrm>
        <a:prstGeom prst="line">
          <a:avLst/>
        </a:prstGeom>
        <a:noFill/>
        <a:ln w="19050">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50</xdr:row>
      <xdr:rowOff>9525</xdr:rowOff>
    </xdr:from>
    <xdr:to>
      <xdr:col>11</xdr:col>
      <xdr:colOff>9525</xdr:colOff>
      <xdr:row>52</xdr:row>
      <xdr:rowOff>19050</xdr:rowOff>
    </xdr:to>
    <xdr:sp macro="" textlink="">
      <xdr:nvSpPr>
        <xdr:cNvPr id="1132" name="AutoShape 108">
          <a:extLst>
            <a:ext uri="{FF2B5EF4-FFF2-40B4-BE49-F238E27FC236}">
              <a16:creationId xmlns:a16="http://schemas.microsoft.com/office/drawing/2014/main" id="{00000000-0008-0000-0400-00006C040000}"/>
            </a:ext>
          </a:extLst>
        </xdr:cNvPr>
        <xdr:cNvSpPr>
          <a:spLocks noChangeArrowheads="1"/>
        </xdr:cNvSpPr>
      </xdr:nvSpPr>
      <xdr:spPr bwMode="auto">
        <a:xfrm>
          <a:off x="381000" y="8791575"/>
          <a:ext cx="1724025" cy="352425"/>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0</xdr:colOff>
      <xdr:row>47</xdr:row>
      <xdr:rowOff>9525</xdr:rowOff>
    </xdr:from>
    <xdr:to>
      <xdr:col>7</xdr:col>
      <xdr:colOff>0</xdr:colOff>
      <xdr:row>50</xdr:row>
      <xdr:rowOff>0</xdr:rowOff>
    </xdr:to>
    <xdr:sp macro="" textlink="">
      <xdr:nvSpPr>
        <xdr:cNvPr id="1137" name="Line 113">
          <a:extLst>
            <a:ext uri="{FF2B5EF4-FFF2-40B4-BE49-F238E27FC236}">
              <a16:creationId xmlns:a16="http://schemas.microsoft.com/office/drawing/2014/main" id="{00000000-0008-0000-0400-000071040000}"/>
            </a:ext>
          </a:extLst>
        </xdr:cNvPr>
        <xdr:cNvSpPr>
          <a:spLocks noChangeShapeType="1"/>
        </xdr:cNvSpPr>
      </xdr:nvSpPr>
      <xdr:spPr bwMode="auto">
        <a:xfrm>
          <a:off x="1333500" y="8277225"/>
          <a:ext cx="0" cy="50482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114300</xdr:colOff>
      <xdr:row>45</xdr:row>
      <xdr:rowOff>0</xdr:rowOff>
    </xdr:from>
    <xdr:to>
      <xdr:col>11</xdr:col>
      <xdr:colOff>47625</xdr:colOff>
      <xdr:row>47</xdr:row>
      <xdr:rowOff>9525</xdr:rowOff>
    </xdr:to>
    <xdr:sp macro="" textlink="">
      <xdr:nvSpPr>
        <xdr:cNvPr id="1138" name="AutoShape 114">
          <a:extLst>
            <a:ext uri="{FF2B5EF4-FFF2-40B4-BE49-F238E27FC236}">
              <a16:creationId xmlns:a16="http://schemas.microsoft.com/office/drawing/2014/main" id="{00000000-0008-0000-0400-000072040000}"/>
            </a:ext>
          </a:extLst>
        </xdr:cNvPr>
        <xdr:cNvSpPr>
          <a:spLocks noChangeArrowheads="1"/>
        </xdr:cNvSpPr>
      </xdr:nvSpPr>
      <xdr:spPr bwMode="auto">
        <a:xfrm>
          <a:off x="1066800" y="7924800"/>
          <a:ext cx="1076325" cy="352425"/>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19050</xdr:colOff>
      <xdr:row>99</xdr:row>
      <xdr:rowOff>9525</xdr:rowOff>
    </xdr:from>
    <xdr:to>
      <xdr:col>23</xdr:col>
      <xdr:colOff>180975</xdr:colOff>
      <xdr:row>101</xdr:row>
      <xdr:rowOff>9525</xdr:rowOff>
    </xdr:to>
    <xdr:sp macro="" textlink="">
      <xdr:nvSpPr>
        <xdr:cNvPr id="1139" name="AutoShape 115">
          <a:extLst>
            <a:ext uri="{FF2B5EF4-FFF2-40B4-BE49-F238E27FC236}">
              <a16:creationId xmlns:a16="http://schemas.microsoft.com/office/drawing/2014/main" id="{00000000-0008-0000-0400-000073040000}"/>
            </a:ext>
          </a:extLst>
        </xdr:cNvPr>
        <xdr:cNvSpPr>
          <a:spLocks noChangeArrowheads="1"/>
        </xdr:cNvSpPr>
      </xdr:nvSpPr>
      <xdr:spPr bwMode="auto">
        <a:xfrm>
          <a:off x="2876550" y="17240250"/>
          <a:ext cx="1685925" cy="342900"/>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0</xdr:colOff>
      <xdr:row>107</xdr:row>
      <xdr:rowOff>0</xdr:rowOff>
    </xdr:from>
    <xdr:to>
      <xdr:col>22</xdr:col>
      <xdr:colOff>180975</xdr:colOff>
      <xdr:row>108</xdr:row>
      <xdr:rowOff>161925</xdr:rowOff>
    </xdr:to>
    <xdr:sp macro="" textlink="">
      <xdr:nvSpPr>
        <xdr:cNvPr id="1140" name="AutoShape 116">
          <a:extLst>
            <a:ext uri="{FF2B5EF4-FFF2-40B4-BE49-F238E27FC236}">
              <a16:creationId xmlns:a16="http://schemas.microsoft.com/office/drawing/2014/main" id="{00000000-0008-0000-0400-000074040000}"/>
            </a:ext>
          </a:extLst>
        </xdr:cNvPr>
        <xdr:cNvSpPr>
          <a:spLocks noChangeArrowheads="1"/>
        </xdr:cNvSpPr>
      </xdr:nvSpPr>
      <xdr:spPr bwMode="auto">
        <a:xfrm>
          <a:off x="3048000" y="18449925"/>
          <a:ext cx="1323975" cy="333375"/>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0</xdr:colOff>
      <xdr:row>91</xdr:row>
      <xdr:rowOff>9525</xdr:rowOff>
    </xdr:from>
    <xdr:to>
      <xdr:col>8</xdr:col>
      <xdr:colOff>0</xdr:colOff>
      <xdr:row>91</xdr:row>
      <xdr:rowOff>9525</xdr:rowOff>
    </xdr:to>
    <xdr:sp macro="" textlink="">
      <xdr:nvSpPr>
        <xdr:cNvPr id="1141" name="Line 117">
          <a:extLst>
            <a:ext uri="{FF2B5EF4-FFF2-40B4-BE49-F238E27FC236}">
              <a16:creationId xmlns:a16="http://schemas.microsoft.com/office/drawing/2014/main" id="{00000000-0008-0000-0400-000075040000}"/>
            </a:ext>
          </a:extLst>
        </xdr:cNvPr>
        <xdr:cNvSpPr>
          <a:spLocks noChangeShapeType="1"/>
        </xdr:cNvSpPr>
      </xdr:nvSpPr>
      <xdr:spPr bwMode="auto">
        <a:xfrm>
          <a:off x="952500" y="15868650"/>
          <a:ext cx="571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91</xdr:row>
      <xdr:rowOff>9525</xdr:rowOff>
    </xdr:from>
    <xdr:to>
      <xdr:col>12</xdr:col>
      <xdr:colOff>0</xdr:colOff>
      <xdr:row>91</xdr:row>
      <xdr:rowOff>9525</xdr:rowOff>
    </xdr:to>
    <xdr:sp macro="" textlink="">
      <xdr:nvSpPr>
        <xdr:cNvPr id="1142" name="Line 118">
          <a:extLst>
            <a:ext uri="{FF2B5EF4-FFF2-40B4-BE49-F238E27FC236}">
              <a16:creationId xmlns:a16="http://schemas.microsoft.com/office/drawing/2014/main" id="{00000000-0008-0000-0400-000076040000}"/>
            </a:ext>
          </a:extLst>
        </xdr:cNvPr>
        <xdr:cNvSpPr>
          <a:spLocks noChangeShapeType="1"/>
        </xdr:cNvSpPr>
      </xdr:nvSpPr>
      <xdr:spPr bwMode="auto">
        <a:xfrm>
          <a:off x="2095500" y="15868650"/>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0</xdr:colOff>
      <xdr:row>91</xdr:row>
      <xdr:rowOff>9525</xdr:rowOff>
    </xdr:from>
    <xdr:to>
      <xdr:col>16</xdr:col>
      <xdr:colOff>9525</xdr:colOff>
      <xdr:row>91</xdr:row>
      <xdr:rowOff>9525</xdr:rowOff>
    </xdr:to>
    <xdr:sp macro="" textlink="">
      <xdr:nvSpPr>
        <xdr:cNvPr id="1143" name="Line 119">
          <a:extLst>
            <a:ext uri="{FF2B5EF4-FFF2-40B4-BE49-F238E27FC236}">
              <a16:creationId xmlns:a16="http://schemas.microsoft.com/office/drawing/2014/main" id="{00000000-0008-0000-0400-000077040000}"/>
            </a:ext>
          </a:extLst>
        </xdr:cNvPr>
        <xdr:cNvSpPr>
          <a:spLocks noChangeShapeType="1"/>
        </xdr:cNvSpPr>
      </xdr:nvSpPr>
      <xdr:spPr bwMode="auto">
        <a:xfrm>
          <a:off x="2857500" y="1586865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0</xdr:colOff>
      <xdr:row>91</xdr:row>
      <xdr:rowOff>0</xdr:rowOff>
    </xdr:from>
    <xdr:to>
      <xdr:col>20</xdr:col>
      <xdr:colOff>0</xdr:colOff>
      <xdr:row>91</xdr:row>
      <xdr:rowOff>0</xdr:rowOff>
    </xdr:to>
    <xdr:sp macro="" textlink="">
      <xdr:nvSpPr>
        <xdr:cNvPr id="1144" name="Line 120">
          <a:extLst>
            <a:ext uri="{FF2B5EF4-FFF2-40B4-BE49-F238E27FC236}">
              <a16:creationId xmlns:a16="http://schemas.microsoft.com/office/drawing/2014/main" id="{00000000-0008-0000-0400-000078040000}"/>
            </a:ext>
          </a:extLst>
        </xdr:cNvPr>
        <xdr:cNvSpPr>
          <a:spLocks noChangeShapeType="1"/>
        </xdr:cNvSpPr>
      </xdr:nvSpPr>
      <xdr:spPr bwMode="auto">
        <a:xfrm>
          <a:off x="3619500" y="15859125"/>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0</xdr:colOff>
      <xdr:row>91</xdr:row>
      <xdr:rowOff>0</xdr:rowOff>
    </xdr:from>
    <xdr:to>
      <xdr:col>24</xdr:col>
      <xdr:colOff>9525</xdr:colOff>
      <xdr:row>91</xdr:row>
      <xdr:rowOff>0</xdr:rowOff>
    </xdr:to>
    <xdr:sp macro="" textlink="">
      <xdr:nvSpPr>
        <xdr:cNvPr id="1145" name="Line 121">
          <a:extLst>
            <a:ext uri="{FF2B5EF4-FFF2-40B4-BE49-F238E27FC236}">
              <a16:creationId xmlns:a16="http://schemas.microsoft.com/office/drawing/2014/main" id="{00000000-0008-0000-0400-000079040000}"/>
            </a:ext>
          </a:extLst>
        </xdr:cNvPr>
        <xdr:cNvSpPr>
          <a:spLocks noChangeShapeType="1"/>
        </xdr:cNvSpPr>
      </xdr:nvSpPr>
      <xdr:spPr bwMode="auto">
        <a:xfrm>
          <a:off x="4381500" y="15859125"/>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27</xdr:col>
      <xdr:colOff>0</xdr:colOff>
      <xdr:row>91</xdr:row>
      <xdr:rowOff>9525</xdr:rowOff>
    </xdr:from>
    <xdr:to>
      <xdr:col>29</xdr:col>
      <xdr:colOff>0</xdr:colOff>
      <xdr:row>91</xdr:row>
      <xdr:rowOff>9525</xdr:rowOff>
    </xdr:to>
    <xdr:sp macro="" textlink="">
      <xdr:nvSpPr>
        <xdr:cNvPr id="1146" name="Line 122">
          <a:extLst>
            <a:ext uri="{FF2B5EF4-FFF2-40B4-BE49-F238E27FC236}">
              <a16:creationId xmlns:a16="http://schemas.microsoft.com/office/drawing/2014/main" id="{00000000-0008-0000-0400-00007A040000}"/>
            </a:ext>
          </a:extLst>
        </xdr:cNvPr>
        <xdr:cNvSpPr>
          <a:spLocks noChangeShapeType="1"/>
        </xdr:cNvSpPr>
      </xdr:nvSpPr>
      <xdr:spPr bwMode="auto">
        <a:xfrm>
          <a:off x="5143500" y="15868650"/>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85725</xdr:colOff>
      <xdr:row>98</xdr:row>
      <xdr:rowOff>0</xdr:rowOff>
    </xdr:from>
    <xdr:to>
      <xdr:col>25</xdr:col>
      <xdr:colOff>104775</xdr:colOff>
      <xdr:row>98</xdr:row>
      <xdr:rowOff>0</xdr:rowOff>
    </xdr:to>
    <xdr:sp macro="" textlink="">
      <xdr:nvSpPr>
        <xdr:cNvPr id="1148" name="Line 124">
          <a:extLst>
            <a:ext uri="{FF2B5EF4-FFF2-40B4-BE49-F238E27FC236}">
              <a16:creationId xmlns:a16="http://schemas.microsoft.com/office/drawing/2014/main" id="{00000000-0008-0000-0400-00007C040000}"/>
            </a:ext>
          </a:extLst>
        </xdr:cNvPr>
        <xdr:cNvSpPr>
          <a:spLocks noChangeShapeType="1"/>
        </xdr:cNvSpPr>
      </xdr:nvSpPr>
      <xdr:spPr bwMode="auto">
        <a:xfrm>
          <a:off x="1800225" y="17059275"/>
          <a:ext cx="3067050" cy="0"/>
        </a:xfrm>
        <a:prstGeom prst="line">
          <a:avLst/>
        </a:prstGeom>
        <a:noFill/>
        <a:ln w="190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95250</xdr:colOff>
      <xdr:row>95</xdr:row>
      <xdr:rowOff>9525</xdr:rowOff>
    </xdr:from>
    <xdr:to>
      <xdr:col>9</xdr:col>
      <xdr:colOff>95250</xdr:colOff>
      <xdr:row>98</xdr:row>
      <xdr:rowOff>19050</xdr:rowOff>
    </xdr:to>
    <xdr:sp macro="" textlink="">
      <xdr:nvSpPr>
        <xdr:cNvPr id="1149" name="Line 125">
          <a:extLst>
            <a:ext uri="{FF2B5EF4-FFF2-40B4-BE49-F238E27FC236}">
              <a16:creationId xmlns:a16="http://schemas.microsoft.com/office/drawing/2014/main" id="{00000000-0008-0000-0400-00007D040000}"/>
            </a:ext>
          </a:extLst>
        </xdr:cNvPr>
        <xdr:cNvSpPr>
          <a:spLocks noChangeShapeType="1"/>
        </xdr:cNvSpPr>
      </xdr:nvSpPr>
      <xdr:spPr bwMode="auto">
        <a:xfrm>
          <a:off x="1809750" y="16554450"/>
          <a:ext cx="0" cy="523875"/>
        </a:xfrm>
        <a:prstGeom prst="line">
          <a:avLst/>
        </a:prstGeom>
        <a:noFill/>
        <a:ln w="19050">
          <a:solidFill>
            <a:srgbClr xmlns:mc="http://schemas.openxmlformats.org/markup-compatibility/2006" xmlns:a14="http://schemas.microsoft.com/office/drawing/2010/main" val="000000" mc:Ignorable="a14" a14:legacySpreadsheetColorIndex="64"/>
          </a:solidFill>
          <a:prstDash val="sysDot"/>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19</xdr:col>
      <xdr:colOff>85725</xdr:colOff>
      <xdr:row>98</xdr:row>
      <xdr:rowOff>0</xdr:rowOff>
    </xdr:from>
    <xdr:to>
      <xdr:col>19</xdr:col>
      <xdr:colOff>85725</xdr:colOff>
      <xdr:row>99</xdr:row>
      <xdr:rowOff>0</xdr:rowOff>
    </xdr:to>
    <xdr:sp macro="" textlink="">
      <xdr:nvSpPr>
        <xdr:cNvPr id="1150" name="Line 126">
          <a:extLst>
            <a:ext uri="{FF2B5EF4-FFF2-40B4-BE49-F238E27FC236}">
              <a16:creationId xmlns:a16="http://schemas.microsoft.com/office/drawing/2014/main" id="{00000000-0008-0000-0400-00007E040000}"/>
            </a:ext>
          </a:extLst>
        </xdr:cNvPr>
        <xdr:cNvSpPr>
          <a:spLocks noChangeShapeType="1"/>
        </xdr:cNvSpPr>
      </xdr:nvSpPr>
      <xdr:spPr bwMode="auto">
        <a:xfrm>
          <a:off x="3705225" y="17059275"/>
          <a:ext cx="0" cy="171450"/>
        </a:xfrm>
        <a:prstGeom prst="line">
          <a:avLst/>
        </a:prstGeom>
        <a:noFill/>
        <a:ln w="19050">
          <a:solidFill>
            <a:srgbClr xmlns:mc="http://schemas.openxmlformats.org/markup-compatibility/2006" xmlns:a14="http://schemas.microsoft.com/office/drawing/2010/main" val="000000" mc:Ignorable="a14" a14:legacySpreadsheetColorIndex="64"/>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85725</xdr:colOff>
      <xdr:row>101</xdr:row>
      <xdr:rowOff>9525</xdr:rowOff>
    </xdr:from>
    <xdr:to>
      <xdr:col>19</xdr:col>
      <xdr:colOff>85725</xdr:colOff>
      <xdr:row>103</xdr:row>
      <xdr:rowOff>0</xdr:rowOff>
    </xdr:to>
    <xdr:sp macro="" textlink="">
      <xdr:nvSpPr>
        <xdr:cNvPr id="1151" name="Line 127">
          <a:extLst>
            <a:ext uri="{FF2B5EF4-FFF2-40B4-BE49-F238E27FC236}">
              <a16:creationId xmlns:a16="http://schemas.microsoft.com/office/drawing/2014/main" id="{00000000-0008-0000-0400-00007F040000}"/>
            </a:ext>
          </a:extLst>
        </xdr:cNvPr>
        <xdr:cNvSpPr>
          <a:spLocks noChangeShapeType="1"/>
        </xdr:cNvSpPr>
      </xdr:nvSpPr>
      <xdr:spPr bwMode="auto">
        <a:xfrm>
          <a:off x="3705225" y="17583150"/>
          <a:ext cx="0" cy="257175"/>
        </a:xfrm>
        <a:prstGeom prst="line">
          <a:avLst/>
        </a:prstGeom>
        <a:noFill/>
        <a:ln w="19050">
          <a:solidFill>
            <a:srgbClr xmlns:mc="http://schemas.openxmlformats.org/markup-compatibility/2006" xmlns:a14="http://schemas.microsoft.com/office/drawing/2010/main" val="000000" mc:Ignorable="a14" a14:legacySpreadsheetColorIndex="64"/>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95250</xdr:colOff>
      <xdr:row>105</xdr:row>
      <xdr:rowOff>0</xdr:rowOff>
    </xdr:from>
    <xdr:to>
      <xdr:col>19</xdr:col>
      <xdr:colOff>95250</xdr:colOff>
      <xdr:row>107</xdr:row>
      <xdr:rowOff>0</xdr:rowOff>
    </xdr:to>
    <xdr:sp macro="" textlink="">
      <xdr:nvSpPr>
        <xdr:cNvPr id="1152" name="Line 128">
          <a:extLst>
            <a:ext uri="{FF2B5EF4-FFF2-40B4-BE49-F238E27FC236}">
              <a16:creationId xmlns:a16="http://schemas.microsoft.com/office/drawing/2014/main" id="{00000000-0008-0000-0400-000080040000}"/>
            </a:ext>
          </a:extLst>
        </xdr:cNvPr>
        <xdr:cNvSpPr>
          <a:spLocks noChangeShapeType="1"/>
        </xdr:cNvSpPr>
      </xdr:nvSpPr>
      <xdr:spPr bwMode="auto">
        <a:xfrm>
          <a:off x="3714750" y="18183225"/>
          <a:ext cx="0" cy="266700"/>
        </a:xfrm>
        <a:prstGeom prst="line">
          <a:avLst/>
        </a:prstGeom>
        <a:noFill/>
        <a:ln w="19050">
          <a:solidFill>
            <a:srgbClr xmlns:mc="http://schemas.openxmlformats.org/markup-compatibility/2006" xmlns:a14="http://schemas.microsoft.com/office/drawing/2010/main" val="000000" mc:Ignorable="a14" a14:legacySpreadsheetColorIndex="64"/>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31</xdr:col>
      <xdr:colOff>76200</xdr:colOff>
      <xdr:row>92</xdr:row>
      <xdr:rowOff>28575</xdr:rowOff>
    </xdr:from>
    <xdr:to>
      <xdr:col>31</xdr:col>
      <xdr:colOff>76200</xdr:colOff>
      <xdr:row>93</xdr:row>
      <xdr:rowOff>142875</xdr:rowOff>
    </xdr:to>
    <xdr:sp macro="" textlink="">
      <xdr:nvSpPr>
        <xdr:cNvPr id="1153" name="Line 129">
          <a:extLst>
            <a:ext uri="{FF2B5EF4-FFF2-40B4-BE49-F238E27FC236}">
              <a16:creationId xmlns:a16="http://schemas.microsoft.com/office/drawing/2014/main" id="{00000000-0008-0000-0400-000081040000}"/>
            </a:ext>
          </a:extLst>
        </xdr:cNvPr>
        <xdr:cNvSpPr>
          <a:spLocks noChangeShapeType="1"/>
        </xdr:cNvSpPr>
      </xdr:nvSpPr>
      <xdr:spPr bwMode="auto">
        <a:xfrm>
          <a:off x="5981700" y="16059150"/>
          <a:ext cx="0" cy="285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95250</xdr:colOff>
      <xdr:row>95</xdr:row>
      <xdr:rowOff>9525</xdr:rowOff>
    </xdr:from>
    <xdr:to>
      <xdr:col>21</xdr:col>
      <xdr:colOff>95250</xdr:colOff>
      <xdr:row>97</xdr:row>
      <xdr:rowOff>161925</xdr:rowOff>
    </xdr:to>
    <xdr:sp macro="" textlink="">
      <xdr:nvSpPr>
        <xdr:cNvPr id="1154" name="Line 130">
          <a:extLst>
            <a:ext uri="{FF2B5EF4-FFF2-40B4-BE49-F238E27FC236}">
              <a16:creationId xmlns:a16="http://schemas.microsoft.com/office/drawing/2014/main" id="{00000000-0008-0000-0400-000082040000}"/>
            </a:ext>
          </a:extLst>
        </xdr:cNvPr>
        <xdr:cNvSpPr>
          <a:spLocks noChangeShapeType="1"/>
        </xdr:cNvSpPr>
      </xdr:nvSpPr>
      <xdr:spPr bwMode="auto">
        <a:xfrm>
          <a:off x="4095750" y="16554450"/>
          <a:ext cx="0" cy="495300"/>
        </a:xfrm>
        <a:prstGeom prst="line">
          <a:avLst/>
        </a:prstGeom>
        <a:noFill/>
        <a:ln w="19050">
          <a:solidFill>
            <a:srgbClr xmlns:mc="http://schemas.openxmlformats.org/markup-compatibility/2006" xmlns:a14="http://schemas.microsoft.com/office/drawing/2010/main" val="000000" mc:Ignorable="a14" a14:legacySpreadsheetColorIndex="64"/>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25</xdr:col>
      <xdr:colOff>95250</xdr:colOff>
      <xdr:row>95</xdr:row>
      <xdr:rowOff>0</xdr:rowOff>
    </xdr:from>
    <xdr:to>
      <xdr:col>25</xdr:col>
      <xdr:colOff>95250</xdr:colOff>
      <xdr:row>98</xdr:row>
      <xdr:rowOff>0</xdr:rowOff>
    </xdr:to>
    <xdr:sp macro="" textlink="">
      <xdr:nvSpPr>
        <xdr:cNvPr id="1155" name="Line 131">
          <a:extLst>
            <a:ext uri="{FF2B5EF4-FFF2-40B4-BE49-F238E27FC236}">
              <a16:creationId xmlns:a16="http://schemas.microsoft.com/office/drawing/2014/main" id="{00000000-0008-0000-0400-000083040000}"/>
            </a:ext>
          </a:extLst>
        </xdr:cNvPr>
        <xdr:cNvSpPr>
          <a:spLocks noChangeShapeType="1"/>
        </xdr:cNvSpPr>
      </xdr:nvSpPr>
      <xdr:spPr bwMode="auto">
        <a:xfrm>
          <a:off x="4857750" y="16544925"/>
          <a:ext cx="0" cy="514350"/>
        </a:xfrm>
        <a:prstGeom prst="line">
          <a:avLst/>
        </a:prstGeom>
        <a:noFill/>
        <a:ln w="19050">
          <a:solidFill>
            <a:srgbClr xmlns:mc="http://schemas.openxmlformats.org/markup-compatibility/2006" xmlns:a14="http://schemas.microsoft.com/office/drawing/2010/main" val="000000" mc:Ignorable="a14" a14:legacySpreadsheetColorIndex="64"/>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342900</xdr:colOff>
      <xdr:row>19</xdr:row>
      <xdr:rowOff>0</xdr:rowOff>
    </xdr:from>
    <xdr:to>
      <xdr:col>4</xdr:col>
      <xdr:colOff>342900</xdr:colOff>
      <xdr:row>20</xdr:row>
      <xdr:rowOff>0</xdr:rowOff>
    </xdr:to>
    <xdr:sp macro="" textlink="">
      <xdr:nvSpPr>
        <xdr:cNvPr id="2050" name="Line 2">
          <a:extLst>
            <a:ext uri="{FF2B5EF4-FFF2-40B4-BE49-F238E27FC236}">
              <a16:creationId xmlns:a16="http://schemas.microsoft.com/office/drawing/2014/main" id="{00000000-0008-0000-0500-000002080000}"/>
            </a:ext>
          </a:extLst>
        </xdr:cNvPr>
        <xdr:cNvSpPr>
          <a:spLocks noChangeShapeType="1"/>
        </xdr:cNvSpPr>
      </xdr:nvSpPr>
      <xdr:spPr bwMode="auto">
        <a:xfrm>
          <a:off x="2295525" y="38481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409575</xdr:colOff>
      <xdr:row>19</xdr:row>
      <xdr:rowOff>0</xdr:rowOff>
    </xdr:from>
    <xdr:to>
      <xdr:col>8</xdr:col>
      <xdr:colOff>409575</xdr:colOff>
      <xdr:row>20</xdr:row>
      <xdr:rowOff>0</xdr:rowOff>
    </xdr:to>
    <xdr:sp macro="" textlink="">
      <xdr:nvSpPr>
        <xdr:cNvPr id="2051" name="Line 3">
          <a:extLst>
            <a:ext uri="{FF2B5EF4-FFF2-40B4-BE49-F238E27FC236}">
              <a16:creationId xmlns:a16="http://schemas.microsoft.com/office/drawing/2014/main" id="{00000000-0008-0000-0500-000003080000}"/>
            </a:ext>
          </a:extLst>
        </xdr:cNvPr>
        <xdr:cNvSpPr>
          <a:spLocks noChangeShapeType="1"/>
        </xdr:cNvSpPr>
      </xdr:nvSpPr>
      <xdr:spPr bwMode="auto">
        <a:xfrm>
          <a:off x="4076700" y="38481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342900</xdr:colOff>
      <xdr:row>19</xdr:row>
      <xdr:rowOff>0</xdr:rowOff>
    </xdr:from>
    <xdr:to>
      <xdr:col>6</xdr:col>
      <xdr:colOff>342900</xdr:colOff>
      <xdr:row>20</xdr:row>
      <xdr:rowOff>0</xdr:rowOff>
    </xdr:to>
    <xdr:sp macro="" textlink="">
      <xdr:nvSpPr>
        <xdr:cNvPr id="2052" name="Line 4">
          <a:extLst>
            <a:ext uri="{FF2B5EF4-FFF2-40B4-BE49-F238E27FC236}">
              <a16:creationId xmlns:a16="http://schemas.microsoft.com/office/drawing/2014/main" id="{00000000-0008-0000-0500-000004080000}"/>
            </a:ext>
          </a:extLst>
        </xdr:cNvPr>
        <xdr:cNvSpPr>
          <a:spLocks noChangeShapeType="1"/>
        </xdr:cNvSpPr>
      </xdr:nvSpPr>
      <xdr:spPr bwMode="auto">
        <a:xfrm>
          <a:off x="3152775" y="38481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333375</xdr:colOff>
      <xdr:row>8</xdr:row>
      <xdr:rowOff>0</xdr:rowOff>
    </xdr:from>
    <xdr:to>
      <xdr:col>10</xdr:col>
      <xdr:colOff>428625</xdr:colOff>
      <xdr:row>8</xdr:row>
      <xdr:rowOff>0</xdr:rowOff>
    </xdr:to>
    <xdr:sp macro="" textlink="">
      <xdr:nvSpPr>
        <xdr:cNvPr id="2053" name="Line 5">
          <a:extLst>
            <a:ext uri="{FF2B5EF4-FFF2-40B4-BE49-F238E27FC236}">
              <a16:creationId xmlns:a16="http://schemas.microsoft.com/office/drawing/2014/main" id="{00000000-0008-0000-0500-000005080000}"/>
            </a:ext>
          </a:extLst>
        </xdr:cNvPr>
        <xdr:cNvSpPr>
          <a:spLocks noChangeShapeType="1"/>
        </xdr:cNvSpPr>
      </xdr:nvSpPr>
      <xdr:spPr bwMode="auto">
        <a:xfrm>
          <a:off x="1428750" y="1647825"/>
          <a:ext cx="3524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333375</xdr:colOff>
      <xdr:row>8</xdr:row>
      <xdr:rowOff>0</xdr:rowOff>
    </xdr:from>
    <xdr:to>
      <xdr:col>2</xdr:col>
      <xdr:colOff>333375</xdr:colOff>
      <xdr:row>9</xdr:row>
      <xdr:rowOff>0</xdr:rowOff>
    </xdr:to>
    <xdr:sp macro="" textlink="">
      <xdr:nvSpPr>
        <xdr:cNvPr id="2054" name="Line 6">
          <a:extLst>
            <a:ext uri="{FF2B5EF4-FFF2-40B4-BE49-F238E27FC236}">
              <a16:creationId xmlns:a16="http://schemas.microsoft.com/office/drawing/2014/main" id="{00000000-0008-0000-0500-000006080000}"/>
            </a:ext>
          </a:extLst>
        </xdr:cNvPr>
        <xdr:cNvSpPr>
          <a:spLocks noChangeShapeType="1"/>
        </xdr:cNvSpPr>
      </xdr:nvSpPr>
      <xdr:spPr bwMode="auto">
        <a:xfrm>
          <a:off x="1428750" y="1647825"/>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428625</xdr:colOff>
      <xdr:row>8</xdr:row>
      <xdr:rowOff>9525</xdr:rowOff>
    </xdr:from>
    <xdr:to>
      <xdr:col>10</xdr:col>
      <xdr:colOff>428625</xdr:colOff>
      <xdr:row>9</xdr:row>
      <xdr:rowOff>0</xdr:rowOff>
    </xdr:to>
    <xdr:sp macro="" textlink="">
      <xdr:nvSpPr>
        <xdr:cNvPr id="2055" name="Line 7">
          <a:extLst>
            <a:ext uri="{FF2B5EF4-FFF2-40B4-BE49-F238E27FC236}">
              <a16:creationId xmlns:a16="http://schemas.microsoft.com/office/drawing/2014/main" id="{00000000-0008-0000-0500-000007080000}"/>
            </a:ext>
          </a:extLst>
        </xdr:cNvPr>
        <xdr:cNvSpPr>
          <a:spLocks noChangeShapeType="1"/>
        </xdr:cNvSpPr>
      </xdr:nvSpPr>
      <xdr:spPr bwMode="auto">
        <a:xfrm>
          <a:off x="4953000" y="1657350"/>
          <a:ext cx="0" cy="190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342900</xdr:colOff>
      <xdr:row>8</xdr:row>
      <xdr:rowOff>9525</xdr:rowOff>
    </xdr:from>
    <xdr:to>
      <xdr:col>4</xdr:col>
      <xdr:colOff>342900</xdr:colOff>
      <xdr:row>9</xdr:row>
      <xdr:rowOff>0</xdr:rowOff>
    </xdr:to>
    <xdr:sp macro="" textlink="">
      <xdr:nvSpPr>
        <xdr:cNvPr id="2056" name="Line 8">
          <a:extLst>
            <a:ext uri="{FF2B5EF4-FFF2-40B4-BE49-F238E27FC236}">
              <a16:creationId xmlns:a16="http://schemas.microsoft.com/office/drawing/2014/main" id="{00000000-0008-0000-0500-000008080000}"/>
            </a:ext>
          </a:extLst>
        </xdr:cNvPr>
        <xdr:cNvSpPr>
          <a:spLocks noChangeShapeType="1"/>
        </xdr:cNvSpPr>
      </xdr:nvSpPr>
      <xdr:spPr bwMode="auto">
        <a:xfrm>
          <a:off x="2295525" y="1657350"/>
          <a:ext cx="0" cy="190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8</xdr:row>
      <xdr:rowOff>9525</xdr:rowOff>
    </xdr:from>
    <xdr:to>
      <xdr:col>8</xdr:col>
      <xdr:colOff>390525</xdr:colOff>
      <xdr:row>9</xdr:row>
      <xdr:rowOff>0</xdr:rowOff>
    </xdr:to>
    <xdr:sp macro="" textlink="">
      <xdr:nvSpPr>
        <xdr:cNvPr id="2057" name="Line 9">
          <a:extLst>
            <a:ext uri="{FF2B5EF4-FFF2-40B4-BE49-F238E27FC236}">
              <a16:creationId xmlns:a16="http://schemas.microsoft.com/office/drawing/2014/main" id="{00000000-0008-0000-0500-000009080000}"/>
            </a:ext>
          </a:extLst>
        </xdr:cNvPr>
        <xdr:cNvSpPr>
          <a:spLocks noChangeShapeType="1"/>
        </xdr:cNvSpPr>
      </xdr:nvSpPr>
      <xdr:spPr bwMode="auto">
        <a:xfrm>
          <a:off x="4057650" y="1657350"/>
          <a:ext cx="0" cy="190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342900</xdr:colOff>
      <xdr:row>3</xdr:row>
      <xdr:rowOff>9525</xdr:rowOff>
    </xdr:from>
    <xdr:to>
      <xdr:col>6</xdr:col>
      <xdr:colOff>342900</xdr:colOff>
      <xdr:row>9</xdr:row>
      <xdr:rowOff>0</xdr:rowOff>
    </xdr:to>
    <xdr:sp macro="" textlink="">
      <xdr:nvSpPr>
        <xdr:cNvPr id="2058" name="Line 10">
          <a:extLst>
            <a:ext uri="{FF2B5EF4-FFF2-40B4-BE49-F238E27FC236}">
              <a16:creationId xmlns:a16="http://schemas.microsoft.com/office/drawing/2014/main" id="{00000000-0008-0000-0500-00000A080000}"/>
            </a:ext>
          </a:extLst>
        </xdr:cNvPr>
        <xdr:cNvSpPr>
          <a:spLocks noChangeShapeType="1"/>
        </xdr:cNvSpPr>
      </xdr:nvSpPr>
      <xdr:spPr bwMode="auto">
        <a:xfrm>
          <a:off x="3152775" y="657225"/>
          <a:ext cx="0" cy="1190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342900</xdr:colOff>
      <xdr:row>5</xdr:row>
      <xdr:rowOff>104775</xdr:rowOff>
    </xdr:from>
    <xdr:to>
      <xdr:col>7</xdr:col>
      <xdr:colOff>0</xdr:colOff>
      <xdr:row>5</xdr:row>
      <xdr:rowOff>104775</xdr:rowOff>
    </xdr:to>
    <xdr:sp macro="" textlink="">
      <xdr:nvSpPr>
        <xdr:cNvPr id="2059" name="Line 11">
          <a:extLst>
            <a:ext uri="{FF2B5EF4-FFF2-40B4-BE49-F238E27FC236}">
              <a16:creationId xmlns:a16="http://schemas.microsoft.com/office/drawing/2014/main" id="{00000000-0008-0000-0500-00000B080000}"/>
            </a:ext>
          </a:extLst>
        </xdr:cNvPr>
        <xdr:cNvSpPr>
          <a:spLocks noChangeShapeType="1"/>
        </xdr:cNvSpPr>
      </xdr:nvSpPr>
      <xdr:spPr bwMode="auto">
        <a:xfrm>
          <a:off x="3152775" y="1152525"/>
          <a:ext cx="3524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38100</xdr:colOff>
      <xdr:row>10</xdr:row>
      <xdr:rowOff>28575</xdr:rowOff>
    </xdr:from>
    <xdr:to>
      <xdr:col>10</xdr:col>
      <xdr:colOff>9525</xdr:colOff>
      <xdr:row>11</xdr:row>
      <xdr:rowOff>152400</xdr:rowOff>
    </xdr:to>
    <xdr:cxnSp macro="">
      <xdr:nvCxnSpPr>
        <xdr:cNvPr id="3" name="直線コネクタ 2">
          <a:extLst>
            <a:ext uri="{FF2B5EF4-FFF2-40B4-BE49-F238E27FC236}">
              <a16:creationId xmlns:a16="http://schemas.microsoft.com/office/drawing/2014/main" id="{00000000-0008-0000-0600-000003000000}"/>
            </a:ext>
          </a:extLst>
        </xdr:cNvPr>
        <xdr:cNvCxnSpPr/>
      </xdr:nvCxnSpPr>
      <xdr:spPr>
        <a:xfrm flipV="1">
          <a:off x="2781300" y="1743075"/>
          <a:ext cx="4086225" cy="2952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38100</xdr:colOff>
      <xdr:row>20</xdr:row>
      <xdr:rowOff>28575</xdr:rowOff>
    </xdr:from>
    <xdr:to>
      <xdr:col>10</xdr:col>
      <xdr:colOff>9525</xdr:colOff>
      <xdr:row>21</xdr:row>
      <xdr:rowOff>152400</xdr:rowOff>
    </xdr:to>
    <xdr:cxnSp macro="">
      <xdr:nvCxnSpPr>
        <xdr:cNvPr id="5" name="直線コネクタ 4">
          <a:extLst>
            <a:ext uri="{FF2B5EF4-FFF2-40B4-BE49-F238E27FC236}">
              <a16:creationId xmlns:a16="http://schemas.microsoft.com/office/drawing/2014/main" id="{00000000-0008-0000-0600-000005000000}"/>
            </a:ext>
          </a:extLst>
        </xdr:cNvPr>
        <xdr:cNvCxnSpPr/>
      </xdr:nvCxnSpPr>
      <xdr:spPr>
        <a:xfrm flipV="1">
          <a:off x="2781300" y="1743075"/>
          <a:ext cx="4086225" cy="2952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27215</xdr:colOff>
      <xdr:row>51</xdr:row>
      <xdr:rowOff>258536</xdr:rowOff>
    </xdr:from>
    <xdr:to>
      <xdr:col>7</xdr:col>
      <xdr:colOff>258536</xdr:colOff>
      <xdr:row>57</xdr:row>
      <xdr:rowOff>544286</xdr:rowOff>
    </xdr:to>
    <xdr:cxnSp macro="">
      <xdr:nvCxnSpPr>
        <xdr:cNvPr id="3" name="直線コネクタ 2">
          <a:extLst>
            <a:ext uri="{FF2B5EF4-FFF2-40B4-BE49-F238E27FC236}">
              <a16:creationId xmlns:a16="http://schemas.microsoft.com/office/drawing/2014/main" id="{00000000-0008-0000-0900-000003000000}"/>
            </a:ext>
          </a:extLst>
        </xdr:cNvPr>
        <xdr:cNvCxnSpPr/>
      </xdr:nvCxnSpPr>
      <xdr:spPr>
        <a:xfrm flipV="1">
          <a:off x="5007429" y="24969107"/>
          <a:ext cx="1619250" cy="25717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20</xdr:row>
      <xdr:rowOff>26671</xdr:rowOff>
    </xdr:from>
    <xdr:to>
      <xdr:col>9</xdr:col>
      <xdr:colOff>607695</xdr:colOff>
      <xdr:row>26</xdr:row>
      <xdr:rowOff>0</xdr:rowOff>
    </xdr:to>
    <xdr:cxnSp macro="">
      <xdr:nvCxnSpPr>
        <xdr:cNvPr id="3" name="直線コネクタ 2">
          <a:extLst>
            <a:ext uri="{FF2B5EF4-FFF2-40B4-BE49-F238E27FC236}">
              <a16:creationId xmlns:a16="http://schemas.microsoft.com/office/drawing/2014/main" id="{00000000-0008-0000-0C00-000003000000}"/>
            </a:ext>
          </a:extLst>
        </xdr:cNvPr>
        <xdr:cNvCxnSpPr/>
      </xdr:nvCxnSpPr>
      <xdr:spPr>
        <a:xfrm flipV="1">
          <a:off x="2438400" y="10580371"/>
          <a:ext cx="3655695" cy="4564379"/>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22235;&#22269;&#12488;&#12540;&#12475;&#12525;\&#20445;&#23433;&#29872;&#22659;&#23460;\&#9678;&#29872;&#22659;&#38306;&#20418;\&#29872;&#22659;&#22577;&#21578;&#26360;\&#22810;&#37327;&#25490;&#20986;&#20107;&#26989;&#32773;&#12398;&#29987;&#26989;&#24259;&#26820;&#29289;&#35336;&#30011;\&#22810;&#37327;&#25490;&#20986;&#20107;&#26989;&#25152;&#20966;&#29702;&#35336;&#30011;2024&#24180;6&#26376;&#25552;&#20986;&#20998;\&#22577;&#21578;&#25991;&#26360;\2023shikoku-tohcello-result%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産業分類表"/>
      <sheetName val="記載要領"/>
      <sheetName val="産廃の種類"/>
      <sheetName val="第１面"/>
      <sheetName val="第２面①【廃ﾌﾟﾗｽﾁｯｸ】"/>
      <sheetName val="第２面②【汚泥】"/>
      <sheetName val="第２面③【廃油】"/>
      <sheetName val="第２面④【木くず】"/>
      <sheetName val="第２面⑤【がれき】"/>
      <sheetName val="第２面⑥【ガラスくず】"/>
      <sheetName val="第２面⑦【金属くず】"/>
      <sheetName val="第２面⑧【廃酸】"/>
      <sheetName val="第２面⑨【廃アルカリ】 "/>
      <sheetName val="第３面"/>
    </sheetNames>
    <sheetDataSet>
      <sheetData sheetId="0"/>
      <sheetData sheetId="1"/>
      <sheetData sheetId="2"/>
      <sheetData sheetId="3"/>
      <sheetData sheetId="4">
        <row r="19">
          <cell r="F19">
            <v>429.92</v>
          </cell>
        </row>
        <row r="20">
          <cell r="F20">
            <v>349.73</v>
          </cell>
        </row>
        <row r="21">
          <cell r="F21">
            <v>429.92</v>
          </cell>
        </row>
      </sheetData>
      <sheetData sheetId="5">
        <row r="19">
          <cell r="F19">
            <v>175.21</v>
          </cell>
        </row>
        <row r="20">
          <cell r="F20">
            <v>175.21</v>
          </cell>
        </row>
        <row r="21">
          <cell r="F21">
            <v>175.21</v>
          </cell>
        </row>
      </sheetData>
      <sheetData sheetId="6">
        <row r="19">
          <cell r="F19">
            <v>103.69</v>
          </cell>
        </row>
        <row r="20">
          <cell r="F20">
            <v>103.69</v>
          </cell>
        </row>
        <row r="21">
          <cell r="F21">
            <v>103.69</v>
          </cell>
        </row>
      </sheetData>
      <sheetData sheetId="7">
        <row r="19">
          <cell r="F19">
            <v>54.45</v>
          </cell>
        </row>
        <row r="20">
          <cell r="F20">
            <v>0</v>
          </cell>
        </row>
        <row r="21">
          <cell r="F21">
            <v>54.45</v>
          </cell>
        </row>
      </sheetData>
      <sheetData sheetId="8">
        <row r="19">
          <cell r="F19">
            <v>1.87</v>
          </cell>
        </row>
        <row r="20">
          <cell r="F20">
            <v>0.81</v>
          </cell>
        </row>
        <row r="21">
          <cell r="F21">
            <v>0</v>
          </cell>
        </row>
      </sheetData>
      <sheetData sheetId="9">
        <row r="19">
          <cell r="F19">
            <v>0.97</v>
          </cell>
        </row>
        <row r="20">
          <cell r="F20">
            <v>0</v>
          </cell>
        </row>
        <row r="21">
          <cell r="F21">
            <v>0</v>
          </cell>
        </row>
      </sheetData>
      <sheetData sheetId="10">
        <row r="19">
          <cell r="F19">
            <v>19.05</v>
          </cell>
        </row>
        <row r="20">
          <cell r="F20">
            <v>0</v>
          </cell>
        </row>
        <row r="21">
          <cell r="F21">
            <v>19.05</v>
          </cell>
        </row>
      </sheetData>
      <sheetData sheetId="11">
        <row r="19">
          <cell r="F19">
            <v>240.34</v>
          </cell>
        </row>
        <row r="20">
          <cell r="F20">
            <v>240.34</v>
          </cell>
        </row>
        <row r="21">
          <cell r="F21">
            <v>240.34</v>
          </cell>
        </row>
      </sheetData>
      <sheetData sheetId="12">
        <row r="19">
          <cell r="F19">
            <v>25.53</v>
          </cell>
        </row>
        <row r="20">
          <cell r="F20">
            <v>25.53</v>
          </cell>
        </row>
        <row r="21">
          <cell r="F21">
            <v>25.53</v>
          </cell>
        </row>
      </sheetData>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35"/>
  <sheetViews>
    <sheetView zoomScaleNormal="100" workbookViewId="0">
      <selection activeCell="A22" sqref="A22"/>
    </sheetView>
  </sheetViews>
  <sheetFormatPr defaultRowHeight="13"/>
  <cols>
    <col min="1" max="1" width="21.26953125" style="19" customWidth="1"/>
    <col min="2" max="2" width="90.6328125" style="19" customWidth="1"/>
  </cols>
  <sheetData>
    <row r="1" spans="1:2" ht="21">
      <c r="A1" s="18" t="s">
        <v>120</v>
      </c>
    </row>
    <row r="2" spans="1:2" ht="21">
      <c r="A2" s="18"/>
    </row>
    <row r="3" spans="1:2" ht="21">
      <c r="A3" s="18"/>
    </row>
    <row r="4" spans="1:2" ht="18" customHeight="1">
      <c r="A4" s="264" t="s">
        <v>73</v>
      </c>
      <c r="B4" s="264"/>
    </row>
    <row r="5" spans="1:2" ht="85.5" customHeight="1">
      <c r="A5" s="262" t="s">
        <v>347</v>
      </c>
      <c r="B5" s="263"/>
    </row>
    <row r="6" spans="1:2" ht="13.5" thickBot="1"/>
    <row r="7" spans="1:2" ht="17" thickBot="1">
      <c r="A7" s="46" t="s">
        <v>74</v>
      </c>
      <c r="B7" s="47" t="s">
        <v>75</v>
      </c>
    </row>
    <row r="8" spans="1:2" ht="13.5" thickBot="1">
      <c r="A8" s="265" t="s">
        <v>76</v>
      </c>
      <c r="B8" s="266"/>
    </row>
    <row r="9" spans="1:2" ht="66" customHeight="1">
      <c r="A9" s="20" t="s">
        <v>77</v>
      </c>
      <c r="B9" s="21" t="s">
        <v>348</v>
      </c>
    </row>
    <row r="10" spans="1:2" ht="39" customHeight="1">
      <c r="A10" s="22" t="s">
        <v>78</v>
      </c>
      <c r="B10" s="23" t="s">
        <v>79</v>
      </c>
    </row>
    <row r="11" spans="1:2" ht="30.75" customHeight="1" thickBot="1">
      <c r="A11" s="38" t="s">
        <v>83</v>
      </c>
      <c r="B11" s="39" t="s">
        <v>84</v>
      </c>
    </row>
    <row r="12" spans="1:2" ht="13.5" customHeight="1" thickBot="1">
      <c r="A12" s="271" t="s">
        <v>85</v>
      </c>
      <c r="B12" s="272"/>
    </row>
    <row r="13" spans="1:2" ht="28.5" customHeight="1">
      <c r="A13" s="22" t="s">
        <v>80</v>
      </c>
      <c r="B13" s="23" t="s">
        <v>81</v>
      </c>
    </row>
    <row r="14" spans="1:2" ht="22.5" customHeight="1">
      <c r="A14" s="20" t="s">
        <v>86</v>
      </c>
      <c r="B14" s="21" t="s">
        <v>87</v>
      </c>
    </row>
    <row r="15" spans="1:2" ht="28.5" customHeight="1">
      <c r="A15" s="22" t="s">
        <v>88</v>
      </c>
      <c r="B15" s="23" t="s">
        <v>89</v>
      </c>
    </row>
    <row r="16" spans="1:2" ht="43.5" customHeight="1" thickBot="1">
      <c r="A16" s="38" t="s">
        <v>90</v>
      </c>
      <c r="B16" s="39" t="s">
        <v>92</v>
      </c>
    </row>
    <row r="17" spans="1:2" ht="16.5" customHeight="1" thickBot="1">
      <c r="A17" s="42" t="s">
        <v>82</v>
      </c>
      <c r="B17" s="43"/>
    </row>
    <row r="18" spans="1:2" ht="13.5" thickBot="1">
      <c r="A18" s="271" t="s">
        <v>100</v>
      </c>
      <c r="B18" s="272"/>
    </row>
    <row r="19" spans="1:2" ht="39.75" customHeight="1" thickBot="1">
      <c r="A19" s="40" t="s">
        <v>91</v>
      </c>
      <c r="B19" s="41" t="s">
        <v>93</v>
      </c>
    </row>
    <row r="20" spans="1:2" ht="20.25" customHeight="1" thickBot="1">
      <c r="A20" s="271" t="s">
        <v>7</v>
      </c>
      <c r="B20" s="272"/>
    </row>
    <row r="21" spans="1:2" ht="55.5" customHeight="1">
      <c r="A21" s="20" t="s">
        <v>94</v>
      </c>
      <c r="B21" s="21" t="s">
        <v>95</v>
      </c>
    </row>
    <row r="22" spans="1:2" ht="39.75" customHeight="1" thickBot="1">
      <c r="A22" s="38" t="s">
        <v>96</v>
      </c>
      <c r="B22" s="39" t="s">
        <v>97</v>
      </c>
    </row>
    <row r="23" spans="1:2" ht="13.5" customHeight="1" thickBot="1">
      <c r="A23" s="271" t="s">
        <v>12</v>
      </c>
      <c r="B23" s="272"/>
    </row>
    <row r="24" spans="1:2" ht="26.5" thickBot="1">
      <c r="A24" s="40" t="s">
        <v>98</v>
      </c>
      <c r="B24" s="41" t="s">
        <v>99</v>
      </c>
    </row>
    <row r="25" spans="1:2" ht="13.5" thickBot="1">
      <c r="A25" s="44" t="s">
        <v>101</v>
      </c>
      <c r="B25" s="45"/>
    </row>
    <row r="26" spans="1:2" ht="14.25" customHeight="1" thickBot="1">
      <c r="A26" s="271" t="s">
        <v>19</v>
      </c>
      <c r="B26" s="272"/>
    </row>
    <row r="27" spans="1:2" ht="51.75" customHeight="1" thickBot="1">
      <c r="A27" s="40" t="s">
        <v>102</v>
      </c>
      <c r="B27" s="41" t="s">
        <v>105</v>
      </c>
    </row>
    <row r="28" spans="1:2" ht="27" customHeight="1" thickBot="1">
      <c r="A28" s="271" t="s">
        <v>21</v>
      </c>
      <c r="B28" s="272"/>
    </row>
    <row r="29" spans="1:2" ht="53.25" customHeight="1" thickBot="1">
      <c r="A29" s="40" t="s">
        <v>103</v>
      </c>
      <c r="B29" s="41" t="s">
        <v>104</v>
      </c>
    </row>
    <row r="30" spans="1:2" ht="13.5" thickBot="1">
      <c r="A30" s="44" t="s">
        <v>106</v>
      </c>
      <c r="B30" s="45"/>
    </row>
    <row r="31" spans="1:2" ht="13.5" thickBot="1">
      <c r="A31" s="267" t="s">
        <v>107</v>
      </c>
      <c r="B31" s="268"/>
    </row>
    <row r="32" spans="1:2" ht="57.75" customHeight="1" thickBot="1">
      <c r="A32" s="40" t="s">
        <v>108</v>
      </c>
      <c r="B32" s="41" t="s">
        <v>109</v>
      </c>
    </row>
    <row r="33" spans="1:2" ht="13.5" thickBot="1">
      <c r="A33" s="269" t="s">
        <v>29</v>
      </c>
      <c r="B33" s="270"/>
    </row>
    <row r="34" spans="1:2" ht="39">
      <c r="A34" s="20" t="s">
        <v>110</v>
      </c>
      <c r="B34" s="21" t="s">
        <v>111</v>
      </c>
    </row>
    <row r="35" spans="1:2" ht="26.25" customHeight="1" thickBot="1">
      <c r="A35" s="24" t="s">
        <v>112</v>
      </c>
      <c r="B35" s="25" t="s">
        <v>113</v>
      </c>
    </row>
  </sheetData>
  <mergeCells count="11">
    <mergeCell ref="A5:B5"/>
    <mergeCell ref="A4:B4"/>
    <mergeCell ref="A8:B8"/>
    <mergeCell ref="A31:B31"/>
    <mergeCell ref="A33:B33"/>
    <mergeCell ref="A12:B12"/>
    <mergeCell ref="A18:B18"/>
    <mergeCell ref="A20:B20"/>
    <mergeCell ref="A23:B23"/>
    <mergeCell ref="A26:B26"/>
    <mergeCell ref="A28:B28"/>
  </mergeCells>
  <phoneticPr fontId="2"/>
  <pageMargins left="0.7" right="0.7" top="0.75" bottom="0.75" header="0.3" footer="0.3"/>
  <pageSetup paperSize="9" scale="77"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O59"/>
  <sheetViews>
    <sheetView view="pageBreakPreview" zoomScaleNormal="115" zoomScaleSheetLayoutView="100" workbookViewId="0">
      <selection activeCell="J19" sqref="J19"/>
    </sheetView>
  </sheetViews>
  <sheetFormatPr defaultColWidth="9" defaultRowHeight="13"/>
  <cols>
    <col min="1" max="1" width="3.7265625" style="162" customWidth="1"/>
    <col min="2" max="2" width="19.453125" style="162" customWidth="1"/>
    <col min="3" max="3" width="3.36328125" style="162" customWidth="1"/>
    <col min="4" max="4" width="17" style="162" customWidth="1"/>
    <col min="5" max="5" width="18.26953125" style="162" customWidth="1"/>
    <col min="6" max="6" width="3.453125" style="162" customWidth="1"/>
    <col min="7" max="7" width="18.26953125" style="162" customWidth="1"/>
    <col min="8" max="8" width="3.453125" style="162" customWidth="1"/>
    <col min="9" max="9" width="1.7265625" style="162" customWidth="1"/>
    <col min="10" max="10" width="18.26953125" style="162" customWidth="1"/>
    <col min="11" max="11" width="3.453125" style="162" customWidth="1"/>
    <col min="12" max="12" width="18.26953125" style="162" customWidth="1"/>
    <col min="13" max="13" width="3.453125" style="162" customWidth="1"/>
    <col min="14" max="14" width="18.26953125" style="162" customWidth="1"/>
    <col min="15" max="15" width="3.453125" style="162" customWidth="1"/>
    <col min="16" max="16384" width="9" style="162"/>
  </cols>
  <sheetData>
    <row r="1" spans="1:15" ht="19.5" customHeight="1">
      <c r="A1" s="343" t="s">
        <v>26</v>
      </c>
      <c r="B1" s="425"/>
      <c r="C1" s="425"/>
      <c r="D1" s="425"/>
      <c r="E1" s="425"/>
      <c r="F1" s="425"/>
      <c r="G1" s="425"/>
      <c r="H1" s="420"/>
      <c r="J1" s="321"/>
      <c r="K1" s="321"/>
      <c r="L1" s="321"/>
      <c r="M1" s="321"/>
      <c r="N1" s="321"/>
      <c r="O1" s="467"/>
    </row>
    <row r="2" spans="1:15" ht="23.15" customHeight="1">
      <c r="A2" s="341"/>
      <c r="B2" s="409" t="s">
        <v>9</v>
      </c>
      <c r="C2" s="398" t="s">
        <v>449</v>
      </c>
      <c r="D2" s="399"/>
      <c r="E2" s="399"/>
      <c r="F2" s="399"/>
      <c r="G2" s="399"/>
      <c r="H2" s="400"/>
      <c r="J2" s="252"/>
      <c r="K2" s="252"/>
      <c r="L2" s="252"/>
      <c r="M2" s="252"/>
      <c r="N2" s="252"/>
      <c r="O2" s="252"/>
    </row>
    <row r="3" spans="1:15" ht="23.15" customHeight="1">
      <c r="A3" s="341"/>
      <c r="B3" s="341"/>
      <c r="C3" s="401" t="s">
        <v>8</v>
      </c>
      <c r="D3" s="465"/>
      <c r="E3" s="442" t="s">
        <v>416</v>
      </c>
      <c r="F3" s="443"/>
      <c r="G3" s="442"/>
      <c r="H3" s="443"/>
      <c r="J3" s="467"/>
      <c r="K3" s="467"/>
      <c r="L3" s="467"/>
      <c r="M3" s="467"/>
      <c r="N3" s="467"/>
      <c r="O3" s="467"/>
    </row>
    <row r="4" spans="1:15" ht="45" customHeight="1">
      <c r="A4" s="341"/>
      <c r="B4" s="341"/>
      <c r="C4" s="468" t="s">
        <v>27</v>
      </c>
      <c r="D4" s="469"/>
      <c r="E4" s="182">
        <v>0</v>
      </c>
      <c r="F4" s="254" t="s">
        <v>24</v>
      </c>
      <c r="G4" s="253"/>
      <c r="H4" s="254" t="s">
        <v>24</v>
      </c>
      <c r="J4" s="183"/>
      <c r="K4" s="179"/>
      <c r="L4" s="183"/>
      <c r="M4" s="179"/>
      <c r="N4" s="183"/>
      <c r="O4" s="179"/>
    </row>
    <row r="5" spans="1:15" ht="88.5" customHeight="1">
      <c r="A5" s="341"/>
      <c r="B5" s="342"/>
      <c r="C5" s="466" t="s">
        <v>16</v>
      </c>
      <c r="D5" s="449"/>
      <c r="E5" s="449"/>
      <c r="F5" s="449"/>
      <c r="G5" s="449"/>
      <c r="H5" s="443"/>
      <c r="J5" s="256"/>
      <c r="K5" s="256"/>
      <c r="L5" s="256"/>
      <c r="M5" s="256"/>
      <c r="N5" s="256"/>
      <c r="O5" s="256"/>
    </row>
    <row r="6" spans="1:15" ht="23.15" customHeight="1">
      <c r="A6" s="341"/>
      <c r="B6" s="409" t="s">
        <v>10</v>
      </c>
      <c r="C6" s="398" t="s">
        <v>11</v>
      </c>
      <c r="D6" s="399"/>
      <c r="E6" s="399"/>
      <c r="F6" s="399"/>
      <c r="G6" s="399"/>
      <c r="H6" s="400"/>
      <c r="J6" s="252"/>
      <c r="K6" s="252"/>
      <c r="L6" s="252"/>
      <c r="M6" s="252"/>
      <c r="N6" s="252"/>
      <c r="O6" s="252"/>
    </row>
    <row r="7" spans="1:15" ht="23.15" customHeight="1">
      <c r="A7" s="341"/>
      <c r="B7" s="341"/>
      <c r="C7" s="401" t="s">
        <v>8</v>
      </c>
      <c r="D7" s="465"/>
      <c r="E7" s="442" t="s">
        <v>416</v>
      </c>
      <c r="F7" s="443"/>
      <c r="G7" s="442"/>
      <c r="H7" s="443"/>
      <c r="J7" s="467"/>
      <c r="K7" s="467"/>
      <c r="L7" s="467"/>
      <c r="M7" s="467"/>
      <c r="N7" s="467"/>
      <c r="O7" s="467"/>
    </row>
    <row r="8" spans="1:15" ht="45" customHeight="1">
      <c r="A8" s="341"/>
      <c r="B8" s="341"/>
      <c r="C8" s="468" t="s">
        <v>28</v>
      </c>
      <c r="D8" s="469"/>
      <c r="E8" s="182">
        <v>0</v>
      </c>
      <c r="F8" s="254" t="s">
        <v>24</v>
      </c>
      <c r="G8" s="253"/>
      <c r="H8" s="254" t="s">
        <v>24</v>
      </c>
      <c r="J8" s="183"/>
      <c r="K8" s="179"/>
      <c r="L8" s="183"/>
      <c r="M8" s="179"/>
      <c r="N8" s="183"/>
      <c r="O8" s="179"/>
    </row>
    <row r="9" spans="1:15" ht="88.5" customHeight="1">
      <c r="A9" s="342"/>
      <c r="B9" s="341"/>
      <c r="C9" s="470" t="s">
        <v>15</v>
      </c>
      <c r="D9" s="471"/>
      <c r="E9" s="471"/>
      <c r="F9" s="471"/>
      <c r="G9" s="471"/>
      <c r="H9" s="420"/>
      <c r="J9" s="256"/>
      <c r="K9" s="256"/>
      <c r="L9" s="256"/>
      <c r="M9" s="256"/>
      <c r="N9" s="256"/>
      <c r="O9" s="256"/>
    </row>
    <row r="10" spans="1:15" ht="19.5" customHeight="1">
      <c r="A10" s="343" t="s">
        <v>29</v>
      </c>
      <c r="B10" s="425"/>
      <c r="C10" s="425"/>
      <c r="D10" s="425"/>
      <c r="E10" s="425"/>
      <c r="F10" s="425"/>
      <c r="G10" s="425"/>
      <c r="H10" s="420"/>
      <c r="J10" s="321"/>
      <c r="K10" s="321"/>
      <c r="L10" s="321"/>
      <c r="M10" s="321"/>
      <c r="N10" s="321"/>
      <c r="O10" s="321"/>
    </row>
    <row r="11" spans="1:15" ht="23.15" customHeight="1">
      <c r="A11" s="341"/>
      <c r="B11" s="409" t="s">
        <v>9</v>
      </c>
      <c r="C11" s="398" t="str">
        <f>C2</f>
        <v>【前年度（令和5年度）実績】</v>
      </c>
      <c r="D11" s="399"/>
      <c r="E11" s="399"/>
      <c r="F11" s="399"/>
      <c r="G11" s="399"/>
      <c r="H11" s="400"/>
      <c r="J11" s="252"/>
      <c r="K11" s="252"/>
      <c r="L11" s="252"/>
      <c r="M11" s="252"/>
      <c r="N11" s="252"/>
      <c r="O11" s="252"/>
    </row>
    <row r="12" spans="1:15" ht="23.15" customHeight="1">
      <c r="A12" s="341"/>
      <c r="B12" s="341"/>
      <c r="C12" s="401" t="s">
        <v>8</v>
      </c>
      <c r="D12" s="465"/>
      <c r="E12" s="442" t="s">
        <v>410</v>
      </c>
      <c r="F12" s="443"/>
      <c r="G12" s="442" t="s">
        <v>353</v>
      </c>
      <c r="H12" s="443"/>
      <c r="J12" s="467"/>
      <c r="K12" s="467"/>
      <c r="L12" s="467"/>
      <c r="M12" s="467"/>
      <c r="N12" s="467"/>
      <c r="O12" s="467"/>
    </row>
    <row r="13" spans="1:15" ht="33" customHeight="1">
      <c r="A13" s="341"/>
      <c r="B13" s="341"/>
      <c r="C13" s="312" t="s">
        <v>34</v>
      </c>
      <c r="D13" s="346"/>
      <c r="E13" s="228">
        <f>[1]第２面①【廃ﾌﾟﾗｽﾁｯｸ】!$F$19</f>
        <v>429.92</v>
      </c>
      <c r="F13" s="254" t="s">
        <v>442</v>
      </c>
      <c r="G13" s="182">
        <f>[1]第２面②【汚泥】!$F$19</f>
        <v>175.21</v>
      </c>
      <c r="H13" s="254" t="s">
        <v>24</v>
      </c>
      <c r="J13" s="183"/>
      <c r="K13" s="179"/>
      <c r="L13" s="183"/>
      <c r="M13" s="179"/>
      <c r="N13" s="183"/>
      <c r="O13" s="179"/>
    </row>
    <row r="14" spans="1:15" ht="33" customHeight="1">
      <c r="A14" s="341"/>
      <c r="B14" s="341"/>
      <c r="C14" s="183"/>
      <c r="D14" s="184" t="s">
        <v>30</v>
      </c>
      <c r="E14" s="228">
        <f>[1]第２面①【廃ﾌﾟﾗｽﾁｯｸ】!$F$20</f>
        <v>349.73</v>
      </c>
      <c r="F14" s="254" t="s">
        <v>442</v>
      </c>
      <c r="G14" s="182">
        <f>[1]第２面②【汚泥】!$F$20</f>
        <v>175.21</v>
      </c>
      <c r="H14" s="254" t="s">
        <v>25</v>
      </c>
      <c r="J14" s="183"/>
      <c r="K14" s="179"/>
      <c r="L14" s="183"/>
      <c r="M14" s="179"/>
      <c r="N14" s="183"/>
      <c r="O14" s="179"/>
    </row>
    <row r="15" spans="1:15" ht="33" customHeight="1">
      <c r="A15" s="341"/>
      <c r="B15" s="341"/>
      <c r="C15" s="183"/>
      <c r="D15" s="184" t="s">
        <v>33</v>
      </c>
      <c r="E15" s="257">
        <f>[1]第２面①【廃ﾌﾟﾗｽﾁｯｸ】!$F$21</f>
        <v>429.92</v>
      </c>
      <c r="F15" s="254" t="s">
        <v>442</v>
      </c>
      <c r="G15" s="182">
        <f>[1]第２面②【汚泥】!$F$21</f>
        <v>175.21</v>
      </c>
      <c r="H15" s="254" t="s">
        <v>25</v>
      </c>
      <c r="J15" s="183"/>
      <c r="K15" s="179"/>
      <c r="L15" s="183"/>
      <c r="M15" s="179"/>
      <c r="N15" s="183"/>
      <c r="O15" s="179"/>
    </row>
    <row r="16" spans="1:15" ht="33" customHeight="1">
      <c r="A16" s="341"/>
      <c r="B16" s="341"/>
      <c r="C16" s="183"/>
      <c r="D16" s="184" t="s">
        <v>31</v>
      </c>
      <c r="E16" s="182">
        <v>0</v>
      </c>
      <c r="F16" s="254" t="s">
        <v>24</v>
      </c>
      <c r="G16" s="182">
        <v>0</v>
      </c>
      <c r="H16" s="254" t="s">
        <v>24</v>
      </c>
      <c r="J16" s="183"/>
      <c r="K16" s="179"/>
      <c r="L16" s="183"/>
      <c r="M16" s="179"/>
      <c r="N16" s="183"/>
      <c r="O16" s="179"/>
    </row>
    <row r="17" spans="1:15" ht="45" customHeight="1">
      <c r="A17" s="341"/>
      <c r="B17" s="341"/>
      <c r="C17" s="183"/>
      <c r="D17" s="185" t="s">
        <v>430</v>
      </c>
      <c r="E17" s="182">
        <v>0</v>
      </c>
      <c r="F17" s="254" t="s">
        <v>25</v>
      </c>
      <c r="G17" s="182">
        <v>0</v>
      </c>
      <c r="H17" s="254" t="s">
        <v>25</v>
      </c>
      <c r="J17" s="183"/>
      <c r="K17" s="179"/>
      <c r="L17" s="183"/>
      <c r="M17" s="179"/>
      <c r="N17" s="183"/>
      <c r="O17" s="179"/>
    </row>
    <row r="18" spans="1:15" ht="121.5" customHeight="1">
      <c r="A18" s="342"/>
      <c r="B18" s="342"/>
      <c r="C18" s="466" t="s">
        <v>16</v>
      </c>
      <c r="D18" s="449"/>
      <c r="E18" s="449"/>
      <c r="F18" s="449"/>
      <c r="G18" s="449"/>
      <c r="H18" s="443"/>
      <c r="J18" s="256"/>
      <c r="K18" s="256"/>
      <c r="L18" s="256"/>
      <c r="M18" s="256"/>
      <c r="N18" s="256"/>
      <c r="O18" s="256"/>
    </row>
    <row r="19" spans="1:15" ht="51" customHeight="1">
      <c r="A19" s="256"/>
      <c r="B19" s="256"/>
      <c r="C19" s="168"/>
      <c r="D19" s="168"/>
      <c r="E19" s="168"/>
      <c r="F19" s="168"/>
      <c r="G19" s="168"/>
      <c r="H19" s="256"/>
      <c r="J19" s="256"/>
      <c r="K19" s="256"/>
      <c r="L19" s="256"/>
      <c r="M19" s="256"/>
      <c r="N19" s="256"/>
      <c r="O19" s="256"/>
    </row>
    <row r="20" spans="1:15" ht="19.5" customHeight="1">
      <c r="A20" s="343" t="s">
        <v>29</v>
      </c>
      <c r="B20" s="425"/>
      <c r="C20" s="425"/>
      <c r="D20" s="425"/>
      <c r="E20" s="425"/>
      <c r="F20" s="425"/>
      <c r="G20" s="425"/>
      <c r="H20" s="420"/>
      <c r="J20" s="321"/>
      <c r="K20" s="321"/>
      <c r="L20" s="321"/>
      <c r="M20" s="321"/>
      <c r="N20" s="321"/>
      <c r="O20" s="467"/>
    </row>
    <row r="21" spans="1:15" ht="23.15" customHeight="1">
      <c r="A21" s="341"/>
      <c r="B21" s="409" t="s">
        <v>9</v>
      </c>
      <c r="C21" s="398" t="str">
        <f>C2</f>
        <v>【前年度（令和5年度）実績】</v>
      </c>
      <c r="D21" s="399"/>
      <c r="E21" s="399"/>
      <c r="F21" s="399"/>
      <c r="G21" s="399"/>
      <c r="H21" s="400"/>
      <c r="J21" s="252"/>
      <c r="K21" s="252"/>
      <c r="L21" s="252"/>
      <c r="M21" s="252"/>
      <c r="N21" s="252"/>
      <c r="O21" s="252"/>
    </row>
    <row r="22" spans="1:15" ht="23.15" customHeight="1">
      <c r="A22" s="341"/>
      <c r="B22" s="341"/>
      <c r="C22" s="401" t="s">
        <v>8</v>
      </c>
      <c r="D22" s="465"/>
      <c r="E22" s="442" t="s">
        <v>407</v>
      </c>
      <c r="F22" s="443"/>
      <c r="G22" s="442" t="s">
        <v>408</v>
      </c>
      <c r="H22" s="443"/>
      <c r="J22" s="467"/>
      <c r="K22" s="467"/>
      <c r="L22" s="467"/>
      <c r="M22" s="467"/>
      <c r="N22" s="467"/>
      <c r="O22" s="467"/>
    </row>
    <row r="23" spans="1:15" ht="33" customHeight="1">
      <c r="A23" s="341"/>
      <c r="B23" s="341"/>
      <c r="C23" s="312" t="s">
        <v>34</v>
      </c>
      <c r="D23" s="346"/>
      <c r="E23" s="228">
        <f>[1]第２面③【廃油】!$F$19</f>
        <v>103.69</v>
      </c>
      <c r="F23" s="246" t="s">
        <v>442</v>
      </c>
      <c r="G23" s="228">
        <f>[1]第２面④【木くず】!$F$19</f>
        <v>54.45</v>
      </c>
      <c r="H23" s="254" t="s">
        <v>13</v>
      </c>
      <c r="J23" s="183"/>
      <c r="K23" s="179"/>
      <c r="L23" s="183"/>
      <c r="M23" s="179"/>
      <c r="N23" s="183"/>
      <c r="O23" s="179"/>
    </row>
    <row r="24" spans="1:15" ht="33" customHeight="1">
      <c r="A24" s="341"/>
      <c r="B24" s="341"/>
      <c r="C24" s="183"/>
      <c r="D24" s="184" t="s">
        <v>30</v>
      </c>
      <c r="E24" s="228">
        <f>[1]第２面③【廃油】!$F$20</f>
        <v>103.69</v>
      </c>
      <c r="F24" s="246" t="s">
        <v>442</v>
      </c>
      <c r="G24" s="228">
        <f>[1]第２面④【木くず】!$F$20</f>
        <v>0</v>
      </c>
      <c r="H24" s="254" t="s">
        <v>13</v>
      </c>
      <c r="J24" s="183"/>
      <c r="K24" s="179"/>
      <c r="L24" s="183"/>
      <c r="M24" s="179"/>
      <c r="N24" s="183"/>
      <c r="O24" s="179"/>
    </row>
    <row r="25" spans="1:15" ht="33" customHeight="1">
      <c r="A25" s="341"/>
      <c r="B25" s="341"/>
      <c r="C25" s="183"/>
      <c r="D25" s="184" t="s">
        <v>33</v>
      </c>
      <c r="E25" s="228">
        <f>[1]第２面③【廃油】!$F$21</f>
        <v>103.69</v>
      </c>
      <c r="F25" s="246" t="s">
        <v>442</v>
      </c>
      <c r="G25" s="228">
        <f>[1]第２面④【木くず】!$F$21</f>
        <v>54.45</v>
      </c>
      <c r="H25" s="254" t="s">
        <v>13</v>
      </c>
      <c r="J25" s="183"/>
      <c r="K25" s="179"/>
      <c r="L25" s="183"/>
      <c r="M25" s="179"/>
      <c r="N25" s="183"/>
      <c r="O25" s="179"/>
    </row>
    <row r="26" spans="1:15" ht="33" customHeight="1">
      <c r="A26" s="341"/>
      <c r="B26" s="341"/>
      <c r="C26" s="183"/>
      <c r="D26" s="184" t="s">
        <v>31</v>
      </c>
      <c r="E26" s="182">
        <v>0</v>
      </c>
      <c r="F26" s="254" t="s">
        <v>13</v>
      </c>
      <c r="G26" s="182">
        <v>0</v>
      </c>
      <c r="H26" s="254" t="s">
        <v>13</v>
      </c>
      <c r="J26" s="183"/>
      <c r="K26" s="179"/>
      <c r="L26" s="183"/>
      <c r="M26" s="179"/>
      <c r="N26" s="183"/>
      <c r="O26" s="179"/>
    </row>
    <row r="27" spans="1:15" ht="45" customHeight="1">
      <c r="A27" s="341"/>
      <c r="B27" s="341"/>
      <c r="C27" s="183"/>
      <c r="D27" s="185" t="s">
        <v>430</v>
      </c>
      <c r="E27" s="182">
        <v>0</v>
      </c>
      <c r="F27" s="254" t="s">
        <v>13</v>
      </c>
      <c r="G27" s="182">
        <v>0</v>
      </c>
      <c r="H27" s="254" t="s">
        <v>13</v>
      </c>
      <c r="J27" s="183"/>
      <c r="K27" s="179"/>
      <c r="L27" s="183"/>
      <c r="M27" s="179"/>
      <c r="N27" s="183"/>
      <c r="O27" s="179"/>
    </row>
    <row r="28" spans="1:15" ht="121.5" customHeight="1">
      <c r="A28" s="342"/>
      <c r="B28" s="342"/>
      <c r="C28" s="466" t="s">
        <v>16</v>
      </c>
      <c r="D28" s="449"/>
      <c r="E28" s="449"/>
      <c r="F28" s="449"/>
      <c r="G28" s="449"/>
      <c r="H28" s="443"/>
      <c r="J28" s="256"/>
      <c r="K28" s="256"/>
      <c r="L28" s="256"/>
      <c r="M28" s="256"/>
      <c r="N28" s="256"/>
      <c r="O28" s="256"/>
    </row>
    <row r="29" spans="1:15" ht="23.15" customHeight="1">
      <c r="A29" s="341"/>
      <c r="B29" s="409" t="s">
        <v>9</v>
      </c>
      <c r="C29" s="398" t="str">
        <f>C2</f>
        <v>【前年度（令和5年度）実績】</v>
      </c>
      <c r="D29" s="399"/>
      <c r="E29" s="399"/>
      <c r="F29" s="399"/>
      <c r="G29" s="399"/>
      <c r="H29" s="400"/>
      <c r="J29" s="252"/>
      <c r="K29" s="252"/>
      <c r="L29" s="252"/>
      <c r="M29" s="252"/>
      <c r="N29" s="252"/>
      <c r="O29" s="252"/>
    </row>
    <row r="30" spans="1:15" ht="23.15" customHeight="1">
      <c r="A30" s="341"/>
      <c r="B30" s="341"/>
      <c r="C30" s="401" t="s">
        <v>8</v>
      </c>
      <c r="D30" s="465"/>
      <c r="E30" s="442" t="s">
        <v>1</v>
      </c>
      <c r="F30" s="443"/>
      <c r="G30" s="442" t="s">
        <v>412</v>
      </c>
      <c r="H30" s="443"/>
      <c r="J30" s="467"/>
      <c r="K30" s="467"/>
      <c r="L30" s="467"/>
      <c r="M30" s="467"/>
      <c r="N30" s="467"/>
      <c r="O30" s="467"/>
    </row>
    <row r="31" spans="1:15" ht="33" customHeight="1">
      <c r="A31" s="341"/>
      <c r="B31" s="341"/>
      <c r="C31" s="312" t="s">
        <v>34</v>
      </c>
      <c r="D31" s="346"/>
      <c r="E31" s="258">
        <f>[1]第２面⑤【がれき】!$F$19</f>
        <v>1.87</v>
      </c>
      <c r="F31" s="254" t="s">
        <v>442</v>
      </c>
      <c r="G31" s="259">
        <f>[1]第２面⑥【ガラスくず】!$F$19</f>
        <v>0.97</v>
      </c>
      <c r="H31" s="254" t="s">
        <v>13</v>
      </c>
      <c r="J31" s="183"/>
      <c r="K31" s="179"/>
      <c r="L31" s="183"/>
      <c r="M31" s="179"/>
      <c r="N31" s="183"/>
      <c r="O31" s="179"/>
    </row>
    <row r="32" spans="1:15" ht="33" customHeight="1">
      <c r="A32" s="341"/>
      <c r="B32" s="341"/>
      <c r="D32" s="184" t="s">
        <v>30</v>
      </c>
      <c r="E32" s="182">
        <f>[1]第２面⑤【がれき】!$F$20</f>
        <v>0.81</v>
      </c>
      <c r="F32" s="254" t="s">
        <v>13</v>
      </c>
      <c r="G32" s="259">
        <f>[1]第２面⑥【ガラスくず】!$F$20</f>
        <v>0</v>
      </c>
      <c r="H32" s="254" t="s">
        <v>13</v>
      </c>
      <c r="J32" s="183"/>
      <c r="K32" s="179"/>
      <c r="L32" s="183"/>
      <c r="M32" s="179"/>
      <c r="N32" s="183"/>
      <c r="O32" s="179"/>
    </row>
    <row r="33" spans="1:15" ht="33" customHeight="1">
      <c r="A33" s="341"/>
      <c r="B33" s="341"/>
      <c r="D33" s="184" t="s">
        <v>33</v>
      </c>
      <c r="E33" s="182">
        <f>[1]第２面⑤【がれき】!$F$21</f>
        <v>0</v>
      </c>
      <c r="F33" s="254" t="s">
        <v>13</v>
      </c>
      <c r="G33" s="182">
        <f>[1]第２面⑥【ガラスくず】!$F$21</f>
        <v>0</v>
      </c>
      <c r="H33" s="254" t="s">
        <v>13</v>
      </c>
      <c r="J33" s="183"/>
      <c r="K33" s="179"/>
      <c r="L33" s="183"/>
      <c r="M33" s="179"/>
      <c r="N33" s="183"/>
      <c r="O33" s="179"/>
    </row>
    <row r="34" spans="1:15" ht="33" customHeight="1">
      <c r="A34" s="341"/>
      <c r="B34" s="341"/>
      <c r="D34" s="184" t="s">
        <v>31</v>
      </c>
      <c r="E34" s="182">
        <v>0</v>
      </c>
      <c r="F34" s="254" t="s">
        <v>13</v>
      </c>
      <c r="G34" s="182">
        <v>0</v>
      </c>
      <c r="H34" s="254" t="s">
        <v>13</v>
      </c>
      <c r="J34" s="183"/>
      <c r="K34" s="179"/>
      <c r="L34" s="183"/>
      <c r="M34" s="179"/>
      <c r="N34" s="183"/>
      <c r="O34" s="179"/>
    </row>
    <row r="35" spans="1:15" ht="45" customHeight="1">
      <c r="A35" s="341"/>
      <c r="B35" s="341"/>
      <c r="D35" s="185" t="s">
        <v>430</v>
      </c>
      <c r="E35" s="182">
        <v>0</v>
      </c>
      <c r="F35" s="254" t="s">
        <v>13</v>
      </c>
      <c r="G35" s="182">
        <v>0</v>
      </c>
      <c r="H35" s="254" t="s">
        <v>13</v>
      </c>
      <c r="J35" s="183"/>
      <c r="K35" s="179"/>
      <c r="L35" s="183"/>
      <c r="M35" s="179"/>
      <c r="N35" s="183"/>
      <c r="O35" s="179"/>
    </row>
    <row r="36" spans="1:15" ht="121.5" customHeight="1">
      <c r="A36" s="342"/>
      <c r="B36" s="342"/>
      <c r="C36" s="466" t="s">
        <v>16</v>
      </c>
      <c r="D36" s="449"/>
      <c r="E36" s="449"/>
      <c r="F36" s="449"/>
      <c r="G36" s="449"/>
      <c r="H36" s="443"/>
      <c r="J36" s="256"/>
      <c r="K36" s="256"/>
      <c r="L36" s="256"/>
      <c r="M36" s="256"/>
      <c r="N36" s="256"/>
      <c r="O36" s="256"/>
    </row>
    <row r="43" spans="1:15" ht="19.5" customHeight="1">
      <c r="A43" s="343" t="s">
        <v>29</v>
      </c>
      <c r="B43" s="425"/>
      <c r="C43" s="425"/>
      <c r="D43" s="425"/>
      <c r="E43" s="425"/>
      <c r="F43" s="425"/>
      <c r="G43" s="425"/>
      <c r="H43" s="420"/>
      <c r="J43" s="321"/>
      <c r="K43" s="321"/>
      <c r="L43" s="321"/>
      <c r="M43" s="321"/>
      <c r="N43" s="321"/>
      <c r="O43" s="467"/>
    </row>
    <row r="44" spans="1:15" ht="23.15" customHeight="1">
      <c r="A44" s="341"/>
      <c r="B44" s="409" t="s">
        <v>9</v>
      </c>
      <c r="C44" s="398" t="str">
        <f>C2</f>
        <v>【前年度（令和5年度）実績】</v>
      </c>
      <c r="D44" s="399"/>
      <c r="E44" s="399"/>
      <c r="F44" s="399"/>
      <c r="G44" s="399"/>
      <c r="H44" s="400"/>
      <c r="J44" s="252"/>
      <c r="K44" s="252"/>
      <c r="L44" s="252"/>
      <c r="M44" s="252"/>
      <c r="N44" s="252"/>
      <c r="O44" s="252"/>
    </row>
    <row r="45" spans="1:15" ht="23.15" customHeight="1">
      <c r="A45" s="341"/>
      <c r="B45" s="341"/>
      <c r="C45" s="401" t="s">
        <v>8</v>
      </c>
      <c r="D45" s="465"/>
      <c r="E45" s="442" t="s">
        <v>427</v>
      </c>
      <c r="F45" s="443"/>
      <c r="G45" s="442" t="s">
        <v>431</v>
      </c>
      <c r="H45" s="443"/>
      <c r="J45" s="467"/>
      <c r="K45" s="467"/>
      <c r="L45" s="467"/>
      <c r="M45" s="467"/>
      <c r="N45" s="467"/>
      <c r="O45" s="467"/>
    </row>
    <row r="46" spans="1:15" ht="33" customHeight="1">
      <c r="A46" s="341"/>
      <c r="B46" s="341"/>
      <c r="C46" s="312" t="s">
        <v>34</v>
      </c>
      <c r="D46" s="346"/>
      <c r="E46" s="182">
        <f>[1]第２面⑦【金属くず】!$F$19</f>
        <v>19.05</v>
      </c>
      <c r="F46" s="254" t="s">
        <v>442</v>
      </c>
      <c r="G46" s="182">
        <f>[1]第２面⑧【廃酸】!$F$19</f>
        <v>240.34</v>
      </c>
      <c r="H46" s="254" t="s">
        <v>13</v>
      </c>
      <c r="J46" s="183"/>
      <c r="K46" s="179"/>
      <c r="L46" s="183"/>
      <c r="M46" s="179"/>
      <c r="N46" s="183"/>
      <c r="O46" s="179"/>
    </row>
    <row r="47" spans="1:15" ht="33" customHeight="1">
      <c r="A47" s="341"/>
      <c r="B47" s="341"/>
      <c r="C47" s="183"/>
      <c r="D47" s="184" t="s">
        <v>30</v>
      </c>
      <c r="E47" s="182">
        <f>[1]第２面⑦【金属くず】!$F$20</f>
        <v>0</v>
      </c>
      <c r="F47" s="254" t="s">
        <v>442</v>
      </c>
      <c r="G47" s="182">
        <f>[1]第２面⑧【廃酸】!$F$20</f>
        <v>240.34</v>
      </c>
      <c r="H47" s="254" t="s">
        <v>13</v>
      </c>
      <c r="J47" s="183"/>
      <c r="K47" s="179"/>
      <c r="L47" s="183"/>
      <c r="M47" s="179"/>
      <c r="N47" s="183"/>
      <c r="O47" s="179"/>
    </row>
    <row r="48" spans="1:15" ht="33" customHeight="1">
      <c r="A48" s="341"/>
      <c r="B48" s="341"/>
      <c r="C48" s="183"/>
      <c r="D48" s="184" t="s">
        <v>33</v>
      </c>
      <c r="E48" s="182">
        <f>[1]第２面⑦【金属くず】!$F$21</f>
        <v>19.05</v>
      </c>
      <c r="F48" s="254" t="s">
        <v>442</v>
      </c>
      <c r="G48" s="228">
        <f>[1]第２面⑧【廃酸】!$F$21</f>
        <v>240.34</v>
      </c>
      <c r="H48" s="254" t="s">
        <v>13</v>
      </c>
      <c r="J48" s="183"/>
      <c r="K48" s="179"/>
      <c r="L48" s="183"/>
      <c r="M48" s="179"/>
      <c r="N48" s="183"/>
      <c r="O48" s="179"/>
    </row>
    <row r="49" spans="1:15" ht="33" customHeight="1">
      <c r="A49" s="341"/>
      <c r="B49" s="341"/>
      <c r="C49" s="183"/>
      <c r="D49" s="184" t="s">
        <v>31</v>
      </c>
      <c r="E49" s="182">
        <v>0</v>
      </c>
      <c r="F49" s="254" t="s">
        <v>13</v>
      </c>
      <c r="G49" s="182"/>
      <c r="H49" s="254" t="s">
        <v>13</v>
      </c>
      <c r="J49" s="183"/>
      <c r="K49" s="179"/>
      <c r="L49" s="183"/>
      <c r="M49" s="179"/>
      <c r="N49" s="183"/>
      <c r="O49" s="179"/>
    </row>
    <row r="50" spans="1:15" ht="45" customHeight="1">
      <c r="A50" s="341"/>
      <c r="B50" s="341"/>
      <c r="C50" s="183"/>
      <c r="D50" s="185" t="s">
        <v>430</v>
      </c>
      <c r="E50" s="182">
        <v>0</v>
      </c>
      <c r="F50" s="254" t="s">
        <v>13</v>
      </c>
      <c r="G50" s="182"/>
      <c r="H50" s="254" t="s">
        <v>13</v>
      </c>
      <c r="J50" s="183"/>
      <c r="K50" s="179"/>
      <c r="L50" s="183"/>
      <c r="M50" s="179"/>
      <c r="N50" s="183"/>
      <c r="O50" s="179"/>
    </row>
    <row r="51" spans="1:15" ht="121.5" customHeight="1">
      <c r="A51" s="342"/>
      <c r="B51" s="342"/>
      <c r="C51" s="466" t="s">
        <v>16</v>
      </c>
      <c r="D51" s="449"/>
      <c r="E51" s="449"/>
      <c r="F51" s="449"/>
      <c r="G51" s="449"/>
      <c r="H51" s="443"/>
      <c r="J51" s="256"/>
      <c r="K51" s="256"/>
      <c r="L51" s="256"/>
      <c r="M51" s="256"/>
      <c r="N51" s="256"/>
      <c r="O51" s="256"/>
    </row>
    <row r="52" spans="1:15" ht="21.75" customHeight="1">
      <c r="A52" s="341"/>
      <c r="B52" s="409" t="s">
        <v>9</v>
      </c>
      <c r="C52" s="398" t="str">
        <f>C2</f>
        <v>【前年度（令和5年度）実績】</v>
      </c>
      <c r="D52" s="399"/>
      <c r="E52" s="399"/>
      <c r="F52" s="399"/>
      <c r="G52" s="399"/>
      <c r="H52" s="400"/>
    </row>
    <row r="53" spans="1:15" ht="21.75" customHeight="1">
      <c r="A53" s="341"/>
      <c r="B53" s="341"/>
      <c r="C53" s="401" t="s">
        <v>8</v>
      </c>
      <c r="D53" s="465"/>
      <c r="E53" s="442" t="s">
        <v>438</v>
      </c>
      <c r="F53" s="443"/>
      <c r="G53" s="442"/>
      <c r="H53" s="443"/>
    </row>
    <row r="54" spans="1:15" ht="33.75" customHeight="1">
      <c r="A54" s="341"/>
      <c r="B54" s="341"/>
      <c r="C54" s="312" t="s">
        <v>34</v>
      </c>
      <c r="D54" s="346"/>
      <c r="E54" s="228">
        <f>'[1]第２面⑨【廃アルカリ】 '!$F$19</f>
        <v>25.53</v>
      </c>
      <c r="F54" s="254" t="s">
        <v>442</v>
      </c>
      <c r="G54" s="228"/>
      <c r="H54" s="254" t="s">
        <v>13</v>
      </c>
      <c r="J54" s="183"/>
    </row>
    <row r="55" spans="1:15" ht="33.75" customHeight="1">
      <c r="A55" s="341"/>
      <c r="B55" s="341"/>
      <c r="D55" s="184" t="s">
        <v>30</v>
      </c>
      <c r="E55" s="228">
        <f>'[1]第２面⑨【廃アルカリ】 '!$F$20</f>
        <v>25.53</v>
      </c>
      <c r="F55" s="254" t="s">
        <v>442</v>
      </c>
      <c r="G55" s="182"/>
      <c r="H55" s="254" t="s">
        <v>13</v>
      </c>
    </row>
    <row r="56" spans="1:15" ht="33.75" customHeight="1">
      <c r="A56" s="341"/>
      <c r="B56" s="341"/>
      <c r="D56" s="184" t="s">
        <v>33</v>
      </c>
      <c r="E56" s="228">
        <f>'[1]第２面⑨【廃アルカリ】 '!$F$21</f>
        <v>25.53</v>
      </c>
      <c r="F56" s="254" t="s">
        <v>13</v>
      </c>
      <c r="G56" s="182"/>
      <c r="H56" s="254" t="s">
        <v>13</v>
      </c>
    </row>
    <row r="57" spans="1:15" ht="33.75" customHeight="1">
      <c r="A57" s="341"/>
      <c r="B57" s="341"/>
      <c r="D57" s="184" t="s">
        <v>31</v>
      </c>
      <c r="E57" s="182">
        <v>0</v>
      </c>
      <c r="F57" s="254" t="s">
        <v>13</v>
      </c>
      <c r="G57" s="182"/>
      <c r="H57" s="254" t="s">
        <v>13</v>
      </c>
    </row>
    <row r="58" spans="1:15" ht="45" customHeight="1">
      <c r="A58" s="341"/>
      <c r="B58" s="341"/>
      <c r="D58" s="185" t="s">
        <v>430</v>
      </c>
      <c r="E58" s="182">
        <v>0</v>
      </c>
      <c r="F58" s="254" t="s">
        <v>13</v>
      </c>
      <c r="G58" s="182"/>
      <c r="H58" s="254" t="s">
        <v>13</v>
      </c>
    </row>
    <row r="59" spans="1:15" ht="120.75" customHeight="1">
      <c r="A59" s="342"/>
      <c r="B59" s="342"/>
      <c r="C59" s="466" t="s">
        <v>16</v>
      </c>
      <c r="D59" s="449"/>
      <c r="E59" s="449"/>
      <c r="F59" s="449"/>
      <c r="G59" s="449"/>
      <c r="H59" s="443"/>
    </row>
  </sheetData>
  <mergeCells count="81">
    <mergeCell ref="B6:B9"/>
    <mergeCell ref="C6:H6"/>
    <mergeCell ref="C3:D3"/>
    <mergeCell ref="C4:D4"/>
    <mergeCell ref="C7:D7"/>
    <mergeCell ref="C8:D8"/>
    <mergeCell ref="C9:H9"/>
    <mergeCell ref="N12:O12"/>
    <mergeCell ref="A11:A18"/>
    <mergeCell ref="A10:H10"/>
    <mergeCell ref="C12:D12"/>
    <mergeCell ref="C13:D13"/>
    <mergeCell ref="B11:B18"/>
    <mergeCell ref="C11:H11"/>
    <mergeCell ref="E12:F12"/>
    <mergeCell ref="G12:H12"/>
    <mergeCell ref="C18:H18"/>
    <mergeCell ref="L12:M12"/>
    <mergeCell ref="J12:K12"/>
    <mergeCell ref="J10:O10"/>
    <mergeCell ref="J7:K7"/>
    <mergeCell ref="E7:F7"/>
    <mergeCell ref="G7:H7"/>
    <mergeCell ref="J1:O1"/>
    <mergeCell ref="J3:K3"/>
    <mergeCell ref="L3:M3"/>
    <mergeCell ref="N3:O3"/>
    <mergeCell ref="N7:O7"/>
    <mergeCell ref="L7:M7"/>
    <mergeCell ref="A1:H1"/>
    <mergeCell ref="A2:A9"/>
    <mergeCell ref="B2:B5"/>
    <mergeCell ref="C2:H2"/>
    <mergeCell ref="E3:F3"/>
    <mergeCell ref="G3:H3"/>
    <mergeCell ref="C5:H5"/>
    <mergeCell ref="A21:A28"/>
    <mergeCell ref="B21:B28"/>
    <mergeCell ref="C21:H21"/>
    <mergeCell ref="C22:D22"/>
    <mergeCell ref="E22:F22"/>
    <mergeCell ref="G22:H22"/>
    <mergeCell ref="C23:D23"/>
    <mergeCell ref="C28:H28"/>
    <mergeCell ref="A20:H20"/>
    <mergeCell ref="J20:O20"/>
    <mergeCell ref="J30:K30"/>
    <mergeCell ref="L30:M30"/>
    <mergeCell ref="N30:O30"/>
    <mergeCell ref="A29:A36"/>
    <mergeCell ref="B29:B36"/>
    <mergeCell ref="C31:D31"/>
    <mergeCell ref="C36:H36"/>
    <mergeCell ref="J22:K22"/>
    <mergeCell ref="L22:M22"/>
    <mergeCell ref="C29:H29"/>
    <mergeCell ref="C30:D30"/>
    <mergeCell ref="E30:F30"/>
    <mergeCell ref="G30:H30"/>
    <mergeCell ref="N22:O22"/>
    <mergeCell ref="N45:O45"/>
    <mergeCell ref="C46:D46"/>
    <mergeCell ref="C51:H51"/>
    <mergeCell ref="A43:H43"/>
    <mergeCell ref="J43:O43"/>
    <mergeCell ref="A44:A51"/>
    <mergeCell ref="B44:B51"/>
    <mergeCell ref="C44:H44"/>
    <mergeCell ref="C45:D45"/>
    <mergeCell ref="E45:F45"/>
    <mergeCell ref="G45:H45"/>
    <mergeCell ref="J45:K45"/>
    <mergeCell ref="L45:M45"/>
    <mergeCell ref="A52:A59"/>
    <mergeCell ref="B52:B59"/>
    <mergeCell ref="C52:H52"/>
    <mergeCell ref="C53:D53"/>
    <mergeCell ref="E53:F53"/>
    <mergeCell ref="G53:H53"/>
    <mergeCell ref="C54:D54"/>
    <mergeCell ref="C59:H59"/>
  </mergeCells>
  <phoneticPr fontId="2"/>
  <pageMargins left="0.78740157480314965" right="0.78740157480314965" top="0.98425196850393704" bottom="0.78740157480314965" header="0.51181102362204722" footer="0.51181102362204722"/>
  <pageSetup paperSize="9" scale="99" orientation="portrait" r:id="rId1"/>
  <headerFooter alignWithMargins="0">
    <oddHeader>&amp;C&amp;"ＭＳ 明朝,標準"
(第４面)－&amp;P</oddHeader>
  </headerFooter>
  <rowBreaks count="2" manualBreakCount="2">
    <brk id="19" max="7" man="1"/>
    <brk id="42" max="7" man="1"/>
  </row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41"/>
  <sheetViews>
    <sheetView view="pageBreakPreview" zoomScale="96" zoomScaleNormal="100" zoomScaleSheetLayoutView="96" workbookViewId="0">
      <selection activeCell="K19" sqref="K19"/>
    </sheetView>
  </sheetViews>
  <sheetFormatPr defaultColWidth="9" defaultRowHeight="13"/>
  <cols>
    <col min="1" max="1" width="19.36328125" style="187" customWidth="1"/>
    <col min="2" max="16384" width="9" style="187"/>
  </cols>
  <sheetData>
    <row r="1" spans="1:9">
      <c r="A1" s="186" t="s">
        <v>118</v>
      </c>
    </row>
    <row r="3" spans="1:9" ht="13.5" customHeight="1">
      <c r="A3" s="476" t="s">
        <v>26</v>
      </c>
      <c r="B3" s="476"/>
      <c r="C3" s="476"/>
      <c r="D3" s="476"/>
      <c r="E3" s="476"/>
      <c r="F3" s="476"/>
      <c r="G3" s="188"/>
      <c r="H3" s="165"/>
    </row>
    <row r="4" spans="1:9">
      <c r="A4" s="189" t="s">
        <v>9</v>
      </c>
      <c r="C4" s="181"/>
      <c r="D4" s="181"/>
      <c r="E4" s="181"/>
      <c r="F4" s="181"/>
      <c r="G4" s="181"/>
      <c r="H4" s="181"/>
      <c r="I4" s="181"/>
    </row>
    <row r="5" spans="1:9" ht="22.5" customHeight="1">
      <c r="A5" s="190" t="s">
        <v>8</v>
      </c>
      <c r="B5" s="442" t="s">
        <v>410</v>
      </c>
      <c r="C5" s="443"/>
      <c r="D5" s="442" t="s">
        <v>353</v>
      </c>
      <c r="E5" s="443"/>
      <c r="F5" s="191" t="s">
        <v>407</v>
      </c>
      <c r="G5" s="192"/>
      <c r="H5" s="442" t="s">
        <v>408</v>
      </c>
      <c r="I5" s="443"/>
    </row>
    <row r="6" spans="1:9" ht="50.25" customHeight="1">
      <c r="A6" s="193" t="s">
        <v>27</v>
      </c>
      <c r="B6" s="194">
        <v>0</v>
      </c>
      <c r="C6" s="177" t="s">
        <v>24</v>
      </c>
      <c r="D6" s="195">
        <v>0</v>
      </c>
      <c r="E6" s="177" t="s">
        <v>24</v>
      </c>
      <c r="F6" s="182">
        <v>0</v>
      </c>
      <c r="G6" s="177" t="s">
        <v>24</v>
      </c>
      <c r="H6" s="182">
        <v>0</v>
      </c>
      <c r="I6" s="177" t="s">
        <v>24</v>
      </c>
    </row>
    <row r="7" spans="1:9" ht="17.25" customHeight="1">
      <c r="A7" s="196"/>
      <c r="B7" s="197"/>
      <c r="C7" s="177"/>
      <c r="D7" s="195"/>
      <c r="E7" s="177"/>
      <c r="F7" s="182"/>
      <c r="G7" s="177"/>
      <c r="H7" s="182"/>
      <c r="I7" s="177"/>
    </row>
    <row r="8" spans="1:9" ht="22.5" customHeight="1">
      <c r="A8" s="190" t="s">
        <v>8</v>
      </c>
      <c r="B8" s="442" t="s">
        <v>411</v>
      </c>
      <c r="C8" s="443"/>
      <c r="D8" s="442" t="s">
        <v>412</v>
      </c>
      <c r="E8" s="443"/>
      <c r="F8" s="442" t="s">
        <v>427</v>
      </c>
      <c r="G8" s="443"/>
      <c r="H8" s="442"/>
      <c r="I8" s="443"/>
    </row>
    <row r="9" spans="1:9" ht="48.75" customHeight="1">
      <c r="A9" s="193" t="s">
        <v>27</v>
      </c>
      <c r="B9" s="194">
        <v>0</v>
      </c>
      <c r="C9" s="177" t="s">
        <v>13</v>
      </c>
      <c r="D9" s="195">
        <v>0</v>
      </c>
      <c r="E9" s="177" t="s">
        <v>13</v>
      </c>
      <c r="F9" s="198">
        <v>0</v>
      </c>
      <c r="G9" s="177" t="s">
        <v>13</v>
      </c>
      <c r="H9" s="178"/>
      <c r="I9" s="177" t="s">
        <v>13</v>
      </c>
    </row>
    <row r="10" spans="1:9">
      <c r="B10" s="165"/>
      <c r="C10" s="165"/>
      <c r="D10" s="165"/>
      <c r="E10" s="165"/>
      <c r="F10" s="165"/>
      <c r="G10" s="165"/>
      <c r="H10" s="165"/>
      <c r="I10" s="165"/>
    </row>
    <row r="11" spans="1:9">
      <c r="A11" s="189" t="s">
        <v>10</v>
      </c>
      <c r="C11" s="181"/>
      <c r="D11" s="181"/>
      <c r="E11" s="181"/>
      <c r="F11" s="181"/>
      <c r="G11" s="181"/>
      <c r="H11" s="181"/>
      <c r="I11" s="181"/>
    </row>
    <row r="12" spans="1:9" ht="22.5" customHeight="1">
      <c r="A12" s="199" t="s">
        <v>8</v>
      </c>
      <c r="B12" s="442" t="s">
        <v>410</v>
      </c>
      <c r="C12" s="443"/>
      <c r="D12" s="442" t="s">
        <v>353</v>
      </c>
      <c r="E12" s="443"/>
      <c r="F12" s="191" t="s">
        <v>407</v>
      </c>
      <c r="G12" s="192"/>
      <c r="H12" s="442" t="s">
        <v>408</v>
      </c>
      <c r="I12" s="443"/>
    </row>
    <row r="13" spans="1:9" ht="54" customHeight="1">
      <c r="A13" s="193" t="s">
        <v>28</v>
      </c>
      <c r="B13" s="194">
        <v>0</v>
      </c>
      <c r="C13" s="177" t="s">
        <v>13</v>
      </c>
      <c r="D13" s="195">
        <v>0</v>
      </c>
      <c r="E13" s="177" t="s">
        <v>13</v>
      </c>
      <c r="F13" s="182">
        <v>0</v>
      </c>
      <c r="G13" s="177" t="s">
        <v>13</v>
      </c>
      <c r="H13" s="182">
        <v>0</v>
      </c>
      <c r="I13" s="177" t="s">
        <v>13</v>
      </c>
    </row>
    <row r="14" spans="1:9" ht="24" customHeight="1">
      <c r="A14" s="193"/>
      <c r="B14" s="200"/>
      <c r="C14" s="177"/>
      <c r="D14" s="182"/>
      <c r="E14" s="177"/>
      <c r="F14" s="182"/>
      <c r="G14" s="177"/>
      <c r="H14" s="182"/>
      <c r="I14" s="177"/>
    </row>
    <row r="15" spans="1:9" ht="22.5" customHeight="1">
      <c r="A15" s="199" t="s">
        <v>8</v>
      </c>
      <c r="B15" s="442" t="s">
        <v>411</v>
      </c>
      <c r="C15" s="443"/>
      <c r="D15" s="442" t="s">
        <v>412</v>
      </c>
      <c r="E15" s="443"/>
      <c r="F15" s="442" t="s">
        <v>427</v>
      </c>
      <c r="G15" s="443"/>
      <c r="H15" s="442"/>
      <c r="I15" s="443"/>
    </row>
    <row r="16" spans="1:9" ht="55.5" customHeight="1">
      <c r="A16" s="193" t="s">
        <v>28</v>
      </c>
      <c r="B16" s="194">
        <v>0</v>
      </c>
      <c r="C16" s="177" t="s">
        <v>13</v>
      </c>
      <c r="D16" s="195">
        <v>0</v>
      </c>
      <c r="E16" s="177" t="s">
        <v>13</v>
      </c>
      <c r="F16" s="198">
        <v>0</v>
      </c>
      <c r="G16" s="177" t="s">
        <v>13</v>
      </c>
      <c r="H16" s="178"/>
      <c r="I16" s="177" t="s">
        <v>13</v>
      </c>
    </row>
    <row r="17" spans="1:10">
      <c r="A17" s="201"/>
      <c r="B17" s="202"/>
      <c r="C17" s="179"/>
      <c r="D17" s="183"/>
      <c r="E17" s="179"/>
      <c r="F17" s="183"/>
      <c r="G17" s="179"/>
      <c r="H17" s="183"/>
      <c r="I17" s="179"/>
    </row>
    <row r="18" spans="1:10">
      <c r="A18" s="201"/>
      <c r="B18" s="202"/>
      <c r="C18" s="179"/>
      <c r="D18" s="183"/>
      <c r="E18" s="179"/>
      <c r="F18" s="183"/>
      <c r="G18" s="179"/>
      <c r="H18" s="183"/>
      <c r="I18" s="179"/>
    </row>
    <row r="19" spans="1:10">
      <c r="B19" s="165"/>
      <c r="C19" s="165"/>
      <c r="D19" s="165"/>
      <c r="E19" s="165"/>
      <c r="F19" s="165"/>
      <c r="G19" s="165"/>
      <c r="H19" s="165"/>
      <c r="I19" s="165"/>
    </row>
    <row r="20" spans="1:10" ht="13.5" customHeight="1">
      <c r="A20" s="475" t="s">
        <v>29</v>
      </c>
      <c r="B20" s="475"/>
      <c r="C20" s="475"/>
      <c r="D20" s="475"/>
      <c r="E20" s="475"/>
      <c r="F20" s="475"/>
      <c r="G20" s="475"/>
      <c r="H20" s="475"/>
    </row>
    <row r="21" spans="1:10">
      <c r="A21" s="189" t="s">
        <v>9</v>
      </c>
      <c r="C21" s="181"/>
      <c r="D21" s="181"/>
      <c r="E21" s="181"/>
      <c r="F21" s="181"/>
      <c r="G21" s="181"/>
      <c r="H21" s="181"/>
      <c r="I21" s="181"/>
    </row>
    <row r="22" spans="1:10" ht="23.25" customHeight="1">
      <c r="A22" s="473" t="s">
        <v>8</v>
      </c>
      <c r="B22" s="474"/>
      <c r="C22" s="442" t="s">
        <v>410</v>
      </c>
      <c r="D22" s="443"/>
      <c r="E22" s="442" t="s">
        <v>353</v>
      </c>
      <c r="F22" s="443"/>
      <c r="G22" s="191" t="s">
        <v>407</v>
      </c>
      <c r="H22" s="192"/>
      <c r="I22" s="442" t="s">
        <v>408</v>
      </c>
      <c r="J22" s="443"/>
    </row>
    <row r="23" spans="1:10" ht="21" customHeight="1">
      <c r="A23" s="312" t="s">
        <v>34</v>
      </c>
      <c r="B23" s="472"/>
      <c r="C23" s="227">
        <f>第４面!E13</f>
        <v>429.92</v>
      </c>
      <c r="D23" s="177" t="s">
        <v>24</v>
      </c>
      <c r="E23" s="195">
        <f>第４面!G13</f>
        <v>175.21</v>
      </c>
      <c r="F23" s="177" t="s">
        <v>13</v>
      </c>
      <c r="G23" s="182">
        <f>第４面!E23</f>
        <v>103.69</v>
      </c>
      <c r="H23" s="177" t="s">
        <v>13</v>
      </c>
      <c r="I23" s="182">
        <f>第４面!G23</f>
        <v>54.45</v>
      </c>
      <c r="J23" s="177" t="s">
        <v>24</v>
      </c>
    </row>
    <row r="24" spans="1:10" ht="55.5" customHeight="1">
      <c r="A24" s="386"/>
      <c r="B24" s="184" t="s">
        <v>30</v>
      </c>
      <c r="C24" s="182">
        <f>第４面!E14</f>
        <v>349.73</v>
      </c>
      <c r="D24" s="177" t="s">
        <v>25</v>
      </c>
      <c r="E24" s="182">
        <f>第４面!G14</f>
        <v>175.21</v>
      </c>
      <c r="F24" s="177" t="s">
        <v>25</v>
      </c>
      <c r="G24" s="182">
        <f>第４面!E24</f>
        <v>103.69</v>
      </c>
      <c r="H24" s="177" t="s">
        <v>25</v>
      </c>
      <c r="I24" s="182">
        <f>第４面!G24</f>
        <v>0</v>
      </c>
      <c r="J24" s="177" t="s">
        <v>25</v>
      </c>
    </row>
    <row r="25" spans="1:10" ht="55.5" customHeight="1">
      <c r="A25" s="386"/>
      <c r="B25" s="184" t="s">
        <v>33</v>
      </c>
      <c r="C25" s="228">
        <f>第４面!E15</f>
        <v>429.92</v>
      </c>
      <c r="D25" s="177" t="s">
        <v>25</v>
      </c>
      <c r="E25" s="182">
        <f>第４面!G15</f>
        <v>175.21</v>
      </c>
      <c r="F25" s="177" t="s">
        <v>25</v>
      </c>
      <c r="G25" s="182">
        <f>第４面!E25</f>
        <v>103.69</v>
      </c>
      <c r="H25" s="177" t="s">
        <v>25</v>
      </c>
      <c r="I25" s="182">
        <f>第４面!G25</f>
        <v>54.45</v>
      </c>
      <c r="J25" s="177" t="s">
        <v>25</v>
      </c>
    </row>
    <row r="26" spans="1:10" ht="55.5" customHeight="1">
      <c r="A26" s="386"/>
      <c r="B26" s="184" t="s">
        <v>31</v>
      </c>
      <c r="C26" s="182">
        <v>0</v>
      </c>
      <c r="D26" s="177" t="s">
        <v>24</v>
      </c>
      <c r="E26" s="182">
        <v>0</v>
      </c>
      <c r="F26" s="177" t="s">
        <v>24</v>
      </c>
      <c r="G26" s="182">
        <v>0</v>
      </c>
      <c r="H26" s="177" t="s">
        <v>24</v>
      </c>
      <c r="I26" s="182">
        <v>0</v>
      </c>
      <c r="J26" s="177" t="s">
        <v>24</v>
      </c>
    </row>
    <row r="27" spans="1:10" ht="71.25" customHeight="1">
      <c r="A27" s="388"/>
      <c r="B27" s="185" t="s">
        <v>430</v>
      </c>
      <c r="C27" s="182">
        <v>0</v>
      </c>
      <c r="D27" s="177" t="s">
        <v>25</v>
      </c>
      <c r="E27" s="182">
        <v>0</v>
      </c>
      <c r="F27" s="177" t="s">
        <v>25</v>
      </c>
      <c r="G27" s="182">
        <v>0</v>
      </c>
      <c r="H27" s="177" t="s">
        <v>25</v>
      </c>
      <c r="I27" s="182">
        <v>0</v>
      </c>
      <c r="J27" s="177" t="s">
        <v>25</v>
      </c>
    </row>
    <row r="29" spans="1:10" ht="23.25" customHeight="1">
      <c r="A29" s="473" t="s">
        <v>8</v>
      </c>
      <c r="B29" s="474"/>
      <c r="C29" s="442" t="s">
        <v>411</v>
      </c>
      <c r="D29" s="443"/>
      <c r="E29" s="442" t="s">
        <v>412</v>
      </c>
      <c r="F29" s="443"/>
      <c r="G29" s="442" t="s">
        <v>427</v>
      </c>
      <c r="H29" s="443"/>
      <c r="I29" s="442" t="s">
        <v>431</v>
      </c>
      <c r="J29" s="443"/>
    </row>
    <row r="30" spans="1:10" ht="21" customHeight="1">
      <c r="A30" s="312" t="s">
        <v>34</v>
      </c>
      <c r="B30" s="472"/>
      <c r="C30" s="195">
        <f>第４面!E31</f>
        <v>1.87</v>
      </c>
      <c r="D30" s="177" t="s">
        <v>13</v>
      </c>
      <c r="E30" s="182">
        <f>第４面!G31</f>
        <v>0.97</v>
      </c>
      <c r="F30" s="177" t="s">
        <v>13</v>
      </c>
      <c r="G30" s="182">
        <f>第４面!E46</f>
        <v>19.05</v>
      </c>
      <c r="H30" s="177" t="s">
        <v>13</v>
      </c>
      <c r="I30" s="182">
        <f>第４面!G46</f>
        <v>240.34</v>
      </c>
      <c r="J30" s="177" t="s">
        <v>13</v>
      </c>
    </row>
    <row r="31" spans="1:10" ht="55.5" customHeight="1">
      <c r="A31" s="386"/>
      <c r="B31" s="184" t="s">
        <v>30</v>
      </c>
      <c r="C31" s="195">
        <f>第４面!E32</f>
        <v>0.81</v>
      </c>
      <c r="D31" s="177" t="s">
        <v>13</v>
      </c>
      <c r="E31" s="182">
        <f>第４面!G32</f>
        <v>0</v>
      </c>
      <c r="F31" s="177" t="s">
        <v>13</v>
      </c>
      <c r="G31" s="182">
        <f>第４面!E47</f>
        <v>0</v>
      </c>
      <c r="H31" s="177" t="s">
        <v>13</v>
      </c>
      <c r="I31" s="198">
        <f>第４面!G47</f>
        <v>240.34</v>
      </c>
      <c r="J31" s="177" t="s">
        <v>13</v>
      </c>
    </row>
    <row r="32" spans="1:10" ht="55.5" customHeight="1">
      <c r="A32" s="386"/>
      <c r="B32" s="184" t="s">
        <v>33</v>
      </c>
      <c r="C32" s="195">
        <f>第４面!E33</f>
        <v>0</v>
      </c>
      <c r="D32" s="177" t="s">
        <v>13</v>
      </c>
      <c r="E32" s="182">
        <f>第４面!G33</f>
        <v>0</v>
      </c>
      <c r="F32" s="177" t="s">
        <v>13</v>
      </c>
      <c r="G32" s="182">
        <f>第４面!E48</f>
        <v>19.05</v>
      </c>
      <c r="H32" s="177" t="s">
        <v>13</v>
      </c>
      <c r="I32" s="198">
        <f>第４面!G48</f>
        <v>240.34</v>
      </c>
      <c r="J32" s="177" t="s">
        <v>13</v>
      </c>
    </row>
    <row r="33" spans="1:10" ht="55.5" customHeight="1">
      <c r="A33" s="386"/>
      <c r="B33" s="184" t="s">
        <v>31</v>
      </c>
      <c r="C33" s="182">
        <v>0</v>
      </c>
      <c r="D33" s="177" t="s">
        <v>13</v>
      </c>
      <c r="E33" s="182">
        <v>0</v>
      </c>
      <c r="F33" s="177" t="s">
        <v>13</v>
      </c>
      <c r="G33" s="198">
        <v>0</v>
      </c>
      <c r="H33" s="177" t="s">
        <v>13</v>
      </c>
      <c r="I33" s="198">
        <v>0</v>
      </c>
      <c r="J33" s="177" t="s">
        <v>13</v>
      </c>
    </row>
    <row r="34" spans="1:10" ht="71.25" customHeight="1">
      <c r="A34" s="388"/>
      <c r="B34" s="185" t="s">
        <v>430</v>
      </c>
      <c r="C34" s="182">
        <v>0</v>
      </c>
      <c r="D34" s="177" t="s">
        <v>13</v>
      </c>
      <c r="E34" s="182">
        <v>0</v>
      </c>
      <c r="F34" s="177" t="s">
        <v>13</v>
      </c>
      <c r="G34" s="198">
        <v>0</v>
      </c>
      <c r="H34" s="177" t="s">
        <v>13</v>
      </c>
      <c r="I34" s="198">
        <v>0</v>
      </c>
      <c r="J34" s="177" t="s">
        <v>13</v>
      </c>
    </row>
    <row r="36" spans="1:10" ht="22.5" customHeight="1">
      <c r="A36" s="473" t="s">
        <v>8</v>
      </c>
      <c r="B36" s="474"/>
      <c r="C36" s="442" t="s">
        <v>438</v>
      </c>
      <c r="D36" s="443"/>
      <c r="E36" s="442"/>
      <c r="F36" s="443"/>
      <c r="G36" s="442"/>
      <c r="H36" s="443"/>
      <c r="I36" s="442"/>
      <c r="J36" s="443"/>
    </row>
    <row r="37" spans="1:10" ht="21.75" customHeight="1">
      <c r="A37" s="312" t="s">
        <v>34</v>
      </c>
      <c r="B37" s="472"/>
      <c r="C37" s="227">
        <f>第４面!E54</f>
        <v>25.53</v>
      </c>
      <c r="D37" s="234" t="s">
        <v>13</v>
      </c>
      <c r="E37" s="182"/>
      <c r="F37" s="234" t="s">
        <v>13</v>
      </c>
      <c r="G37" s="182"/>
      <c r="H37" s="234" t="s">
        <v>13</v>
      </c>
      <c r="I37" s="182"/>
      <c r="J37" s="234" t="s">
        <v>13</v>
      </c>
    </row>
    <row r="38" spans="1:10" ht="54.75" customHeight="1">
      <c r="A38" s="386"/>
      <c r="B38" s="184" t="s">
        <v>30</v>
      </c>
      <c r="C38" s="195">
        <f>第４面!E55</f>
        <v>25.53</v>
      </c>
      <c r="D38" s="234" t="s">
        <v>13</v>
      </c>
      <c r="E38" s="182"/>
      <c r="F38" s="234" t="s">
        <v>13</v>
      </c>
      <c r="G38" s="182"/>
      <c r="H38" s="234" t="s">
        <v>13</v>
      </c>
      <c r="I38" s="198"/>
      <c r="J38" s="234" t="s">
        <v>13</v>
      </c>
    </row>
    <row r="39" spans="1:10" ht="54.75" customHeight="1">
      <c r="A39" s="386"/>
      <c r="B39" s="184" t="s">
        <v>33</v>
      </c>
      <c r="C39" s="195">
        <f>第４面!E56</f>
        <v>25.53</v>
      </c>
      <c r="D39" s="234" t="s">
        <v>13</v>
      </c>
      <c r="E39" s="182"/>
      <c r="F39" s="234" t="s">
        <v>13</v>
      </c>
      <c r="G39" s="182"/>
      <c r="H39" s="234" t="s">
        <v>13</v>
      </c>
      <c r="I39" s="198"/>
      <c r="J39" s="234" t="s">
        <v>13</v>
      </c>
    </row>
    <row r="40" spans="1:10" ht="54.75" customHeight="1">
      <c r="A40" s="386"/>
      <c r="B40" s="184" t="s">
        <v>31</v>
      </c>
      <c r="C40" s="182">
        <v>0</v>
      </c>
      <c r="D40" s="234" t="s">
        <v>13</v>
      </c>
      <c r="E40" s="182"/>
      <c r="F40" s="234" t="s">
        <v>13</v>
      </c>
      <c r="G40" s="198"/>
      <c r="H40" s="234" t="s">
        <v>13</v>
      </c>
      <c r="I40" s="198"/>
      <c r="J40" s="234" t="s">
        <v>13</v>
      </c>
    </row>
    <row r="41" spans="1:10" ht="71.25" customHeight="1">
      <c r="A41" s="388"/>
      <c r="B41" s="185" t="s">
        <v>430</v>
      </c>
      <c r="C41" s="182">
        <v>0</v>
      </c>
      <c r="D41" s="234" t="s">
        <v>13</v>
      </c>
      <c r="E41" s="182"/>
      <c r="F41" s="234" t="s">
        <v>13</v>
      </c>
      <c r="G41" s="198"/>
      <c r="H41" s="234" t="s">
        <v>13</v>
      </c>
      <c r="I41" s="198"/>
      <c r="J41" s="234" t="s">
        <v>13</v>
      </c>
    </row>
  </sheetData>
  <mergeCells count="36">
    <mergeCell ref="H5:I5"/>
    <mergeCell ref="B12:C12"/>
    <mergeCell ref="D12:E12"/>
    <mergeCell ref="B8:C8"/>
    <mergeCell ref="D8:E8"/>
    <mergeCell ref="F8:G8"/>
    <mergeCell ref="H8:I8"/>
    <mergeCell ref="H12:I12"/>
    <mergeCell ref="C22:D22"/>
    <mergeCell ref="A3:F3"/>
    <mergeCell ref="D5:E5"/>
    <mergeCell ref="D15:E15"/>
    <mergeCell ref="F15:G15"/>
    <mergeCell ref="B15:C15"/>
    <mergeCell ref="B5:C5"/>
    <mergeCell ref="G36:H36"/>
    <mergeCell ref="I36:J36"/>
    <mergeCell ref="A31:A34"/>
    <mergeCell ref="A20:H20"/>
    <mergeCell ref="H15:I15"/>
    <mergeCell ref="A22:B22"/>
    <mergeCell ref="A23:B23"/>
    <mergeCell ref="A24:A27"/>
    <mergeCell ref="A29:B29"/>
    <mergeCell ref="C29:D29"/>
    <mergeCell ref="E29:F29"/>
    <mergeCell ref="G29:H29"/>
    <mergeCell ref="I29:J29"/>
    <mergeCell ref="E22:F22"/>
    <mergeCell ref="I22:J22"/>
    <mergeCell ref="A30:B30"/>
    <mergeCell ref="A37:B37"/>
    <mergeCell ref="A38:A41"/>
    <mergeCell ref="A36:B36"/>
    <mergeCell ref="C36:D36"/>
    <mergeCell ref="E36:F36"/>
  </mergeCells>
  <phoneticPr fontId="2"/>
  <pageMargins left="0.7" right="0.7" top="0.75" bottom="0.75" header="0.3" footer="0.3"/>
  <pageSetup paperSize="9" scale="89" orientation="portrait" r:id="rId1"/>
  <rowBreaks count="1" manualBreakCount="1">
    <brk id="19" max="9"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X55"/>
  <sheetViews>
    <sheetView view="pageBreakPreview" zoomScale="110" zoomScaleNormal="100" zoomScaleSheetLayoutView="110" workbookViewId="0">
      <selection activeCell="I8" sqref="I8"/>
    </sheetView>
  </sheetViews>
  <sheetFormatPr defaultColWidth="9" defaultRowHeight="13"/>
  <cols>
    <col min="1" max="1" width="3.7265625" style="162" customWidth="1"/>
    <col min="2" max="2" width="19.453125" style="162" customWidth="1"/>
    <col min="3" max="3" width="3.36328125" style="162" customWidth="1"/>
    <col min="4" max="4" width="17" style="162" customWidth="1"/>
    <col min="5" max="5" width="18.26953125" style="162" customWidth="1"/>
    <col min="6" max="6" width="3.453125" style="162" customWidth="1"/>
    <col min="7" max="7" width="18.26953125" style="162" customWidth="1"/>
    <col min="8" max="8" width="3.453125" style="162" customWidth="1"/>
    <col min="9" max="9" width="18.26953125" style="162" customWidth="1"/>
    <col min="10" max="10" width="3.453125" style="162" customWidth="1"/>
    <col min="11" max="11" width="18.26953125" style="162" customWidth="1"/>
    <col min="12" max="12" width="3.453125" style="162" customWidth="1"/>
    <col min="13" max="13" width="18.26953125" style="162" customWidth="1"/>
    <col min="14" max="14" width="3.453125" style="162" customWidth="1"/>
    <col min="15" max="15" width="18.26953125" style="162" customWidth="1"/>
    <col min="16" max="16" width="3.453125" style="162" customWidth="1"/>
    <col min="17" max="17" width="18.26953125" style="162" customWidth="1"/>
    <col min="18" max="18" width="3.453125" style="162" customWidth="1"/>
    <col min="19" max="19" width="18.26953125" style="162" customWidth="1"/>
    <col min="20" max="20" width="3.453125" style="162" customWidth="1"/>
    <col min="21" max="21" width="18.26953125" style="162" customWidth="1"/>
    <col min="22" max="22" width="3.453125" style="162" customWidth="1"/>
    <col min="23" max="23" width="18.26953125" style="162" customWidth="1"/>
    <col min="24" max="24" width="3.453125" style="162" customWidth="1"/>
    <col min="25" max="16384" width="9" style="162"/>
  </cols>
  <sheetData>
    <row r="1" spans="1:24" ht="23.15" customHeight="1">
      <c r="A1" s="409"/>
      <c r="B1" s="409" t="s">
        <v>10</v>
      </c>
      <c r="C1" s="398" t="s">
        <v>11</v>
      </c>
      <c r="D1" s="399"/>
      <c r="E1" s="399"/>
      <c r="F1" s="399"/>
      <c r="G1" s="399"/>
      <c r="H1" s="400"/>
      <c r="I1" s="252"/>
      <c r="J1" s="252"/>
      <c r="K1" s="252"/>
      <c r="L1" s="252"/>
      <c r="M1" s="252"/>
      <c r="N1" s="252"/>
      <c r="O1" s="252"/>
      <c r="P1" s="252"/>
      <c r="Q1" s="252"/>
      <c r="R1" s="252"/>
      <c r="S1" s="252"/>
      <c r="T1" s="252"/>
      <c r="U1" s="252"/>
      <c r="V1" s="252"/>
      <c r="W1" s="252"/>
      <c r="X1" s="252"/>
    </row>
    <row r="2" spans="1:24" ht="23.15" customHeight="1">
      <c r="A2" s="341"/>
      <c r="B2" s="341"/>
      <c r="C2" s="401" t="s">
        <v>8</v>
      </c>
      <c r="D2" s="403"/>
      <c r="E2" s="442" t="s">
        <v>410</v>
      </c>
      <c r="F2" s="443"/>
      <c r="G2" s="442" t="s">
        <v>353</v>
      </c>
      <c r="H2" s="443"/>
      <c r="I2" s="252"/>
    </row>
    <row r="3" spans="1:24" ht="33" customHeight="1">
      <c r="A3" s="341"/>
      <c r="B3" s="341"/>
      <c r="C3" s="312" t="s">
        <v>34</v>
      </c>
      <c r="D3" s="479"/>
      <c r="E3" s="260">
        <f>ROUND(第４面!E13-(第４面!E13*0.12),0)</f>
        <v>378</v>
      </c>
      <c r="F3" s="254" t="s">
        <v>24</v>
      </c>
      <c r="G3" s="260">
        <f>ROUND(第４面!G13-(第４面!G13*0.1),0)</f>
        <v>158</v>
      </c>
      <c r="H3" s="254" t="s">
        <v>24</v>
      </c>
    </row>
    <row r="4" spans="1:24" ht="33" customHeight="1">
      <c r="A4" s="341"/>
      <c r="B4" s="341"/>
      <c r="D4" s="184" t="s">
        <v>30</v>
      </c>
      <c r="E4" s="260">
        <f>ROUND(第４面!E14-(第４面!E14*0.12),0)</f>
        <v>308</v>
      </c>
      <c r="F4" s="254" t="s">
        <v>35</v>
      </c>
      <c r="G4" s="260">
        <f>ROUND(第４面!G14-(第４面!G14*0.1),0)</f>
        <v>158</v>
      </c>
      <c r="H4" s="254" t="s">
        <v>35</v>
      </c>
    </row>
    <row r="5" spans="1:24" ht="33" customHeight="1">
      <c r="A5" s="341"/>
      <c r="B5" s="341"/>
      <c r="D5" s="184" t="s">
        <v>33</v>
      </c>
      <c r="E5" s="260">
        <f>ROUND(第４面!E15-(第４面!E15*0.12),0)</f>
        <v>378</v>
      </c>
      <c r="F5" s="254" t="s">
        <v>36</v>
      </c>
      <c r="G5" s="260">
        <f>ROUND(第４面!G15-(第４面!G15*0.1),0)</f>
        <v>158</v>
      </c>
      <c r="H5" s="254" t="s">
        <v>36</v>
      </c>
    </row>
    <row r="6" spans="1:24" ht="33" customHeight="1">
      <c r="A6" s="341"/>
      <c r="B6" s="341"/>
      <c r="D6" s="184" t="s">
        <v>31</v>
      </c>
      <c r="E6" s="182">
        <v>0</v>
      </c>
      <c r="F6" s="254" t="s">
        <v>25</v>
      </c>
      <c r="G6" s="182">
        <v>0</v>
      </c>
      <c r="H6" s="254" t="s">
        <v>25</v>
      </c>
    </row>
    <row r="7" spans="1:24" ht="50.25" customHeight="1">
      <c r="A7" s="341"/>
      <c r="B7" s="341"/>
      <c r="D7" s="185" t="s">
        <v>32</v>
      </c>
      <c r="E7" s="182">
        <v>0</v>
      </c>
      <c r="F7" s="254" t="s">
        <v>25</v>
      </c>
      <c r="G7" s="182">
        <v>0</v>
      </c>
      <c r="H7" s="254" t="s">
        <v>25</v>
      </c>
    </row>
    <row r="8" spans="1:24" ht="90" customHeight="1">
      <c r="A8" s="342"/>
      <c r="B8" s="342"/>
      <c r="C8" s="466" t="s">
        <v>15</v>
      </c>
      <c r="D8" s="449"/>
      <c r="E8" s="449"/>
      <c r="F8" s="449"/>
      <c r="G8" s="449"/>
      <c r="H8" s="480"/>
      <c r="I8" s="256"/>
      <c r="J8" s="256"/>
      <c r="K8" s="256"/>
      <c r="L8" s="256"/>
      <c r="M8" s="256"/>
      <c r="N8" s="256"/>
      <c r="O8" s="256"/>
      <c r="P8" s="256"/>
      <c r="Q8" s="256"/>
      <c r="R8" s="256"/>
      <c r="S8" s="256"/>
      <c r="T8" s="256"/>
      <c r="U8" s="256"/>
      <c r="V8" s="256"/>
      <c r="W8" s="256"/>
      <c r="X8" s="256"/>
    </row>
    <row r="9" spans="1:24" ht="75.75" customHeight="1">
      <c r="A9" s="317" t="s">
        <v>37</v>
      </c>
      <c r="B9" s="477"/>
      <c r="C9" s="317"/>
      <c r="D9" s="478"/>
      <c r="E9" s="478"/>
      <c r="F9" s="478"/>
      <c r="G9" s="478"/>
      <c r="H9" s="477"/>
      <c r="I9" s="256"/>
      <c r="J9" s="256"/>
      <c r="K9" s="256"/>
      <c r="L9" s="256"/>
      <c r="M9" s="256"/>
      <c r="N9" s="256"/>
      <c r="O9" s="256"/>
      <c r="P9" s="256"/>
      <c r="Q9" s="256"/>
      <c r="R9" s="256"/>
      <c r="S9" s="256"/>
      <c r="T9" s="256"/>
      <c r="U9" s="256"/>
      <c r="V9" s="256"/>
      <c r="W9" s="256"/>
      <c r="X9" s="256"/>
    </row>
    <row r="10" spans="1:24" ht="23.15" customHeight="1">
      <c r="A10" s="409"/>
      <c r="B10" s="409" t="s">
        <v>10</v>
      </c>
      <c r="C10" s="398" t="s">
        <v>11</v>
      </c>
      <c r="D10" s="399"/>
      <c r="E10" s="399"/>
      <c r="F10" s="399"/>
      <c r="G10" s="399"/>
      <c r="H10" s="400"/>
      <c r="I10" s="252"/>
      <c r="J10" s="252"/>
      <c r="K10" s="252"/>
      <c r="L10" s="252"/>
      <c r="M10" s="252"/>
      <c r="N10" s="252"/>
      <c r="O10" s="252"/>
      <c r="P10" s="252"/>
      <c r="Q10" s="252"/>
      <c r="R10" s="252"/>
      <c r="S10" s="252"/>
      <c r="T10" s="252"/>
      <c r="U10" s="252"/>
      <c r="V10" s="252"/>
      <c r="W10" s="252"/>
      <c r="X10" s="252"/>
    </row>
    <row r="11" spans="1:24" ht="23.15" customHeight="1">
      <c r="A11" s="341"/>
      <c r="B11" s="341"/>
      <c r="C11" s="401" t="s">
        <v>8</v>
      </c>
      <c r="D11" s="403"/>
      <c r="E11" s="442" t="s">
        <v>407</v>
      </c>
      <c r="F11" s="443"/>
      <c r="G11" s="442" t="s">
        <v>408</v>
      </c>
      <c r="H11" s="443"/>
    </row>
    <row r="12" spans="1:24" ht="33" customHeight="1">
      <c r="A12" s="341"/>
      <c r="B12" s="341"/>
      <c r="C12" s="312" t="s">
        <v>34</v>
      </c>
      <c r="D12" s="479"/>
      <c r="E12" s="260">
        <f>ROUND(第４面!E23-(第４面!E23*0.1),0)</f>
        <v>93</v>
      </c>
      <c r="F12" s="254" t="s">
        <v>13</v>
      </c>
      <c r="G12" s="260">
        <f>ROUND(第４面!G23-(第４面!G23*0.01),0)</f>
        <v>54</v>
      </c>
      <c r="H12" s="254" t="s">
        <v>13</v>
      </c>
    </row>
    <row r="13" spans="1:24" ht="33" customHeight="1">
      <c r="A13" s="341"/>
      <c r="B13" s="341"/>
      <c r="D13" s="184" t="s">
        <v>30</v>
      </c>
      <c r="E13" s="260">
        <f>ROUND(第４面!E24-(第４面!E24*0.1),0)</f>
        <v>93</v>
      </c>
      <c r="F13" s="254" t="s">
        <v>13</v>
      </c>
      <c r="G13" s="182">
        <f>ROUND(第４面!G24-(第４面!G24*0.01),0)</f>
        <v>0</v>
      </c>
      <c r="H13" s="254" t="s">
        <v>13</v>
      </c>
    </row>
    <row r="14" spans="1:24" ht="33" customHeight="1">
      <c r="A14" s="341"/>
      <c r="B14" s="341"/>
      <c r="D14" s="184" t="s">
        <v>33</v>
      </c>
      <c r="E14" s="260">
        <f>ROUND(第４面!E25-(第４面!E25*0.1),0)</f>
        <v>93</v>
      </c>
      <c r="F14" s="254" t="s">
        <v>13</v>
      </c>
      <c r="G14" s="260">
        <f>ROUND(第４面!G25-(第４面!G25*0.01),0)</f>
        <v>54</v>
      </c>
      <c r="H14" s="254" t="s">
        <v>13</v>
      </c>
    </row>
    <row r="15" spans="1:24" ht="33" customHeight="1">
      <c r="A15" s="341"/>
      <c r="B15" s="341"/>
      <c r="D15" s="184" t="s">
        <v>31</v>
      </c>
      <c r="E15" s="182">
        <v>0</v>
      </c>
      <c r="F15" s="254" t="s">
        <v>13</v>
      </c>
      <c r="G15" s="182">
        <v>0</v>
      </c>
      <c r="H15" s="254" t="s">
        <v>13</v>
      </c>
    </row>
    <row r="16" spans="1:24" ht="50.25" customHeight="1">
      <c r="A16" s="341"/>
      <c r="B16" s="341"/>
      <c r="D16" s="185" t="s">
        <v>32</v>
      </c>
      <c r="E16" s="182">
        <v>0</v>
      </c>
      <c r="F16" s="254" t="s">
        <v>13</v>
      </c>
      <c r="G16" s="182">
        <v>0</v>
      </c>
      <c r="H16" s="254" t="s">
        <v>13</v>
      </c>
    </row>
    <row r="17" spans="1:24" ht="90" customHeight="1">
      <c r="A17" s="342"/>
      <c r="B17" s="342"/>
      <c r="C17" s="466" t="s">
        <v>15</v>
      </c>
      <c r="D17" s="449"/>
      <c r="E17" s="449"/>
      <c r="F17" s="449"/>
      <c r="G17" s="449"/>
      <c r="H17" s="480"/>
      <c r="I17" s="256"/>
      <c r="J17" s="256"/>
      <c r="K17" s="256"/>
      <c r="L17" s="256"/>
      <c r="M17" s="256"/>
      <c r="N17" s="256"/>
      <c r="O17" s="256"/>
      <c r="P17" s="256"/>
      <c r="Q17" s="256"/>
      <c r="R17" s="256"/>
      <c r="S17" s="256"/>
      <c r="T17" s="256"/>
      <c r="U17" s="256"/>
      <c r="V17" s="256"/>
      <c r="W17" s="256"/>
      <c r="X17" s="256"/>
    </row>
    <row r="18" spans="1:24" ht="75.75" customHeight="1">
      <c r="A18" s="317" t="s">
        <v>37</v>
      </c>
      <c r="B18" s="477"/>
      <c r="C18" s="317"/>
      <c r="D18" s="478"/>
      <c r="E18" s="478"/>
      <c r="F18" s="478"/>
      <c r="G18" s="478"/>
      <c r="H18" s="477"/>
      <c r="I18" s="256"/>
      <c r="J18" s="256"/>
      <c r="K18" s="256"/>
      <c r="L18" s="256"/>
      <c r="M18" s="256"/>
      <c r="N18" s="256"/>
      <c r="O18" s="256"/>
      <c r="P18" s="256"/>
      <c r="Q18" s="256"/>
      <c r="R18" s="256"/>
      <c r="S18" s="256"/>
      <c r="T18" s="256"/>
      <c r="U18" s="256"/>
      <c r="V18" s="256"/>
      <c r="W18" s="256"/>
      <c r="X18" s="256"/>
    </row>
    <row r="19" spans="1:24" ht="23.15" customHeight="1">
      <c r="A19" s="409"/>
      <c r="B19" s="409" t="s">
        <v>10</v>
      </c>
      <c r="C19" s="398" t="s">
        <v>11</v>
      </c>
      <c r="D19" s="399"/>
      <c r="E19" s="399"/>
      <c r="F19" s="399"/>
      <c r="G19" s="399"/>
      <c r="H19" s="400"/>
      <c r="I19" s="252"/>
      <c r="J19" s="252"/>
      <c r="K19" s="252"/>
      <c r="L19" s="252"/>
      <c r="M19" s="252"/>
      <c r="N19" s="252"/>
      <c r="O19" s="252"/>
      <c r="P19" s="252"/>
      <c r="Q19" s="252"/>
      <c r="R19" s="252"/>
      <c r="S19" s="252"/>
      <c r="T19" s="252"/>
      <c r="U19" s="252"/>
      <c r="V19" s="252"/>
      <c r="W19" s="252"/>
      <c r="X19" s="252"/>
    </row>
    <row r="20" spans="1:24" ht="23.15" customHeight="1">
      <c r="A20" s="341"/>
      <c r="B20" s="341"/>
      <c r="C20" s="401" t="s">
        <v>8</v>
      </c>
      <c r="D20" s="403"/>
      <c r="E20" s="442" t="s">
        <v>415</v>
      </c>
      <c r="F20" s="443"/>
      <c r="G20" s="442" t="s">
        <v>412</v>
      </c>
      <c r="H20" s="443"/>
    </row>
    <row r="21" spans="1:24" ht="33" customHeight="1">
      <c r="A21" s="341"/>
      <c r="B21" s="341"/>
      <c r="C21" s="312" t="s">
        <v>34</v>
      </c>
      <c r="D21" s="479"/>
      <c r="E21" s="261">
        <f>ROUND(第４面!E31-(第４面!E31*0.01),0)</f>
        <v>2</v>
      </c>
      <c r="F21" s="254" t="s">
        <v>13</v>
      </c>
      <c r="G21" s="260">
        <f>ROUND(第４面!G31-(第４面!G31*0.01),0)</f>
        <v>1</v>
      </c>
      <c r="H21" s="254" t="s">
        <v>13</v>
      </c>
    </row>
    <row r="22" spans="1:24" ht="33" customHeight="1">
      <c r="A22" s="341"/>
      <c r="B22" s="341"/>
      <c r="D22" s="184" t="s">
        <v>30</v>
      </c>
      <c r="E22" s="260">
        <f>ROUND(第４面!E32-(第４面!E32*0.01),0)</f>
        <v>1</v>
      </c>
      <c r="F22" s="254" t="s">
        <v>13</v>
      </c>
      <c r="G22" s="260">
        <f>ROUND(第４面!G32-(第４面!G32*0.01),0)</f>
        <v>0</v>
      </c>
      <c r="H22" s="254" t="s">
        <v>13</v>
      </c>
    </row>
    <row r="23" spans="1:24" ht="33" customHeight="1">
      <c r="A23" s="341"/>
      <c r="B23" s="341"/>
      <c r="D23" s="184" t="s">
        <v>33</v>
      </c>
      <c r="E23" s="260">
        <f>ROUND(第４面!E33-(第４面!E33*0.01),0)</f>
        <v>0</v>
      </c>
      <c r="F23" s="254" t="s">
        <v>13</v>
      </c>
      <c r="G23" s="260">
        <f>ROUND(第４面!G33-(第４面!G33*0.01),0)</f>
        <v>0</v>
      </c>
      <c r="H23" s="254" t="s">
        <v>13</v>
      </c>
    </row>
    <row r="24" spans="1:24" ht="33" customHeight="1">
      <c r="A24" s="341"/>
      <c r="B24" s="341"/>
      <c r="D24" s="184" t="s">
        <v>31</v>
      </c>
      <c r="E24" s="182">
        <v>0</v>
      </c>
      <c r="F24" s="254" t="s">
        <v>13</v>
      </c>
      <c r="G24" s="182">
        <v>0</v>
      </c>
      <c r="H24" s="254" t="s">
        <v>13</v>
      </c>
    </row>
    <row r="25" spans="1:24" ht="50.25" customHeight="1">
      <c r="A25" s="341"/>
      <c r="B25" s="341"/>
      <c r="D25" s="185" t="s">
        <v>32</v>
      </c>
      <c r="E25" s="182">
        <v>0</v>
      </c>
      <c r="F25" s="254" t="s">
        <v>13</v>
      </c>
      <c r="G25" s="182">
        <v>0</v>
      </c>
      <c r="H25" s="254" t="s">
        <v>13</v>
      </c>
    </row>
    <row r="26" spans="1:24" ht="75.75" customHeight="1">
      <c r="A26" s="342"/>
      <c r="B26" s="342"/>
      <c r="C26" s="466" t="s">
        <v>15</v>
      </c>
      <c r="D26" s="449"/>
      <c r="E26" s="449"/>
      <c r="F26" s="449"/>
      <c r="G26" s="449"/>
      <c r="H26" s="480"/>
      <c r="I26" s="256"/>
      <c r="J26" s="256"/>
      <c r="K26" s="256"/>
      <c r="L26" s="256"/>
      <c r="M26" s="256"/>
      <c r="N26" s="256"/>
      <c r="O26" s="256"/>
      <c r="P26" s="256"/>
      <c r="Q26" s="256"/>
      <c r="R26" s="256"/>
      <c r="S26" s="256"/>
      <c r="T26" s="256"/>
      <c r="U26" s="256"/>
      <c r="V26" s="256"/>
      <c r="W26" s="256"/>
      <c r="X26" s="256"/>
    </row>
    <row r="27" spans="1:24" ht="86.25" customHeight="1">
      <c r="A27" s="317" t="s">
        <v>37</v>
      </c>
      <c r="B27" s="477"/>
      <c r="C27" s="317"/>
      <c r="D27" s="478"/>
      <c r="E27" s="478"/>
      <c r="F27" s="478"/>
      <c r="G27" s="478"/>
      <c r="H27" s="477"/>
      <c r="I27" s="256"/>
      <c r="J27" s="256"/>
      <c r="K27" s="256"/>
      <c r="L27" s="256"/>
      <c r="M27" s="256"/>
      <c r="N27" s="256"/>
      <c r="O27" s="256"/>
      <c r="P27" s="256"/>
      <c r="Q27" s="256"/>
      <c r="R27" s="256"/>
      <c r="S27" s="256"/>
      <c r="T27" s="256"/>
      <c r="U27" s="256"/>
      <c r="V27" s="256"/>
      <c r="W27" s="256"/>
      <c r="X27" s="256"/>
    </row>
    <row r="28" spans="1:24" ht="23.15" customHeight="1">
      <c r="A28" s="409"/>
      <c r="B28" s="409" t="s">
        <v>10</v>
      </c>
      <c r="C28" s="398" t="s">
        <v>11</v>
      </c>
      <c r="D28" s="399"/>
      <c r="E28" s="399"/>
      <c r="F28" s="399"/>
      <c r="G28" s="399"/>
      <c r="H28" s="400"/>
      <c r="I28" s="252"/>
      <c r="J28" s="252"/>
      <c r="K28" s="252"/>
      <c r="L28" s="252"/>
      <c r="M28" s="252"/>
      <c r="N28" s="252"/>
      <c r="O28" s="252"/>
      <c r="P28" s="252"/>
      <c r="Q28" s="252"/>
      <c r="R28" s="252"/>
      <c r="S28" s="252"/>
      <c r="T28" s="252"/>
      <c r="U28" s="252"/>
      <c r="V28" s="252"/>
      <c r="W28" s="252"/>
      <c r="X28" s="252"/>
    </row>
    <row r="29" spans="1:24" ht="23.15" customHeight="1">
      <c r="A29" s="341"/>
      <c r="B29" s="341"/>
      <c r="C29" s="401" t="s">
        <v>8</v>
      </c>
      <c r="D29" s="403"/>
      <c r="E29" s="442" t="s">
        <v>427</v>
      </c>
      <c r="F29" s="443"/>
      <c r="G29" s="442" t="s">
        <v>431</v>
      </c>
      <c r="H29" s="443"/>
    </row>
    <row r="30" spans="1:24" ht="33" customHeight="1">
      <c r="A30" s="341"/>
      <c r="B30" s="341"/>
      <c r="C30" s="312" t="s">
        <v>34</v>
      </c>
      <c r="D30" s="479"/>
      <c r="E30" s="260">
        <f>ROUND(第４面!E46-(第４面!E46*0.01),0)</f>
        <v>19</v>
      </c>
      <c r="F30" s="254" t="s">
        <v>13</v>
      </c>
      <c r="G30" s="260">
        <f>ROUND(第４面!G46-(第４面!G46*0.1),0)</f>
        <v>216</v>
      </c>
      <c r="H30" s="254" t="s">
        <v>13</v>
      </c>
    </row>
    <row r="31" spans="1:24" ht="32.25" customHeight="1">
      <c r="A31" s="341"/>
      <c r="B31" s="341"/>
      <c r="D31" s="184" t="s">
        <v>30</v>
      </c>
      <c r="E31" s="260">
        <f>ROUND(第４面!E47-(第４面!E47*0.01),0)</f>
        <v>0</v>
      </c>
      <c r="F31" s="254" t="s">
        <v>13</v>
      </c>
      <c r="G31" s="260">
        <f>ROUND(第４面!G47-(第４面!G47*0.1),0)</f>
        <v>216</v>
      </c>
      <c r="H31" s="254" t="s">
        <v>13</v>
      </c>
    </row>
    <row r="32" spans="1:24" ht="33" customHeight="1">
      <c r="A32" s="341"/>
      <c r="B32" s="341"/>
      <c r="D32" s="184" t="s">
        <v>33</v>
      </c>
      <c r="E32" s="260">
        <f>ROUND(第４面!E48-(第４面!E48*0.01),0)</f>
        <v>19</v>
      </c>
      <c r="F32" s="254" t="s">
        <v>13</v>
      </c>
      <c r="G32" s="260">
        <f>ROUND(第４面!G48-(第４面!G48*0.1),0)</f>
        <v>216</v>
      </c>
      <c r="H32" s="254" t="s">
        <v>13</v>
      </c>
    </row>
    <row r="33" spans="1:24" ht="33" customHeight="1">
      <c r="A33" s="341"/>
      <c r="B33" s="341"/>
      <c r="D33" s="184" t="s">
        <v>31</v>
      </c>
      <c r="E33" s="182">
        <v>0</v>
      </c>
      <c r="F33" s="254" t="s">
        <v>13</v>
      </c>
      <c r="G33" s="182"/>
      <c r="H33" s="254" t="s">
        <v>13</v>
      </c>
    </row>
    <row r="34" spans="1:24" ht="50.25" customHeight="1">
      <c r="A34" s="341"/>
      <c r="B34" s="341"/>
      <c r="D34" s="217" t="s">
        <v>32</v>
      </c>
      <c r="E34" s="182">
        <v>0</v>
      </c>
      <c r="F34" s="254" t="s">
        <v>13</v>
      </c>
      <c r="G34" s="182"/>
      <c r="H34" s="254" t="s">
        <v>13</v>
      </c>
    </row>
    <row r="35" spans="1:24" ht="75.75" customHeight="1">
      <c r="A35" s="342"/>
      <c r="B35" s="342"/>
      <c r="C35" s="466" t="s">
        <v>15</v>
      </c>
      <c r="D35" s="449"/>
      <c r="E35" s="449"/>
      <c r="F35" s="449"/>
      <c r="G35" s="449"/>
      <c r="H35" s="480"/>
      <c r="I35" s="256"/>
      <c r="J35" s="256"/>
      <c r="K35" s="256"/>
      <c r="L35" s="256"/>
      <c r="M35" s="256"/>
      <c r="N35" s="256"/>
      <c r="O35" s="256"/>
      <c r="P35" s="256"/>
      <c r="Q35" s="256"/>
      <c r="R35" s="256"/>
      <c r="S35" s="256"/>
      <c r="T35" s="256"/>
      <c r="U35" s="256"/>
      <c r="V35" s="256"/>
      <c r="W35" s="256"/>
      <c r="X35" s="256"/>
    </row>
    <row r="36" spans="1:24" ht="86.25" customHeight="1">
      <c r="A36" s="317" t="s">
        <v>37</v>
      </c>
      <c r="B36" s="477"/>
      <c r="C36" s="317"/>
      <c r="D36" s="478"/>
      <c r="E36" s="478"/>
      <c r="F36" s="478"/>
      <c r="G36" s="478"/>
      <c r="H36" s="477"/>
      <c r="I36" s="256"/>
      <c r="J36" s="256"/>
      <c r="K36" s="256"/>
      <c r="L36" s="256"/>
      <c r="M36" s="256"/>
      <c r="N36" s="256"/>
      <c r="O36" s="256"/>
      <c r="P36" s="256"/>
      <c r="Q36" s="256"/>
      <c r="R36" s="256"/>
      <c r="S36" s="256"/>
      <c r="T36" s="256"/>
      <c r="U36" s="256"/>
      <c r="V36" s="256"/>
      <c r="W36" s="256"/>
      <c r="X36" s="256"/>
    </row>
    <row r="38" spans="1:24" ht="22.5" customHeight="1">
      <c r="A38" s="409"/>
      <c r="B38" s="409" t="s">
        <v>10</v>
      </c>
      <c r="C38" s="398" t="s">
        <v>11</v>
      </c>
      <c r="D38" s="399"/>
      <c r="E38" s="399"/>
      <c r="F38" s="399"/>
      <c r="G38" s="399"/>
      <c r="H38" s="400"/>
    </row>
    <row r="39" spans="1:24" ht="22.5" customHeight="1">
      <c r="A39" s="341"/>
      <c r="B39" s="341"/>
      <c r="C39" s="401" t="s">
        <v>8</v>
      </c>
      <c r="D39" s="403"/>
      <c r="E39" s="442" t="s">
        <v>438</v>
      </c>
      <c r="F39" s="443"/>
      <c r="G39" s="442"/>
      <c r="H39" s="443"/>
    </row>
    <row r="40" spans="1:24" ht="33.75" customHeight="1">
      <c r="A40" s="341"/>
      <c r="B40" s="341"/>
      <c r="C40" s="312" t="s">
        <v>34</v>
      </c>
      <c r="D40" s="479"/>
      <c r="E40" s="260">
        <f>ROUND(第４面!E54-(第４面!E54*0.1),0)</f>
        <v>23</v>
      </c>
      <c r="F40" s="254" t="s">
        <v>13</v>
      </c>
      <c r="G40" s="260">
        <f>ROUND(第４面!G50-(第４面!G50*0.01),0)</f>
        <v>0</v>
      </c>
      <c r="H40" s="254" t="s">
        <v>13</v>
      </c>
    </row>
    <row r="41" spans="1:24" ht="33.75" customHeight="1">
      <c r="A41" s="341"/>
      <c r="B41" s="341"/>
      <c r="D41" s="184" t="s">
        <v>30</v>
      </c>
      <c r="E41" s="260">
        <f>ROUND(第４面!E55-(第４面!E55*0.1),0)</f>
        <v>23</v>
      </c>
      <c r="F41" s="254" t="s">
        <v>13</v>
      </c>
      <c r="G41" s="260">
        <f>ROUND(第４面!G51-(第４面!G51*0.01),0)</f>
        <v>0</v>
      </c>
      <c r="H41" s="254" t="s">
        <v>13</v>
      </c>
    </row>
    <row r="42" spans="1:24" ht="33.75" customHeight="1">
      <c r="A42" s="341"/>
      <c r="B42" s="341"/>
      <c r="D42" s="184" t="s">
        <v>33</v>
      </c>
      <c r="E42" s="260">
        <f>ROUND(第４面!E56-(第４面!E56*0.1),0)</f>
        <v>23</v>
      </c>
      <c r="F42" s="254" t="s">
        <v>13</v>
      </c>
      <c r="G42" s="260">
        <f>ROUND(第４面!G52-(第４面!G52*0.01),0)</f>
        <v>0</v>
      </c>
      <c r="H42" s="254" t="s">
        <v>13</v>
      </c>
    </row>
    <row r="43" spans="1:24" ht="33.75" customHeight="1">
      <c r="A43" s="341"/>
      <c r="B43" s="341"/>
      <c r="D43" s="184" t="s">
        <v>31</v>
      </c>
      <c r="E43" s="182">
        <v>0</v>
      </c>
      <c r="F43" s="254" t="s">
        <v>13</v>
      </c>
      <c r="G43" s="182">
        <v>0</v>
      </c>
      <c r="H43" s="254" t="s">
        <v>13</v>
      </c>
    </row>
    <row r="44" spans="1:24" ht="50.25" customHeight="1">
      <c r="A44" s="341"/>
      <c r="B44" s="341"/>
      <c r="D44" s="185" t="s">
        <v>32</v>
      </c>
      <c r="E44" s="182">
        <v>0</v>
      </c>
      <c r="F44" s="254" t="s">
        <v>13</v>
      </c>
      <c r="G44" s="182">
        <v>0</v>
      </c>
      <c r="H44" s="254" t="s">
        <v>13</v>
      </c>
    </row>
    <row r="45" spans="1:24" ht="75.75" customHeight="1">
      <c r="A45" s="342"/>
      <c r="B45" s="342"/>
      <c r="C45" s="466" t="s">
        <v>15</v>
      </c>
      <c r="D45" s="449"/>
      <c r="E45" s="449"/>
      <c r="F45" s="449"/>
      <c r="G45" s="449"/>
      <c r="H45" s="480"/>
    </row>
    <row r="46" spans="1:24" ht="85.5" customHeight="1">
      <c r="A46" s="317" t="s">
        <v>37</v>
      </c>
      <c r="B46" s="477"/>
      <c r="C46" s="317"/>
      <c r="D46" s="478"/>
      <c r="E46" s="478"/>
      <c r="F46" s="478"/>
      <c r="G46" s="478"/>
      <c r="H46" s="477"/>
    </row>
    <row r="47" spans="1:24" ht="22.5" customHeight="1">
      <c r="A47" s="409"/>
      <c r="B47" s="409" t="s">
        <v>10</v>
      </c>
      <c r="C47" s="398" t="s">
        <v>11</v>
      </c>
      <c r="D47" s="399"/>
      <c r="E47" s="399"/>
      <c r="F47" s="399"/>
      <c r="G47" s="399"/>
      <c r="H47" s="400"/>
    </row>
    <row r="48" spans="1:24" ht="22.5" customHeight="1">
      <c r="A48" s="341"/>
      <c r="B48" s="341"/>
      <c r="C48" s="401" t="s">
        <v>8</v>
      </c>
      <c r="D48" s="403"/>
      <c r="E48" s="442"/>
      <c r="F48" s="443"/>
      <c r="G48" s="442"/>
      <c r="H48" s="443"/>
    </row>
    <row r="49" spans="1:8" ht="33.75" customHeight="1">
      <c r="A49" s="341"/>
      <c r="B49" s="341"/>
      <c r="C49" s="312" t="s">
        <v>34</v>
      </c>
      <c r="D49" s="479"/>
      <c r="E49" s="260">
        <f>第４面!E65-(第４面!E65*0.01)</f>
        <v>0</v>
      </c>
      <c r="F49" s="254" t="s">
        <v>13</v>
      </c>
      <c r="G49" s="260">
        <f>第４面!G65-(第４面!G65*0.1)</f>
        <v>0</v>
      </c>
      <c r="H49" s="254" t="s">
        <v>13</v>
      </c>
    </row>
    <row r="50" spans="1:8" ht="33.75" customHeight="1">
      <c r="A50" s="341"/>
      <c r="B50" s="341"/>
      <c r="D50" s="184" t="s">
        <v>30</v>
      </c>
      <c r="E50" s="260">
        <f>第４面!E66-(第４面!E66*0.01)</f>
        <v>0</v>
      </c>
      <c r="F50" s="254" t="s">
        <v>13</v>
      </c>
      <c r="G50" s="260">
        <f>第４面!G66-(第４面!G66*0.1)</f>
        <v>0</v>
      </c>
      <c r="H50" s="254" t="s">
        <v>13</v>
      </c>
    </row>
    <row r="51" spans="1:8" ht="33.75" customHeight="1">
      <c r="A51" s="341"/>
      <c r="B51" s="341"/>
      <c r="D51" s="184" t="s">
        <v>33</v>
      </c>
      <c r="E51" s="260">
        <f>第４面!E67-(第４面!E67*0.01)</f>
        <v>0</v>
      </c>
      <c r="F51" s="254" t="s">
        <v>13</v>
      </c>
      <c r="G51" s="260">
        <f>第４面!G67-(第４面!G67*0.1)</f>
        <v>0</v>
      </c>
      <c r="H51" s="254" t="s">
        <v>13</v>
      </c>
    </row>
    <row r="52" spans="1:8" ht="33.75" customHeight="1">
      <c r="A52" s="341"/>
      <c r="B52" s="341"/>
      <c r="D52" s="184" t="s">
        <v>31</v>
      </c>
      <c r="E52" s="182">
        <v>0</v>
      </c>
      <c r="F52" s="254" t="s">
        <v>13</v>
      </c>
      <c r="G52" s="182"/>
      <c r="H52" s="254" t="s">
        <v>13</v>
      </c>
    </row>
    <row r="53" spans="1:8" ht="50.25" customHeight="1">
      <c r="A53" s="341"/>
      <c r="B53" s="341"/>
      <c r="D53" s="217" t="s">
        <v>32</v>
      </c>
      <c r="E53" s="182">
        <v>0</v>
      </c>
      <c r="F53" s="254" t="s">
        <v>13</v>
      </c>
      <c r="G53" s="182"/>
      <c r="H53" s="254" t="s">
        <v>13</v>
      </c>
    </row>
    <row r="54" spans="1:8" ht="75" customHeight="1">
      <c r="A54" s="342"/>
      <c r="B54" s="342"/>
      <c r="C54" s="466" t="s">
        <v>15</v>
      </c>
      <c r="D54" s="449"/>
      <c r="E54" s="449"/>
      <c r="F54" s="449"/>
      <c r="G54" s="449"/>
      <c r="H54" s="480"/>
    </row>
    <row r="55" spans="1:8" ht="85.5" customHeight="1">
      <c r="A55" s="317" t="s">
        <v>37</v>
      </c>
      <c r="B55" s="477"/>
      <c r="C55" s="317"/>
      <c r="D55" s="478"/>
      <c r="E55" s="478"/>
      <c r="F55" s="478"/>
      <c r="G55" s="478"/>
      <c r="H55" s="477"/>
    </row>
  </sheetData>
  <mergeCells count="60">
    <mergeCell ref="C8:H8"/>
    <mergeCell ref="G2:H2"/>
    <mergeCell ref="A9:B9"/>
    <mergeCell ref="C3:D3"/>
    <mergeCell ref="C2:D2"/>
    <mergeCell ref="A1:A8"/>
    <mergeCell ref="B1:B8"/>
    <mergeCell ref="C1:H1"/>
    <mergeCell ref="E2:F2"/>
    <mergeCell ref="C9:H9"/>
    <mergeCell ref="A10:A17"/>
    <mergeCell ref="B10:B17"/>
    <mergeCell ref="C10:H10"/>
    <mergeCell ref="C11:D11"/>
    <mergeCell ref="E11:F11"/>
    <mergeCell ref="G11:H11"/>
    <mergeCell ref="C12:D12"/>
    <mergeCell ref="C17:H17"/>
    <mergeCell ref="A27:B27"/>
    <mergeCell ref="C27:H27"/>
    <mergeCell ref="A18:B18"/>
    <mergeCell ref="C18:H18"/>
    <mergeCell ref="A19:A26"/>
    <mergeCell ref="B19:B26"/>
    <mergeCell ref="C19:H19"/>
    <mergeCell ref="C20:D20"/>
    <mergeCell ref="E20:F20"/>
    <mergeCell ref="G20:H20"/>
    <mergeCell ref="C21:D21"/>
    <mergeCell ref="C26:H26"/>
    <mergeCell ref="A36:B36"/>
    <mergeCell ref="C36:H36"/>
    <mergeCell ref="A28:A35"/>
    <mergeCell ref="B28:B35"/>
    <mergeCell ref="C28:H28"/>
    <mergeCell ref="C29:D29"/>
    <mergeCell ref="E29:F29"/>
    <mergeCell ref="G29:H29"/>
    <mergeCell ref="C30:D30"/>
    <mergeCell ref="C35:H35"/>
    <mergeCell ref="A38:A45"/>
    <mergeCell ref="B38:B45"/>
    <mergeCell ref="C38:H38"/>
    <mergeCell ref="C39:D39"/>
    <mergeCell ref="E39:F39"/>
    <mergeCell ref="G39:H39"/>
    <mergeCell ref="C40:D40"/>
    <mergeCell ref="C45:H45"/>
    <mergeCell ref="A55:B55"/>
    <mergeCell ref="C55:H55"/>
    <mergeCell ref="A46:B46"/>
    <mergeCell ref="C46:H46"/>
    <mergeCell ref="A47:A54"/>
    <mergeCell ref="B47:B54"/>
    <mergeCell ref="C47:H47"/>
    <mergeCell ref="C48:D48"/>
    <mergeCell ref="E48:F48"/>
    <mergeCell ref="G48:H48"/>
    <mergeCell ref="C49:D49"/>
    <mergeCell ref="C54:H54"/>
  </mergeCells>
  <phoneticPr fontId="2"/>
  <pageMargins left="0.78740157480314965" right="0.78740157480314965" top="0.98425196850393704" bottom="0.78740157480314965" header="0.51181102362204722" footer="0.51181102362204722"/>
  <pageSetup paperSize="9" scale="99" orientation="portrait" r:id="rId1"/>
  <headerFooter alignWithMargins="0">
    <oddHeader>&amp;C&amp;"ＭＳ 明朝,標準"
(第５面)－&amp;P</oddHeader>
  </headerFooter>
  <rowBreaks count="2" manualBreakCount="2">
    <brk id="18" max="7" man="1"/>
    <brk id="36" max="7"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O26"/>
  <sheetViews>
    <sheetView view="pageBreakPreview" zoomScale="91" zoomScaleNormal="100" zoomScaleSheetLayoutView="91" workbookViewId="0">
      <selection activeCell="R9" sqref="R9"/>
    </sheetView>
  </sheetViews>
  <sheetFormatPr defaultRowHeight="13"/>
  <cols>
    <col min="11" max="11" width="6" customWidth="1"/>
  </cols>
  <sheetData>
    <row r="1" spans="1:15">
      <c r="A1" s="37" t="s">
        <v>119</v>
      </c>
    </row>
    <row r="2" spans="1:15">
      <c r="A2" s="34"/>
    </row>
    <row r="3" spans="1:15" ht="32.25" customHeight="1">
      <c r="A3" s="487" t="s">
        <v>29</v>
      </c>
      <c r="B3" s="487"/>
      <c r="C3" s="487"/>
      <c r="D3" s="487"/>
      <c r="E3" s="487"/>
      <c r="F3" s="487"/>
      <c r="G3" s="487"/>
      <c r="H3" s="487"/>
      <c r="L3" s="255"/>
      <c r="M3" s="451"/>
      <c r="N3" s="451"/>
      <c r="O3" s="33"/>
    </row>
    <row r="4" spans="1:15" ht="29.25" customHeight="1">
      <c r="A4" s="36" t="s">
        <v>10</v>
      </c>
      <c r="C4" s="8"/>
      <c r="D4" s="8"/>
      <c r="E4" s="8"/>
      <c r="F4" s="8"/>
      <c r="G4" s="8"/>
      <c r="H4" s="8"/>
      <c r="I4" s="8"/>
      <c r="L4" s="27"/>
      <c r="M4" s="28"/>
      <c r="N4" s="27"/>
      <c r="O4" s="33"/>
    </row>
    <row r="5" spans="1:15" ht="22.5" customHeight="1">
      <c r="A5" s="483" t="s">
        <v>8</v>
      </c>
      <c r="B5" s="484"/>
      <c r="C5" s="437" t="s">
        <v>410</v>
      </c>
      <c r="D5" s="430"/>
      <c r="E5" s="437" t="s">
        <v>353</v>
      </c>
      <c r="F5" s="430"/>
      <c r="G5" s="3" t="s">
        <v>407</v>
      </c>
      <c r="H5" s="152"/>
      <c r="I5" s="437" t="s">
        <v>408</v>
      </c>
      <c r="J5" s="430"/>
      <c r="K5" s="247"/>
      <c r="L5" s="27"/>
      <c r="M5" s="28"/>
      <c r="N5" s="27"/>
      <c r="O5" s="33"/>
    </row>
    <row r="6" spans="1:15" ht="21" customHeight="1">
      <c r="A6" s="485" t="s">
        <v>34</v>
      </c>
      <c r="B6" s="486"/>
      <c r="C6" s="216">
        <f>第５面!E3</f>
        <v>378</v>
      </c>
      <c r="D6" s="5" t="s">
        <v>13</v>
      </c>
      <c r="E6" s="221">
        <f>第５面!G3</f>
        <v>158</v>
      </c>
      <c r="F6" s="5" t="s">
        <v>13</v>
      </c>
      <c r="G6" s="221">
        <f>第５面!E12</f>
        <v>93</v>
      </c>
      <c r="H6" s="5" t="s">
        <v>13</v>
      </c>
      <c r="I6" s="221">
        <f>第５面!G12</f>
        <v>54</v>
      </c>
      <c r="J6" s="5" t="s">
        <v>13</v>
      </c>
      <c r="K6" s="27"/>
      <c r="L6" s="27"/>
      <c r="M6" s="28"/>
      <c r="N6" s="27"/>
      <c r="O6" s="33"/>
    </row>
    <row r="7" spans="1:15" ht="60.75" customHeight="1">
      <c r="A7" s="481"/>
      <c r="B7" s="10" t="s">
        <v>30</v>
      </c>
      <c r="C7" s="221">
        <f>第５面!E4</f>
        <v>308</v>
      </c>
      <c r="D7" s="5" t="s">
        <v>13</v>
      </c>
      <c r="E7" s="221">
        <f>第５面!G4</f>
        <v>158</v>
      </c>
      <c r="F7" s="5" t="s">
        <v>13</v>
      </c>
      <c r="G7" s="221">
        <f>第５面!E13</f>
        <v>93</v>
      </c>
      <c r="H7" s="5" t="s">
        <v>13</v>
      </c>
      <c r="I7" s="4">
        <f>第５面!G13</f>
        <v>0</v>
      </c>
      <c r="J7" s="5" t="s">
        <v>13</v>
      </c>
      <c r="K7" s="27"/>
      <c r="L7" s="27"/>
      <c r="M7" s="28"/>
      <c r="N7" s="27"/>
      <c r="O7" s="33"/>
    </row>
    <row r="8" spans="1:15" ht="55.5" customHeight="1">
      <c r="A8" s="481"/>
      <c r="B8" s="10" t="s">
        <v>33</v>
      </c>
      <c r="C8" s="221">
        <f>第５面!E5</f>
        <v>378</v>
      </c>
      <c r="D8" s="5" t="s">
        <v>13</v>
      </c>
      <c r="E8" s="221">
        <f>第５面!G5</f>
        <v>158</v>
      </c>
      <c r="F8" s="5" t="s">
        <v>13</v>
      </c>
      <c r="G8" s="221">
        <f>第５面!E14</f>
        <v>93</v>
      </c>
      <c r="H8" s="5" t="s">
        <v>13</v>
      </c>
      <c r="I8" s="221">
        <f>第５面!G14</f>
        <v>54</v>
      </c>
      <c r="J8" s="5" t="s">
        <v>13</v>
      </c>
      <c r="K8" s="27"/>
      <c r="L8" s="27"/>
      <c r="M8" s="28"/>
      <c r="N8" s="27"/>
      <c r="O8" s="33"/>
    </row>
    <row r="9" spans="1:15" ht="62.25" customHeight="1">
      <c r="A9" s="481"/>
      <c r="B9" s="10" t="s">
        <v>31</v>
      </c>
      <c r="C9" s="4">
        <v>0</v>
      </c>
      <c r="D9" s="5" t="s">
        <v>13</v>
      </c>
      <c r="E9" s="4">
        <v>0</v>
      </c>
      <c r="F9" s="5" t="s">
        <v>13</v>
      </c>
      <c r="G9" s="4">
        <v>0</v>
      </c>
      <c r="H9" s="5" t="s">
        <v>13</v>
      </c>
      <c r="I9" s="4">
        <v>0</v>
      </c>
      <c r="J9" s="5" t="s">
        <v>13</v>
      </c>
      <c r="K9" s="27"/>
    </row>
    <row r="10" spans="1:15" ht="106.5" customHeight="1">
      <c r="A10" s="482"/>
      <c r="B10" s="10" t="s">
        <v>32</v>
      </c>
      <c r="C10" s="4">
        <v>0</v>
      </c>
      <c r="D10" s="5" t="s">
        <v>13</v>
      </c>
      <c r="E10" s="4">
        <v>0</v>
      </c>
      <c r="F10" s="5" t="s">
        <v>13</v>
      </c>
      <c r="G10" s="4">
        <v>0</v>
      </c>
      <c r="H10" s="5" t="s">
        <v>13</v>
      </c>
      <c r="I10" s="4">
        <v>0</v>
      </c>
      <c r="J10" s="5" t="s">
        <v>13</v>
      </c>
      <c r="K10" s="27"/>
    </row>
    <row r="11" spans="1:15">
      <c r="B11" s="7"/>
      <c r="C11" s="7"/>
      <c r="D11" s="7"/>
      <c r="E11" s="7"/>
      <c r="F11" s="7"/>
      <c r="G11" s="7"/>
      <c r="H11" s="7"/>
      <c r="I11" s="7"/>
    </row>
    <row r="13" spans="1:15" ht="22.5" customHeight="1">
      <c r="A13" s="483" t="s">
        <v>8</v>
      </c>
      <c r="B13" s="484"/>
      <c r="C13" s="437" t="s">
        <v>411</v>
      </c>
      <c r="D13" s="430"/>
      <c r="E13" s="437" t="s">
        <v>412</v>
      </c>
      <c r="F13" s="430"/>
      <c r="G13" s="437" t="s">
        <v>427</v>
      </c>
      <c r="H13" s="430"/>
      <c r="I13" s="442" t="s">
        <v>431</v>
      </c>
      <c r="J13" s="443"/>
      <c r="K13" s="248"/>
    </row>
    <row r="14" spans="1:15" ht="21" customHeight="1">
      <c r="A14" s="485" t="s">
        <v>34</v>
      </c>
      <c r="B14" s="486"/>
      <c r="C14" s="250">
        <f>第５面!E21</f>
        <v>2</v>
      </c>
      <c r="D14" s="5" t="s">
        <v>13</v>
      </c>
      <c r="E14" s="221">
        <f>第５面!G21</f>
        <v>1</v>
      </c>
      <c r="F14" s="5" t="s">
        <v>13</v>
      </c>
      <c r="G14" s="226">
        <f>第５面!E30</f>
        <v>19</v>
      </c>
      <c r="H14" s="215" t="s">
        <v>13</v>
      </c>
      <c r="I14" s="226">
        <f>第５面!G30</f>
        <v>216</v>
      </c>
      <c r="J14" s="5" t="s">
        <v>13</v>
      </c>
      <c r="K14" s="27"/>
    </row>
    <row r="15" spans="1:15" ht="71.25" customHeight="1">
      <c r="A15" s="481"/>
      <c r="B15" s="10" t="s">
        <v>30</v>
      </c>
      <c r="C15" s="221">
        <f>第５面!E22</f>
        <v>1</v>
      </c>
      <c r="D15" s="5" t="s">
        <v>13</v>
      </c>
      <c r="E15" s="221">
        <f>第５面!G22</f>
        <v>0</v>
      </c>
      <c r="F15" s="5" t="s">
        <v>13</v>
      </c>
      <c r="G15" s="226">
        <f>第５面!E31</f>
        <v>0</v>
      </c>
      <c r="H15" s="5" t="s">
        <v>13</v>
      </c>
      <c r="I15" s="226">
        <f>第５面!G31</f>
        <v>216</v>
      </c>
      <c r="J15" s="5" t="s">
        <v>13</v>
      </c>
      <c r="K15" s="27"/>
    </row>
    <row r="16" spans="1:15" ht="60.75" customHeight="1">
      <c r="A16" s="481"/>
      <c r="B16" s="10" t="s">
        <v>33</v>
      </c>
      <c r="C16" s="221">
        <f>第５面!E23</f>
        <v>0</v>
      </c>
      <c r="D16" s="5" t="s">
        <v>13</v>
      </c>
      <c r="E16" s="221">
        <f>第５面!G23</f>
        <v>0</v>
      </c>
      <c r="F16" s="5" t="s">
        <v>13</v>
      </c>
      <c r="G16" s="226">
        <f>第５面!E32</f>
        <v>19</v>
      </c>
      <c r="H16" s="5" t="s">
        <v>13</v>
      </c>
      <c r="I16" s="226">
        <f>第５面!G32</f>
        <v>216</v>
      </c>
      <c r="J16" s="5" t="s">
        <v>13</v>
      </c>
      <c r="K16" s="27"/>
    </row>
    <row r="17" spans="1:11" ht="64.5" customHeight="1">
      <c r="A17" s="481"/>
      <c r="B17" s="10" t="s">
        <v>31</v>
      </c>
      <c r="C17" s="4">
        <v>0</v>
      </c>
      <c r="D17" s="5" t="s">
        <v>13</v>
      </c>
      <c r="E17" s="4">
        <v>0</v>
      </c>
      <c r="F17" s="5" t="s">
        <v>13</v>
      </c>
      <c r="G17" s="48">
        <v>0</v>
      </c>
      <c r="H17" s="5" t="s">
        <v>13</v>
      </c>
      <c r="I17" s="48">
        <v>0</v>
      </c>
      <c r="J17" s="5" t="s">
        <v>13</v>
      </c>
      <c r="K17" s="27"/>
    </row>
    <row r="18" spans="1:11" ht="123" customHeight="1">
      <c r="A18" s="482"/>
      <c r="B18" s="10" t="s">
        <v>32</v>
      </c>
      <c r="C18" s="4">
        <v>0</v>
      </c>
      <c r="D18" s="5" t="s">
        <v>13</v>
      </c>
      <c r="E18" s="4">
        <v>0</v>
      </c>
      <c r="F18" s="5" t="s">
        <v>13</v>
      </c>
      <c r="G18" s="48">
        <v>0</v>
      </c>
      <c r="H18" s="5" t="s">
        <v>13</v>
      </c>
      <c r="I18" s="48">
        <v>0</v>
      </c>
      <c r="J18" s="5" t="s">
        <v>13</v>
      </c>
      <c r="K18" s="27"/>
    </row>
    <row r="21" spans="1:11" ht="22.5" customHeight="1">
      <c r="A21" s="483" t="s">
        <v>8</v>
      </c>
      <c r="B21" s="484"/>
      <c r="C21" s="437" t="s">
        <v>438</v>
      </c>
      <c r="D21" s="430"/>
      <c r="E21" s="437"/>
      <c r="F21" s="430"/>
      <c r="G21" s="238"/>
      <c r="H21" s="239"/>
      <c r="I21" s="437"/>
      <c r="J21" s="430"/>
      <c r="K21" s="247"/>
    </row>
    <row r="22" spans="1:11" ht="21" customHeight="1">
      <c r="A22" s="485" t="s">
        <v>34</v>
      </c>
      <c r="B22" s="486"/>
      <c r="C22" s="216">
        <f>第５面!E40</f>
        <v>23</v>
      </c>
      <c r="D22" s="240" t="s">
        <v>13</v>
      </c>
      <c r="E22" s="221"/>
      <c r="F22" s="240" t="s">
        <v>13</v>
      </c>
      <c r="G22" s="221"/>
      <c r="H22" s="240" t="s">
        <v>13</v>
      </c>
      <c r="I22" s="221"/>
      <c r="J22" s="240" t="s">
        <v>13</v>
      </c>
      <c r="K22" s="27"/>
    </row>
    <row r="23" spans="1:11" ht="71.25" customHeight="1">
      <c r="A23" s="481"/>
      <c r="B23" s="243" t="s">
        <v>30</v>
      </c>
      <c r="C23" s="221">
        <f>第５面!E40</f>
        <v>23</v>
      </c>
      <c r="D23" s="240" t="s">
        <v>13</v>
      </c>
      <c r="E23" s="221"/>
      <c r="F23" s="240" t="s">
        <v>13</v>
      </c>
      <c r="G23" s="221"/>
      <c r="H23" s="240" t="s">
        <v>13</v>
      </c>
      <c r="I23" s="4"/>
      <c r="J23" s="240" t="s">
        <v>13</v>
      </c>
      <c r="K23" s="27"/>
    </row>
    <row r="24" spans="1:11" ht="71.25" customHeight="1">
      <c r="A24" s="481"/>
      <c r="B24" s="243" t="s">
        <v>33</v>
      </c>
      <c r="C24" s="221">
        <f>第５面!E42</f>
        <v>23</v>
      </c>
      <c r="D24" s="240" t="s">
        <v>13</v>
      </c>
      <c r="E24" s="221"/>
      <c r="F24" s="240" t="s">
        <v>13</v>
      </c>
      <c r="G24" s="221"/>
      <c r="H24" s="240" t="s">
        <v>13</v>
      </c>
      <c r="I24" s="221"/>
      <c r="J24" s="240" t="s">
        <v>13</v>
      </c>
      <c r="K24" s="27"/>
    </row>
    <row r="25" spans="1:11" ht="71.25" customHeight="1">
      <c r="A25" s="481"/>
      <c r="B25" s="243" t="s">
        <v>31</v>
      </c>
      <c r="C25" s="4">
        <v>0</v>
      </c>
      <c r="D25" s="240" t="s">
        <v>13</v>
      </c>
      <c r="E25" s="4"/>
      <c r="F25" s="240" t="s">
        <v>13</v>
      </c>
      <c r="G25" s="4"/>
      <c r="H25" s="240" t="s">
        <v>13</v>
      </c>
      <c r="I25" s="4"/>
      <c r="J25" s="240" t="s">
        <v>13</v>
      </c>
      <c r="K25" s="27"/>
    </row>
    <row r="26" spans="1:11" ht="106.5" customHeight="1">
      <c r="A26" s="482"/>
      <c r="B26" s="243" t="s">
        <v>32</v>
      </c>
      <c r="C26" s="4">
        <v>0</v>
      </c>
      <c r="D26" s="240" t="s">
        <v>13</v>
      </c>
      <c r="E26" s="4"/>
      <c r="F26" s="240" t="s">
        <v>13</v>
      </c>
      <c r="G26" s="4"/>
      <c r="H26" s="240" t="s">
        <v>13</v>
      </c>
      <c r="I26" s="4"/>
      <c r="J26" s="240" t="s">
        <v>13</v>
      </c>
      <c r="K26" s="27"/>
    </row>
  </sheetData>
  <mergeCells count="21">
    <mergeCell ref="M3:N3"/>
    <mergeCell ref="A3:H3"/>
    <mergeCell ref="A5:B5"/>
    <mergeCell ref="E5:F5"/>
    <mergeCell ref="C5:D5"/>
    <mergeCell ref="I5:J5"/>
    <mergeCell ref="I13:J13"/>
    <mergeCell ref="A14:B14"/>
    <mergeCell ref="A15:A18"/>
    <mergeCell ref="G13:H13"/>
    <mergeCell ref="A6:B6"/>
    <mergeCell ref="A7:A10"/>
    <mergeCell ref="A13:B13"/>
    <mergeCell ref="C13:D13"/>
    <mergeCell ref="E13:F13"/>
    <mergeCell ref="A23:A26"/>
    <mergeCell ref="A21:B21"/>
    <mergeCell ref="C21:D21"/>
    <mergeCell ref="E21:F21"/>
    <mergeCell ref="I21:J21"/>
    <mergeCell ref="A22:B22"/>
  </mergeCells>
  <phoneticPr fontId="2"/>
  <pageMargins left="0.70866141732283472" right="0.39370078740157483" top="0.74803149606299213" bottom="0.74803149606299213" header="0.31496062992125984" footer="0.31496062992125984"/>
  <pageSetup paperSize="9" scale="9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C30"/>
  <sheetViews>
    <sheetView workbookViewId="0">
      <selection activeCell="E12" sqref="E12"/>
    </sheetView>
  </sheetViews>
  <sheetFormatPr defaultColWidth="9" defaultRowHeight="13"/>
  <cols>
    <col min="1" max="1" width="4.7265625" style="1" customWidth="1"/>
    <col min="2" max="2" width="4.08984375" style="1" customWidth="1"/>
    <col min="3" max="3" width="82.08984375" style="1" customWidth="1"/>
    <col min="4" max="32" width="15.6328125" style="1" customWidth="1"/>
    <col min="33" max="16384" width="9" style="1"/>
  </cols>
  <sheetData>
    <row r="1" spans="2:3" ht="20.149999999999999" customHeight="1">
      <c r="B1" s="6"/>
    </row>
    <row r="2" spans="2:3" ht="20.149999999999999" customHeight="1">
      <c r="B2" s="6"/>
      <c r="C2" s="11" t="s">
        <v>51</v>
      </c>
    </row>
    <row r="3" spans="2:3" ht="20.149999999999999" customHeight="1">
      <c r="B3" s="488" t="s">
        <v>52</v>
      </c>
      <c r="C3" s="489"/>
    </row>
    <row r="4" spans="2:3" ht="29.25" customHeight="1">
      <c r="B4" s="15" t="s">
        <v>53</v>
      </c>
      <c r="C4" s="12" t="s">
        <v>56</v>
      </c>
    </row>
    <row r="5" spans="2:3" ht="20.149999999999999" customHeight="1">
      <c r="B5" s="15" t="s">
        <v>54</v>
      </c>
      <c r="C5" s="12" t="s">
        <v>57</v>
      </c>
    </row>
    <row r="6" spans="2:3" ht="38.25" customHeight="1">
      <c r="B6" s="15" t="s">
        <v>62</v>
      </c>
      <c r="C6" s="13" t="s">
        <v>58</v>
      </c>
    </row>
    <row r="7" spans="2:3" ht="31.5" customHeight="1">
      <c r="B7" s="15" t="s">
        <v>55</v>
      </c>
      <c r="C7" s="12" t="s">
        <v>59</v>
      </c>
    </row>
    <row r="8" spans="2:3" ht="57" customHeight="1">
      <c r="B8" s="17" t="s">
        <v>60</v>
      </c>
      <c r="C8" s="12" t="s">
        <v>61</v>
      </c>
    </row>
    <row r="9" spans="2:3" ht="59.25" customHeight="1">
      <c r="B9" s="17" t="s">
        <v>63</v>
      </c>
      <c r="C9" s="12" t="s">
        <v>64</v>
      </c>
    </row>
    <row r="10" spans="2:3" ht="71.25" customHeight="1">
      <c r="B10" s="17" t="s">
        <v>65</v>
      </c>
      <c r="C10" s="12" t="s">
        <v>66</v>
      </c>
    </row>
    <row r="11" spans="2:3" ht="109.5" customHeight="1">
      <c r="B11" s="17" t="s">
        <v>67</v>
      </c>
      <c r="C11" s="12" t="s">
        <v>68</v>
      </c>
    </row>
    <row r="12" spans="2:3" ht="81.75" customHeight="1">
      <c r="B12" s="17" t="s">
        <v>69</v>
      </c>
      <c r="C12" s="12" t="s">
        <v>70</v>
      </c>
    </row>
    <row r="13" spans="2:3" ht="29.25" customHeight="1">
      <c r="B13" s="16" t="s">
        <v>71</v>
      </c>
      <c r="C13" s="14" t="s">
        <v>72</v>
      </c>
    </row>
    <row r="14" spans="2:3" ht="20.149999999999999" customHeight="1"/>
    <row r="15" spans="2:3" ht="20.149999999999999" customHeight="1"/>
    <row r="16" spans="2:3" ht="20.149999999999999" customHeight="1"/>
    <row r="17" ht="20.149999999999999" customHeight="1"/>
    <row r="18" ht="20.149999999999999" customHeight="1"/>
    <row r="19" ht="20.149999999999999" customHeight="1"/>
    <row r="20" ht="20.149999999999999" customHeight="1"/>
    <row r="21" ht="20.149999999999999" customHeight="1"/>
    <row r="22" ht="20.149999999999999" customHeight="1"/>
    <row r="23" ht="20.149999999999999" customHeight="1"/>
    <row r="24" ht="20.149999999999999" customHeight="1"/>
    <row r="25" ht="20.149999999999999" customHeight="1"/>
    <row r="26" ht="20.149999999999999" customHeight="1"/>
    <row r="27" ht="20.149999999999999" customHeight="1"/>
    <row r="28" ht="20.149999999999999" customHeight="1"/>
    <row r="29" ht="20.149999999999999" customHeight="1"/>
    <row r="30" ht="20.149999999999999" customHeight="1"/>
  </sheetData>
  <mergeCells count="1">
    <mergeCell ref="B3:C3"/>
  </mergeCells>
  <phoneticPr fontId="2"/>
  <pageMargins left="0.78740157480314965" right="0.78740157480314965" top="0.98425196850393704" bottom="0.78740157480314965" header="0.51181102362204722" footer="0.51181102362204722"/>
  <pageSetup paperSize="9" orientation="portrait" r:id="rId1"/>
  <headerFooter alignWithMargins="0">
    <oddHeader xml:space="preserve">&amp;C&amp;"ＭＳ 明朝,標準"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14"/>
  <sheetViews>
    <sheetView workbookViewId="0">
      <selection sqref="A1:XFD1048576"/>
    </sheetView>
  </sheetViews>
  <sheetFormatPr defaultColWidth="9" defaultRowHeight="15" customHeight="1"/>
  <cols>
    <col min="1" max="1" width="2.6328125" style="132" customWidth="1"/>
    <col min="2" max="2" width="10.7265625" style="133" customWidth="1"/>
    <col min="3" max="3" width="2.90625" style="134" customWidth="1"/>
    <col min="4" max="4" width="32" style="134" customWidth="1"/>
    <col min="5" max="5" width="2.6328125" style="132" customWidth="1"/>
    <col min="6" max="6" width="11" style="133" customWidth="1"/>
    <col min="7" max="7" width="2.90625" style="134" customWidth="1"/>
    <col min="8" max="8" width="31.90625" style="134" customWidth="1"/>
    <col min="9" max="9" width="0.26953125" style="55" hidden="1" customWidth="1"/>
    <col min="10" max="10" width="24" style="55" customWidth="1"/>
    <col min="11" max="11" width="9.36328125" style="55" customWidth="1"/>
    <col min="12" max="16384" width="9" style="55"/>
  </cols>
  <sheetData>
    <row r="1" spans="1:10" ht="21" customHeight="1">
      <c r="A1" s="50" t="s">
        <v>127</v>
      </c>
      <c r="B1" s="51"/>
      <c r="C1" s="52"/>
      <c r="D1" s="53"/>
      <c r="E1" s="50" t="s">
        <v>128</v>
      </c>
      <c r="F1" s="51"/>
      <c r="G1" s="52"/>
      <c r="H1" s="53"/>
      <c r="I1" s="54" t="s">
        <v>129</v>
      </c>
      <c r="J1" s="287" t="s">
        <v>130</v>
      </c>
    </row>
    <row r="2" spans="1:10" ht="15" customHeight="1">
      <c r="A2" s="56" t="s">
        <v>131</v>
      </c>
      <c r="B2" s="57"/>
      <c r="C2" s="58" t="s">
        <v>132</v>
      </c>
      <c r="D2" s="59"/>
      <c r="E2" s="56" t="s">
        <v>131</v>
      </c>
      <c r="F2" s="57"/>
      <c r="G2" s="58" t="s">
        <v>132</v>
      </c>
      <c r="H2" s="59"/>
      <c r="I2" s="60"/>
      <c r="J2" s="288"/>
    </row>
    <row r="3" spans="1:10" ht="15" customHeight="1">
      <c r="A3" s="61" t="s">
        <v>133</v>
      </c>
      <c r="B3" s="62" t="s">
        <v>134</v>
      </c>
      <c r="C3" s="63">
        <v>1</v>
      </c>
      <c r="D3" s="64" t="s">
        <v>135</v>
      </c>
      <c r="E3" s="61" t="s">
        <v>136</v>
      </c>
      <c r="F3" s="62" t="s">
        <v>137</v>
      </c>
      <c r="G3" s="63">
        <v>1</v>
      </c>
      <c r="H3" s="64" t="s">
        <v>138</v>
      </c>
      <c r="I3" s="65"/>
      <c r="J3" s="64"/>
    </row>
    <row r="4" spans="1:10" ht="15" customHeight="1">
      <c r="A4" s="66"/>
      <c r="B4" s="67"/>
      <c r="C4" s="68"/>
      <c r="D4" s="69"/>
      <c r="E4" s="70"/>
      <c r="F4" s="71"/>
      <c r="G4" s="72">
        <v>2</v>
      </c>
      <c r="H4" s="73" t="s">
        <v>139</v>
      </c>
      <c r="I4" s="74"/>
      <c r="J4" s="75"/>
    </row>
    <row r="5" spans="1:10" ht="15" customHeight="1">
      <c r="A5" s="76" t="s">
        <v>140</v>
      </c>
      <c r="B5" s="77" t="s">
        <v>141</v>
      </c>
      <c r="C5" s="78">
        <v>2</v>
      </c>
      <c r="D5" s="79" t="s">
        <v>142</v>
      </c>
      <c r="E5" s="76"/>
      <c r="F5" s="80"/>
      <c r="G5" s="78"/>
      <c r="H5" s="81"/>
      <c r="I5" s="82"/>
      <c r="J5" s="83" t="s">
        <v>143</v>
      </c>
    </row>
    <row r="6" spans="1:10" ht="15" customHeight="1">
      <c r="A6" s="70" t="s">
        <v>144</v>
      </c>
      <c r="B6" s="84" t="s">
        <v>145</v>
      </c>
      <c r="C6" s="72">
        <v>3</v>
      </c>
      <c r="D6" s="73" t="s">
        <v>146</v>
      </c>
      <c r="E6" s="70" t="s">
        <v>147</v>
      </c>
      <c r="F6" s="84" t="s">
        <v>145</v>
      </c>
      <c r="G6" s="72">
        <v>3</v>
      </c>
      <c r="H6" s="85" t="s">
        <v>148</v>
      </c>
      <c r="I6" s="74"/>
      <c r="J6" s="75"/>
    </row>
    <row r="7" spans="1:10" ht="15" customHeight="1">
      <c r="A7" s="66"/>
      <c r="B7" s="86"/>
      <c r="C7" s="68">
        <v>4</v>
      </c>
      <c r="D7" s="69" t="s">
        <v>149</v>
      </c>
      <c r="E7" s="66"/>
      <c r="F7" s="86"/>
      <c r="G7" s="68">
        <v>4</v>
      </c>
      <c r="H7" s="69" t="s">
        <v>149</v>
      </c>
      <c r="I7" s="87"/>
      <c r="J7" s="69"/>
    </row>
    <row r="8" spans="1:10" ht="15" customHeight="1">
      <c r="A8" s="88" t="s">
        <v>150</v>
      </c>
      <c r="B8" s="89" t="s">
        <v>151</v>
      </c>
      <c r="C8" s="90">
        <v>5</v>
      </c>
      <c r="D8" s="75" t="s">
        <v>152</v>
      </c>
      <c r="E8" s="88" t="s">
        <v>153</v>
      </c>
      <c r="F8" s="289" t="s">
        <v>154</v>
      </c>
      <c r="G8" s="72">
        <v>5</v>
      </c>
      <c r="H8" s="85" t="s">
        <v>155</v>
      </c>
      <c r="I8" s="74"/>
      <c r="J8" s="75"/>
    </row>
    <row r="9" spans="1:10" ht="15" customHeight="1">
      <c r="A9" s="70"/>
      <c r="B9" s="84"/>
      <c r="C9" s="90"/>
      <c r="D9" s="75"/>
      <c r="E9" s="88"/>
      <c r="F9" s="290"/>
      <c r="G9" s="90"/>
      <c r="H9" s="75"/>
      <c r="I9" s="74"/>
      <c r="J9" s="75"/>
    </row>
    <row r="10" spans="1:10" ht="15" customHeight="1">
      <c r="A10" s="70"/>
      <c r="B10" s="84"/>
      <c r="C10" s="90"/>
      <c r="D10" s="75"/>
      <c r="E10" s="88"/>
      <c r="F10" s="290"/>
      <c r="G10" s="90"/>
      <c r="H10" s="75"/>
      <c r="I10" s="74"/>
      <c r="J10" s="75"/>
    </row>
    <row r="11" spans="1:10" ht="15" customHeight="1">
      <c r="A11" s="66"/>
      <c r="B11" s="86"/>
      <c r="C11" s="68"/>
      <c r="D11" s="69"/>
      <c r="E11" s="91"/>
      <c r="F11" s="291"/>
      <c r="G11" s="68"/>
      <c r="H11" s="69"/>
      <c r="I11" s="87"/>
      <c r="J11" s="69"/>
    </row>
    <row r="12" spans="1:10" ht="15" customHeight="1">
      <c r="A12" s="70" t="s">
        <v>156</v>
      </c>
      <c r="B12" s="84" t="s">
        <v>157</v>
      </c>
      <c r="C12" s="90">
        <v>6</v>
      </c>
      <c r="D12" s="75" t="s">
        <v>158</v>
      </c>
      <c r="E12" s="70" t="s">
        <v>159</v>
      </c>
      <c r="F12" s="84" t="s">
        <v>157</v>
      </c>
      <c r="G12" s="90">
        <v>6</v>
      </c>
      <c r="H12" s="75" t="s">
        <v>158</v>
      </c>
      <c r="I12" s="74"/>
      <c r="J12" s="75"/>
    </row>
    <row r="13" spans="1:10" ht="15" customHeight="1">
      <c r="A13" s="70"/>
      <c r="B13" s="84"/>
      <c r="C13" s="90">
        <v>7</v>
      </c>
      <c r="D13" s="75" t="s">
        <v>160</v>
      </c>
      <c r="E13" s="70"/>
      <c r="F13" s="84"/>
      <c r="G13" s="90">
        <v>7</v>
      </c>
      <c r="H13" s="75" t="s">
        <v>160</v>
      </c>
      <c r="I13" s="74"/>
      <c r="J13" s="75"/>
    </row>
    <row r="14" spans="1:10" ht="15" customHeight="1">
      <c r="A14" s="66"/>
      <c r="B14" s="86"/>
      <c r="C14" s="68">
        <v>8</v>
      </c>
      <c r="D14" s="69" t="s">
        <v>161</v>
      </c>
      <c r="E14" s="66"/>
      <c r="F14" s="86"/>
      <c r="G14" s="68">
        <v>8</v>
      </c>
      <c r="H14" s="69" t="s">
        <v>161</v>
      </c>
      <c r="I14" s="87"/>
      <c r="J14" s="69"/>
    </row>
    <row r="15" spans="1:10" ht="15" customHeight="1">
      <c r="A15" s="70" t="s">
        <v>162</v>
      </c>
      <c r="B15" s="84" t="s">
        <v>163</v>
      </c>
      <c r="C15" s="90">
        <v>9</v>
      </c>
      <c r="D15" s="75" t="s">
        <v>164</v>
      </c>
      <c r="E15" s="70" t="s">
        <v>162</v>
      </c>
      <c r="F15" s="84" t="s">
        <v>163</v>
      </c>
      <c r="G15" s="90">
        <v>9</v>
      </c>
      <c r="H15" s="75" t="s">
        <v>164</v>
      </c>
      <c r="I15" s="74"/>
      <c r="J15" s="75"/>
    </row>
    <row r="16" spans="1:10" ht="15" customHeight="1">
      <c r="A16" s="70"/>
      <c r="B16" s="84"/>
      <c r="C16" s="90">
        <v>10</v>
      </c>
      <c r="D16" s="75" t="s">
        <v>165</v>
      </c>
      <c r="E16" s="70"/>
      <c r="F16" s="84"/>
      <c r="G16" s="90">
        <v>10</v>
      </c>
      <c r="H16" s="75" t="s">
        <v>165</v>
      </c>
      <c r="I16" s="74"/>
      <c r="J16" s="75"/>
    </row>
    <row r="17" spans="1:10" ht="15" customHeight="1">
      <c r="A17" s="70"/>
      <c r="B17" s="84"/>
      <c r="C17" s="72">
        <v>11</v>
      </c>
      <c r="D17" s="85" t="s">
        <v>166</v>
      </c>
      <c r="E17" s="70"/>
      <c r="F17" s="84"/>
      <c r="G17" s="72">
        <v>11</v>
      </c>
      <c r="H17" s="73" t="s">
        <v>167</v>
      </c>
      <c r="I17" s="74"/>
      <c r="J17" s="75"/>
    </row>
    <row r="18" spans="1:10" ht="15" customHeight="1">
      <c r="A18" s="70"/>
      <c r="B18" s="84"/>
      <c r="C18" s="72">
        <v>12</v>
      </c>
      <c r="D18" s="73" t="s">
        <v>168</v>
      </c>
      <c r="E18" s="70"/>
      <c r="F18" s="84"/>
      <c r="G18" s="72"/>
      <c r="H18" s="85"/>
      <c r="I18" s="74"/>
      <c r="J18" s="75"/>
    </row>
    <row r="19" spans="1:10" ht="15" customHeight="1">
      <c r="A19" s="70"/>
      <c r="B19" s="84"/>
      <c r="C19" s="90">
        <v>13</v>
      </c>
      <c r="D19" s="75" t="s">
        <v>169</v>
      </c>
      <c r="E19" s="70"/>
      <c r="F19" s="84"/>
      <c r="G19" s="90">
        <v>12</v>
      </c>
      <c r="H19" s="75" t="s">
        <v>169</v>
      </c>
      <c r="I19" s="74"/>
      <c r="J19" s="75"/>
    </row>
    <row r="20" spans="1:10" ht="15" customHeight="1">
      <c r="A20" s="70"/>
      <c r="B20" s="84"/>
      <c r="C20" s="90">
        <v>14</v>
      </c>
      <c r="D20" s="75" t="s">
        <v>170</v>
      </c>
      <c r="E20" s="70"/>
      <c r="F20" s="84"/>
      <c r="G20" s="90">
        <v>13</v>
      </c>
      <c r="H20" s="75" t="s">
        <v>170</v>
      </c>
      <c r="I20" s="74"/>
      <c r="J20" s="75"/>
    </row>
    <row r="21" spans="1:10" ht="15" customHeight="1">
      <c r="A21" s="70"/>
      <c r="B21" s="84"/>
      <c r="C21" s="90">
        <v>15</v>
      </c>
      <c r="D21" s="75" t="s">
        <v>171</v>
      </c>
      <c r="E21" s="70"/>
      <c r="F21" s="84"/>
      <c r="G21" s="213">
        <v>14</v>
      </c>
      <c r="H21" s="214" t="s">
        <v>171</v>
      </c>
      <c r="I21" s="74"/>
      <c r="J21" s="75"/>
    </row>
    <row r="22" spans="1:10" ht="14.25" customHeight="1">
      <c r="A22" s="70"/>
      <c r="B22" s="84"/>
      <c r="C22" s="90">
        <v>16</v>
      </c>
      <c r="D22" s="75" t="s">
        <v>172</v>
      </c>
      <c r="E22" s="70"/>
      <c r="F22" s="84"/>
      <c r="G22" s="90">
        <v>15</v>
      </c>
      <c r="H22" s="75" t="s">
        <v>172</v>
      </c>
      <c r="I22" s="292"/>
      <c r="J22" s="293"/>
    </row>
    <row r="23" spans="1:10" ht="15" customHeight="1">
      <c r="A23" s="70"/>
      <c r="B23" s="84"/>
      <c r="C23" s="90">
        <v>17</v>
      </c>
      <c r="D23" s="75" t="s">
        <v>173</v>
      </c>
      <c r="E23" s="70"/>
      <c r="F23" s="84"/>
      <c r="G23" s="90">
        <v>16</v>
      </c>
      <c r="H23" s="75" t="s">
        <v>173</v>
      </c>
      <c r="I23" s="74"/>
      <c r="J23" s="75"/>
    </row>
    <row r="24" spans="1:10" ht="15" customHeight="1">
      <c r="A24" s="70"/>
      <c r="B24" s="84"/>
      <c r="C24" s="90">
        <v>18</v>
      </c>
      <c r="D24" s="75" t="s">
        <v>174</v>
      </c>
      <c r="E24" s="70"/>
      <c r="F24" s="84"/>
      <c r="G24" s="90">
        <v>17</v>
      </c>
      <c r="H24" s="75" t="s">
        <v>174</v>
      </c>
      <c r="I24" s="74"/>
      <c r="J24" s="75"/>
    </row>
    <row r="25" spans="1:10" ht="15" customHeight="1">
      <c r="A25" s="70"/>
      <c r="B25" s="84"/>
      <c r="C25" s="90">
        <v>19</v>
      </c>
      <c r="D25" s="75" t="s">
        <v>175</v>
      </c>
      <c r="E25" s="70"/>
      <c r="F25" s="84"/>
      <c r="G25" s="90">
        <v>18</v>
      </c>
      <c r="H25" s="75" t="s">
        <v>175</v>
      </c>
      <c r="I25" s="74"/>
      <c r="J25" s="75"/>
    </row>
    <row r="26" spans="1:10" ht="15" customHeight="1">
      <c r="A26" s="70"/>
      <c r="B26" s="84"/>
      <c r="C26" s="90">
        <v>20</v>
      </c>
      <c r="D26" s="75" t="s">
        <v>176</v>
      </c>
      <c r="E26" s="70"/>
      <c r="F26" s="84"/>
      <c r="G26" s="90">
        <v>19</v>
      </c>
      <c r="H26" s="75" t="s">
        <v>176</v>
      </c>
      <c r="I26" s="74"/>
      <c r="J26" s="75"/>
    </row>
    <row r="27" spans="1:10" ht="15" customHeight="1">
      <c r="A27" s="70"/>
      <c r="B27" s="84"/>
      <c r="C27" s="90">
        <v>21</v>
      </c>
      <c r="D27" s="75" t="s">
        <v>177</v>
      </c>
      <c r="E27" s="70"/>
      <c r="F27" s="84"/>
      <c r="G27" s="90">
        <v>20</v>
      </c>
      <c r="H27" s="75" t="s">
        <v>177</v>
      </c>
      <c r="I27" s="74"/>
      <c r="J27" s="75"/>
    </row>
    <row r="28" spans="1:10" ht="15" customHeight="1">
      <c r="A28" s="70"/>
      <c r="B28" s="84"/>
      <c r="C28" s="90">
        <v>22</v>
      </c>
      <c r="D28" s="75" t="s">
        <v>178</v>
      </c>
      <c r="E28" s="70"/>
      <c r="F28" s="84"/>
      <c r="G28" s="90">
        <v>21</v>
      </c>
      <c r="H28" s="75" t="s">
        <v>178</v>
      </c>
      <c r="I28" s="74"/>
      <c r="J28" s="75"/>
    </row>
    <row r="29" spans="1:10" ht="15" customHeight="1">
      <c r="A29" s="70"/>
      <c r="B29" s="84"/>
      <c r="C29" s="90">
        <v>23</v>
      </c>
      <c r="D29" s="75" t="s">
        <v>179</v>
      </c>
      <c r="E29" s="70"/>
      <c r="F29" s="84"/>
      <c r="G29" s="90">
        <v>22</v>
      </c>
      <c r="H29" s="75" t="s">
        <v>179</v>
      </c>
      <c r="I29" s="74"/>
      <c r="J29" s="75"/>
    </row>
    <row r="30" spans="1:10" ht="15" customHeight="1">
      <c r="A30" s="70"/>
      <c r="B30" s="84"/>
      <c r="C30" s="90">
        <v>24</v>
      </c>
      <c r="D30" s="75" t="s">
        <v>180</v>
      </c>
      <c r="E30" s="70"/>
      <c r="F30" s="84"/>
      <c r="G30" s="90">
        <v>23</v>
      </c>
      <c r="H30" s="75" t="s">
        <v>180</v>
      </c>
      <c r="I30" s="74"/>
      <c r="J30" s="75"/>
    </row>
    <row r="31" spans="1:10" ht="15" customHeight="1">
      <c r="A31" s="70"/>
      <c r="B31" s="84"/>
      <c r="C31" s="90">
        <v>25</v>
      </c>
      <c r="D31" s="75" t="s">
        <v>181</v>
      </c>
      <c r="E31" s="70"/>
      <c r="F31" s="84"/>
      <c r="G31" s="90">
        <v>24</v>
      </c>
      <c r="H31" s="75" t="s">
        <v>181</v>
      </c>
      <c r="I31" s="74"/>
      <c r="J31" s="75"/>
    </row>
    <row r="32" spans="1:10" ht="15" customHeight="1">
      <c r="A32" s="70"/>
      <c r="B32" s="84"/>
      <c r="C32" s="72">
        <v>26</v>
      </c>
      <c r="D32" s="73" t="s">
        <v>182</v>
      </c>
      <c r="E32" s="70"/>
      <c r="F32" s="84"/>
      <c r="G32" s="72"/>
      <c r="H32" s="85"/>
      <c r="I32" s="74"/>
      <c r="J32" s="75"/>
    </row>
    <row r="33" spans="1:10" ht="15" customHeight="1">
      <c r="A33" s="70"/>
      <c r="B33" s="84"/>
      <c r="C33" s="90"/>
      <c r="D33" s="75"/>
      <c r="E33" s="70"/>
      <c r="F33" s="84"/>
      <c r="G33" s="72">
        <v>25</v>
      </c>
      <c r="H33" s="73" t="s">
        <v>183</v>
      </c>
      <c r="I33" s="74"/>
      <c r="J33" s="75"/>
    </row>
    <row r="34" spans="1:10" ht="15" customHeight="1">
      <c r="A34" s="70"/>
      <c r="B34" s="84"/>
      <c r="C34" s="90"/>
      <c r="D34" s="75"/>
      <c r="E34" s="70"/>
      <c r="F34" s="84"/>
      <c r="G34" s="72">
        <v>26</v>
      </c>
      <c r="H34" s="73" t="s">
        <v>184</v>
      </c>
      <c r="I34" s="74"/>
      <c r="J34" s="75"/>
    </row>
    <row r="35" spans="1:10" ht="15" customHeight="1">
      <c r="A35" s="70"/>
      <c r="B35" s="84"/>
      <c r="C35" s="90"/>
      <c r="D35" s="75"/>
      <c r="E35" s="70"/>
      <c r="F35" s="84"/>
      <c r="G35" s="72">
        <v>27</v>
      </c>
      <c r="H35" s="73" t="s">
        <v>185</v>
      </c>
      <c r="I35" s="74"/>
      <c r="J35" s="75"/>
    </row>
    <row r="36" spans="1:10" ht="15" customHeight="1">
      <c r="A36" s="70"/>
      <c r="B36" s="84"/>
      <c r="C36" s="90"/>
      <c r="D36" s="75"/>
      <c r="E36" s="70"/>
      <c r="F36" s="84"/>
      <c r="G36" s="72">
        <v>28</v>
      </c>
      <c r="H36" s="85" t="s">
        <v>186</v>
      </c>
      <c r="I36" s="74"/>
      <c r="J36" s="75"/>
    </row>
    <row r="37" spans="1:10" ht="15" customHeight="1">
      <c r="A37" s="70"/>
      <c r="B37" s="84"/>
      <c r="C37" s="90">
        <v>27</v>
      </c>
      <c r="D37" s="75" t="s">
        <v>187</v>
      </c>
      <c r="E37" s="70"/>
      <c r="F37" s="84"/>
      <c r="G37" s="90">
        <v>29</v>
      </c>
      <c r="H37" s="75" t="s">
        <v>187</v>
      </c>
      <c r="I37" s="74"/>
      <c r="J37" s="75"/>
    </row>
    <row r="38" spans="1:10" ht="15" customHeight="1">
      <c r="A38" s="70"/>
      <c r="B38" s="84"/>
      <c r="C38" s="90">
        <v>28</v>
      </c>
      <c r="D38" s="75" t="s">
        <v>188</v>
      </c>
      <c r="E38" s="70"/>
      <c r="F38" s="84"/>
      <c r="G38" s="90">
        <v>30</v>
      </c>
      <c r="H38" s="75" t="s">
        <v>188</v>
      </c>
      <c r="I38" s="74"/>
      <c r="J38" s="75"/>
    </row>
    <row r="39" spans="1:10" ht="15" customHeight="1">
      <c r="A39" s="70"/>
      <c r="B39" s="84"/>
      <c r="C39" s="72">
        <v>29</v>
      </c>
      <c r="D39" s="73" t="s">
        <v>189</v>
      </c>
      <c r="E39" s="70"/>
      <c r="F39" s="84"/>
      <c r="G39" s="72"/>
      <c r="H39" s="85"/>
      <c r="I39" s="74"/>
      <c r="J39" s="75"/>
    </row>
    <row r="40" spans="1:10" ht="15" customHeight="1">
      <c r="A40" s="70"/>
      <c r="B40" s="84"/>
      <c r="C40" s="90">
        <v>30</v>
      </c>
      <c r="D40" s="75" t="s">
        <v>190</v>
      </c>
      <c r="E40" s="70"/>
      <c r="F40" s="84"/>
      <c r="G40" s="90">
        <v>31</v>
      </c>
      <c r="H40" s="75" t="s">
        <v>190</v>
      </c>
      <c r="I40" s="74"/>
      <c r="J40" s="75"/>
    </row>
    <row r="41" spans="1:10" ht="15" customHeight="1">
      <c r="A41" s="70"/>
      <c r="B41" s="84"/>
      <c r="C41" s="72">
        <v>31</v>
      </c>
      <c r="D41" s="73" t="s">
        <v>191</v>
      </c>
      <c r="E41" s="70"/>
      <c r="F41" s="84"/>
      <c r="G41" s="92"/>
      <c r="H41" s="73"/>
      <c r="I41" s="74"/>
      <c r="J41" s="75"/>
    </row>
    <row r="42" spans="1:10" ht="15" customHeight="1">
      <c r="A42" s="66"/>
      <c r="B42" s="86"/>
      <c r="C42" s="68">
        <v>32</v>
      </c>
      <c r="D42" s="69" t="s">
        <v>192</v>
      </c>
      <c r="E42" s="66"/>
      <c r="F42" s="86"/>
      <c r="G42" s="68">
        <v>32</v>
      </c>
      <c r="H42" s="69" t="s">
        <v>192</v>
      </c>
      <c r="I42" s="87"/>
      <c r="J42" s="69"/>
    </row>
    <row r="43" spans="1:10" ht="15" customHeight="1">
      <c r="A43" s="93" t="s">
        <v>193</v>
      </c>
      <c r="B43" s="280" t="s">
        <v>194</v>
      </c>
      <c r="C43" s="94">
        <v>33</v>
      </c>
      <c r="D43" s="95" t="s">
        <v>195</v>
      </c>
      <c r="E43" s="93" t="s">
        <v>196</v>
      </c>
      <c r="F43" s="280" t="s">
        <v>194</v>
      </c>
      <c r="G43" s="94">
        <v>33</v>
      </c>
      <c r="H43" s="95" t="s">
        <v>195</v>
      </c>
      <c r="I43" s="96"/>
      <c r="J43" s="95"/>
    </row>
    <row r="44" spans="1:10" ht="15" customHeight="1">
      <c r="A44" s="70"/>
      <c r="B44" s="283"/>
      <c r="C44" s="90">
        <v>34</v>
      </c>
      <c r="D44" s="75" t="s">
        <v>197</v>
      </c>
      <c r="E44" s="70"/>
      <c r="F44" s="283"/>
      <c r="G44" s="90">
        <v>34</v>
      </c>
      <c r="H44" s="75" t="s">
        <v>197</v>
      </c>
      <c r="I44" s="74"/>
      <c r="J44" s="75"/>
    </row>
    <row r="45" spans="1:10" ht="15" customHeight="1">
      <c r="A45" s="70"/>
      <c r="B45" s="283"/>
      <c r="C45" s="90">
        <v>35</v>
      </c>
      <c r="D45" s="75" t="s">
        <v>198</v>
      </c>
      <c r="E45" s="70"/>
      <c r="F45" s="283"/>
      <c r="G45" s="90">
        <v>35</v>
      </c>
      <c r="H45" s="75" t="s">
        <v>198</v>
      </c>
      <c r="I45" s="74"/>
      <c r="J45" s="75"/>
    </row>
    <row r="46" spans="1:10" ht="15" customHeight="1">
      <c r="A46" s="66"/>
      <c r="B46" s="294"/>
      <c r="C46" s="68">
        <v>36</v>
      </c>
      <c r="D46" s="69" t="s">
        <v>199</v>
      </c>
      <c r="E46" s="66"/>
      <c r="F46" s="294"/>
      <c r="G46" s="68">
        <v>36</v>
      </c>
      <c r="H46" s="69" t="s">
        <v>199</v>
      </c>
      <c r="I46" s="87"/>
      <c r="J46" s="69"/>
    </row>
    <row r="47" spans="1:10" ht="16.5" customHeight="1">
      <c r="A47" s="70" t="s">
        <v>200</v>
      </c>
      <c r="B47" s="84" t="s">
        <v>201</v>
      </c>
      <c r="C47" s="90">
        <v>37</v>
      </c>
      <c r="D47" s="75" t="s">
        <v>202</v>
      </c>
      <c r="E47" s="97" t="s">
        <v>203</v>
      </c>
      <c r="F47" s="84" t="s">
        <v>201</v>
      </c>
      <c r="G47" s="90">
        <v>37</v>
      </c>
      <c r="H47" s="75" t="s">
        <v>202</v>
      </c>
      <c r="I47" s="74"/>
      <c r="J47" s="98"/>
    </row>
    <row r="48" spans="1:10" ht="15" customHeight="1">
      <c r="A48" s="97"/>
      <c r="B48" s="71"/>
      <c r="C48" s="90">
        <v>38</v>
      </c>
      <c r="D48" s="75" t="s">
        <v>204</v>
      </c>
      <c r="E48" s="97"/>
      <c r="F48" s="71"/>
      <c r="G48" s="90">
        <v>38</v>
      </c>
      <c r="H48" s="75" t="s">
        <v>204</v>
      </c>
      <c r="I48" s="74"/>
      <c r="J48" s="75"/>
    </row>
    <row r="49" spans="1:10" ht="13.5" customHeight="1">
      <c r="A49" s="97"/>
      <c r="B49" s="71"/>
      <c r="C49" s="90">
        <v>39</v>
      </c>
      <c r="D49" s="75" t="s">
        <v>205</v>
      </c>
      <c r="E49" s="97"/>
      <c r="F49" s="71"/>
      <c r="G49" s="90">
        <v>39</v>
      </c>
      <c r="H49" s="75" t="s">
        <v>205</v>
      </c>
      <c r="I49" s="74"/>
      <c r="J49" s="98"/>
    </row>
    <row r="50" spans="1:10" ht="15" customHeight="1">
      <c r="A50" s="97"/>
      <c r="B50" s="71"/>
      <c r="C50" s="90">
        <v>40</v>
      </c>
      <c r="D50" s="75" t="s">
        <v>206</v>
      </c>
      <c r="E50" s="97"/>
      <c r="F50" s="71"/>
      <c r="G50" s="90">
        <v>40</v>
      </c>
      <c r="H50" s="75" t="s">
        <v>206</v>
      </c>
      <c r="I50" s="74"/>
      <c r="J50" s="75"/>
    </row>
    <row r="51" spans="1:10" ht="13.5" customHeight="1">
      <c r="A51" s="99"/>
      <c r="B51" s="67"/>
      <c r="C51" s="68">
        <v>41</v>
      </c>
      <c r="D51" s="69" t="s">
        <v>207</v>
      </c>
      <c r="E51" s="99"/>
      <c r="F51" s="67"/>
      <c r="G51" s="68">
        <v>41</v>
      </c>
      <c r="H51" s="69" t="s">
        <v>207</v>
      </c>
      <c r="I51" s="87"/>
      <c r="J51" s="100"/>
    </row>
    <row r="52" spans="1:10" ht="15" customHeight="1">
      <c r="A52" s="88" t="s">
        <v>208</v>
      </c>
      <c r="B52" s="89" t="s">
        <v>209</v>
      </c>
      <c r="C52" s="90">
        <v>42</v>
      </c>
      <c r="D52" s="75" t="s">
        <v>210</v>
      </c>
      <c r="E52" s="88" t="s">
        <v>211</v>
      </c>
      <c r="F52" s="273" t="s">
        <v>212</v>
      </c>
      <c r="G52" s="90">
        <v>42</v>
      </c>
      <c r="H52" s="75" t="s">
        <v>210</v>
      </c>
      <c r="I52" s="74"/>
      <c r="J52" s="75"/>
    </row>
    <row r="53" spans="1:10" ht="15" customHeight="1">
      <c r="A53" s="70"/>
      <c r="B53" s="84"/>
      <c r="C53" s="90">
        <v>43</v>
      </c>
      <c r="D53" s="75" t="s">
        <v>213</v>
      </c>
      <c r="E53" s="88"/>
      <c r="F53" s="295"/>
      <c r="G53" s="90">
        <v>43</v>
      </c>
      <c r="H53" s="75" t="s">
        <v>213</v>
      </c>
      <c r="I53" s="74"/>
      <c r="J53" s="75"/>
    </row>
    <row r="54" spans="1:10" ht="15" customHeight="1">
      <c r="A54" s="70"/>
      <c r="B54" s="84"/>
      <c r="C54" s="90">
        <v>44</v>
      </c>
      <c r="D54" s="75" t="s">
        <v>214</v>
      </c>
      <c r="E54" s="70"/>
      <c r="F54" s="84"/>
      <c r="G54" s="90">
        <v>44</v>
      </c>
      <c r="H54" s="75" t="s">
        <v>214</v>
      </c>
      <c r="I54" s="74"/>
      <c r="J54" s="75"/>
    </row>
    <row r="55" spans="1:10" ht="15" customHeight="1">
      <c r="A55" s="70"/>
      <c r="B55" s="84"/>
      <c r="C55" s="90">
        <v>45</v>
      </c>
      <c r="D55" s="75" t="s">
        <v>215</v>
      </c>
      <c r="E55" s="70"/>
      <c r="F55" s="84"/>
      <c r="G55" s="90">
        <v>45</v>
      </c>
      <c r="H55" s="75" t="s">
        <v>215</v>
      </c>
      <c r="I55" s="74"/>
      <c r="J55" s="75"/>
    </row>
    <row r="56" spans="1:10" ht="15" customHeight="1">
      <c r="A56" s="70"/>
      <c r="B56" s="84"/>
      <c r="C56" s="90">
        <v>46</v>
      </c>
      <c r="D56" s="75" t="s">
        <v>216</v>
      </c>
      <c r="E56" s="70"/>
      <c r="F56" s="84"/>
      <c r="G56" s="90">
        <v>46</v>
      </c>
      <c r="H56" s="75" t="s">
        <v>216</v>
      </c>
      <c r="I56" s="74"/>
      <c r="J56" s="75"/>
    </row>
    <row r="57" spans="1:10" ht="9" customHeight="1">
      <c r="A57" s="70"/>
      <c r="B57" s="84"/>
      <c r="C57" s="90">
        <v>47</v>
      </c>
      <c r="D57" s="75" t="s">
        <v>217</v>
      </c>
      <c r="E57" s="70"/>
      <c r="F57" s="84"/>
      <c r="G57" s="90">
        <v>47</v>
      </c>
      <c r="H57" s="75" t="s">
        <v>217</v>
      </c>
      <c r="I57" s="74"/>
      <c r="J57" s="75"/>
    </row>
    <row r="58" spans="1:10" ht="15" customHeight="1">
      <c r="A58" s="70"/>
      <c r="B58" s="84"/>
      <c r="C58" s="90">
        <v>48</v>
      </c>
      <c r="D58" s="75" t="s">
        <v>218</v>
      </c>
      <c r="E58" s="70"/>
      <c r="F58" s="84"/>
      <c r="G58" s="90">
        <v>48</v>
      </c>
      <c r="H58" s="75" t="s">
        <v>218</v>
      </c>
      <c r="I58" s="74"/>
      <c r="J58" s="75"/>
    </row>
    <row r="59" spans="1:10" ht="15" customHeight="1">
      <c r="A59" s="70"/>
      <c r="B59" s="84"/>
      <c r="C59" s="72"/>
      <c r="D59" s="85"/>
      <c r="E59" s="70"/>
      <c r="F59" s="84"/>
      <c r="G59" s="72">
        <v>49</v>
      </c>
      <c r="H59" s="73" t="s">
        <v>219</v>
      </c>
      <c r="I59" s="292"/>
      <c r="J59" s="296"/>
    </row>
    <row r="60" spans="1:10" ht="1.5" hidden="1" customHeight="1">
      <c r="A60" s="70"/>
      <c r="B60" s="84"/>
      <c r="C60" s="90"/>
      <c r="D60" s="75"/>
      <c r="E60" s="70"/>
      <c r="F60" s="84"/>
      <c r="G60" s="90"/>
      <c r="H60" s="75"/>
      <c r="I60" s="74"/>
      <c r="J60" s="75"/>
    </row>
    <row r="61" spans="1:10" ht="2.25" hidden="1" customHeight="1">
      <c r="A61" s="70"/>
      <c r="B61" s="84"/>
      <c r="C61" s="90"/>
      <c r="D61" s="75"/>
      <c r="E61" s="70"/>
      <c r="F61" s="84"/>
      <c r="G61" s="90"/>
      <c r="H61" s="75"/>
      <c r="I61" s="74"/>
      <c r="J61" s="75"/>
    </row>
    <row r="62" spans="1:10" s="103" customFormat="1" ht="15" customHeight="1">
      <c r="A62" s="101" t="s">
        <v>220</v>
      </c>
      <c r="B62" s="102" t="s">
        <v>221</v>
      </c>
      <c r="C62" s="94">
        <v>49</v>
      </c>
      <c r="D62" s="95" t="s">
        <v>222</v>
      </c>
      <c r="E62" s="101" t="s">
        <v>208</v>
      </c>
      <c r="F62" s="273" t="s">
        <v>223</v>
      </c>
      <c r="G62" s="94">
        <v>50</v>
      </c>
      <c r="H62" s="95" t="s">
        <v>222</v>
      </c>
      <c r="I62" s="96"/>
      <c r="J62" s="95"/>
    </row>
    <row r="63" spans="1:10" s="103" customFormat="1" ht="15" customHeight="1">
      <c r="A63" s="70"/>
      <c r="B63" s="84"/>
      <c r="C63" s="90">
        <v>50</v>
      </c>
      <c r="D63" s="75" t="s">
        <v>224</v>
      </c>
      <c r="E63" s="88"/>
      <c r="F63" s="297"/>
      <c r="G63" s="90">
        <v>51</v>
      </c>
      <c r="H63" s="75" t="s">
        <v>224</v>
      </c>
      <c r="I63" s="74"/>
      <c r="J63" s="75"/>
    </row>
    <row r="64" spans="1:10" ht="15" customHeight="1">
      <c r="A64" s="70"/>
      <c r="B64" s="84"/>
      <c r="C64" s="90">
        <v>51</v>
      </c>
      <c r="D64" s="75" t="s">
        <v>225</v>
      </c>
      <c r="E64" s="70"/>
      <c r="F64" s="84"/>
      <c r="G64" s="90">
        <v>52</v>
      </c>
      <c r="H64" s="75" t="s">
        <v>225</v>
      </c>
      <c r="I64" s="74"/>
      <c r="J64" s="75"/>
    </row>
    <row r="65" spans="1:10" ht="15" customHeight="1">
      <c r="A65" s="70"/>
      <c r="B65" s="84"/>
      <c r="C65" s="90">
        <v>52</v>
      </c>
      <c r="D65" s="75" t="s">
        <v>226</v>
      </c>
      <c r="E65" s="70"/>
      <c r="F65" s="84"/>
      <c r="G65" s="90">
        <v>53</v>
      </c>
      <c r="H65" s="75" t="s">
        <v>226</v>
      </c>
      <c r="I65" s="74"/>
      <c r="J65" s="75"/>
    </row>
    <row r="66" spans="1:10" ht="15" customHeight="1">
      <c r="A66" s="70"/>
      <c r="B66" s="84"/>
      <c r="C66" s="90">
        <v>53</v>
      </c>
      <c r="D66" s="75" t="s">
        <v>227</v>
      </c>
      <c r="E66" s="70"/>
      <c r="F66" s="84"/>
      <c r="G66" s="90">
        <v>54</v>
      </c>
      <c r="H66" s="75" t="s">
        <v>227</v>
      </c>
      <c r="I66" s="74"/>
      <c r="J66" s="75"/>
    </row>
    <row r="67" spans="1:10" ht="15" customHeight="1">
      <c r="A67" s="70"/>
      <c r="B67" s="84"/>
      <c r="C67" s="90">
        <v>54</v>
      </c>
      <c r="D67" s="75" t="s">
        <v>228</v>
      </c>
      <c r="E67" s="70"/>
      <c r="F67" s="84"/>
      <c r="G67" s="90">
        <v>55</v>
      </c>
      <c r="H67" s="75" t="s">
        <v>228</v>
      </c>
      <c r="I67" s="74"/>
      <c r="J67" s="75"/>
    </row>
    <row r="68" spans="1:10" s="103" customFormat="1" ht="15" customHeight="1">
      <c r="A68" s="70"/>
      <c r="B68" s="84"/>
      <c r="C68" s="90">
        <v>55</v>
      </c>
      <c r="D68" s="75" t="s">
        <v>229</v>
      </c>
      <c r="E68" s="70"/>
      <c r="F68" s="84"/>
      <c r="G68" s="90">
        <v>56</v>
      </c>
      <c r="H68" s="75" t="s">
        <v>229</v>
      </c>
      <c r="I68" s="74"/>
      <c r="J68" s="75"/>
    </row>
    <row r="69" spans="1:10" ht="15" customHeight="1">
      <c r="A69" s="70"/>
      <c r="B69" s="84"/>
      <c r="C69" s="90">
        <v>56</v>
      </c>
      <c r="D69" s="75" t="s">
        <v>230</v>
      </c>
      <c r="E69" s="70"/>
      <c r="F69" s="84"/>
      <c r="G69" s="90">
        <v>57</v>
      </c>
      <c r="H69" s="75" t="s">
        <v>230</v>
      </c>
      <c r="I69" s="74"/>
      <c r="J69" s="75"/>
    </row>
    <row r="70" spans="1:10" ht="15" customHeight="1">
      <c r="A70" s="70"/>
      <c r="B70" s="84"/>
      <c r="C70" s="90">
        <v>57</v>
      </c>
      <c r="D70" s="75" t="s">
        <v>231</v>
      </c>
      <c r="E70" s="70"/>
      <c r="F70" s="84"/>
      <c r="G70" s="90">
        <v>58</v>
      </c>
      <c r="H70" s="75" t="s">
        <v>231</v>
      </c>
      <c r="I70" s="74"/>
      <c r="J70" s="75"/>
    </row>
    <row r="71" spans="1:10" ht="15" customHeight="1">
      <c r="A71" s="70"/>
      <c r="B71" s="84"/>
      <c r="C71" s="90"/>
      <c r="D71" s="75"/>
      <c r="E71" s="70"/>
      <c r="F71" s="84"/>
      <c r="G71" s="92">
        <v>59</v>
      </c>
      <c r="H71" s="73" t="s">
        <v>232</v>
      </c>
      <c r="I71" s="74"/>
      <c r="J71" s="75"/>
    </row>
    <row r="72" spans="1:10" ht="15" customHeight="1">
      <c r="A72" s="70"/>
      <c r="B72" s="84"/>
      <c r="C72" s="72">
        <v>58</v>
      </c>
      <c r="D72" s="73" t="s">
        <v>233</v>
      </c>
      <c r="E72" s="70"/>
      <c r="F72" s="84"/>
      <c r="G72" s="90"/>
      <c r="H72" s="75"/>
      <c r="I72" s="74"/>
      <c r="J72" s="75"/>
    </row>
    <row r="73" spans="1:10" ht="15" customHeight="1">
      <c r="A73" s="70"/>
      <c r="B73" s="84"/>
      <c r="C73" s="72">
        <v>59</v>
      </c>
      <c r="D73" s="73" t="s">
        <v>234</v>
      </c>
      <c r="E73" s="70"/>
      <c r="F73" s="84"/>
      <c r="G73" s="90"/>
      <c r="H73" s="75"/>
      <c r="I73" s="74"/>
      <c r="J73" s="75"/>
    </row>
    <row r="74" spans="1:10" ht="15" customHeight="1">
      <c r="A74" s="70"/>
      <c r="B74" s="84"/>
      <c r="C74" s="72">
        <v>60</v>
      </c>
      <c r="D74" s="73" t="s">
        <v>235</v>
      </c>
      <c r="E74" s="70"/>
      <c r="F74" s="84"/>
      <c r="G74" s="72">
        <v>60</v>
      </c>
      <c r="H74" s="73" t="s">
        <v>236</v>
      </c>
      <c r="I74" s="74"/>
      <c r="J74" s="75"/>
    </row>
    <row r="75" spans="1:10" ht="15" customHeight="1" thickBot="1">
      <c r="A75" s="104"/>
      <c r="B75" s="105"/>
      <c r="C75" s="106"/>
      <c r="D75" s="107"/>
      <c r="E75" s="104"/>
      <c r="F75" s="105"/>
      <c r="G75" s="106">
        <v>61</v>
      </c>
      <c r="H75" s="107" t="s">
        <v>237</v>
      </c>
      <c r="I75" s="108"/>
      <c r="J75" s="107"/>
    </row>
    <row r="76" spans="1:10" ht="15" customHeight="1">
      <c r="A76" s="93"/>
      <c r="B76" s="109"/>
      <c r="C76" s="94"/>
      <c r="D76" s="95"/>
      <c r="E76" s="101" t="s">
        <v>238</v>
      </c>
      <c r="F76" s="284" t="s">
        <v>239</v>
      </c>
      <c r="G76" s="110">
        <v>71</v>
      </c>
      <c r="H76" s="111" t="s">
        <v>240</v>
      </c>
      <c r="I76" s="112"/>
      <c r="J76" s="113"/>
    </row>
    <row r="77" spans="1:10" ht="15" customHeight="1">
      <c r="A77" s="70"/>
      <c r="B77" s="84"/>
      <c r="C77" s="90"/>
      <c r="D77" s="75"/>
      <c r="E77" s="88"/>
      <c r="F77" s="285"/>
      <c r="G77" s="72">
        <v>72</v>
      </c>
      <c r="H77" s="73" t="s">
        <v>241</v>
      </c>
      <c r="I77" s="114"/>
      <c r="J77" s="85" t="s">
        <v>242</v>
      </c>
    </row>
    <row r="78" spans="1:10" ht="15" customHeight="1">
      <c r="A78" s="70"/>
      <c r="B78" s="84"/>
      <c r="C78" s="90"/>
      <c r="D78" s="75"/>
      <c r="E78" s="88"/>
      <c r="F78" s="285"/>
      <c r="G78" s="72">
        <v>73</v>
      </c>
      <c r="H78" s="73" t="s">
        <v>243</v>
      </c>
      <c r="I78" s="114"/>
      <c r="J78" s="85"/>
    </row>
    <row r="79" spans="1:10" ht="15" customHeight="1">
      <c r="A79" s="70"/>
      <c r="B79" s="84"/>
      <c r="C79" s="90"/>
      <c r="D79" s="75"/>
      <c r="E79" s="88"/>
      <c r="F79" s="286"/>
      <c r="G79" s="72">
        <v>74</v>
      </c>
      <c r="H79" s="73" t="s">
        <v>244</v>
      </c>
      <c r="I79" s="114"/>
      <c r="J79" s="85"/>
    </row>
    <row r="80" spans="1:10" ht="15" customHeight="1">
      <c r="A80" s="101" t="s">
        <v>245</v>
      </c>
      <c r="B80" s="284" t="s">
        <v>246</v>
      </c>
      <c r="C80" s="110">
        <v>70</v>
      </c>
      <c r="D80" s="111" t="s">
        <v>247</v>
      </c>
      <c r="E80" s="101" t="s">
        <v>248</v>
      </c>
      <c r="F80" s="289" t="s">
        <v>249</v>
      </c>
      <c r="G80" s="94">
        <v>75</v>
      </c>
      <c r="H80" s="95" t="s">
        <v>250</v>
      </c>
      <c r="I80" s="96"/>
      <c r="J80" s="95"/>
    </row>
    <row r="81" spans="1:10" ht="15" customHeight="1">
      <c r="A81" s="88"/>
      <c r="B81" s="298"/>
      <c r="C81" s="72">
        <v>71</v>
      </c>
      <c r="D81" s="73" t="s">
        <v>251</v>
      </c>
      <c r="E81" s="88"/>
      <c r="F81" s="298"/>
      <c r="G81" s="72">
        <v>76</v>
      </c>
      <c r="H81" s="73" t="s">
        <v>252</v>
      </c>
      <c r="I81" s="74"/>
      <c r="J81" s="98"/>
    </row>
    <row r="82" spans="1:10" ht="13.5" customHeight="1">
      <c r="A82" s="91"/>
      <c r="B82" s="299"/>
      <c r="C82" s="68">
        <v>72</v>
      </c>
      <c r="D82" s="69" t="s">
        <v>253</v>
      </c>
      <c r="E82" s="91"/>
      <c r="F82" s="299"/>
      <c r="G82" s="115">
        <v>77</v>
      </c>
      <c r="H82" s="116" t="s">
        <v>254</v>
      </c>
      <c r="I82" s="87"/>
      <c r="J82" s="100"/>
    </row>
    <row r="83" spans="1:10" ht="13.5" customHeight="1">
      <c r="A83" s="70"/>
      <c r="B83" s="117"/>
      <c r="C83" s="118"/>
      <c r="D83" s="119"/>
      <c r="E83" s="70" t="s">
        <v>255</v>
      </c>
      <c r="F83" s="284" t="s">
        <v>256</v>
      </c>
      <c r="G83" s="92">
        <v>78</v>
      </c>
      <c r="H83" s="73" t="s">
        <v>257</v>
      </c>
      <c r="I83" s="74"/>
      <c r="J83" s="120"/>
    </row>
    <row r="84" spans="1:10" ht="13.5" customHeight="1">
      <c r="A84" s="70"/>
      <c r="B84" s="117"/>
      <c r="C84" s="118"/>
      <c r="D84" s="119"/>
      <c r="E84" s="70"/>
      <c r="F84" s="285"/>
      <c r="G84" s="92">
        <v>79</v>
      </c>
      <c r="H84" s="73" t="s">
        <v>258</v>
      </c>
      <c r="I84" s="74"/>
      <c r="J84" s="120" t="s">
        <v>242</v>
      </c>
    </row>
    <row r="85" spans="1:10" ht="13.5" customHeight="1">
      <c r="A85" s="66"/>
      <c r="B85" s="121"/>
      <c r="C85" s="122"/>
      <c r="D85" s="123"/>
      <c r="E85" s="66"/>
      <c r="F85" s="286"/>
      <c r="G85" s="124">
        <v>80</v>
      </c>
      <c r="H85" s="116" t="s">
        <v>259</v>
      </c>
      <c r="I85" s="87"/>
      <c r="J85" s="125"/>
    </row>
    <row r="86" spans="1:10" ht="13.5" customHeight="1">
      <c r="A86" s="70"/>
      <c r="B86" s="117"/>
      <c r="C86" s="118"/>
      <c r="D86" s="119"/>
      <c r="E86" s="93" t="s">
        <v>260</v>
      </c>
      <c r="F86" s="276" t="s">
        <v>261</v>
      </c>
      <c r="G86" s="94">
        <v>81</v>
      </c>
      <c r="H86" s="95" t="s">
        <v>262</v>
      </c>
      <c r="I86" s="74"/>
      <c r="J86" s="98"/>
    </row>
    <row r="87" spans="1:10" ht="13.5" customHeight="1">
      <c r="A87" s="70"/>
      <c r="B87" s="117"/>
      <c r="C87" s="118"/>
      <c r="D87" s="119"/>
      <c r="E87" s="70"/>
      <c r="F87" s="277"/>
      <c r="G87" s="90">
        <v>82</v>
      </c>
      <c r="H87" s="75" t="s">
        <v>263</v>
      </c>
      <c r="I87" s="74"/>
      <c r="J87" s="98"/>
    </row>
    <row r="88" spans="1:10" ht="15" customHeight="1">
      <c r="A88" s="93" t="s">
        <v>264</v>
      </c>
      <c r="B88" s="109" t="s">
        <v>265</v>
      </c>
      <c r="C88" s="94">
        <v>73</v>
      </c>
      <c r="D88" s="95" t="s">
        <v>266</v>
      </c>
      <c r="E88" s="93" t="s">
        <v>267</v>
      </c>
      <c r="F88" s="109" t="s">
        <v>265</v>
      </c>
      <c r="G88" s="94">
        <v>83</v>
      </c>
      <c r="H88" s="95" t="s">
        <v>266</v>
      </c>
      <c r="I88" s="96"/>
      <c r="J88" s="95"/>
    </row>
    <row r="89" spans="1:10" ht="15" customHeight="1">
      <c r="A89" s="70"/>
      <c r="B89" s="71"/>
      <c r="C89" s="90">
        <v>74</v>
      </c>
      <c r="D89" s="75" t="s">
        <v>268</v>
      </c>
      <c r="E89" s="70"/>
      <c r="F89" s="84"/>
      <c r="G89" s="90">
        <v>84</v>
      </c>
      <c r="H89" s="75" t="s">
        <v>268</v>
      </c>
      <c r="I89" s="74"/>
      <c r="J89" s="75"/>
    </row>
    <row r="90" spans="1:10" ht="15" customHeight="1">
      <c r="A90" s="66"/>
      <c r="B90" s="67"/>
      <c r="C90" s="68">
        <v>75</v>
      </c>
      <c r="D90" s="69" t="s">
        <v>269</v>
      </c>
      <c r="E90" s="66"/>
      <c r="F90" s="86"/>
      <c r="G90" s="68">
        <v>85</v>
      </c>
      <c r="H90" s="69" t="s">
        <v>269</v>
      </c>
      <c r="I90" s="87"/>
      <c r="J90" s="100"/>
    </row>
    <row r="91" spans="1:10" ht="15" customHeight="1">
      <c r="A91" s="93" t="s">
        <v>270</v>
      </c>
      <c r="B91" s="276" t="s">
        <v>261</v>
      </c>
      <c r="C91" s="94">
        <v>76</v>
      </c>
      <c r="D91" s="95" t="s">
        <v>262</v>
      </c>
      <c r="E91" s="93"/>
      <c r="F91" s="279"/>
      <c r="G91" s="94"/>
      <c r="H91" s="126"/>
      <c r="I91" s="96"/>
      <c r="J91" s="95"/>
    </row>
    <row r="92" spans="1:10" ht="15" customHeight="1">
      <c r="A92" s="66"/>
      <c r="B92" s="278"/>
      <c r="C92" s="68">
        <v>77</v>
      </c>
      <c r="D92" s="69" t="s">
        <v>263</v>
      </c>
      <c r="E92" s="66"/>
      <c r="F92" s="278"/>
      <c r="G92" s="68"/>
      <c r="H92" s="123"/>
      <c r="I92" s="87"/>
      <c r="J92" s="69"/>
    </row>
    <row r="93" spans="1:10" ht="15" customHeight="1">
      <c r="A93" s="93" t="s">
        <v>271</v>
      </c>
      <c r="B93" s="280" t="s">
        <v>272</v>
      </c>
      <c r="C93" s="110">
        <v>78</v>
      </c>
      <c r="D93" s="113" t="s">
        <v>273</v>
      </c>
      <c r="E93" s="93" t="s">
        <v>274</v>
      </c>
      <c r="F93" s="280" t="s">
        <v>272</v>
      </c>
      <c r="G93" s="110">
        <v>86</v>
      </c>
      <c r="H93" s="111" t="s">
        <v>275</v>
      </c>
      <c r="I93" s="96"/>
      <c r="J93" s="95"/>
    </row>
    <row r="94" spans="1:10" ht="27" customHeight="1">
      <c r="A94" s="99"/>
      <c r="B94" s="281"/>
      <c r="C94" s="68">
        <v>79</v>
      </c>
      <c r="D94" s="69" t="s">
        <v>276</v>
      </c>
      <c r="E94" s="99"/>
      <c r="F94" s="281"/>
      <c r="G94" s="68">
        <v>87</v>
      </c>
      <c r="H94" s="69" t="s">
        <v>276</v>
      </c>
      <c r="I94" s="87"/>
      <c r="J94" s="100"/>
    </row>
    <row r="95" spans="1:10" ht="15" customHeight="1">
      <c r="A95" s="70" t="s">
        <v>277</v>
      </c>
      <c r="B95" s="282" t="s">
        <v>278</v>
      </c>
      <c r="C95" s="72">
        <v>80</v>
      </c>
      <c r="D95" s="73" t="s">
        <v>279</v>
      </c>
      <c r="E95" s="70" t="s">
        <v>280</v>
      </c>
      <c r="F95" s="282" t="s">
        <v>278</v>
      </c>
      <c r="G95" s="90"/>
      <c r="H95" s="75"/>
      <c r="I95" s="74"/>
      <c r="J95" s="127" t="s">
        <v>281</v>
      </c>
    </row>
    <row r="96" spans="1:10" ht="15" customHeight="1">
      <c r="A96" s="70"/>
      <c r="B96" s="283"/>
      <c r="C96" s="72">
        <v>81</v>
      </c>
      <c r="D96" s="73" t="s">
        <v>240</v>
      </c>
      <c r="E96" s="70"/>
      <c r="F96" s="283"/>
      <c r="G96" s="90"/>
      <c r="H96" s="75"/>
      <c r="I96" s="74"/>
      <c r="J96" s="127" t="s">
        <v>281</v>
      </c>
    </row>
    <row r="97" spans="1:10" ht="15" customHeight="1">
      <c r="A97" s="70"/>
      <c r="B97" s="283"/>
      <c r="C97" s="72">
        <v>82</v>
      </c>
      <c r="D97" s="73" t="s">
        <v>282</v>
      </c>
      <c r="E97" s="70"/>
      <c r="F97" s="283"/>
      <c r="G97" s="90"/>
      <c r="H97" s="75"/>
      <c r="I97" s="74"/>
      <c r="J97" s="127" t="s">
        <v>283</v>
      </c>
    </row>
    <row r="98" spans="1:10" ht="15" customHeight="1">
      <c r="A98" s="70"/>
      <c r="B98" s="84"/>
      <c r="C98" s="72">
        <v>83</v>
      </c>
      <c r="D98" s="73" t="s">
        <v>284</v>
      </c>
      <c r="E98" s="70"/>
      <c r="F98" s="84"/>
      <c r="G98" s="90"/>
      <c r="H98" s="75"/>
      <c r="I98" s="74"/>
      <c r="J98" s="127" t="s">
        <v>283</v>
      </c>
    </row>
    <row r="99" spans="1:10" ht="15" customHeight="1">
      <c r="A99" s="70"/>
      <c r="B99" s="84"/>
      <c r="C99" s="72">
        <v>84</v>
      </c>
      <c r="D99" s="73" t="s">
        <v>285</v>
      </c>
      <c r="E99" s="70"/>
      <c r="F99" s="84"/>
      <c r="G99" s="90"/>
      <c r="H99" s="75"/>
      <c r="I99" s="74"/>
      <c r="J99" s="127" t="s">
        <v>283</v>
      </c>
    </row>
    <row r="100" spans="1:10" ht="15" customHeight="1">
      <c r="A100" s="70"/>
      <c r="B100" s="84"/>
      <c r="C100" s="90">
        <v>85</v>
      </c>
      <c r="D100" s="75" t="s">
        <v>286</v>
      </c>
      <c r="E100" s="70"/>
      <c r="F100" s="84"/>
      <c r="G100" s="90">
        <v>88</v>
      </c>
      <c r="H100" s="75" t="s">
        <v>286</v>
      </c>
      <c r="I100" s="74"/>
      <c r="J100" s="75"/>
    </row>
    <row r="101" spans="1:10" ht="15" customHeight="1">
      <c r="A101" s="70"/>
      <c r="B101" s="84"/>
      <c r="C101" s="90">
        <v>86</v>
      </c>
      <c r="D101" s="75" t="s">
        <v>287</v>
      </c>
      <c r="E101" s="70"/>
      <c r="F101" s="84"/>
      <c r="G101" s="90">
        <v>89</v>
      </c>
      <c r="H101" s="75" t="s">
        <v>287</v>
      </c>
      <c r="I101" s="74"/>
      <c r="J101" s="75"/>
    </row>
    <row r="102" spans="1:10" ht="15" customHeight="1">
      <c r="A102" s="70"/>
      <c r="B102" s="84"/>
      <c r="C102" s="90">
        <v>87</v>
      </c>
      <c r="D102" s="75" t="s">
        <v>288</v>
      </c>
      <c r="E102" s="70"/>
      <c r="F102" s="84"/>
      <c r="G102" s="90">
        <v>90</v>
      </c>
      <c r="H102" s="75" t="s">
        <v>288</v>
      </c>
      <c r="I102" s="74"/>
      <c r="J102" s="75"/>
    </row>
    <row r="103" spans="1:10" ht="15" customHeight="1">
      <c r="A103" s="70"/>
      <c r="B103" s="84"/>
      <c r="C103" s="72">
        <v>88</v>
      </c>
      <c r="D103" s="73" t="s">
        <v>289</v>
      </c>
      <c r="E103" s="70"/>
      <c r="F103" s="84"/>
      <c r="G103" s="90"/>
      <c r="H103" s="75"/>
      <c r="I103" s="74"/>
      <c r="J103" s="75"/>
    </row>
    <row r="104" spans="1:10" ht="15" customHeight="1">
      <c r="A104" s="70"/>
      <c r="B104" s="84"/>
      <c r="C104" s="72">
        <v>89</v>
      </c>
      <c r="D104" s="73" t="s">
        <v>290</v>
      </c>
      <c r="E104" s="70"/>
      <c r="F104" s="84"/>
      <c r="G104" s="90"/>
      <c r="H104" s="75"/>
      <c r="I104" s="74"/>
      <c r="J104" s="75"/>
    </row>
    <row r="105" spans="1:10" ht="15" customHeight="1">
      <c r="A105" s="70"/>
      <c r="B105" s="84"/>
      <c r="C105" s="90"/>
      <c r="D105" s="75"/>
      <c r="E105" s="70"/>
      <c r="F105" s="84"/>
      <c r="G105" s="72">
        <v>91</v>
      </c>
      <c r="H105" s="73" t="s">
        <v>291</v>
      </c>
      <c r="I105" s="74"/>
      <c r="J105" s="75"/>
    </row>
    <row r="106" spans="1:10" ht="15" customHeight="1">
      <c r="A106" s="70"/>
      <c r="B106" s="84"/>
      <c r="C106" s="90"/>
      <c r="D106" s="75"/>
      <c r="E106" s="70"/>
      <c r="F106" s="84"/>
      <c r="G106" s="90"/>
      <c r="H106" s="75"/>
      <c r="I106" s="74"/>
      <c r="J106" s="75"/>
    </row>
    <row r="107" spans="1:10" ht="15" customHeight="1">
      <c r="A107" s="70"/>
      <c r="B107" s="84"/>
      <c r="C107" s="90">
        <v>90</v>
      </c>
      <c r="D107" s="75" t="s">
        <v>292</v>
      </c>
      <c r="E107" s="70"/>
      <c r="F107" s="84"/>
      <c r="G107" s="90">
        <v>92</v>
      </c>
      <c r="H107" s="75" t="s">
        <v>292</v>
      </c>
      <c r="I107" s="74"/>
      <c r="J107" s="75"/>
    </row>
    <row r="108" spans="1:10" ht="15" customHeight="1">
      <c r="A108" s="70"/>
      <c r="B108" s="84"/>
      <c r="C108" s="90">
        <v>91</v>
      </c>
      <c r="D108" s="75" t="s">
        <v>293</v>
      </c>
      <c r="E108" s="70"/>
      <c r="F108" s="84"/>
      <c r="G108" s="90">
        <v>93</v>
      </c>
      <c r="H108" s="75" t="s">
        <v>293</v>
      </c>
      <c r="I108" s="74"/>
      <c r="J108" s="75"/>
    </row>
    <row r="109" spans="1:10" ht="15" customHeight="1">
      <c r="A109" s="70"/>
      <c r="B109" s="84"/>
      <c r="C109" s="90">
        <v>92</v>
      </c>
      <c r="D109" s="75" t="s">
        <v>294</v>
      </c>
      <c r="E109" s="70"/>
      <c r="F109" s="84"/>
      <c r="G109" s="90">
        <v>94</v>
      </c>
      <c r="H109" s="75" t="s">
        <v>294</v>
      </c>
      <c r="I109" s="74"/>
      <c r="J109" s="75"/>
    </row>
    <row r="110" spans="1:10" ht="15" customHeight="1">
      <c r="A110" s="66"/>
      <c r="B110" s="86"/>
      <c r="C110" s="68">
        <v>93</v>
      </c>
      <c r="D110" s="69" t="s">
        <v>295</v>
      </c>
      <c r="E110" s="66"/>
      <c r="F110" s="86"/>
      <c r="G110" s="68">
        <v>95</v>
      </c>
      <c r="H110" s="69" t="s">
        <v>295</v>
      </c>
      <c r="I110" s="87"/>
      <c r="J110" s="69"/>
    </row>
    <row r="111" spans="1:10" ht="15" customHeight="1">
      <c r="A111" s="101" t="s">
        <v>296</v>
      </c>
      <c r="B111" s="273" t="s">
        <v>297</v>
      </c>
      <c r="C111" s="94">
        <v>94</v>
      </c>
      <c r="D111" s="95" t="s">
        <v>298</v>
      </c>
      <c r="E111" s="101" t="s">
        <v>280</v>
      </c>
      <c r="F111" s="273" t="s">
        <v>299</v>
      </c>
      <c r="G111" s="94">
        <v>96</v>
      </c>
      <c r="H111" s="95" t="s">
        <v>298</v>
      </c>
      <c r="I111" s="96"/>
      <c r="J111" s="95"/>
    </row>
    <row r="112" spans="1:10" ht="15" customHeight="1">
      <c r="A112" s="88"/>
      <c r="B112" s="274"/>
      <c r="C112" s="90">
        <v>95</v>
      </c>
      <c r="D112" s="75" t="s">
        <v>300</v>
      </c>
      <c r="E112" s="88"/>
      <c r="F112" s="274"/>
      <c r="G112" s="90">
        <v>97</v>
      </c>
      <c r="H112" s="75" t="s">
        <v>300</v>
      </c>
      <c r="I112" s="74"/>
      <c r="J112" s="75"/>
    </row>
    <row r="113" spans="1:10" ht="15" customHeight="1">
      <c r="A113" s="91"/>
      <c r="B113" s="275"/>
      <c r="C113" s="68">
        <v>96</v>
      </c>
      <c r="D113" s="69" t="s">
        <v>301</v>
      </c>
      <c r="E113" s="91"/>
      <c r="F113" s="275"/>
      <c r="G113" s="68">
        <v>98</v>
      </c>
      <c r="H113" s="69" t="s">
        <v>301</v>
      </c>
      <c r="I113" s="87"/>
      <c r="J113" s="69"/>
    </row>
    <row r="114" spans="1:10" ht="32.25" customHeight="1">
      <c r="A114" s="128" t="s">
        <v>302</v>
      </c>
      <c r="B114" s="129" t="s">
        <v>303</v>
      </c>
      <c r="C114" s="130">
        <v>99</v>
      </c>
      <c r="D114" s="131" t="s">
        <v>304</v>
      </c>
      <c r="E114" s="128" t="s">
        <v>305</v>
      </c>
      <c r="F114" s="129" t="s">
        <v>303</v>
      </c>
      <c r="G114" s="130">
        <v>99</v>
      </c>
      <c r="H114" s="131" t="s">
        <v>304</v>
      </c>
      <c r="I114" s="130"/>
      <c r="J114" s="131"/>
    </row>
  </sheetData>
  <mergeCells count="21">
    <mergeCell ref="F83:F85"/>
    <mergeCell ref="J1:J2"/>
    <mergeCell ref="F8:F11"/>
    <mergeCell ref="I22:J22"/>
    <mergeCell ref="B43:B46"/>
    <mergeCell ref="F43:F46"/>
    <mergeCell ref="F52:F53"/>
    <mergeCell ref="I59:J59"/>
    <mergeCell ref="F62:F63"/>
    <mergeCell ref="F76:F79"/>
    <mergeCell ref="B80:B82"/>
    <mergeCell ref="F80:F82"/>
    <mergeCell ref="B111:B113"/>
    <mergeCell ref="F111:F113"/>
    <mergeCell ref="F86:F87"/>
    <mergeCell ref="B91:B92"/>
    <mergeCell ref="F91:F92"/>
    <mergeCell ref="B93:B94"/>
    <mergeCell ref="F93:F94"/>
    <mergeCell ref="B95:B97"/>
    <mergeCell ref="F95:F97"/>
  </mergeCells>
  <phoneticPr fontId="2"/>
  <pageMargins left="0.75" right="0.75" top="1" bottom="1" header="0.51200000000000001" footer="0.51200000000000001"/>
  <pageSetup paperSize="9" scale="7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25"/>
  <sheetViews>
    <sheetView workbookViewId="0">
      <selection activeCell="K20" sqref="K20"/>
    </sheetView>
  </sheetViews>
  <sheetFormatPr defaultRowHeight="13"/>
  <cols>
    <col min="6" max="6" width="22" customWidth="1"/>
  </cols>
  <sheetData>
    <row r="2" spans="1:6" ht="19">
      <c r="A2" s="135" t="s">
        <v>8</v>
      </c>
    </row>
    <row r="4" spans="1:6" ht="14">
      <c r="B4" s="140" t="s">
        <v>341</v>
      </c>
    </row>
    <row r="6" spans="1:6">
      <c r="B6" s="306" t="s">
        <v>325</v>
      </c>
      <c r="C6" s="307"/>
      <c r="E6" s="306" t="s">
        <v>340</v>
      </c>
      <c r="F6" s="307"/>
    </row>
    <row r="7" spans="1:6">
      <c r="B7" s="300" t="s">
        <v>306</v>
      </c>
      <c r="C7" s="302"/>
      <c r="E7" s="136" t="s">
        <v>326</v>
      </c>
      <c r="F7" s="137"/>
    </row>
    <row r="8" spans="1:6">
      <c r="B8" s="300" t="s">
        <v>307</v>
      </c>
      <c r="C8" s="302"/>
      <c r="E8" s="136" t="s">
        <v>327</v>
      </c>
      <c r="F8" s="137"/>
    </row>
    <row r="9" spans="1:6">
      <c r="B9" s="300" t="s">
        <v>308</v>
      </c>
      <c r="C9" s="302"/>
      <c r="E9" s="136" t="s">
        <v>310</v>
      </c>
      <c r="F9" s="137"/>
    </row>
    <row r="10" spans="1:6" ht="13.5" customHeight="1">
      <c r="B10" s="300" t="s">
        <v>309</v>
      </c>
      <c r="C10" s="302"/>
      <c r="E10" s="136" t="s">
        <v>328</v>
      </c>
      <c r="F10" s="137"/>
    </row>
    <row r="11" spans="1:6">
      <c r="B11" s="300" t="s">
        <v>310</v>
      </c>
      <c r="C11" s="302"/>
      <c r="E11" s="303" t="s">
        <v>329</v>
      </c>
      <c r="F11" s="137" t="s">
        <v>330</v>
      </c>
    </row>
    <row r="12" spans="1:6" ht="13.5" customHeight="1">
      <c r="B12" s="300" t="s">
        <v>311</v>
      </c>
      <c r="C12" s="302"/>
      <c r="E12" s="304"/>
      <c r="F12" s="137" t="s">
        <v>331</v>
      </c>
    </row>
    <row r="13" spans="1:6">
      <c r="B13" s="300" t="s">
        <v>312</v>
      </c>
      <c r="C13" s="302"/>
      <c r="E13" s="304"/>
      <c r="F13" s="137" t="s">
        <v>332</v>
      </c>
    </row>
    <row r="14" spans="1:6">
      <c r="B14" s="300" t="s">
        <v>313</v>
      </c>
      <c r="C14" s="302"/>
      <c r="E14" s="304"/>
      <c r="F14" s="137" t="s">
        <v>333</v>
      </c>
    </row>
    <row r="15" spans="1:6">
      <c r="B15" s="300" t="s">
        <v>314</v>
      </c>
      <c r="C15" s="302"/>
      <c r="E15" s="304"/>
      <c r="F15" s="137" t="s">
        <v>320</v>
      </c>
    </row>
    <row r="16" spans="1:6" ht="13.5" customHeight="1">
      <c r="B16" s="300" t="s">
        <v>315</v>
      </c>
      <c r="C16" s="302"/>
      <c r="E16" s="304"/>
      <c r="F16" s="137" t="s">
        <v>334</v>
      </c>
    </row>
    <row r="17" spans="2:6" ht="13.5" customHeight="1">
      <c r="B17" s="308" t="s">
        <v>316</v>
      </c>
      <c r="C17" s="309"/>
      <c r="E17" s="304"/>
      <c r="F17" s="137" t="s">
        <v>306</v>
      </c>
    </row>
    <row r="18" spans="2:6" ht="36" customHeight="1">
      <c r="B18" s="300" t="s">
        <v>317</v>
      </c>
      <c r="C18" s="302"/>
      <c r="E18" s="304"/>
      <c r="F18" s="137" t="s">
        <v>324</v>
      </c>
    </row>
    <row r="19" spans="2:6" ht="36" customHeight="1">
      <c r="B19" s="300" t="s">
        <v>318</v>
      </c>
      <c r="C19" s="302"/>
      <c r="E19" s="304"/>
      <c r="F19" s="138" t="s">
        <v>335</v>
      </c>
    </row>
    <row r="20" spans="2:6" ht="36" customHeight="1">
      <c r="B20" s="308" t="s">
        <v>319</v>
      </c>
      <c r="C20" s="309"/>
      <c r="E20" s="304"/>
      <c r="F20" s="138" t="s">
        <v>336</v>
      </c>
    </row>
    <row r="21" spans="2:6" ht="36" customHeight="1">
      <c r="B21" s="300" t="s">
        <v>320</v>
      </c>
      <c r="C21" s="302"/>
      <c r="E21" s="304"/>
      <c r="F21" s="138" t="s">
        <v>337</v>
      </c>
    </row>
    <row r="22" spans="2:6" ht="24">
      <c r="B22" s="300" t="s">
        <v>321</v>
      </c>
      <c r="C22" s="302"/>
      <c r="E22" s="305"/>
      <c r="F22" s="138" t="s">
        <v>338</v>
      </c>
    </row>
    <row r="23" spans="2:6" ht="13.5" customHeight="1">
      <c r="B23" s="300" t="s">
        <v>322</v>
      </c>
      <c r="C23" s="302"/>
      <c r="E23" s="139" t="s">
        <v>339</v>
      </c>
      <c r="F23" s="137"/>
    </row>
    <row r="24" spans="2:6" ht="13.5" customHeight="1">
      <c r="B24" s="300" t="s">
        <v>323</v>
      </c>
      <c r="C24" s="302"/>
    </row>
    <row r="25" spans="2:6">
      <c r="B25" s="300" t="s">
        <v>324</v>
      </c>
      <c r="C25" s="301"/>
    </row>
  </sheetData>
  <mergeCells count="22">
    <mergeCell ref="E11:E22"/>
    <mergeCell ref="E6:F6"/>
    <mergeCell ref="B7:C7"/>
    <mergeCell ref="B8:C8"/>
    <mergeCell ref="B9:C9"/>
    <mergeCell ref="B10:C10"/>
    <mergeCell ref="B11:C11"/>
    <mergeCell ref="B12:C12"/>
    <mergeCell ref="B6:C6"/>
    <mergeCell ref="B19:C19"/>
    <mergeCell ref="B20:C20"/>
    <mergeCell ref="B21:C21"/>
    <mergeCell ref="B22:C22"/>
    <mergeCell ref="B15:C15"/>
    <mergeCell ref="B16:C16"/>
    <mergeCell ref="B17:C17"/>
    <mergeCell ref="B25:C25"/>
    <mergeCell ref="B18:C18"/>
    <mergeCell ref="B23:C23"/>
    <mergeCell ref="B24:C24"/>
    <mergeCell ref="B13:C13"/>
    <mergeCell ref="B14:C14"/>
  </mergeCells>
  <phoneticPr fontId="2"/>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G24"/>
  <sheetViews>
    <sheetView tabSelected="1" view="pageBreakPreview" zoomScale="89" zoomScaleNormal="85" zoomScaleSheetLayoutView="89" workbookViewId="0">
      <selection activeCell="A6" sqref="A6:G6"/>
    </sheetView>
  </sheetViews>
  <sheetFormatPr defaultColWidth="9" defaultRowHeight="13"/>
  <cols>
    <col min="1" max="1" width="3.7265625" style="162" customWidth="1"/>
    <col min="2" max="2" width="20.26953125" style="162" customWidth="1"/>
    <col min="3" max="3" width="19.453125" style="162" customWidth="1"/>
    <col min="4" max="4" width="18.26953125" style="162" customWidth="1"/>
    <col min="5" max="5" width="3.453125" style="162" customWidth="1"/>
    <col min="6" max="6" width="18.26953125" style="162" customWidth="1"/>
    <col min="7" max="7" width="7" style="162" customWidth="1"/>
    <col min="8" max="16384" width="9" style="162"/>
  </cols>
  <sheetData>
    <row r="1" spans="1:7" ht="27" customHeight="1">
      <c r="A1" s="310" t="s">
        <v>49</v>
      </c>
      <c r="B1" s="311"/>
      <c r="C1" s="311"/>
      <c r="D1" s="311"/>
      <c r="E1" s="311"/>
      <c r="F1" s="311"/>
      <c r="G1" s="311"/>
    </row>
    <row r="2" spans="1:7" ht="15.75" customHeight="1">
      <c r="A2" s="329" t="s">
        <v>47</v>
      </c>
      <c r="B2" s="329"/>
      <c r="C2" s="329"/>
      <c r="D2" s="329"/>
      <c r="E2" s="329"/>
      <c r="F2" s="329"/>
      <c r="G2" s="329"/>
    </row>
    <row r="3" spans="1:7" ht="9" customHeight="1"/>
    <row r="4" spans="1:7" ht="50.25" customHeight="1">
      <c r="A4" s="312" t="s">
        <v>38</v>
      </c>
      <c r="B4" s="313"/>
      <c r="C4" s="313"/>
      <c r="D4" s="313"/>
      <c r="E4" s="313"/>
      <c r="F4" s="313"/>
      <c r="G4" s="314"/>
    </row>
    <row r="5" spans="1:7" ht="30" customHeight="1">
      <c r="A5" s="326">
        <v>45453</v>
      </c>
      <c r="B5" s="327"/>
      <c r="C5" s="327"/>
      <c r="D5" s="327"/>
      <c r="E5" s="327"/>
      <c r="F5" s="327"/>
      <c r="G5" s="328"/>
    </row>
    <row r="6" spans="1:7" ht="27.75" customHeight="1">
      <c r="A6" s="320" t="s">
        <v>446</v>
      </c>
      <c r="B6" s="321"/>
      <c r="C6" s="321"/>
      <c r="D6" s="321"/>
      <c r="E6" s="321"/>
      <c r="F6" s="321"/>
      <c r="G6" s="322"/>
    </row>
    <row r="7" spans="1:7" ht="82.5" customHeight="1">
      <c r="A7" s="320" t="s">
        <v>443</v>
      </c>
      <c r="B7" s="321"/>
      <c r="C7" s="321"/>
      <c r="D7" s="321"/>
      <c r="E7" s="321"/>
      <c r="F7" s="321"/>
      <c r="G7" s="322"/>
    </row>
    <row r="8" spans="1:7" ht="20.25" customHeight="1">
      <c r="A8" s="323" t="s">
        <v>39</v>
      </c>
      <c r="B8" s="324"/>
      <c r="C8" s="324"/>
      <c r="D8" s="324"/>
      <c r="E8" s="324"/>
      <c r="F8" s="324"/>
      <c r="G8" s="325"/>
    </row>
    <row r="9" spans="1:7" ht="32.25" customHeight="1">
      <c r="A9" s="335" t="s">
        <v>349</v>
      </c>
      <c r="B9" s="336"/>
      <c r="C9" s="336"/>
      <c r="D9" s="336"/>
      <c r="E9" s="336"/>
      <c r="F9" s="336"/>
      <c r="G9" s="337"/>
    </row>
    <row r="10" spans="1:7" ht="54" customHeight="1">
      <c r="A10" s="332" t="s">
        <v>50</v>
      </c>
      <c r="B10" s="333"/>
      <c r="C10" s="333"/>
      <c r="D10" s="333"/>
      <c r="E10" s="333"/>
      <c r="F10" s="333"/>
      <c r="G10" s="334"/>
    </row>
    <row r="11" spans="1:7" ht="43" customHeight="1">
      <c r="A11" s="315" t="s">
        <v>48</v>
      </c>
      <c r="B11" s="316"/>
      <c r="C11" s="317" t="s">
        <v>350</v>
      </c>
      <c r="D11" s="318"/>
      <c r="E11" s="318"/>
      <c r="F11" s="318"/>
      <c r="G11" s="319"/>
    </row>
    <row r="12" spans="1:7" ht="43" customHeight="1">
      <c r="A12" s="315" t="s">
        <v>40</v>
      </c>
      <c r="B12" s="316"/>
      <c r="C12" s="317" t="s">
        <v>351</v>
      </c>
      <c r="D12" s="318"/>
      <c r="E12" s="318"/>
      <c r="F12" s="318"/>
      <c r="G12" s="319"/>
    </row>
    <row r="13" spans="1:7" ht="43" customHeight="1">
      <c r="A13" s="315" t="s">
        <v>41</v>
      </c>
      <c r="B13" s="316"/>
      <c r="C13" s="317" t="s">
        <v>447</v>
      </c>
      <c r="D13" s="318"/>
      <c r="E13" s="318"/>
      <c r="F13" s="318"/>
      <c r="G13" s="319"/>
    </row>
    <row r="14" spans="1:7" ht="20.25" customHeight="1">
      <c r="A14" s="343" t="s">
        <v>42</v>
      </c>
      <c r="B14" s="344"/>
      <c r="C14" s="345"/>
      <c r="D14" s="345"/>
      <c r="E14" s="345"/>
      <c r="F14" s="345"/>
      <c r="G14" s="346"/>
    </row>
    <row r="15" spans="1:7" ht="43" customHeight="1">
      <c r="A15" s="341"/>
      <c r="B15" s="251" t="s">
        <v>45</v>
      </c>
      <c r="C15" s="340" t="s">
        <v>433</v>
      </c>
      <c r="D15" s="340"/>
      <c r="E15" s="340"/>
      <c r="F15" s="340"/>
      <c r="G15" s="340"/>
    </row>
    <row r="16" spans="1:7" ht="43" customHeight="1">
      <c r="A16" s="341"/>
      <c r="B16" s="251" t="s">
        <v>44</v>
      </c>
      <c r="C16" s="339" t="s">
        <v>450</v>
      </c>
      <c r="D16" s="339"/>
      <c r="E16" s="339"/>
      <c r="F16" s="339"/>
      <c r="G16" s="339"/>
    </row>
    <row r="17" spans="1:7" ht="43" customHeight="1">
      <c r="A17" s="341"/>
      <c r="B17" s="251" t="s">
        <v>46</v>
      </c>
      <c r="C17" s="340" t="s">
        <v>451</v>
      </c>
      <c r="D17" s="340"/>
      <c r="E17" s="340"/>
      <c r="F17" s="340"/>
      <c r="G17" s="340"/>
    </row>
    <row r="18" spans="1:7" ht="125.25" customHeight="1">
      <c r="A18" s="342"/>
      <c r="B18" s="163" t="s">
        <v>43</v>
      </c>
      <c r="C18" s="338" t="s">
        <v>352</v>
      </c>
      <c r="D18" s="338"/>
      <c r="E18" s="338"/>
      <c r="F18" s="338"/>
      <c r="G18" s="339"/>
    </row>
    <row r="19" spans="1:7" ht="10.5" customHeight="1">
      <c r="A19" s="164"/>
    </row>
    <row r="20" spans="1:7">
      <c r="A20" s="330" t="s">
        <v>452</v>
      </c>
      <c r="B20" s="331"/>
      <c r="C20" s="331"/>
      <c r="D20" s="331"/>
      <c r="E20" s="331"/>
      <c r="F20" s="331"/>
      <c r="G20" s="331"/>
    </row>
    <row r="21" spans="1:7">
      <c r="A21" s="164"/>
    </row>
    <row r="22" spans="1:7">
      <c r="A22" s="164"/>
    </row>
    <row r="23" spans="1:7">
      <c r="A23" s="164"/>
    </row>
    <row r="24" spans="1:7">
      <c r="A24" s="164"/>
    </row>
  </sheetData>
  <mergeCells count="22">
    <mergeCell ref="A20:G20"/>
    <mergeCell ref="A10:G10"/>
    <mergeCell ref="A9:G9"/>
    <mergeCell ref="C18:G18"/>
    <mergeCell ref="C15:G15"/>
    <mergeCell ref="C16:G16"/>
    <mergeCell ref="A15:A18"/>
    <mergeCell ref="A14:G14"/>
    <mergeCell ref="C17:G17"/>
    <mergeCell ref="A1:G1"/>
    <mergeCell ref="A4:G4"/>
    <mergeCell ref="A11:B11"/>
    <mergeCell ref="A12:B12"/>
    <mergeCell ref="A13:B13"/>
    <mergeCell ref="C11:G11"/>
    <mergeCell ref="C12:G12"/>
    <mergeCell ref="C13:G13"/>
    <mergeCell ref="A7:G7"/>
    <mergeCell ref="A8:G8"/>
    <mergeCell ref="A5:G5"/>
    <mergeCell ref="A6:G6"/>
    <mergeCell ref="A2:G2"/>
  </mergeCells>
  <phoneticPr fontId="2"/>
  <pageMargins left="0.78740157480314965" right="0.39370078740157483"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109"/>
  <sheetViews>
    <sheetView workbookViewId="0">
      <selection activeCell="AK28" sqref="AK28"/>
    </sheetView>
  </sheetViews>
  <sheetFormatPr defaultColWidth="2.453125" defaultRowHeight="13"/>
  <sheetData>
    <row r="1" spans="1:36">
      <c r="A1" s="34" t="s">
        <v>352</v>
      </c>
    </row>
    <row r="2" spans="1:36">
      <c r="A2" s="34"/>
    </row>
    <row r="3" spans="1:36">
      <c r="A3" s="34" t="s">
        <v>419</v>
      </c>
    </row>
    <row r="5" spans="1:36">
      <c r="A5" t="s">
        <v>354</v>
      </c>
    </row>
    <row r="7" spans="1:36">
      <c r="A7" s="348" t="s">
        <v>355</v>
      </c>
      <c r="B7" s="349"/>
      <c r="C7" s="349"/>
      <c r="D7" s="349"/>
      <c r="E7" s="349"/>
      <c r="F7" s="349"/>
      <c r="G7" s="350"/>
      <c r="H7" s="141"/>
      <c r="I7" s="142"/>
      <c r="J7" s="142"/>
    </row>
    <row r="8" spans="1:36">
      <c r="A8" s="354"/>
      <c r="B8" s="355"/>
      <c r="C8" s="355"/>
      <c r="D8" s="355"/>
      <c r="E8" s="355"/>
      <c r="F8" s="355"/>
      <c r="G8" s="356"/>
      <c r="H8" s="141"/>
      <c r="I8" s="142"/>
      <c r="J8" s="142"/>
    </row>
    <row r="9" spans="1:36">
      <c r="A9" s="348" t="s">
        <v>356</v>
      </c>
      <c r="B9" s="349"/>
      <c r="C9" s="349"/>
      <c r="D9" s="349"/>
      <c r="E9" s="349"/>
      <c r="F9" s="349"/>
      <c r="G9" s="350"/>
      <c r="H9" s="141"/>
      <c r="I9" s="142"/>
      <c r="J9" s="142"/>
    </row>
    <row r="10" spans="1:36">
      <c r="A10" s="354"/>
      <c r="B10" s="355"/>
      <c r="C10" s="355"/>
      <c r="D10" s="355"/>
      <c r="E10" s="355"/>
      <c r="F10" s="355"/>
      <c r="G10" s="356"/>
      <c r="H10" s="141"/>
      <c r="I10" s="142"/>
      <c r="J10" s="142"/>
    </row>
    <row r="11" spans="1:36">
      <c r="A11" s="143"/>
      <c r="B11" s="143"/>
      <c r="C11" s="143"/>
      <c r="D11" s="143"/>
      <c r="E11" s="143"/>
      <c r="F11" s="143"/>
      <c r="G11" s="143"/>
      <c r="H11" s="143"/>
      <c r="I11" s="143"/>
      <c r="J11" s="142"/>
    </row>
    <row r="12" spans="1:36">
      <c r="A12" s="143"/>
      <c r="B12" s="143"/>
      <c r="C12" s="348" t="s">
        <v>357</v>
      </c>
      <c r="D12" s="349"/>
      <c r="E12" s="349"/>
      <c r="F12" s="349"/>
      <c r="G12" s="349"/>
      <c r="H12" s="349"/>
      <c r="I12" s="350"/>
      <c r="J12" s="142"/>
    </row>
    <row r="13" spans="1:36">
      <c r="C13" s="354"/>
      <c r="D13" s="355"/>
      <c r="E13" s="355"/>
      <c r="F13" s="355"/>
      <c r="G13" s="355"/>
      <c r="H13" s="355"/>
      <c r="I13" s="356"/>
    </row>
    <row r="15" spans="1:36" ht="13.5" customHeight="1">
      <c r="E15" s="357" t="s">
        <v>358</v>
      </c>
      <c r="F15" s="358"/>
      <c r="G15" s="359"/>
      <c r="I15" s="379" t="s">
        <v>359</v>
      </c>
      <c r="J15" s="380"/>
      <c r="P15" s="357" t="s">
        <v>360</v>
      </c>
      <c r="Q15" s="358"/>
      <c r="R15" s="358"/>
      <c r="S15" s="359"/>
      <c r="U15" s="348" t="s">
        <v>361</v>
      </c>
      <c r="V15" s="350"/>
      <c r="X15" s="357" t="s">
        <v>362</v>
      </c>
      <c r="Y15" s="359"/>
      <c r="AB15" s="357" t="s">
        <v>363</v>
      </c>
      <c r="AC15" s="359"/>
      <c r="AF15" s="144"/>
      <c r="AG15" s="144"/>
      <c r="AH15" s="144"/>
      <c r="AI15" s="33"/>
    </row>
    <row r="16" spans="1:36">
      <c r="E16" s="360"/>
      <c r="F16" s="361"/>
      <c r="G16" s="362"/>
      <c r="I16" s="381"/>
      <c r="J16" s="382"/>
      <c r="L16" s="348" t="s">
        <v>364</v>
      </c>
      <c r="M16" s="349"/>
      <c r="N16" s="350"/>
      <c r="P16" s="360"/>
      <c r="Q16" s="361"/>
      <c r="R16" s="361"/>
      <c r="S16" s="362"/>
      <c r="U16" s="351"/>
      <c r="V16" s="353"/>
      <c r="X16" s="360"/>
      <c r="Y16" s="362"/>
      <c r="AB16" s="360"/>
      <c r="AC16" s="362"/>
      <c r="AE16" s="348" t="s">
        <v>365</v>
      </c>
      <c r="AF16" s="349"/>
      <c r="AG16" s="349"/>
      <c r="AH16" s="350"/>
      <c r="AI16" s="33"/>
      <c r="AJ16" s="33"/>
    </row>
    <row r="17" spans="1:36">
      <c r="E17" s="360"/>
      <c r="F17" s="361"/>
      <c r="G17" s="362"/>
      <c r="I17" s="381"/>
      <c r="J17" s="382"/>
      <c r="L17" s="351"/>
      <c r="M17" s="352"/>
      <c r="N17" s="353"/>
      <c r="P17" s="360"/>
      <c r="Q17" s="361"/>
      <c r="R17" s="361"/>
      <c r="S17" s="362"/>
      <c r="U17" s="351"/>
      <c r="V17" s="353"/>
      <c r="X17" s="360"/>
      <c r="Y17" s="362"/>
      <c r="AB17" s="360"/>
      <c r="AC17" s="362"/>
      <c r="AE17" s="351"/>
      <c r="AF17" s="352"/>
      <c r="AG17" s="352"/>
      <c r="AH17" s="353"/>
      <c r="AI17" s="33"/>
      <c r="AJ17" s="33"/>
    </row>
    <row r="18" spans="1:36">
      <c r="E18" s="360"/>
      <c r="F18" s="361"/>
      <c r="G18" s="362"/>
      <c r="I18" s="381"/>
      <c r="J18" s="382"/>
      <c r="L18" s="354"/>
      <c r="M18" s="355"/>
      <c r="N18" s="356"/>
      <c r="P18" s="360"/>
      <c r="Q18" s="361"/>
      <c r="R18" s="361"/>
      <c r="S18" s="362"/>
      <c r="U18" s="351"/>
      <c r="V18" s="353"/>
      <c r="X18" s="360"/>
      <c r="Y18" s="362"/>
      <c r="AB18" s="360"/>
      <c r="AC18" s="362"/>
      <c r="AE18" s="354"/>
      <c r="AF18" s="355"/>
      <c r="AG18" s="355"/>
      <c r="AH18" s="356"/>
      <c r="AI18" s="33"/>
      <c r="AJ18" s="33"/>
    </row>
    <row r="19" spans="1:36">
      <c r="E19" s="360"/>
      <c r="F19" s="361"/>
      <c r="G19" s="362"/>
      <c r="I19" s="381"/>
      <c r="J19" s="382"/>
      <c r="P19" s="360"/>
      <c r="Q19" s="361"/>
      <c r="R19" s="361"/>
      <c r="S19" s="362"/>
      <c r="U19" s="351"/>
      <c r="V19" s="353"/>
      <c r="X19" s="360"/>
      <c r="Y19" s="362"/>
      <c r="AB19" s="360"/>
      <c r="AC19" s="362"/>
      <c r="AF19" s="144"/>
      <c r="AG19" s="144"/>
      <c r="AH19" s="144"/>
      <c r="AI19" s="33"/>
      <c r="AJ19" s="33"/>
    </row>
    <row r="20" spans="1:36">
      <c r="E20" s="363"/>
      <c r="F20" s="364"/>
      <c r="G20" s="365"/>
      <c r="I20" s="383"/>
      <c r="J20" s="384"/>
      <c r="P20" s="363"/>
      <c r="Q20" s="364"/>
      <c r="R20" s="364"/>
      <c r="S20" s="365"/>
      <c r="U20" s="354"/>
      <c r="V20" s="356"/>
      <c r="X20" s="363"/>
      <c r="Y20" s="365"/>
      <c r="AB20" s="363"/>
      <c r="AC20" s="365"/>
      <c r="AF20" s="144"/>
      <c r="AG20" s="144"/>
      <c r="AH20" s="144"/>
      <c r="AI20" s="33"/>
      <c r="AJ20" s="33"/>
    </row>
    <row r="21" spans="1:36">
      <c r="AI21" s="33"/>
      <c r="AJ21" s="33"/>
    </row>
    <row r="22" spans="1:36">
      <c r="AI22" s="33"/>
      <c r="AJ22" s="33"/>
    </row>
    <row r="23" spans="1:36">
      <c r="AI23" s="33"/>
      <c r="AJ23" s="33"/>
    </row>
    <row r="24" spans="1:36">
      <c r="C24" s="352" t="s">
        <v>417</v>
      </c>
      <c r="D24" s="352"/>
      <c r="E24" s="352"/>
      <c r="F24" s="352"/>
      <c r="G24" s="352"/>
      <c r="H24" s="142"/>
      <c r="I24" s="142"/>
      <c r="Q24" s="347" t="s">
        <v>418</v>
      </c>
      <c r="R24" s="347"/>
      <c r="S24" s="347"/>
      <c r="T24" s="347"/>
      <c r="U24" s="347"/>
      <c r="V24" s="347"/>
      <c r="W24" s="347"/>
      <c r="AA24" s="352" t="s">
        <v>366</v>
      </c>
      <c r="AB24" s="352"/>
      <c r="AC24" s="352"/>
      <c r="AD24" s="352"/>
    </row>
    <row r="25" spans="1:36">
      <c r="C25" s="352"/>
      <c r="D25" s="352"/>
      <c r="E25" s="352"/>
      <c r="F25" s="352"/>
      <c r="G25" s="352"/>
      <c r="H25" s="142"/>
      <c r="I25" s="142"/>
      <c r="Q25" s="347"/>
      <c r="R25" s="347"/>
      <c r="S25" s="347"/>
      <c r="T25" s="347"/>
      <c r="U25" s="347"/>
      <c r="V25" s="347"/>
      <c r="W25" s="347"/>
      <c r="AA25" s="352"/>
      <c r="AB25" s="352"/>
      <c r="AC25" s="352"/>
      <c r="AD25" s="352"/>
    </row>
    <row r="26" spans="1:36">
      <c r="D26" t="s">
        <v>367</v>
      </c>
      <c r="Q26" s="378" t="s">
        <v>368</v>
      </c>
      <c r="R26" s="378"/>
      <c r="S26" s="378"/>
      <c r="T26" s="378"/>
      <c r="U26" s="378"/>
      <c r="V26" s="378"/>
      <c r="W26" s="378"/>
    </row>
    <row r="27" spans="1:36">
      <c r="H27" s="143"/>
      <c r="I27" s="143"/>
      <c r="J27" s="143"/>
      <c r="K27" s="143"/>
      <c r="L27" s="143"/>
      <c r="M27" s="143"/>
      <c r="N27" s="143"/>
    </row>
    <row r="28" spans="1:36">
      <c r="H28" s="143"/>
      <c r="I28" s="143"/>
      <c r="J28" s="143"/>
      <c r="K28" s="143"/>
      <c r="L28" s="143"/>
      <c r="M28" s="143"/>
      <c r="N28" s="143"/>
      <c r="Y28" s="347" t="s">
        <v>369</v>
      </c>
      <c r="Z28" s="347"/>
      <c r="AA28" s="347"/>
      <c r="AB28" s="347"/>
      <c r="AC28" s="347"/>
      <c r="AD28" s="347"/>
      <c r="AE28" s="347"/>
      <c r="AF28" s="347"/>
    </row>
    <row r="29" spans="1:36">
      <c r="H29" s="352"/>
      <c r="I29" s="352"/>
      <c r="J29" s="352"/>
      <c r="K29" s="352"/>
      <c r="L29" s="352"/>
      <c r="M29" s="352"/>
      <c r="N29" s="352"/>
      <c r="Y29" s="347"/>
      <c r="Z29" s="347"/>
      <c r="AA29" s="347"/>
      <c r="AB29" s="347"/>
      <c r="AC29" s="347"/>
      <c r="AD29" s="347"/>
      <c r="AE29" s="347"/>
      <c r="AF29" s="347"/>
    </row>
    <row r="30" spans="1:36">
      <c r="H30" s="352"/>
      <c r="I30" s="352"/>
      <c r="J30" s="352"/>
      <c r="K30" s="352"/>
      <c r="L30" s="352"/>
      <c r="M30" s="352"/>
      <c r="N30" s="352"/>
      <c r="Y30" s="347"/>
      <c r="Z30" s="347"/>
      <c r="AA30" s="347"/>
      <c r="AB30" s="347"/>
      <c r="AC30" s="347"/>
      <c r="AD30" s="347"/>
      <c r="AE30" s="347"/>
      <c r="AF30" s="347"/>
    </row>
    <row r="31" spans="1:36">
      <c r="H31" s="33"/>
      <c r="I31" s="33"/>
      <c r="J31" s="33"/>
      <c r="K31" s="33"/>
      <c r="L31" s="33"/>
      <c r="M31" s="33"/>
      <c r="N31" s="33"/>
    </row>
    <row r="32" spans="1:36">
      <c r="A32" t="s">
        <v>370</v>
      </c>
    </row>
    <row r="34" spans="1:35" ht="18.75" customHeight="1">
      <c r="A34" s="348" t="s">
        <v>385</v>
      </c>
      <c r="B34" s="349"/>
      <c r="C34" s="349"/>
      <c r="D34" s="349"/>
      <c r="E34" s="349"/>
      <c r="F34" s="349"/>
      <c r="G34" s="350"/>
      <c r="M34" s="367" t="s">
        <v>386</v>
      </c>
      <c r="N34" s="367"/>
      <c r="O34" s="367"/>
      <c r="Q34" s="367" t="s">
        <v>362</v>
      </c>
      <c r="R34" s="367"/>
      <c r="T34" s="367" t="s">
        <v>363</v>
      </c>
      <c r="U34" s="367"/>
      <c r="V34" s="367"/>
    </row>
    <row r="35" spans="1:35" ht="15" customHeight="1">
      <c r="A35" s="354"/>
      <c r="B35" s="355"/>
      <c r="C35" s="355"/>
      <c r="D35" s="355"/>
      <c r="E35" s="355"/>
      <c r="F35" s="355"/>
      <c r="G35" s="356"/>
      <c r="M35" s="367"/>
      <c r="N35" s="367"/>
      <c r="O35" s="367"/>
      <c r="Q35" s="367"/>
      <c r="R35" s="367"/>
      <c r="T35" s="367"/>
      <c r="U35" s="367"/>
      <c r="V35" s="367"/>
    </row>
    <row r="36" spans="1:35">
      <c r="M36" s="367"/>
      <c r="N36" s="367"/>
      <c r="O36" s="367"/>
      <c r="Q36" s="367"/>
      <c r="R36" s="367"/>
      <c r="T36" s="367"/>
      <c r="U36" s="367"/>
      <c r="V36" s="367"/>
      <c r="X36" s="348" t="s">
        <v>365</v>
      </c>
      <c r="Y36" s="349"/>
      <c r="Z36" s="349"/>
      <c r="AA36" s="349"/>
      <c r="AB36" s="349"/>
      <c r="AC36" s="350"/>
    </row>
    <row r="37" spans="1:35" ht="15" customHeight="1">
      <c r="A37" s="348" t="s">
        <v>387</v>
      </c>
      <c r="B37" s="349"/>
      <c r="C37" s="349"/>
      <c r="D37" s="349"/>
      <c r="E37" s="349"/>
      <c r="F37" s="349"/>
      <c r="G37" s="350"/>
      <c r="J37" s="367" t="s">
        <v>388</v>
      </c>
      <c r="K37" s="367"/>
      <c r="M37" s="367"/>
      <c r="N37" s="367"/>
      <c r="O37" s="367"/>
      <c r="Q37" s="367"/>
      <c r="R37" s="367"/>
      <c r="T37" s="367"/>
      <c r="U37" s="367"/>
      <c r="V37" s="367"/>
      <c r="X37" s="351"/>
      <c r="Y37" s="352"/>
      <c r="Z37" s="352"/>
      <c r="AA37" s="352"/>
      <c r="AB37" s="352"/>
      <c r="AC37" s="353"/>
    </row>
    <row r="38" spans="1:35" ht="15" customHeight="1">
      <c r="A38" s="354"/>
      <c r="B38" s="355"/>
      <c r="C38" s="355"/>
      <c r="D38" s="355"/>
      <c r="E38" s="355"/>
      <c r="F38" s="355"/>
      <c r="G38" s="356"/>
      <c r="J38" s="367"/>
      <c r="K38" s="367"/>
      <c r="M38" s="367"/>
      <c r="N38" s="367"/>
      <c r="O38" s="367"/>
      <c r="Q38" s="367"/>
      <c r="R38" s="367"/>
      <c r="T38" s="367"/>
      <c r="U38" s="367"/>
      <c r="V38" s="367"/>
      <c r="X38" s="354"/>
      <c r="Y38" s="355"/>
      <c r="Z38" s="355"/>
      <c r="AA38" s="355"/>
      <c r="AB38" s="355"/>
      <c r="AC38" s="356"/>
    </row>
    <row r="39" spans="1:35">
      <c r="J39" s="367"/>
      <c r="K39" s="367"/>
      <c r="M39" s="367"/>
      <c r="N39" s="367"/>
      <c r="O39" s="367"/>
      <c r="Q39" s="367"/>
      <c r="R39" s="367"/>
      <c r="T39" s="367"/>
      <c r="U39" s="367"/>
      <c r="V39" s="367"/>
    </row>
    <row r="40" spans="1:35" ht="18.75" customHeight="1">
      <c r="A40" s="348" t="s">
        <v>402</v>
      </c>
      <c r="B40" s="349"/>
      <c r="C40" s="349"/>
      <c r="D40" s="349"/>
      <c r="E40" s="349"/>
      <c r="F40" s="349"/>
      <c r="G40" s="350"/>
      <c r="J40" s="367"/>
      <c r="K40" s="367"/>
      <c r="M40" s="367"/>
      <c r="N40" s="367"/>
      <c r="O40" s="367"/>
      <c r="Q40" s="367"/>
      <c r="R40" s="367"/>
      <c r="T40" s="367"/>
      <c r="U40" s="367"/>
      <c r="V40" s="367"/>
    </row>
    <row r="41" spans="1:35" ht="15" customHeight="1">
      <c r="A41" s="354"/>
      <c r="B41" s="355"/>
      <c r="C41" s="355"/>
      <c r="D41" s="355"/>
      <c r="E41" s="355"/>
      <c r="F41" s="355"/>
      <c r="G41" s="356"/>
      <c r="J41" s="367"/>
      <c r="K41" s="367"/>
    </row>
    <row r="43" spans="1:35">
      <c r="I43" s="148"/>
      <c r="J43" s="148"/>
      <c r="K43" s="148"/>
      <c r="L43" s="148"/>
      <c r="M43" s="148"/>
      <c r="N43" s="148"/>
      <c r="O43" s="148"/>
      <c r="Q43" s="347" t="s">
        <v>418</v>
      </c>
      <c r="R43" s="347"/>
      <c r="S43" s="347"/>
      <c r="T43" s="347"/>
      <c r="U43" s="347"/>
      <c r="V43" s="347"/>
      <c r="W43" s="347"/>
      <c r="X43" s="347"/>
      <c r="Y43" s="347"/>
      <c r="AC43" s="352" t="s">
        <v>366</v>
      </c>
      <c r="AD43" s="352"/>
      <c r="AE43" s="352"/>
      <c r="AF43" s="352"/>
      <c r="AG43" s="352"/>
    </row>
    <row r="44" spans="1:35">
      <c r="I44" s="148"/>
      <c r="J44" s="148"/>
      <c r="K44" s="148"/>
      <c r="L44" s="148"/>
      <c r="M44" s="148"/>
      <c r="N44" s="148"/>
      <c r="O44" s="148"/>
      <c r="Q44" s="347"/>
      <c r="R44" s="347"/>
      <c r="S44" s="347"/>
      <c r="T44" s="347"/>
      <c r="U44" s="347"/>
      <c r="V44" s="347"/>
      <c r="W44" s="347"/>
      <c r="X44" s="347"/>
      <c r="Y44" s="347"/>
      <c r="AC44" s="352"/>
      <c r="AD44" s="352"/>
      <c r="AE44" s="352"/>
      <c r="AF44" s="352"/>
      <c r="AG44" s="352"/>
    </row>
    <row r="45" spans="1:35">
      <c r="Q45" s="366" t="s">
        <v>383</v>
      </c>
      <c r="R45" s="366"/>
      <c r="S45" s="366"/>
      <c r="T45" s="366"/>
      <c r="U45" s="366"/>
      <c r="V45" s="366"/>
      <c r="W45" s="366"/>
      <c r="X45" s="366"/>
      <c r="Y45" s="366"/>
    </row>
    <row r="46" spans="1:35">
      <c r="B46" s="347"/>
      <c r="C46" s="347"/>
      <c r="D46" s="347"/>
      <c r="G46" s="347" t="s">
        <v>407</v>
      </c>
      <c r="H46" s="347"/>
      <c r="I46" s="347"/>
      <c r="J46" s="347"/>
      <c r="K46" s="347"/>
      <c r="L46" s="145"/>
      <c r="M46" s="145"/>
      <c r="N46" s="145"/>
      <c r="O46" s="145"/>
    </row>
    <row r="47" spans="1:35">
      <c r="A47" s="148"/>
      <c r="B47" s="347"/>
      <c r="C47" s="347"/>
      <c r="D47" s="347"/>
      <c r="F47" s="148"/>
      <c r="G47" s="347"/>
      <c r="H47" s="347"/>
      <c r="I47" s="347"/>
      <c r="J47" s="347"/>
      <c r="K47" s="347"/>
      <c r="L47" s="145"/>
      <c r="M47" s="145"/>
      <c r="N47" s="145"/>
      <c r="O47" s="145"/>
      <c r="AA47" s="368" t="s">
        <v>401</v>
      </c>
      <c r="AB47" s="368"/>
      <c r="AC47" s="368"/>
      <c r="AD47" s="368"/>
      <c r="AE47" s="368"/>
      <c r="AF47" s="368"/>
      <c r="AG47" s="368"/>
      <c r="AH47" s="368"/>
      <c r="AI47" s="145"/>
    </row>
    <row r="48" spans="1:35">
      <c r="B48" s="347"/>
      <c r="C48" s="347"/>
      <c r="D48" s="347"/>
      <c r="G48" s="347"/>
      <c r="H48" s="347"/>
      <c r="I48" s="347"/>
      <c r="J48" s="347"/>
      <c r="K48" s="347"/>
      <c r="L48" s="145"/>
      <c r="M48" s="145"/>
      <c r="N48" s="145"/>
      <c r="O48" s="145"/>
      <c r="AA48" s="368"/>
      <c r="AB48" s="368"/>
      <c r="AC48" s="368"/>
      <c r="AD48" s="368"/>
      <c r="AE48" s="368"/>
      <c r="AF48" s="368"/>
      <c r="AG48" s="368"/>
      <c r="AH48" s="368"/>
      <c r="AI48" s="145"/>
    </row>
    <row r="49" spans="1:35">
      <c r="L49" s="149"/>
      <c r="M49" s="149"/>
      <c r="N49" s="149"/>
      <c r="O49" s="149"/>
      <c r="AA49" s="368"/>
      <c r="AB49" s="368"/>
      <c r="AC49" s="368"/>
      <c r="AD49" s="368"/>
      <c r="AE49" s="368"/>
      <c r="AF49" s="368"/>
      <c r="AG49" s="368"/>
      <c r="AH49" s="368"/>
      <c r="AI49" s="145"/>
    </row>
    <row r="50" spans="1:35">
      <c r="L50" s="150"/>
      <c r="M50" s="149"/>
      <c r="N50" s="149"/>
      <c r="O50" s="149"/>
      <c r="AA50" s="368"/>
      <c r="AB50" s="368"/>
      <c r="AC50" s="368"/>
      <c r="AD50" s="368"/>
      <c r="AE50" s="368"/>
      <c r="AF50" s="368"/>
      <c r="AG50" s="368"/>
      <c r="AH50" s="368"/>
      <c r="AI50" s="145"/>
    </row>
    <row r="51" spans="1:35">
      <c r="C51" s="347" t="s">
        <v>369</v>
      </c>
      <c r="D51" s="347"/>
      <c r="E51" s="347"/>
      <c r="F51" s="347"/>
      <c r="G51" s="347"/>
      <c r="H51" s="347"/>
      <c r="I51" s="347"/>
      <c r="J51" s="347"/>
      <c r="K51" s="347"/>
      <c r="P51" s="145"/>
      <c r="Q51" s="145"/>
      <c r="R51" s="145"/>
      <c r="S51" s="145"/>
      <c r="T51" s="145"/>
      <c r="U51" s="145"/>
      <c r="V51" s="145"/>
      <c r="W51" s="145"/>
      <c r="X51" s="145"/>
    </row>
    <row r="52" spans="1:35">
      <c r="C52" s="347"/>
      <c r="D52" s="347"/>
      <c r="E52" s="347"/>
      <c r="F52" s="347"/>
      <c r="G52" s="347"/>
      <c r="H52" s="347"/>
      <c r="I52" s="347"/>
      <c r="J52" s="347"/>
      <c r="K52" s="347"/>
      <c r="P52" s="145"/>
      <c r="Q52" s="145"/>
      <c r="R52" s="145"/>
      <c r="S52" s="145"/>
      <c r="T52" s="145"/>
      <c r="U52" s="145"/>
      <c r="V52" s="145"/>
      <c r="W52" s="145"/>
      <c r="X52" s="145"/>
    </row>
    <row r="55" spans="1:35">
      <c r="A55" t="s">
        <v>384</v>
      </c>
    </row>
    <row r="57" spans="1:35" ht="13.5" customHeight="1">
      <c r="A57" s="348" t="s">
        <v>371</v>
      </c>
      <c r="B57" s="349"/>
      <c r="C57" s="349"/>
      <c r="D57" s="350"/>
      <c r="E57" s="142"/>
      <c r="F57" s="142"/>
    </row>
    <row r="58" spans="1:35" ht="13.5" customHeight="1">
      <c r="A58" s="354"/>
      <c r="B58" s="355"/>
      <c r="C58" s="355"/>
      <c r="D58" s="356"/>
      <c r="E58" s="142"/>
      <c r="F58" s="142"/>
      <c r="G58" s="375" t="s">
        <v>372</v>
      </c>
      <c r="H58" s="369"/>
      <c r="I58" s="369" t="s">
        <v>373</v>
      </c>
      <c r="J58" s="369"/>
      <c r="K58" s="369" t="s">
        <v>374</v>
      </c>
      <c r="L58" s="369"/>
      <c r="M58" s="369" t="s">
        <v>375</v>
      </c>
      <c r="N58" s="370"/>
      <c r="O58" s="146"/>
    </row>
    <row r="59" spans="1:35">
      <c r="G59" s="376"/>
      <c r="H59" s="371"/>
      <c r="I59" s="371"/>
      <c r="J59" s="371"/>
      <c r="K59" s="371"/>
      <c r="L59" s="371"/>
      <c r="M59" s="371"/>
      <c r="N59" s="372"/>
      <c r="O59" s="146"/>
    </row>
    <row r="60" spans="1:35">
      <c r="A60" s="348" t="s">
        <v>376</v>
      </c>
      <c r="B60" s="349"/>
      <c r="C60" s="349"/>
      <c r="D60" s="350"/>
      <c r="E60" s="141"/>
      <c r="F60" s="142"/>
      <c r="G60" s="376"/>
      <c r="H60" s="371"/>
      <c r="I60" s="371"/>
      <c r="J60" s="371"/>
      <c r="K60" s="371"/>
      <c r="L60" s="371"/>
      <c r="M60" s="371"/>
      <c r="N60" s="372"/>
      <c r="O60" s="146"/>
      <c r="P60" s="142"/>
      <c r="Q60" s="142"/>
      <c r="R60" s="33"/>
      <c r="S60" s="142"/>
      <c r="T60" s="142"/>
      <c r="U60" s="33"/>
    </row>
    <row r="61" spans="1:35">
      <c r="A61" s="354"/>
      <c r="B61" s="355"/>
      <c r="C61" s="355"/>
      <c r="D61" s="356"/>
      <c r="E61" s="141"/>
      <c r="F61" s="142"/>
      <c r="G61" s="376"/>
      <c r="H61" s="371"/>
      <c r="I61" s="371"/>
      <c r="J61" s="371"/>
      <c r="K61" s="371"/>
      <c r="L61" s="371"/>
      <c r="M61" s="371"/>
      <c r="N61" s="372"/>
      <c r="O61" s="146"/>
      <c r="P61" s="142"/>
      <c r="Q61" s="142"/>
      <c r="R61" s="33"/>
      <c r="S61" s="142"/>
      <c r="T61" s="142"/>
      <c r="U61" s="33"/>
    </row>
    <row r="62" spans="1:35">
      <c r="G62" s="376"/>
      <c r="H62" s="371"/>
      <c r="I62" s="371"/>
      <c r="J62" s="371"/>
      <c r="K62" s="371"/>
      <c r="L62" s="371"/>
      <c r="M62" s="371"/>
      <c r="N62" s="372"/>
      <c r="O62" s="146"/>
      <c r="P62" s="142"/>
      <c r="Q62" s="142"/>
      <c r="R62" s="33"/>
      <c r="S62" s="142"/>
      <c r="T62" s="142"/>
      <c r="U62" s="33"/>
    </row>
    <row r="63" spans="1:35">
      <c r="A63" s="348" t="s">
        <v>377</v>
      </c>
      <c r="B63" s="349"/>
      <c r="C63" s="349"/>
      <c r="D63" s="350"/>
      <c r="E63" s="141"/>
      <c r="F63" s="142"/>
      <c r="G63" s="377"/>
      <c r="H63" s="373"/>
      <c r="I63" s="373"/>
      <c r="J63" s="373"/>
      <c r="K63" s="373"/>
      <c r="L63" s="373"/>
      <c r="M63" s="373"/>
      <c r="N63" s="374"/>
      <c r="O63" s="146"/>
      <c r="P63" s="142"/>
      <c r="Q63" s="142"/>
      <c r="R63" s="33"/>
      <c r="S63" s="142"/>
      <c r="T63" s="142"/>
      <c r="U63" s="33"/>
    </row>
    <row r="64" spans="1:35">
      <c r="A64" s="354"/>
      <c r="B64" s="355"/>
      <c r="C64" s="355"/>
      <c r="D64" s="356"/>
      <c r="E64" s="141"/>
      <c r="F64" s="142"/>
      <c r="S64" s="142"/>
      <c r="T64" s="142"/>
      <c r="U64" s="33"/>
      <c r="V64" s="142"/>
      <c r="W64" s="142"/>
      <c r="X64" s="33"/>
    </row>
    <row r="65" spans="1:34">
      <c r="S65" s="142"/>
      <c r="T65" s="142"/>
      <c r="U65" s="33"/>
      <c r="V65" s="142"/>
      <c r="W65" s="142"/>
      <c r="X65" s="33"/>
    </row>
    <row r="66" spans="1:34">
      <c r="K66" s="357" t="s">
        <v>378</v>
      </c>
      <c r="L66" s="359"/>
      <c r="O66" s="142"/>
      <c r="P66" s="142"/>
      <c r="Q66" s="33"/>
      <c r="R66" s="142"/>
      <c r="S66" s="142"/>
      <c r="T66" s="33"/>
    </row>
    <row r="67" spans="1:34" ht="13.5" customHeight="1">
      <c r="K67" s="360"/>
      <c r="L67" s="362"/>
      <c r="M67" s="147"/>
      <c r="N67" s="357" t="s">
        <v>379</v>
      </c>
      <c r="O67" s="359"/>
      <c r="P67" s="357" t="s">
        <v>379</v>
      </c>
      <c r="Q67" s="359"/>
      <c r="R67" s="357" t="s">
        <v>380</v>
      </c>
      <c r="S67" s="359"/>
      <c r="T67" s="357" t="s">
        <v>379</v>
      </c>
      <c r="U67" s="359"/>
      <c r="V67" s="33"/>
      <c r="W67" s="348" t="s">
        <v>381</v>
      </c>
      <c r="X67" s="350"/>
      <c r="Y67" s="33"/>
      <c r="Z67" s="357" t="s">
        <v>362</v>
      </c>
      <c r="AA67" s="359"/>
      <c r="AB67" s="144"/>
      <c r="AC67" s="357" t="s">
        <v>363</v>
      </c>
      <c r="AD67" s="359"/>
    </row>
    <row r="68" spans="1:34" ht="13.5" customHeight="1">
      <c r="C68" s="144"/>
      <c r="D68" s="144"/>
      <c r="E68" s="144"/>
      <c r="F68" s="348" t="s">
        <v>382</v>
      </c>
      <c r="G68" s="349"/>
      <c r="H68" s="349"/>
      <c r="I68" s="350"/>
      <c r="J68" s="141"/>
      <c r="K68" s="360"/>
      <c r="L68" s="362"/>
      <c r="M68" s="147"/>
      <c r="N68" s="360"/>
      <c r="O68" s="362"/>
      <c r="P68" s="360"/>
      <c r="Q68" s="362"/>
      <c r="R68" s="360"/>
      <c r="S68" s="362"/>
      <c r="T68" s="360"/>
      <c r="U68" s="362"/>
      <c r="V68" s="142"/>
      <c r="W68" s="351"/>
      <c r="X68" s="353"/>
      <c r="Y68" s="33"/>
      <c r="Z68" s="360"/>
      <c r="AA68" s="362"/>
      <c r="AB68" s="144"/>
      <c r="AC68" s="360"/>
      <c r="AD68" s="362"/>
      <c r="AE68" s="142"/>
      <c r="AF68" s="348" t="s">
        <v>365</v>
      </c>
      <c r="AG68" s="349"/>
      <c r="AH68" s="350"/>
    </row>
    <row r="69" spans="1:34">
      <c r="A69" s="142"/>
      <c r="C69" s="144"/>
      <c r="D69" s="144"/>
      <c r="E69" s="144"/>
      <c r="F69" s="351"/>
      <c r="G69" s="352"/>
      <c r="H69" s="352"/>
      <c r="I69" s="353"/>
      <c r="J69" s="141"/>
      <c r="K69" s="360"/>
      <c r="L69" s="362"/>
      <c r="M69" s="147"/>
      <c r="N69" s="360"/>
      <c r="O69" s="362"/>
      <c r="P69" s="360"/>
      <c r="Q69" s="362"/>
      <c r="R69" s="360"/>
      <c r="S69" s="362"/>
      <c r="T69" s="360"/>
      <c r="U69" s="362"/>
      <c r="V69" s="142"/>
      <c r="W69" s="351"/>
      <c r="X69" s="353"/>
      <c r="Y69" s="33"/>
      <c r="Z69" s="360"/>
      <c r="AA69" s="362"/>
      <c r="AB69" s="144"/>
      <c r="AC69" s="360"/>
      <c r="AD69" s="362"/>
      <c r="AE69" s="142"/>
      <c r="AF69" s="351"/>
      <c r="AG69" s="352"/>
      <c r="AH69" s="353"/>
    </row>
    <row r="70" spans="1:34">
      <c r="A70" s="142"/>
      <c r="C70" s="144"/>
      <c r="D70" s="144"/>
      <c r="E70" s="144"/>
      <c r="F70" s="354"/>
      <c r="G70" s="355"/>
      <c r="H70" s="355"/>
      <c r="I70" s="356"/>
      <c r="J70" s="141"/>
      <c r="K70" s="360"/>
      <c r="L70" s="362"/>
      <c r="M70" s="147"/>
      <c r="N70" s="360"/>
      <c r="O70" s="362"/>
      <c r="P70" s="360"/>
      <c r="Q70" s="362"/>
      <c r="R70" s="360"/>
      <c r="S70" s="362"/>
      <c r="T70" s="360"/>
      <c r="U70" s="362"/>
      <c r="V70" s="142"/>
      <c r="W70" s="351"/>
      <c r="X70" s="353"/>
      <c r="Y70" s="33"/>
      <c r="Z70" s="360"/>
      <c r="AA70" s="362"/>
      <c r="AB70" s="144"/>
      <c r="AC70" s="360"/>
      <c r="AD70" s="362"/>
      <c r="AE70" s="33"/>
      <c r="AF70" s="354"/>
      <c r="AG70" s="355"/>
      <c r="AH70" s="356"/>
    </row>
    <row r="71" spans="1:34">
      <c r="A71" s="142"/>
      <c r="C71" s="144"/>
      <c r="D71" s="144"/>
      <c r="E71" s="144"/>
      <c r="F71" s="142"/>
      <c r="G71" s="142"/>
      <c r="H71" s="33"/>
      <c r="I71" s="142"/>
      <c r="J71" s="142"/>
      <c r="K71" s="360"/>
      <c r="L71" s="362"/>
      <c r="M71" s="147"/>
      <c r="N71" s="363"/>
      <c r="O71" s="365"/>
      <c r="P71" s="363"/>
      <c r="Q71" s="365"/>
      <c r="R71" s="363"/>
      <c r="S71" s="365"/>
      <c r="T71" s="363"/>
      <c r="U71" s="365"/>
      <c r="V71" s="33"/>
      <c r="W71" s="354"/>
      <c r="X71" s="356"/>
      <c r="Y71" s="33"/>
      <c r="Z71" s="363"/>
      <c r="AA71" s="365"/>
      <c r="AB71" s="144"/>
      <c r="AC71" s="363"/>
      <c r="AD71" s="365"/>
    </row>
    <row r="72" spans="1:34">
      <c r="A72" s="142"/>
      <c r="C72" s="144"/>
      <c r="D72" s="144"/>
      <c r="E72" s="144"/>
      <c r="F72" s="142"/>
      <c r="G72" s="142"/>
      <c r="H72" s="33"/>
      <c r="I72" s="142"/>
      <c r="J72" s="142"/>
      <c r="K72" s="363"/>
      <c r="L72" s="365"/>
      <c r="M72" s="142"/>
      <c r="O72" s="142"/>
      <c r="P72" s="142"/>
      <c r="Q72" s="142"/>
      <c r="R72" s="142"/>
      <c r="S72" s="142"/>
      <c r="T72" s="142"/>
      <c r="U72" s="142"/>
      <c r="W72" s="144"/>
      <c r="X72" s="144"/>
      <c r="Z72" s="144"/>
      <c r="AA72" s="144"/>
      <c r="AC72" s="144"/>
      <c r="AD72" s="144"/>
      <c r="AE72" s="33"/>
      <c r="AF72" s="33"/>
    </row>
    <row r="73" spans="1:34">
      <c r="C73" s="144"/>
      <c r="D73" s="144"/>
      <c r="E73" s="144"/>
      <c r="F73" s="142"/>
      <c r="G73" s="142"/>
      <c r="H73" s="33"/>
      <c r="I73" s="142"/>
      <c r="J73" s="142"/>
      <c r="K73" s="33"/>
      <c r="L73" s="142"/>
      <c r="M73" s="142"/>
      <c r="W73" s="144"/>
      <c r="X73" s="144"/>
      <c r="Z73" s="144"/>
      <c r="AA73" s="144"/>
      <c r="AC73" s="144"/>
      <c r="AD73" s="144"/>
      <c r="AE73" s="33"/>
      <c r="AF73" s="33"/>
    </row>
    <row r="74" spans="1:34">
      <c r="C74" s="144"/>
      <c r="D74" s="144"/>
      <c r="E74" s="144"/>
      <c r="F74" s="142"/>
      <c r="G74" s="142"/>
      <c r="H74" s="33"/>
      <c r="I74" s="142"/>
      <c r="J74" s="142"/>
      <c r="K74" s="33"/>
      <c r="L74" s="142"/>
      <c r="M74" s="142"/>
      <c r="W74" s="144"/>
      <c r="X74" s="144"/>
      <c r="Z74" s="144"/>
      <c r="AA74" s="144"/>
      <c r="AC74" s="144"/>
      <c r="AD74" s="144"/>
    </row>
    <row r="75" spans="1:34">
      <c r="C75" s="144"/>
      <c r="D75" s="144"/>
      <c r="E75" s="144"/>
      <c r="F75" s="142"/>
      <c r="G75" s="142"/>
      <c r="I75" s="142"/>
      <c r="J75" s="142"/>
      <c r="L75" s="142"/>
      <c r="M75" s="142"/>
    </row>
    <row r="77" spans="1:34">
      <c r="H77" s="347" t="s">
        <v>420</v>
      </c>
      <c r="I77" s="347"/>
      <c r="J77" s="347"/>
      <c r="K77" s="347"/>
      <c r="L77" s="347"/>
      <c r="M77" s="347"/>
      <c r="N77" s="347"/>
      <c r="O77" s="347"/>
      <c r="P77" s="148"/>
      <c r="U77" s="347" t="s">
        <v>421</v>
      </c>
      <c r="V77" s="347"/>
      <c r="W77" s="347"/>
      <c r="X77" s="347"/>
      <c r="Y77" s="347"/>
      <c r="Z77" s="347"/>
      <c r="AA77" s="347"/>
      <c r="AB77" s="347"/>
      <c r="AD77" s="352" t="s">
        <v>366</v>
      </c>
      <c r="AE77" s="352"/>
      <c r="AF77" s="352"/>
      <c r="AG77" s="352"/>
    </row>
    <row r="78" spans="1:34">
      <c r="H78" s="347"/>
      <c r="I78" s="347"/>
      <c r="J78" s="347"/>
      <c r="K78" s="347"/>
      <c r="L78" s="347"/>
      <c r="M78" s="347"/>
      <c r="N78" s="347"/>
      <c r="O78" s="347"/>
      <c r="P78" s="148"/>
      <c r="U78" s="347"/>
      <c r="V78" s="347"/>
      <c r="W78" s="347"/>
      <c r="X78" s="347"/>
      <c r="Y78" s="347"/>
      <c r="Z78" s="347"/>
      <c r="AA78" s="347"/>
      <c r="AB78" s="347"/>
      <c r="AD78" s="352"/>
      <c r="AE78" s="352"/>
      <c r="AF78" s="352"/>
      <c r="AG78" s="352"/>
    </row>
    <row r="79" spans="1:34">
      <c r="H79" s="347"/>
      <c r="I79" s="347"/>
      <c r="J79" s="347"/>
      <c r="K79" s="347"/>
      <c r="L79" s="347"/>
      <c r="M79" s="347"/>
      <c r="N79" s="347"/>
      <c r="O79" s="347"/>
      <c r="P79" s="148"/>
      <c r="U79" s="366" t="s">
        <v>383</v>
      </c>
      <c r="V79" s="366"/>
      <c r="W79" s="366"/>
      <c r="X79" s="366"/>
      <c r="Y79" s="366"/>
      <c r="Z79" s="366"/>
      <c r="AA79" s="366"/>
      <c r="AB79" s="366"/>
    </row>
    <row r="80" spans="1:34" ht="23.25" customHeight="1">
      <c r="U80" s="148"/>
      <c r="V80" s="148"/>
      <c r="W80" s="148"/>
      <c r="X80" s="148"/>
      <c r="Y80" s="148"/>
      <c r="Z80" s="148"/>
      <c r="AA80" s="148"/>
      <c r="AB80" s="148"/>
    </row>
    <row r="81" spans="1:34">
      <c r="U81" s="347" t="s">
        <v>369</v>
      </c>
      <c r="V81" s="347"/>
      <c r="W81" s="347"/>
      <c r="X81" s="347"/>
      <c r="Y81" s="347"/>
      <c r="Z81" s="347"/>
      <c r="AA81" s="347"/>
      <c r="AB81" s="347"/>
      <c r="AC81" s="148"/>
      <c r="AD81" s="148"/>
      <c r="AE81" s="148"/>
    </row>
    <row r="82" spans="1:34">
      <c r="U82" s="347"/>
      <c r="V82" s="347"/>
      <c r="W82" s="347"/>
      <c r="X82" s="347"/>
      <c r="Y82" s="347"/>
      <c r="Z82" s="347"/>
      <c r="AA82" s="347"/>
      <c r="AB82" s="347"/>
    </row>
    <row r="83" spans="1:34">
      <c r="U83" s="347"/>
      <c r="V83" s="347"/>
      <c r="W83" s="347"/>
      <c r="X83" s="347"/>
      <c r="Y83" s="347"/>
      <c r="Z83" s="347"/>
      <c r="AA83" s="347"/>
      <c r="AB83" s="347"/>
    </row>
    <row r="84" spans="1:34" ht="7.5" customHeight="1"/>
    <row r="86" spans="1:34">
      <c r="A86" t="s">
        <v>422</v>
      </c>
    </row>
    <row r="88" spans="1:34">
      <c r="I88" s="355" t="s">
        <v>389</v>
      </c>
      <c r="J88" s="355"/>
      <c r="K88" s="355"/>
      <c r="M88" s="355" t="s">
        <v>390</v>
      </c>
      <c r="N88" s="355"/>
      <c r="O88" s="352"/>
    </row>
    <row r="89" spans="1:34">
      <c r="I89" s="357" t="s">
        <v>391</v>
      </c>
      <c r="J89" s="358"/>
      <c r="K89" s="359"/>
      <c r="M89" s="357" t="s">
        <v>392</v>
      </c>
      <c r="N89" s="358"/>
      <c r="O89" s="359"/>
      <c r="P89" s="151"/>
      <c r="Q89" s="357" t="s">
        <v>393</v>
      </c>
      <c r="R89" s="358"/>
      <c r="S89" s="359"/>
      <c r="U89" s="357" t="s">
        <v>394</v>
      </c>
      <c r="V89" s="358"/>
      <c r="W89" s="359"/>
      <c r="Y89" s="357" t="s">
        <v>395</v>
      </c>
      <c r="Z89" s="358"/>
      <c r="AA89" s="359"/>
    </row>
    <row r="90" spans="1:34">
      <c r="I90" s="360"/>
      <c r="J90" s="361"/>
      <c r="K90" s="362"/>
      <c r="M90" s="360"/>
      <c r="N90" s="361"/>
      <c r="O90" s="362"/>
      <c r="Q90" s="360"/>
      <c r="R90" s="361"/>
      <c r="S90" s="362"/>
      <c r="U90" s="360"/>
      <c r="V90" s="361"/>
      <c r="W90" s="362"/>
      <c r="Y90" s="360"/>
      <c r="Z90" s="361"/>
      <c r="AA90" s="362"/>
    </row>
    <row r="91" spans="1:34">
      <c r="A91" s="347" t="s">
        <v>396</v>
      </c>
      <c r="B91" s="347"/>
      <c r="C91" s="347"/>
      <c r="D91" s="347"/>
      <c r="E91" s="347"/>
      <c r="I91" s="360"/>
      <c r="J91" s="361"/>
      <c r="K91" s="362"/>
      <c r="M91" s="360"/>
      <c r="N91" s="361"/>
      <c r="O91" s="362"/>
      <c r="Q91" s="360"/>
      <c r="R91" s="361"/>
      <c r="S91" s="362"/>
      <c r="U91" s="360"/>
      <c r="V91" s="361"/>
      <c r="W91" s="362"/>
      <c r="Y91" s="360"/>
      <c r="Z91" s="361"/>
      <c r="AA91" s="362"/>
      <c r="AD91" s="347" t="s">
        <v>397</v>
      </c>
      <c r="AE91" s="347"/>
      <c r="AF91" s="347"/>
      <c r="AG91" s="347"/>
      <c r="AH91" s="347"/>
    </row>
    <row r="92" spans="1:34">
      <c r="A92" s="347"/>
      <c r="B92" s="347"/>
      <c r="C92" s="347"/>
      <c r="D92" s="347"/>
      <c r="E92" s="347"/>
      <c r="I92" s="360"/>
      <c r="J92" s="361"/>
      <c r="K92" s="362"/>
      <c r="M92" s="360"/>
      <c r="N92" s="361"/>
      <c r="O92" s="362"/>
      <c r="Q92" s="360"/>
      <c r="R92" s="361"/>
      <c r="S92" s="362"/>
      <c r="U92" s="360"/>
      <c r="V92" s="361"/>
      <c r="W92" s="362"/>
      <c r="Y92" s="360"/>
      <c r="Z92" s="361"/>
      <c r="AA92" s="362"/>
      <c r="AD92" s="347"/>
      <c r="AE92" s="347"/>
      <c r="AF92" s="347"/>
      <c r="AG92" s="347"/>
      <c r="AH92" s="347"/>
    </row>
    <row r="93" spans="1:34">
      <c r="I93" s="360"/>
      <c r="J93" s="361"/>
      <c r="K93" s="362"/>
      <c r="M93" s="360"/>
      <c r="N93" s="361"/>
      <c r="O93" s="362"/>
      <c r="Q93" s="360"/>
      <c r="R93" s="361"/>
      <c r="S93" s="362"/>
      <c r="U93" s="360"/>
      <c r="V93" s="361"/>
      <c r="W93" s="362"/>
      <c r="Y93" s="360"/>
      <c r="Z93" s="361"/>
      <c r="AA93" s="362"/>
    </row>
    <row r="94" spans="1:34">
      <c r="I94" s="360"/>
      <c r="J94" s="361"/>
      <c r="K94" s="362"/>
      <c r="M94" s="360"/>
      <c r="N94" s="361"/>
      <c r="O94" s="362"/>
      <c r="Q94" s="360"/>
      <c r="R94" s="361"/>
      <c r="S94" s="362"/>
      <c r="U94" s="360"/>
      <c r="V94" s="361"/>
      <c r="W94" s="362"/>
      <c r="Y94" s="360"/>
      <c r="Z94" s="361"/>
      <c r="AA94" s="362"/>
    </row>
    <row r="95" spans="1:34">
      <c r="I95" s="363"/>
      <c r="J95" s="364"/>
      <c r="K95" s="365"/>
      <c r="M95" s="363"/>
      <c r="N95" s="364"/>
      <c r="O95" s="365"/>
      <c r="Q95" s="363"/>
      <c r="R95" s="364"/>
      <c r="S95" s="365"/>
      <c r="U95" s="363"/>
      <c r="V95" s="364"/>
      <c r="W95" s="365"/>
      <c r="Y95" s="363"/>
      <c r="Z95" s="364"/>
      <c r="AA95" s="365"/>
      <c r="AE95" t="s">
        <v>398</v>
      </c>
    </row>
    <row r="97" spans="16:33">
      <c r="AA97" s="143"/>
      <c r="AB97" s="143"/>
      <c r="AC97" s="143"/>
      <c r="AD97" s="143"/>
      <c r="AE97" s="143"/>
      <c r="AF97" s="143"/>
      <c r="AG97" s="143"/>
    </row>
    <row r="98" spans="16:33">
      <c r="AA98" s="143"/>
      <c r="AB98" s="143"/>
      <c r="AC98" s="143"/>
      <c r="AD98" s="143"/>
      <c r="AE98" s="143"/>
      <c r="AF98" s="143"/>
      <c r="AG98" s="143"/>
    </row>
    <row r="99" spans="16:33">
      <c r="AA99" s="143"/>
      <c r="AB99" s="143"/>
      <c r="AC99" s="143"/>
      <c r="AD99" s="143"/>
      <c r="AE99" s="143"/>
      <c r="AF99" s="143"/>
      <c r="AG99" s="143"/>
    </row>
    <row r="100" spans="16:33">
      <c r="P100" s="347" t="s">
        <v>353</v>
      </c>
      <c r="Q100" s="347"/>
      <c r="R100" s="347"/>
      <c r="S100" s="347"/>
      <c r="T100" s="347"/>
      <c r="U100" s="347"/>
      <c r="V100" s="347"/>
      <c r="W100" s="347"/>
      <c r="X100" s="347"/>
      <c r="AA100" s="143"/>
      <c r="AB100" s="143"/>
      <c r="AC100" s="143"/>
      <c r="AD100" s="143"/>
      <c r="AE100" s="143"/>
      <c r="AF100" s="143"/>
      <c r="AG100" s="143"/>
    </row>
    <row r="101" spans="16:33">
      <c r="P101" s="347"/>
      <c r="Q101" s="347"/>
      <c r="R101" s="347"/>
      <c r="S101" s="347"/>
      <c r="T101" s="347"/>
      <c r="U101" s="347"/>
      <c r="V101" s="347"/>
      <c r="W101" s="347"/>
      <c r="X101" s="347"/>
    </row>
    <row r="103" spans="16:33" ht="7.5" customHeight="1"/>
    <row r="104" spans="16:33">
      <c r="P104" s="348" t="s">
        <v>399</v>
      </c>
      <c r="Q104" s="349"/>
      <c r="R104" s="349"/>
      <c r="S104" s="349"/>
      <c r="T104" s="349"/>
      <c r="U104" s="349"/>
      <c r="V104" s="349"/>
      <c r="W104" s="349"/>
      <c r="X104" s="350"/>
    </row>
    <row r="105" spans="16:33">
      <c r="P105" s="354"/>
      <c r="Q105" s="355"/>
      <c r="R105" s="355"/>
      <c r="S105" s="355"/>
      <c r="T105" s="355"/>
      <c r="U105" s="355"/>
      <c r="V105" s="355"/>
      <c r="W105" s="355"/>
      <c r="X105" s="356"/>
    </row>
    <row r="107" spans="16:33" ht="7.5" customHeight="1"/>
    <row r="108" spans="16:33">
      <c r="Q108" s="347" t="s">
        <v>400</v>
      </c>
      <c r="R108" s="347"/>
      <c r="S108" s="347"/>
      <c r="T108" s="347"/>
      <c r="U108" s="347"/>
      <c r="V108" s="347"/>
      <c r="W108" s="347"/>
    </row>
    <row r="109" spans="16:33">
      <c r="Q109" s="347"/>
      <c r="R109" s="347"/>
      <c r="S109" s="347"/>
      <c r="T109" s="347"/>
      <c r="U109" s="347"/>
      <c r="V109" s="347"/>
      <c r="W109" s="347"/>
    </row>
  </sheetData>
  <mergeCells count="69">
    <mergeCell ref="L16:N18"/>
    <mergeCell ref="G48:K48"/>
    <mergeCell ref="A7:G8"/>
    <mergeCell ref="A9:G10"/>
    <mergeCell ref="C12:I13"/>
    <mergeCell ref="E15:G20"/>
    <mergeCell ref="I15:J20"/>
    <mergeCell ref="A34:G35"/>
    <mergeCell ref="C24:G25"/>
    <mergeCell ref="A37:G38"/>
    <mergeCell ref="J37:K41"/>
    <mergeCell ref="AE16:AH18"/>
    <mergeCell ref="P15:S20"/>
    <mergeCell ref="U15:V20"/>
    <mergeCell ref="X15:Y20"/>
    <mergeCell ref="AB15:AC20"/>
    <mergeCell ref="Q24:W25"/>
    <mergeCell ref="AA24:AD25"/>
    <mergeCell ref="Q26:W26"/>
    <mergeCell ref="Y28:AF30"/>
    <mergeCell ref="H29:N29"/>
    <mergeCell ref="H30:N30"/>
    <mergeCell ref="AC43:AG44"/>
    <mergeCell ref="Q45:Y45"/>
    <mergeCell ref="B46:D47"/>
    <mergeCell ref="P67:Q71"/>
    <mergeCell ref="R67:S71"/>
    <mergeCell ref="M58:N63"/>
    <mergeCell ref="A63:D64"/>
    <mergeCell ref="Q43:Y44"/>
    <mergeCell ref="C51:K52"/>
    <mergeCell ref="G46:K47"/>
    <mergeCell ref="N67:O71"/>
    <mergeCell ref="G58:H63"/>
    <mergeCell ref="I58:J63"/>
    <mergeCell ref="K58:L63"/>
    <mergeCell ref="T67:U71"/>
    <mergeCell ref="AD91:AH92"/>
    <mergeCell ref="A40:G41"/>
    <mergeCell ref="AA47:AH50"/>
    <mergeCell ref="I88:K88"/>
    <mergeCell ref="M88:O88"/>
    <mergeCell ref="B48:D48"/>
    <mergeCell ref="AF68:AH70"/>
    <mergeCell ref="U81:AB83"/>
    <mergeCell ref="H77:O79"/>
    <mergeCell ref="U77:AB78"/>
    <mergeCell ref="AD77:AG78"/>
    <mergeCell ref="W67:X71"/>
    <mergeCell ref="Z67:AA71"/>
    <mergeCell ref="AC67:AD71"/>
    <mergeCell ref="M34:O40"/>
    <mergeCell ref="Q34:R40"/>
    <mergeCell ref="Q108:W109"/>
    <mergeCell ref="X36:AC38"/>
    <mergeCell ref="A57:D58"/>
    <mergeCell ref="A60:D61"/>
    <mergeCell ref="F68:I70"/>
    <mergeCell ref="P100:X101"/>
    <mergeCell ref="P104:X105"/>
    <mergeCell ref="Y89:AA95"/>
    <mergeCell ref="I89:K95"/>
    <mergeCell ref="U79:AB79"/>
    <mergeCell ref="M89:O95"/>
    <mergeCell ref="Q89:S95"/>
    <mergeCell ref="U89:W95"/>
    <mergeCell ref="A91:E92"/>
    <mergeCell ref="T34:V40"/>
    <mergeCell ref="K66:L72"/>
  </mergeCells>
  <phoneticPr fontId="2"/>
  <pageMargins left="0.75" right="0.75" top="1" bottom="1" header="0.51200000000000001" footer="0.5120000000000000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O75"/>
  <sheetViews>
    <sheetView view="pageBreakPreview" zoomScale="84" zoomScaleNormal="100" zoomScaleSheetLayoutView="84" workbookViewId="0">
      <selection activeCell="P11" sqref="P11"/>
    </sheetView>
  </sheetViews>
  <sheetFormatPr defaultColWidth="9" defaultRowHeight="13"/>
  <cols>
    <col min="1" max="1" width="3.7265625" style="162" customWidth="1"/>
    <col min="2" max="2" width="10.6328125" style="162" customWidth="1"/>
    <col min="3" max="3" width="9.08984375" style="162" customWidth="1"/>
    <col min="4" max="4" width="2.08984375" style="162" customWidth="1"/>
    <col min="5" max="5" width="9.08984375" style="162" customWidth="1"/>
    <col min="6" max="6" width="2.08984375" style="162" customWidth="1"/>
    <col min="7" max="7" width="9.08984375" style="162" customWidth="1"/>
    <col min="8" max="8" width="2.08984375" style="162" customWidth="1"/>
    <col min="9" max="9" width="9.08984375" style="162" customWidth="1"/>
    <col min="10" max="10" width="2.08984375" style="162" customWidth="1"/>
    <col min="11" max="11" width="10.6328125" style="162" customWidth="1"/>
    <col min="12" max="12" width="3.453125" style="162" customWidth="1"/>
    <col min="13" max="13" width="17.26953125" style="162" customWidth="1"/>
    <col min="14" max="14" width="3.453125" style="162" customWidth="1"/>
    <col min="15" max="15" width="18.26953125" style="162" customWidth="1"/>
    <col min="16" max="16384" width="9" style="162"/>
  </cols>
  <sheetData>
    <row r="1" spans="1:15" ht="19.5" customHeight="1">
      <c r="A1" s="418" t="s">
        <v>6</v>
      </c>
      <c r="B1" s="419"/>
      <c r="C1" s="419"/>
      <c r="D1" s="419"/>
      <c r="E1" s="419"/>
      <c r="F1" s="419"/>
      <c r="G1" s="419"/>
      <c r="H1" s="419"/>
      <c r="I1" s="419"/>
      <c r="J1" s="419"/>
      <c r="K1" s="419"/>
      <c r="L1" s="419"/>
      <c r="M1" s="419"/>
      <c r="N1" s="420"/>
      <c r="O1" s="207"/>
    </row>
    <row r="2" spans="1:15" ht="15.75" customHeight="1">
      <c r="A2" s="166"/>
      <c r="B2" s="236" t="s">
        <v>17</v>
      </c>
      <c r="C2" s="237"/>
      <c r="D2" s="237"/>
      <c r="E2" s="237"/>
      <c r="F2" s="237"/>
      <c r="G2" s="237"/>
      <c r="H2" s="237"/>
      <c r="I2" s="237"/>
      <c r="J2" s="237"/>
      <c r="K2" s="237"/>
      <c r="L2" s="237"/>
      <c r="M2" s="237"/>
      <c r="N2" s="229"/>
      <c r="O2" s="207"/>
    </row>
    <row r="3" spans="1:15" ht="15.75" customHeight="1">
      <c r="A3" s="166"/>
      <c r="B3" s="167"/>
      <c r="C3" s="168"/>
      <c r="D3" s="168"/>
      <c r="E3" s="415" t="s">
        <v>403</v>
      </c>
      <c r="F3" s="416"/>
      <c r="G3" s="416"/>
      <c r="H3" s="416"/>
      <c r="I3" s="417"/>
      <c r="J3" s="169"/>
      <c r="K3" s="169"/>
      <c r="L3" s="168"/>
      <c r="M3" s="168"/>
      <c r="N3" s="229"/>
      <c r="O3" s="207"/>
    </row>
    <row r="4" spans="1:15" ht="15.75" customHeight="1">
      <c r="A4" s="166"/>
      <c r="B4" s="167"/>
      <c r="C4" s="168"/>
      <c r="D4" s="168"/>
      <c r="E4" s="168"/>
      <c r="F4" s="168"/>
      <c r="G4" s="168"/>
      <c r="H4" s="168"/>
      <c r="I4" s="168"/>
      <c r="J4" s="168"/>
      <c r="K4" s="168"/>
      <c r="L4" s="168"/>
      <c r="M4" s="168"/>
      <c r="N4" s="229"/>
      <c r="O4" s="207"/>
    </row>
    <row r="5" spans="1:15" ht="15.75" customHeight="1">
      <c r="A5" s="166"/>
      <c r="B5" s="167"/>
      <c r="C5" s="168"/>
      <c r="D5" s="168"/>
      <c r="E5" s="168"/>
      <c r="F5" s="168"/>
      <c r="G5" s="168"/>
      <c r="H5" s="170" t="s">
        <v>453</v>
      </c>
      <c r="I5" s="171"/>
      <c r="J5" s="171"/>
      <c r="K5" s="172"/>
      <c r="L5" s="168"/>
      <c r="M5" s="168"/>
      <c r="N5" s="229"/>
      <c r="O5" s="207"/>
    </row>
    <row r="6" spans="1:15" ht="15.75" customHeight="1">
      <c r="A6" s="166"/>
      <c r="B6" s="167"/>
      <c r="C6" s="168"/>
      <c r="D6" s="168"/>
      <c r="E6" s="168"/>
      <c r="F6" s="168"/>
      <c r="G6" s="168"/>
      <c r="H6" s="167"/>
      <c r="I6" s="421" t="s">
        <v>423</v>
      </c>
      <c r="J6" s="421"/>
      <c r="K6" s="422"/>
      <c r="L6" s="168"/>
      <c r="M6" s="169"/>
      <c r="N6" s="229"/>
      <c r="O6" s="207"/>
    </row>
    <row r="7" spans="1:15" ht="15.75" customHeight="1">
      <c r="A7" s="166"/>
      <c r="B7" s="167"/>
      <c r="C7" s="168"/>
      <c r="D7" s="168"/>
      <c r="E7" s="168"/>
      <c r="F7" s="168"/>
      <c r="G7" s="168"/>
      <c r="H7" s="173"/>
      <c r="I7" s="423" t="s">
        <v>424</v>
      </c>
      <c r="J7" s="423"/>
      <c r="K7" s="424"/>
      <c r="L7" s="168"/>
      <c r="M7" s="168"/>
      <c r="N7" s="229"/>
      <c r="O7" s="207"/>
    </row>
    <row r="8" spans="1:15" ht="15.75" customHeight="1">
      <c r="A8" s="166"/>
      <c r="B8" s="167"/>
      <c r="C8" s="168"/>
      <c r="D8" s="168"/>
      <c r="E8" s="168"/>
      <c r="F8" s="168"/>
      <c r="G8" s="168"/>
      <c r="H8" s="168"/>
      <c r="I8" s="168"/>
      <c r="J8" s="168"/>
      <c r="K8" s="168"/>
      <c r="L8" s="168"/>
      <c r="M8" s="168"/>
      <c r="N8" s="229"/>
      <c r="O8" s="207"/>
    </row>
    <row r="9" spans="1:15" ht="15.75" customHeight="1">
      <c r="A9" s="166"/>
      <c r="B9" s="167"/>
      <c r="C9" s="168"/>
      <c r="D9" s="168"/>
      <c r="E9" s="168"/>
      <c r="F9" s="168"/>
      <c r="G9" s="168"/>
      <c r="H9" s="168"/>
      <c r="I9" s="168"/>
      <c r="J9" s="168"/>
      <c r="K9" s="168"/>
      <c r="L9" s="168"/>
      <c r="M9" s="168"/>
      <c r="N9" s="229"/>
      <c r="O9" s="207"/>
    </row>
    <row r="10" spans="1:15" ht="15.75" customHeight="1">
      <c r="A10" s="166"/>
      <c r="B10" s="167"/>
      <c r="C10" s="412" t="s">
        <v>4</v>
      </c>
      <c r="D10" s="174"/>
      <c r="E10" s="412" t="s">
        <v>3</v>
      </c>
      <c r="F10" s="174"/>
      <c r="G10" s="412" t="s">
        <v>2</v>
      </c>
      <c r="H10" s="174"/>
      <c r="I10" s="412" t="s">
        <v>444</v>
      </c>
      <c r="J10" s="174"/>
      <c r="K10" s="412" t="s">
        <v>404</v>
      </c>
      <c r="L10" s="168"/>
      <c r="M10" s="168"/>
      <c r="N10" s="229"/>
      <c r="O10" s="207"/>
    </row>
    <row r="11" spans="1:15" ht="15.75" customHeight="1">
      <c r="A11" s="166"/>
      <c r="B11" s="167"/>
      <c r="C11" s="412"/>
      <c r="D11" s="174"/>
      <c r="E11" s="412"/>
      <c r="F11" s="174"/>
      <c r="G11" s="412"/>
      <c r="H11" s="174"/>
      <c r="I11" s="412"/>
      <c r="J11" s="174"/>
      <c r="K11" s="412"/>
      <c r="L11" s="168"/>
      <c r="M11" s="168"/>
      <c r="N11" s="229"/>
      <c r="O11" s="207"/>
    </row>
    <row r="12" spans="1:15" ht="15.75" customHeight="1">
      <c r="A12" s="166"/>
      <c r="B12" s="167"/>
      <c r="C12" s="412"/>
      <c r="D12" s="174"/>
      <c r="E12" s="412"/>
      <c r="F12" s="174"/>
      <c r="G12" s="412"/>
      <c r="H12" s="174"/>
      <c r="I12" s="412"/>
      <c r="J12" s="174"/>
      <c r="K12" s="412"/>
      <c r="L12" s="168"/>
      <c r="M12" s="168"/>
      <c r="N12" s="229"/>
      <c r="O12" s="207"/>
    </row>
    <row r="13" spans="1:15" ht="15.75" customHeight="1">
      <c r="A13" s="166"/>
      <c r="B13" s="167"/>
      <c r="C13" s="412"/>
      <c r="D13" s="174"/>
      <c r="E13" s="412"/>
      <c r="F13" s="174"/>
      <c r="G13" s="412"/>
      <c r="H13" s="174"/>
      <c r="I13" s="412"/>
      <c r="J13" s="174"/>
      <c r="K13" s="412"/>
      <c r="L13" s="168"/>
      <c r="M13" s="168"/>
      <c r="N13" s="229"/>
      <c r="O13" s="207"/>
    </row>
    <row r="14" spans="1:15" ht="15.75" customHeight="1">
      <c r="A14" s="166"/>
      <c r="B14" s="167"/>
      <c r="C14" s="412"/>
      <c r="D14" s="174"/>
      <c r="E14" s="412"/>
      <c r="F14" s="174"/>
      <c r="G14" s="412"/>
      <c r="H14" s="174"/>
      <c r="I14" s="412"/>
      <c r="J14" s="174"/>
      <c r="K14" s="412"/>
      <c r="L14" s="168"/>
      <c r="M14" s="168"/>
      <c r="N14" s="229"/>
      <c r="O14" s="207"/>
    </row>
    <row r="15" spans="1:15" ht="15.75" customHeight="1">
      <c r="A15" s="166"/>
      <c r="B15" s="167"/>
      <c r="C15" s="412"/>
      <c r="D15" s="174"/>
      <c r="E15" s="412"/>
      <c r="F15" s="174"/>
      <c r="G15" s="412"/>
      <c r="H15" s="174"/>
      <c r="I15" s="412"/>
      <c r="J15" s="174"/>
      <c r="K15" s="412"/>
      <c r="L15" s="168"/>
      <c r="M15" s="168"/>
      <c r="N15" s="229"/>
      <c r="O15" s="207"/>
    </row>
    <row r="16" spans="1:15" ht="15.75" customHeight="1">
      <c r="A16" s="166"/>
      <c r="B16" s="167"/>
      <c r="C16" s="412"/>
      <c r="D16" s="174"/>
      <c r="E16" s="412"/>
      <c r="F16" s="174"/>
      <c r="G16" s="412"/>
      <c r="H16" s="174"/>
      <c r="I16" s="412"/>
      <c r="J16" s="174"/>
      <c r="K16" s="412"/>
      <c r="L16" s="168"/>
      <c r="M16" s="168"/>
      <c r="N16" s="229"/>
      <c r="O16" s="207"/>
    </row>
    <row r="17" spans="1:15" ht="15.75" customHeight="1">
      <c r="A17" s="166"/>
      <c r="B17" s="167"/>
      <c r="C17" s="412"/>
      <c r="D17" s="174"/>
      <c r="E17" s="412"/>
      <c r="F17" s="174"/>
      <c r="G17" s="412"/>
      <c r="H17" s="174"/>
      <c r="I17" s="412"/>
      <c r="J17" s="174"/>
      <c r="K17" s="412"/>
      <c r="L17" s="168"/>
      <c r="M17" s="168"/>
      <c r="N17" s="229"/>
      <c r="O17" s="207"/>
    </row>
    <row r="18" spans="1:15" ht="15.75" customHeight="1">
      <c r="A18" s="166"/>
      <c r="B18" s="167"/>
      <c r="C18" s="412"/>
      <c r="D18" s="174"/>
      <c r="E18" s="412"/>
      <c r="F18" s="174"/>
      <c r="G18" s="412"/>
      <c r="H18" s="174"/>
      <c r="I18" s="412"/>
      <c r="J18" s="174"/>
      <c r="K18" s="412"/>
      <c r="L18" s="168"/>
      <c r="M18" s="168"/>
      <c r="N18" s="229"/>
      <c r="O18" s="207"/>
    </row>
    <row r="19" spans="1:15" ht="15.75" customHeight="1">
      <c r="A19" s="166"/>
      <c r="B19" s="167"/>
      <c r="C19" s="412"/>
      <c r="D19" s="174"/>
      <c r="E19" s="412"/>
      <c r="F19" s="174"/>
      <c r="G19" s="412"/>
      <c r="H19" s="174"/>
      <c r="I19" s="412"/>
      <c r="J19" s="174"/>
      <c r="K19" s="412"/>
      <c r="L19" s="168"/>
      <c r="M19" s="168"/>
      <c r="N19" s="229"/>
      <c r="O19" s="207"/>
    </row>
    <row r="20" spans="1:15" ht="15.75" customHeight="1">
      <c r="A20" s="166"/>
      <c r="B20" s="167"/>
      <c r="C20" s="168"/>
      <c r="D20" s="168"/>
      <c r="E20" s="168"/>
      <c r="F20" s="168"/>
      <c r="G20" s="168"/>
      <c r="H20" s="168"/>
      <c r="I20" s="168"/>
      <c r="J20" s="168"/>
      <c r="K20" s="168"/>
      <c r="L20" s="168"/>
      <c r="M20" s="168"/>
      <c r="N20" s="229"/>
      <c r="O20" s="207"/>
    </row>
    <row r="21" spans="1:15" ht="15.75" customHeight="1">
      <c r="A21" s="166"/>
      <c r="B21" s="167"/>
      <c r="C21" s="168"/>
      <c r="D21" s="168"/>
      <c r="E21" s="415" t="s">
        <v>405</v>
      </c>
      <c r="F21" s="416"/>
      <c r="G21" s="416"/>
      <c r="H21" s="416"/>
      <c r="I21" s="417"/>
      <c r="J21" s="168"/>
      <c r="K21" s="168"/>
      <c r="L21" s="168"/>
      <c r="M21" s="168"/>
      <c r="N21" s="229"/>
      <c r="O21" s="207"/>
    </row>
    <row r="22" spans="1:15" ht="15.75" customHeight="1">
      <c r="A22" s="166"/>
      <c r="B22" s="173"/>
      <c r="C22" s="175"/>
      <c r="D22" s="175"/>
      <c r="E22" s="175"/>
      <c r="F22" s="175"/>
      <c r="G22" s="175"/>
      <c r="H22" s="175"/>
      <c r="I22" s="175"/>
      <c r="J22" s="175"/>
      <c r="K22" s="175"/>
      <c r="L22" s="175"/>
      <c r="M22" s="175"/>
      <c r="N22" s="229"/>
      <c r="O22" s="207"/>
    </row>
    <row r="23" spans="1:15" ht="15.75" customHeight="1">
      <c r="A23" s="166"/>
      <c r="B23" s="168"/>
      <c r="C23" s="168"/>
      <c r="D23" s="168"/>
      <c r="E23" s="168"/>
      <c r="F23" s="168"/>
      <c r="G23" s="168"/>
      <c r="H23" s="168"/>
      <c r="I23" s="168"/>
      <c r="J23" s="168"/>
      <c r="K23" s="168"/>
      <c r="L23" s="168"/>
      <c r="M23" s="168"/>
      <c r="N23" s="204"/>
      <c r="O23" s="244"/>
    </row>
    <row r="24" spans="1:15" ht="75.75" customHeight="1">
      <c r="A24" s="245"/>
      <c r="B24" s="175"/>
      <c r="C24" s="175"/>
      <c r="D24" s="175"/>
      <c r="E24" s="175"/>
      <c r="F24" s="175"/>
      <c r="G24" s="175"/>
      <c r="H24" s="175"/>
      <c r="I24" s="175"/>
      <c r="J24" s="175"/>
      <c r="K24" s="175"/>
      <c r="L24" s="175"/>
      <c r="M24" s="175"/>
      <c r="N24" s="176"/>
      <c r="O24" s="244"/>
    </row>
    <row r="25" spans="1:15" ht="19.5" customHeight="1">
      <c r="A25" s="343" t="s">
        <v>7</v>
      </c>
      <c r="B25" s="425"/>
      <c r="C25" s="425"/>
      <c r="D25" s="425"/>
      <c r="E25" s="425"/>
      <c r="F25" s="425"/>
      <c r="G25" s="425"/>
      <c r="H25" s="425"/>
      <c r="I25" s="425"/>
      <c r="J25" s="425"/>
      <c r="K25" s="425"/>
      <c r="L25" s="425"/>
      <c r="M25" s="425"/>
      <c r="N25" s="420"/>
    </row>
    <row r="26" spans="1:15" ht="23.15" customHeight="1">
      <c r="A26" s="409"/>
      <c r="B26" s="389" t="s">
        <v>9</v>
      </c>
      <c r="C26" s="390"/>
      <c r="D26" s="391"/>
      <c r="E26" s="398" t="s">
        <v>448</v>
      </c>
      <c r="F26" s="399"/>
      <c r="G26" s="399"/>
      <c r="H26" s="399"/>
      <c r="I26" s="399"/>
      <c r="J26" s="399"/>
      <c r="K26" s="399"/>
      <c r="L26" s="399"/>
      <c r="M26" s="399"/>
      <c r="N26" s="400"/>
    </row>
    <row r="27" spans="1:15" ht="23.15" customHeight="1">
      <c r="A27" s="341"/>
      <c r="B27" s="392"/>
      <c r="C27" s="393"/>
      <c r="D27" s="394"/>
      <c r="E27" s="401" t="s">
        <v>8</v>
      </c>
      <c r="F27" s="402"/>
      <c r="G27" s="402"/>
      <c r="H27" s="403"/>
      <c r="I27" s="401" t="s">
        <v>410</v>
      </c>
      <c r="J27" s="402"/>
      <c r="K27" s="402"/>
      <c r="L27" s="403"/>
      <c r="M27" s="401" t="s">
        <v>353</v>
      </c>
      <c r="N27" s="403"/>
    </row>
    <row r="28" spans="1:15" ht="23.15" customHeight="1">
      <c r="A28" s="341"/>
      <c r="B28" s="392"/>
      <c r="C28" s="393"/>
      <c r="D28" s="394"/>
      <c r="E28" s="401" t="s">
        <v>14</v>
      </c>
      <c r="F28" s="402"/>
      <c r="G28" s="402"/>
      <c r="H28" s="403"/>
      <c r="I28" s="413">
        <f>第４面!E13</f>
        <v>429.92</v>
      </c>
      <c r="J28" s="414"/>
      <c r="K28" s="414"/>
      <c r="L28" s="210" t="s">
        <v>13</v>
      </c>
      <c r="M28" s="209">
        <f>第４面!G13</f>
        <v>175.21</v>
      </c>
      <c r="N28" s="206" t="s">
        <v>13</v>
      </c>
    </row>
    <row r="29" spans="1:15" ht="89.25" customHeight="1">
      <c r="A29" s="341"/>
      <c r="B29" s="395"/>
      <c r="C29" s="396"/>
      <c r="D29" s="397"/>
      <c r="E29" s="406" t="s">
        <v>435</v>
      </c>
      <c r="F29" s="407"/>
      <c r="G29" s="407"/>
      <c r="H29" s="407"/>
      <c r="I29" s="407"/>
      <c r="J29" s="407"/>
      <c r="K29" s="407"/>
      <c r="L29" s="407"/>
      <c r="M29" s="407"/>
      <c r="N29" s="408"/>
    </row>
    <row r="30" spans="1:15" ht="23.15" customHeight="1">
      <c r="A30" s="341"/>
      <c r="B30" s="389" t="s">
        <v>10</v>
      </c>
      <c r="C30" s="390"/>
      <c r="D30" s="391"/>
      <c r="E30" s="398" t="s">
        <v>11</v>
      </c>
      <c r="F30" s="399"/>
      <c r="G30" s="399"/>
      <c r="H30" s="399"/>
      <c r="I30" s="399"/>
      <c r="J30" s="399"/>
      <c r="K30" s="399"/>
      <c r="L30" s="399"/>
      <c r="M30" s="399"/>
      <c r="N30" s="400"/>
    </row>
    <row r="31" spans="1:15" ht="23.15" customHeight="1">
      <c r="A31" s="341"/>
      <c r="B31" s="392"/>
      <c r="C31" s="393"/>
      <c r="D31" s="394"/>
      <c r="E31" s="401" t="s">
        <v>8</v>
      </c>
      <c r="F31" s="402"/>
      <c r="G31" s="402"/>
      <c r="H31" s="403"/>
      <c r="I31" s="401" t="s">
        <v>410</v>
      </c>
      <c r="J31" s="402"/>
      <c r="K31" s="402"/>
      <c r="L31" s="403"/>
      <c r="M31" s="401" t="s">
        <v>353</v>
      </c>
      <c r="N31" s="403"/>
    </row>
    <row r="32" spans="1:15" ht="23.15" customHeight="1">
      <c r="A32" s="341"/>
      <c r="B32" s="392"/>
      <c r="C32" s="393"/>
      <c r="D32" s="394"/>
      <c r="E32" s="401" t="s">
        <v>14</v>
      </c>
      <c r="F32" s="402"/>
      <c r="G32" s="402"/>
      <c r="H32" s="403"/>
      <c r="I32" s="426">
        <f>第５面!E3</f>
        <v>378</v>
      </c>
      <c r="J32" s="427"/>
      <c r="K32" s="427"/>
      <c r="L32" s="206" t="s">
        <v>13</v>
      </c>
      <c r="M32" s="224">
        <f>第５面!G3</f>
        <v>158</v>
      </c>
      <c r="N32" s="206" t="s">
        <v>13</v>
      </c>
    </row>
    <row r="33" spans="1:15" ht="72" customHeight="1">
      <c r="A33" s="342"/>
      <c r="B33" s="395"/>
      <c r="C33" s="396"/>
      <c r="D33" s="397"/>
      <c r="E33" s="406" t="s">
        <v>436</v>
      </c>
      <c r="F33" s="407"/>
      <c r="G33" s="407"/>
      <c r="H33" s="407"/>
      <c r="I33" s="407"/>
      <c r="J33" s="407"/>
      <c r="K33" s="407"/>
      <c r="L33" s="407"/>
      <c r="M33" s="407"/>
      <c r="N33" s="408"/>
      <c r="O33" s="207"/>
    </row>
    <row r="34" spans="1:15" ht="29.25" customHeight="1">
      <c r="A34" s="207"/>
      <c r="B34" s="179"/>
      <c r="C34" s="179"/>
      <c r="D34" s="179"/>
      <c r="E34" s="180"/>
      <c r="F34" s="180"/>
      <c r="G34" s="180"/>
      <c r="H34" s="180"/>
      <c r="I34" s="180"/>
      <c r="J34" s="180"/>
      <c r="K34" s="180"/>
      <c r="L34" s="180"/>
      <c r="M34" s="180"/>
      <c r="N34" s="180"/>
      <c r="O34" s="207"/>
    </row>
    <row r="35" spans="1:15" ht="23.15" customHeight="1">
      <c r="A35" s="409"/>
      <c r="B35" s="389" t="s">
        <v>9</v>
      </c>
      <c r="C35" s="390"/>
      <c r="D35" s="391"/>
      <c r="E35" s="398" t="str">
        <f>E26</f>
        <v>【前年度（令和5年度）実績】</v>
      </c>
      <c r="F35" s="399"/>
      <c r="G35" s="399"/>
      <c r="H35" s="399"/>
      <c r="I35" s="399"/>
      <c r="J35" s="399"/>
      <c r="K35" s="399"/>
      <c r="L35" s="399"/>
      <c r="M35" s="399"/>
      <c r="N35" s="400"/>
    </row>
    <row r="36" spans="1:15" ht="23.15" customHeight="1">
      <c r="A36" s="341"/>
      <c r="B36" s="392"/>
      <c r="C36" s="393"/>
      <c r="D36" s="394"/>
      <c r="E36" s="401" t="s">
        <v>8</v>
      </c>
      <c r="F36" s="402"/>
      <c r="G36" s="402"/>
      <c r="H36" s="403"/>
      <c r="I36" s="401" t="s">
        <v>407</v>
      </c>
      <c r="J36" s="402"/>
      <c r="K36" s="402"/>
      <c r="L36" s="403"/>
      <c r="M36" s="401" t="s">
        <v>408</v>
      </c>
      <c r="N36" s="403"/>
    </row>
    <row r="37" spans="1:15" ht="23.15" customHeight="1">
      <c r="A37" s="341"/>
      <c r="B37" s="392"/>
      <c r="C37" s="393"/>
      <c r="D37" s="394"/>
      <c r="E37" s="401" t="s">
        <v>14</v>
      </c>
      <c r="F37" s="402"/>
      <c r="G37" s="402"/>
      <c r="H37" s="403"/>
      <c r="I37" s="404">
        <f>第４面!E23</f>
        <v>103.69</v>
      </c>
      <c r="J37" s="405"/>
      <c r="K37" s="405"/>
      <c r="L37" s="206" t="s">
        <v>13</v>
      </c>
      <c r="M37" s="222">
        <f>第４面!G23</f>
        <v>54.45</v>
      </c>
      <c r="N37" s="206" t="s">
        <v>13</v>
      </c>
    </row>
    <row r="38" spans="1:15" ht="72.75" customHeight="1">
      <c r="A38" s="341"/>
      <c r="B38" s="395"/>
      <c r="C38" s="396"/>
      <c r="D38" s="397"/>
      <c r="E38" s="406" t="s">
        <v>429</v>
      </c>
      <c r="F38" s="407"/>
      <c r="G38" s="407"/>
      <c r="H38" s="407"/>
      <c r="I38" s="407"/>
      <c r="J38" s="407"/>
      <c r="K38" s="407"/>
      <c r="L38" s="407"/>
      <c r="M38" s="407"/>
      <c r="N38" s="408"/>
    </row>
    <row r="39" spans="1:15" ht="23.15" customHeight="1">
      <c r="A39" s="341"/>
      <c r="B39" s="389" t="s">
        <v>10</v>
      </c>
      <c r="C39" s="390"/>
      <c r="D39" s="391"/>
      <c r="E39" s="398" t="s">
        <v>11</v>
      </c>
      <c r="F39" s="399"/>
      <c r="G39" s="399"/>
      <c r="H39" s="399"/>
      <c r="I39" s="399"/>
      <c r="J39" s="399"/>
      <c r="K39" s="399"/>
      <c r="L39" s="399"/>
      <c r="M39" s="399"/>
      <c r="N39" s="400"/>
    </row>
    <row r="40" spans="1:15" ht="23.15" customHeight="1">
      <c r="A40" s="341"/>
      <c r="B40" s="392"/>
      <c r="C40" s="393"/>
      <c r="D40" s="394"/>
      <c r="E40" s="401" t="s">
        <v>8</v>
      </c>
      <c r="F40" s="402"/>
      <c r="G40" s="402"/>
      <c r="H40" s="403"/>
      <c r="I40" s="401" t="s">
        <v>407</v>
      </c>
      <c r="J40" s="402"/>
      <c r="K40" s="402"/>
      <c r="L40" s="403"/>
      <c r="M40" s="401" t="s">
        <v>408</v>
      </c>
      <c r="N40" s="403"/>
    </row>
    <row r="41" spans="1:15" ht="23.15" customHeight="1">
      <c r="A41" s="341"/>
      <c r="B41" s="392"/>
      <c r="C41" s="393"/>
      <c r="D41" s="394"/>
      <c r="E41" s="401" t="s">
        <v>14</v>
      </c>
      <c r="F41" s="402"/>
      <c r="G41" s="402"/>
      <c r="H41" s="403"/>
      <c r="I41" s="410">
        <f>第５面!E12</f>
        <v>93</v>
      </c>
      <c r="J41" s="411"/>
      <c r="K41" s="411"/>
      <c r="L41" s="206" t="s">
        <v>13</v>
      </c>
      <c r="M41" s="224">
        <f>第５面!G12</f>
        <v>54</v>
      </c>
      <c r="N41" s="206" t="s">
        <v>13</v>
      </c>
    </row>
    <row r="42" spans="1:15" ht="72.75" customHeight="1">
      <c r="A42" s="342"/>
      <c r="B42" s="395"/>
      <c r="C42" s="396"/>
      <c r="D42" s="397"/>
      <c r="E42" s="406" t="s">
        <v>428</v>
      </c>
      <c r="F42" s="407"/>
      <c r="G42" s="407"/>
      <c r="H42" s="407"/>
      <c r="I42" s="407"/>
      <c r="J42" s="407"/>
      <c r="K42" s="407"/>
      <c r="L42" s="407"/>
      <c r="M42" s="407"/>
      <c r="N42" s="408"/>
      <c r="O42" s="207"/>
    </row>
    <row r="43" spans="1:15" s="183" customFormat="1" ht="72.75" customHeight="1">
      <c r="A43" s="244"/>
      <c r="B43" s="231"/>
      <c r="C43" s="231"/>
      <c r="D43" s="231"/>
      <c r="E43" s="230"/>
      <c r="F43" s="230"/>
      <c r="G43" s="230"/>
      <c r="H43" s="230"/>
      <c r="I43" s="230"/>
      <c r="J43" s="230"/>
      <c r="K43" s="230"/>
      <c r="L43" s="230"/>
      <c r="M43" s="230"/>
      <c r="N43" s="230"/>
      <c r="O43" s="244"/>
    </row>
    <row r="44" spans="1:15" ht="23.15" customHeight="1">
      <c r="A44" s="409"/>
      <c r="B44" s="389" t="s">
        <v>9</v>
      </c>
      <c r="C44" s="390"/>
      <c r="D44" s="391"/>
      <c r="E44" s="398" t="str">
        <f>E26</f>
        <v>【前年度（令和5年度）実績】</v>
      </c>
      <c r="F44" s="399"/>
      <c r="G44" s="399"/>
      <c r="H44" s="399"/>
      <c r="I44" s="399"/>
      <c r="J44" s="399"/>
      <c r="K44" s="399"/>
      <c r="L44" s="399"/>
      <c r="M44" s="399"/>
      <c r="N44" s="400"/>
    </row>
    <row r="45" spans="1:15" ht="23.15" customHeight="1">
      <c r="A45" s="341"/>
      <c r="B45" s="392"/>
      <c r="C45" s="393"/>
      <c r="D45" s="394"/>
      <c r="E45" s="401" t="s">
        <v>8</v>
      </c>
      <c r="F45" s="402"/>
      <c r="G45" s="402"/>
      <c r="H45" s="403"/>
      <c r="I45" s="401" t="s">
        <v>411</v>
      </c>
      <c r="J45" s="402"/>
      <c r="K45" s="402"/>
      <c r="L45" s="403"/>
      <c r="M45" s="401" t="s">
        <v>409</v>
      </c>
      <c r="N45" s="403"/>
    </row>
    <row r="46" spans="1:15" ht="23.15" customHeight="1">
      <c r="A46" s="341"/>
      <c r="B46" s="392"/>
      <c r="C46" s="393"/>
      <c r="D46" s="394"/>
      <c r="E46" s="401" t="s">
        <v>14</v>
      </c>
      <c r="F46" s="402"/>
      <c r="G46" s="402"/>
      <c r="H46" s="403"/>
      <c r="I46" s="404">
        <f>第４面!E31</f>
        <v>1.87</v>
      </c>
      <c r="J46" s="405"/>
      <c r="K46" s="405"/>
      <c r="L46" s="206" t="s">
        <v>13</v>
      </c>
      <c r="M46" s="249">
        <f>第４面!G31</f>
        <v>0.97</v>
      </c>
      <c r="N46" s="206" t="s">
        <v>13</v>
      </c>
    </row>
    <row r="47" spans="1:15" ht="77.25" customHeight="1">
      <c r="A47" s="341"/>
      <c r="B47" s="395"/>
      <c r="C47" s="396"/>
      <c r="D47" s="397"/>
      <c r="E47" s="406" t="s">
        <v>426</v>
      </c>
      <c r="F47" s="407"/>
      <c r="G47" s="407"/>
      <c r="H47" s="407"/>
      <c r="I47" s="407"/>
      <c r="J47" s="407"/>
      <c r="K47" s="407"/>
      <c r="L47" s="407"/>
      <c r="M47" s="407"/>
      <c r="N47" s="408"/>
    </row>
    <row r="48" spans="1:15" ht="23.15" customHeight="1">
      <c r="A48" s="341"/>
      <c r="B48" s="389" t="s">
        <v>10</v>
      </c>
      <c r="C48" s="390"/>
      <c r="D48" s="391"/>
      <c r="E48" s="398" t="s">
        <v>11</v>
      </c>
      <c r="F48" s="399"/>
      <c r="G48" s="399"/>
      <c r="H48" s="399"/>
      <c r="I48" s="399"/>
      <c r="J48" s="399"/>
      <c r="K48" s="399"/>
      <c r="L48" s="399"/>
      <c r="M48" s="399"/>
      <c r="N48" s="400"/>
    </row>
    <row r="49" spans="1:15" ht="23.15" customHeight="1">
      <c r="A49" s="341"/>
      <c r="B49" s="392"/>
      <c r="C49" s="393"/>
      <c r="D49" s="394"/>
      <c r="E49" s="401" t="s">
        <v>8</v>
      </c>
      <c r="F49" s="402"/>
      <c r="G49" s="402"/>
      <c r="H49" s="403"/>
      <c r="I49" s="401" t="s">
        <v>411</v>
      </c>
      <c r="J49" s="402"/>
      <c r="K49" s="402"/>
      <c r="L49" s="403"/>
      <c r="M49" s="401" t="s">
        <v>409</v>
      </c>
      <c r="N49" s="403"/>
    </row>
    <row r="50" spans="1:15" ht="23.25" customHeight="1">
      <c r="A50" s="341"/>
      <c r="B50" s="392"/>
      <c r="C50" s="393"/>
      <c r="D50" s="394"/>
      <c r="E50" s="401" t="s">
        <v>14</v>
      </c>
      <c r="F50" s="402"/>
      <c r="G50" s="402"/>
      <c r="H50" s="403"/>
      <c r="I50" s="404">
        <f>第５面!E21</f>
        <v>2</v>
      </c>
      <c r="J50" s="405"/>
      <c r="K50" s="405"/>
      <c r="L50" s="206" t="s">
        <v>13</v>
      </c>
      <c r="M50" s="249">
        <f>第５面!G21</f>
        <v>1</v>
      </c>
      <c r="N50" s="206" t="s">
        <v>13</v>
      </c>
    </row>
    <row r="51" spans="1:15" ht="72" customHeight="1">
      <c r="A51" s="342"/>
      <c r="B51" s="395"/>
      <c r="C51" s="396"/>
      <c r="D51" s="397"/>
      <c r="E51" s="406" t="s">
        <v>425</v>
      </c>
      <c r="F51" s="407"/>
      <c r="G51" s="407"/>
      <c r="H51" s="407"/>
      <c r="I51" s="407"/>
      <c r="J51" s="407"/>
      <c r="K51" s="407"/>
      <c r="L51" s="407"/>
      <c r="M51" s="407"/>
      <c r="N51" s="408"/>
      <c r="O51" s="207"/>
    </row>
    <row r="52" spans="1:15" ht="82.5" customHeight="1">
      <c r="A52" s="244"/>
      <c r="B52" s="231"/>
      <c r="C52" s="231"/>
      <c r="D52" s="231"/>
      <c r="E52" s="180"/>
      <c r="F52" s="180"/>
      <c r="G52" s="180"/>
      <c r="H52" s="180"/>
      <c r="I52" s="180"/>
      <c r="J52" s="180"/>
      <c r="K52" s="180"/>
      <c r="L52" s="180"/>
      <c r="M52" s="180"/>
      <c r="N52" s="180"/>
      <c r="O52" s="244"/>
    </row>
    <row r="53" spans="1:15" ht="42.75" customHeight="1"/>
    <row r="54" spans="1:15" ht="23.15" customHeight="1">
      <c r="A54" s="385"/>
      <c r="B54" s="389" t="s">
        <v>9</v>
      </c>
      <c r="C54" s="390"/>
      <c r="D54" s="391"/>
      <c r="E54" s="398" t="str">
        <f>E26</f>
        <v>【前年度（令和5年度）実績】</v>
      </c>
      <c r="F54" s="399"/>
      <c r="G54" s="399"/>
      <c r="H54" s="399"/>
      <c r="I54" s="399"/>
      <c r="J54" s="399"/>
      <c r="K54" s="399"/>
      <c r="L54" s="399"/>
      <c r="M54" s="399"/>
      <c r="N54" s="400"/>
    </row>
    <row r="55" spans="1:15" ht="23.15" customHeight="1">
      <c r="A55" s="386"/>
      <c r="B55" s="392"/>
      <c r="C55" s="393"/>
      <c r="D55" s="394"/>
      <c r="E55" s="401" t="s">
        <v>8</v>
      </c>
      <c r="F55" s="402"/>
      <c r="G55" s="402"/>
      <c r="H55" s="403"/>
      <c r="I55" s="401" t="s">
        <v>427</v>
      </c>
      <c r="J55" s="402"/>
      <c r="K55" s="402"/>
      <c r="L55" s="403"/>
      <c r="M55" s="401" t="s">
        <v>431</v>
      </c>
      <c r="N55" s="403"/>
    </row>
    <row r="56" spans="1:15" ht="23.15" customHeight="1">
      <c r="A56" s="386"/>
      <c r="B56" s="392"/>
      <c r="C56" s="393"/>
      <c r="D56" s="394"/>
      <c r="E56" s="401" t="s">
        <v>14</v>
      </c>
      <c r="F56" s="402"/>
      <c r="G56" s="402"/>
      <c r="H56" s="403"/>
      <c r="I56" s="404">
        <f>第４面!E46</f>
        <v>19.05</v>
      </c>
      <c r="J56" s="405"/>
      <c r="K56" s="405"/>
      <c r="L56" s="206" t="s">
        <v>13</v>
      </c>
      <c r="M56" s="205">
        <f>第４面!G46</f>
        <v>240.34</v>
      </c>
      <c r="N56" s="206" t="s">
        <v>13</v>
      </c>
    </row>
    <row r="57" spans="1:15" ht="69.75" customHeight="1">
      <c r="A57" s="386"/>
      <c r="B57" s="395"/>
      <c r="C57" s="396"/>
      <c r="D57" s="397"/>
      <c r="E57" s="406" t="s">
        <v>454</v>
      </c>
      <c r="F57" s="407"/>
      <c r="G57" s="407"/>
      <c r="H57" s="407"/>
      <c r="I57" s="407"/>
      <c r="J57" s="407"/>
      <c r="K57" s="407"/>
      <c r="L57" s="407"/>
      <c r="M57" s="407"/>
      <c r="N57" s="408"/>
    </row>
    <row r="58" spans="1:15" ht="23.15" customHeight="1">
      <c r="A58" s="386"/>
      <c r="B58" s="389" t="s">
        <v>10</v>
      </c>
      <c r="C58" s="390"/>
      <c r="D58" s="391"/>
      <c r="E58" s="398" t="s">
        <v>11</v>
      </c>
      <c r="F58" s="399"/>
      <c r="G58" s="399"/>
      <c r="H58" s="399"/>
      <c r="I58" s="399"/>
      <c r="J58" s="399"/>
      <c r="K58" s="399"/>
      <c r="L58" s="399"/>
      <c r="M58" s="399"/>
      <c r="N58" s="400"/>
    </row>
    <row r="59" spans="1:15" ht="23.15" customHeight="1">
      <c r="A59" s="386"/>
      <c r="B59" s="392"/>
      <c r="C59" s="393"/>
      <c r="D59" s="394"/>
      <c r="E59" s="401" t="s">
        <v>8</v>
      </c>
      <c r="F59" s="402"/>
      <c r="G59" s="402"/>
      <c r="H59" s="403"/>
      <c r="I59" s="401" t="s">
        <v>427</v>
      </c>
      <c r="J59" s="402"/>
      <c r="K59" s="402"/>
      <c r="L59" s="403"/>
      <c r="M59" s="401" t="s">
        <v>431</v>
      </c>
      <c r="N59" s="403"/>
    </row>
    <row r="60" spans="1:15" ht="23.15" customHeight="1">
      <c r="A60" s="386"/>
      <c r="B60" s="392"/>
      <c r="C60" s="393"/>
      <c r="D60" s="394"/>
      <c r="E60" s="401" t="s">
        <v>14</v>
      </c>
      <c r="F60" s="402"/>
      <c r="G60" s="402"/>
      <c r="H60" s="403"/>
      <c r="I60" s="410">
        <f>第５面!E30</f>
        <v>19</v>
      </c>
      <c r="J60" s="411"/>
      <c r="K60" s="411"/>
      <c r="L60" s="206" t="s">
        <v>13</v>
      </c>
      <c r="M60" s="224">
        <f>第５面!G30</f>
        <v>216</v>
      </c>
      <c r="N60" s="206" t="s">
        <v>13</v>
      </c>
    </row>
    <row r="61" spans="1:15" ht="72" customHeight="1">
      <c r="A61" s="386"/>
      <c r="B61" s="395"/>
      <c r="C61" s="396"/>
      <c r="D61" s="397"/>
      <c r="E61" s="406" t="s">
        <v>455</v>
      </c>
      <c r="F61" s="407"/>
      <c r="G61" s="407"/>
      <c r="H61" s="407"/>
      <c r="I61" s="407"/>
      <c r="J61" s="407"/>
      <c r="K61" s="407"/>
      <c r="L61" s="407"/>
      <c r="M61" s="407"/>
      <c r="N61" s="408"/>
      <c r="O61" s="207"/>
    </row>
    <row r="62" spans="1:15" ht="72" customHeight="1">
      <c r="A62" s="387"/>
      <c r="B62" s="232"/>
      <c r="C62" s="232"/>
      <c r="D62" s="232"/>
      <c r="E62" s="230"/>
      <c r="F62" s="230"/>
      <c r="G62" s="230"/>
      <c r="H62" s="230"/>
      <c r="I62" s="230"/>
      <c r="J62" s="230"/>
      <c r="K62" s="230"/>
      <c r="L62" s="230"/>
      <c r="M62" s="230"/>
      <c r="N62" s="230"/>
      <c r="O62" s="244"/>
    </row>
    <row r="63" spans="1:15" ht="22.5" customHeight="1">
      <c r="A63" s="386"/>
      <c r="B63" s="389" t="s">
        <v>9</v>
      </c>
      <c r="C63" s="390"/>
      <c r="D63" s="391"/>
      <c r="E63" s="398" t="str">
        <f>E26</f>
        <v>【前年度（令和5年度）実績】</v>
      </c>
      <c r="F63" s="399"/>
      <c r="G63" s="399"/>
      <c r="H63" s="399"/>
      <c r="I63" s="399"/>
      <c r="J63" s="399"/>
      <c r="K63" s="399"/>
      <c r="L63" s="399"/>
      <c r="M63" s="399"/>
      <c r="N63" s="400"/>
    </row>
    <row r="64" spans="1:15" ht="22.5" customHeight="1">
      <c r="A64" s="386"/>
      <c r="B64" s="392"/>
      <c r="C64" s="393"/>
      <c r="D64" s="394"/>
      <c r="E64" s="401" t="s">
        <v>8</v>
      </c>
      <c r="F64" s="402"/>
      <c r="G64" s="402"/>
      <c r="H64" s="403"/>
      <c r="I64" s="401" t="s">
        <v>439</v>
      </c>
      <c r="J64" s="402"/>
      <c r="K64" s="402"/>
      <c r="L64" s="403"/>
      <c r="M64" s="401"/>
      <c r="N64" s="403"/>
    </row>
    <row r="65" spans="1:15" ht="22.5" customHeight="1">
      <c r="A65" s="386"/>
      <c r="B65" s="392"/>
      <c r="C65" s="393"/>
      <c r="D65" s="394"/>
      <c r="E65" s="401" t="s">
        <v>14</v>
      </c>
      <c r="F65" s="402"/>
      <c r="G65" s="402"/>
      <c r="H65" s="403"/>
      <c r="I65" s="404">
        <f>第４面!E54</f>
        <v>25.53</v>
      </c>
      <c r="J65" s="405"/>
      <c r="K65" s="405"/>
      <c r="L65" s="234" t="s">
        <v>13</v>
      </c>
      <c r="M65" s="233">
        <f>第４面!G54</f>
        <v>0</v>
      </c>
      <c r="N65" s="234" t="s">
        <v>13</v>
      </c>
    </row>
    <row r="66" spans="1:15" ht="45" customHeight="1">
      <c r="A66" s="386"/>
      <c r="B66" s="395"/>
      <c r="C66" s="396"/>
      <c r="D66" s="397"/>
      <c r="E66" s="406" t="s">
        <v>441</v>
      </c>
      <c r="F66" s="407"/>
      <c r="G66" s="407"/>
      <c r="H66" s="407"/>
      <c r="I66" s="407"/>
      <c r="J66" s="407"/>
      <c r="K66" s="407"/>
      <c r="L66" s="407"/>
      <c r="M66" s="407"/>
      <c r="N66" s="408"/>
    </row>
    <row r="67" spans="1:15" ht="22.5" customHeight="1">
      <c r="A67" s="386"/>
      <c r="B67" s="389" t="s">
        <v>10</v>
      </c>
      <c r="C67" s="390"/>
      <c r="D67" s="391"/>
      <c r="E67" s="398" t="s">
        <v>11</v>
      </c>
      <c r="F67" s="399"/>
      <c r="G67" s="399"/>
      <c r="H67" s="399"/>
      <c r="I67" s="399"/>
      <c r="J67" s="399"/>
      <c r="K67" s="399"/>
      <c r="L67" s="399"/>
      <c r="M67" s="399"/>
      <c r="N67" s="400"/>
    </row>
    <row r="68" spans="1:15" ht="22.5" customHeight="1">
      <c r="A68" s="386"/>
      <c r="B68" s="392"/>
      <c r="C68" s="393"/>
      <c r="D68" s="394"/>
      <c r="E68" s="401" t="s">
        <v>8</v>
      </c>
      <c r="F68" s="402"/>
      <c r="G68" s="402"/>
      <c r="H68" s="403"/>
      <c r="I68" s="401" t="s">
        <v>438</v>
      </c>
      <c r="J68" s="402"/>
      <c r="K68" s="402"/>
      <c r="L68" s="403"/>
      <c r="M68" s="401"/>
      <c r="N68" s="403"/>
    </row>
    <row r="69" spans="1:15" ht="22.5" customHeight="1">
      <c r="A69" s="386"/>
      <c r="B69" s="392"/>
      <c r="C69" s="393"/>
      <c r="D69" s="394"/>
      <c r="E69" s="401" t="s">
        <v>14</v>
      </c>
      <c r="F69" s="402"/>
      <c r="G69" s="402"/>
      <c r="H69" s="403"/>
      <c r="I69" s="410">
        <f>第５面!E40</f>
        <v>23</v>
      </c>
      <c r="J69" s="411"/>
      <c r="K69" s="411"/>
      <c r="L69" s="234" t="s">
        <v>13</v>
      </c>
      <c r="M69" s="235">
        <f>第５面!G38</f>
        <v>0</v>
      </c>
      <c r="N69" s="234" t="s">
        <v>13</v>
      </c>
    </row>
    <row r="70" spans="1:15" ht="45" customHeight="1">
      <c r="A70" s="388"/>
      <c r="B70" s="395"/>
      <c r="C70" s="396"/>
      <c r="D70" s="397"/>
      <c r="E70" s="406" t="s">
        <v>440</v>
      </c>
      <c r="F70" s="407"/>
      <c r="G70" s="407"/>
      <c r="H70" s="407"/>
      <c r="I70" s="407"/>
      <c r="J70" s="407"/>
      <c r="K70" s="407"/>
      <c r="L70" s="407"/>
      <c r="M70" s="407"/>
      <c r="N70" s="408"/>
    </row>
    <row r="73" spans="1:15" ht="19.5" customHeight="1">
      <c r="A73" s="343" t="s">
        <v>12</v>
      </c>
      <c r="B73" s="425"/>
      <c r="C73" s="425"/>
      <c r="D73" s="425"/>
      <c r="E73" s="425"/>
      <c r="F73" s="425"/>
      <c r="G73" s="425"/>
      <c r="H73" s="425"/>
      <c r="I73" s="425"/>
      <c r="J73" s="425"/>
      <c r="K73" s="425"/>
      <c r="L73" s="425"/>
      <c r="M73" s="425"/>
      <c r="N73" s="420"/>
      <c r="O73" s="207"/>
    </row>
    <row r="74" spans="1:15" ht="49.5" customHeight="1">
      <c r="A74" s="341"/>
      <c r="B74" s="398" t="s">
        <v>9</v>
      </c>
      <c r="C74" s="399"/>
      <c r="D74" s="400"/>
      <c r="E74" s="406" t="s">
        <v>445</v>
      </c>
      <c r="F74" s="407"/>
      <c r="G74" s="407"/>
      <c r="H74" s="407"/>
      <c r="I74" s="407"/>
      <c r="J74" s="407"/>
      <c r="K74" s="407"/>
      <c r="L74" s="407"/>
      <c r="M74" s="407"/>
      <c r="N74" s="408"/>
      <c r="O74" s="168"/>
    </row>
    <row r="75" spans="1:15" ht="49.5" customHeight="1">
      <c r="A75" s="342"/>
      <c r="B75" s="398" t="s">
        <v>10</v>
      </c>
      <c r="C75" s="399"/>
      <c r="D75" s="400"/>
      <c r="E75" s="406" t="s">
        <v>406</v>
      </c>
      <c r="F75" s="407"/>
      <c r="G75" s="407"/>
      <c r="H75" s="407"/>
      <c r="I75" s="407"/>
      <c r="J75" s="407"/>
      <c r="K75" s="407"/>
      <c r="L75" s="407"/>
      <c r="M75" s="407"/>
      <c r="N75" s="408"/>
      <c r="O75" s="168"/>
    </row>
  </sheetData>
  <mergeCells count="101">
    <mergeCell ref="A1:N1"/>
    <mergeCell ref="E3:I3"/>
    <mergeCell ref="I6:K6"/>
    <mergeCell ref="I7:K7"/>
    <mergeCell ref="A74:A75"/>
    <mergeCell ref="A73:N73"/>
    <mergeCell ref="A26:A33"/>
    <mergeCell ref="A25:N25"/>
    <mergeCell ref="E30:N30"/>
    <mergeCell ref="E31:H31"/>
    <mergeCell ref="A35:A42"/>
    <mergeCell ref="E35:N35"/>
    <mergeCell ref="E33:N33"/>
    <mergeCell ref="I31:L31"/>
    <mergeCell ref="E32:H32"/>
    <mergeCell ref="I32:K32"/>
    <mergeCell ref="M31:N31"/>
    <mergeCell ref="E26:N26"/>
    <mergeCell ref="I27:L27"/>
    <mergeCell ref="B30:D33"/>
    <mergeCell ref="C10:C19"/>
    <mergeCell ref="E10:E19"/>
    <mergeCell ref="G10:G19"/>
    <mergeCell ref="I10:I19"/>
    <mergeCell ref="B74:D74"/>
    <mergeCell ref="E41:H41"/>
    <mergeCell ref="B58:D61"/>
    <mergeCell ref="E60:H60"/>
    <mergeCell ref="I60:K60"/>
    <mergeCell ref="E58:N58"/>
    <mergeCell ref="E59:H59"/>
    <mergeCell ref="I59:L59"/>
    <mergeCell ref="M59:N59"/>
    <mergeCell ref="E70:N70"/>
    <mergeCell ref="I68:L68"/>
    <mergeCell ref="M68:N68"/>
    <mergeCell ref="E69:H69"/>
    <mergeCell ref="I69:K69"/>
    <mergeCell ref="E61:N61"/>
    <mergeCell ref="B54:D57"/>
    <mergeCell ref="E42:N42"/>
    <mergeCell ref="E45:H45"/>
    <mergeCell ref="I45:L45"/>
    <mergeCell ref="M45:N45"/>
    <mergeCell ref="E46:H46"/>
    <mergeCell ref="E49:H49"/>
    <mergeCell ref="I49:L49"/>
    <mergeCell ref="M49:N49"/>
    <mergeCell ref="I37:K37"/>
    <mergeCell ref="E38:N38"/>
    <mergeCell ref="B26:D29"/>
    <mergeCell ref="M27:N27"/>
    <mergeCell ref="E29:N29"/>
    <mergeCell ref="K10:K19"/>
    <mergeCell ref="E27:H27"/>
    <mergeCell ref="E28:H28"/>
    <mergeCell ref="I28:K28"/>
    <mergeCell ref="E21:I21"/>
    <mergeCell ref="A44:A51"/>
    <mergeCell ref="B44:D47"/>
    <mergeCell ref="E44:N44"/>
    <mergeCell ref="B75:D75"/>
    <mergeCell ref="B35:D38"/>
    <mergeCell ref="B48:D51"/>
    <mergeCell ref="E75:N75"/>
    <mergeCell ref="E36:H36"/>
    <mergeCell ref="I36:L36"/>
    <mergeCell ref="M36:N36"/>
    <mergeCell ref="E37:H37"/>
    <mergeCell ref="E48:N48"/>
    <mergeCell ref="E74:N74"/>
    <mergeCell ref="I46:K46"/>
    <mergeCell ref="E47:N47"/>
    <mergeCell ref="E50:H50"/>
    <mergeCell ref="I50:K50"/>
    <mergeCell ref="E51:N51"/>
    <mergeCell ref="B39:D42"/>
    <mergeCell ref="E39:N39"/>
    <mergeCell ref="E40:H40"/>
    <mergeCell ref="I40:L40"/>
    <mergeCell ref="M40:N40"/>
    <mergeCell ref="I41:K41"/>
    <mergeCell ref="A54:A70"/>
    <mergeCell ref="B63:D66"/>
    <mergeCell ref="E63:N63"/>
    <mergeCell ref="E64:H64"/>
    <mergeCell ref="I64:L64"/>
    <mergeCell ref="M64:N64"/>
    <mergeCell ref="E65:H65"/>
    <mergeCell ref="I65:K65"/>
    <mergeCell ref="E66:N66"/>
    <mergeCell ref="B67:D70"/>
    <mergeCell ref="E67:N67"/>
    <mergeCell ref="E68:H68"/>
    <mergeCell ref="E54:N54"/>
    <mergeCell ref="E55:H55"/>
    <mergeCell ref="I55:L55"/>
    <mergeCell ref="M55:N55"/>
    <mergeCell ref="E56:H56"/>
    <mergeCell ref="I56:K56"/>
    <mergeCell ref="E57:N57"/>
  </mergeCells>
  <phoneticPr fontId="2"/>
  <pageMargins left="0.78740157480314965" right="0.19685039370078741" top="0.98425196850393704" bottom="0.78740157480314965" header="0.51181102362204722" footer="0.51181102362204722"/>
  <pageSetup paperSize="9" orientation="portrait" r:id="rId1"/>
  <headerFooter alignWithMargins="0">
    <oddHeader>&amp;C&amp;"ＭＳ 明朝,標準"
(第２面)－&amp;P</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G78"/>
  <sheetViews>
    <sheetView zoomScaleNormal="100" workbookViewId="0">
      <selection activeCell="H6" sqref="H6"/>
    </sheetView>
  </sheetViews>
  <sheetFormatPr defaultColWidth="9" defaultRowHeight="13"/>
  <cols>
    <col min="1" max="1" width="3.7265625" style="1" customWidth="1"/>
    <col min="2" max="2" width="20.26953125" style="1" customWidth="1"/>
    <col min="3" max="3" width="19.453125" style="1" customWidth="1"/>
    <col min="4" max="4" width="18.26953125" style="1" customWidth="1"/>
    <col min="5" max="5" width="3.453125" style="1" customWidth="1"/>
    <col min="6" max="6" width="18.26953125" style="1" customWidth="1"/>
    <col min="7" max="7" width="3.453125" style="1" customWidth="1"/>
    <col min="8" max="16384" width="9" style="1"/>
  </cols>
  <sheetData>
    <row r="1" spans="1:7" ht="19.5" customHeight="1">
      <c r="A1" s="445" t="s">
        <v>19</v>
      </c>
      <c r="B1" s="446"/>
      <c r="C1" s="446"/>
      <c r="D1" s="446"/>
      <c r="E1" s="446"/>
      <c r="F1" s="446"/>
      <c r="G1" s="447"/>
    </row>
    <row r="2" spans="1:7" ht="23.15" customHeight="1">
      <c r="A2" s="431"/>
      <c r="B2" s="433" t="s">
        <v>9</v>
      </c>
      <c r="C2" s="434" t="s">
        <v>449</v>
      </c>
      <c r="D2" s="435"/>
      <c r="E2" s="435"/>
      <c r="F2" s="435"/>
      <c r="G2" s="436"/>
    </row>
    <row r="3" spans="1:7" ht="23.15" customHeight="1">
      <c r="A3" s="431"/>
      <c r="B3" s="431"/>
      <c r="C3" s="2" t="s">
        <v>8</v>
      </c>
      <c r="D3" s="437" t="s">
        <v>410</v>
      </c>
      <c r="E3" s="430"/>
      <c r="F3" s="437" t="s">
        <v>353</v>
      </c>
      <c r="G3" s="430"/>
    </row>
    <row r="4" spans="1:7" ht="33" customHeight="1">
      <c r="A4" s="431"/>
      <c r="B4" s="431"/>
      <c r="C4" s="184" t="s">
        <v>20</v>
      </c>
      <c r="D4" s="218">
        <v>0</v>
      </c>
      <c r="E4" s="210" t="s">
        <v>18</v>
      </c>
      <c r="F4" s="182">
        <v>0</v>
      </c>
      <c r="G4" s="210" t="s">
        <v>18</v>
      </c>
    </row>
    <row r="5" spans="1:7" ht="81" customHeight="1">
      <c r="A5" s="431"/>
      <c r="B5" s="432"/>
      <c r="C5" s="448" t="s">
        <v>437</v>
      </c>
      <c r="D5" s="449"/>
      <c r="E5" s="449"/>
      <c r="F5" s="449"/>
      <c r="G5" s="443"/>
    </row>
    <row r="6" spans="1:7" ht="23.15" customHeight="1">
      <c r="A6" s="431"/>
      <c r="B6" s="433" t="s">
        <v>10</v>
      </c>
      <c r="C6" s="398" t="s">
        <v>11</v>
      </c>
      <c r="D6" s="399"/>
      <c r="E6" s="399"/>
      <c r="F6" s="399"/>
      <c r="G6" s="400"/>
    </row>
    <row r="7" spans="1:7" ht="23.15" customHeight="1">
      <c r="A7" s="431"/>
      <c r="B7" s="431"/>
      <c r="C7" s="212" t="s">
        <v>8</v>
      </c>
      <c r="D7" s="442" t="s">
        <v>410</v>
      </c>
      <c r="E7" s="443"/>
      <c r="F7" s="442" t="s">
        <v>353</v>
      </c>
      <c r="G7" s="443"/>
    </row>
    <row r="8" spans="1:7" ht="33" customHeight="1">
      <c r="A8" s="431"/>
      <c r="B8" s="431"/>
      <c r="C8" s="184" t="s">
        <v>342</v>
      </c>
      <c r="D8" s="219">
        <v>0</v>
      </c>
      <c r="E8" s="210" t="s">
        <v>18</v>
      </c>
      <c r="F8" s="182">
        <v>0</v>
      </c>
      <c r="G8" s="210" t="s">
        <v>18</v>
      </c>
    </row>
    <row r="9" spans="1:7" ht="81" customHeight="1">
      <c r="A9" s="432"/>
      <c r="B9" s="432"/>
      <c r="C9" s="448" t="s">
        <v>414</v>
      </c>
      <c r="D9" s="449"/>
      <c r="E9" s="449"/>
      <c r="F9" s="449"/>
      <c r="G9" s="443"/>
    </row>
    <row r="10" spans="1:7" ht="23.15" customHeight="1">
      <c r="A10" s="433"/>
      <c r="B10" s="433" t="s">
        <v>9</v>
      </c>
      <c r="C10" s="398" t="str">
        <f>C2</f>
        <v>【前年度（令和5年度）実績】</v>
      </c>
      <c r="D10" s="399"/>
      <c r="E10" s="399"/>
      <c r="F10" s="399"/>
      <c r="G10" s="400"/>
    </row>
    <row r="11" spans="1:7" ht="23.15" customHeight="1">
      <c r="A11" s="431"/>
      <c r="B11" s="431"/>
      <c r="C11" s="212" t="s">
        <v>8</v>
      </c>
      <c r="D11" s="442" t="s">
        <v>407</v>
      </c>
      <c r="E11" s="443"/>
      <c r="F11" s="442" t="s">
        <v>408</v>
      </c>
      <c r="G11" s="443"/>
    </row>
    <row r="12" spans="1:7" ht="33" customHeight="1">
      <c r="A12" s="431"/>
      <c r="B12" s="431"/>
      <c r="C12" s="184" t="s">
        <v>20</v>
      </c>
      <c r="D12" s="182">
        <v>0</v>
      </c>
      <c r="E12" s="210" t="s">
        <v>13</v>
      </c>
      <c r="F12" s="182">
        <v>0</v>
      </c>
      <c r="G12" s="210" t="s">
        <v>13</v>
      </c>
    </row>
    <row r="13" spans="1:7" ht="81" customHeight="1">
      <c r="A13" s="431"/>
      <c r="B13" s="432"/>
      <c r="C13" s="441" t="s">
        <v>0</v>
      </c>
      <c r="D13" s="429"/>
      <c r="E13" s="429"/>
      <c r="F13" s="429"/>
      <c r="G13" s="430"/>
    </row>
    <row r="14" spans="1:7" ht="23.15" customHeight="1">
      <c r="A14" s="431"/>
      <c r="B14" s="433" t="s">
        <v>10</v>
      </c>
      <c r="C14" s="434" t="s">
        <v>11</v>
      </c>
      <c r="D14" s="435"/>
      <c r="E14" s="435"/>
      <c r="F14" s="435"/>
      <c r="G14" s="436"/>
    </row>
    <row r="15" spans="1:7" ht="23.15" customHeight="1">
      <c r="A15" s="431"/>
      <c r="B15" s="431"/>
      <c r="C15" s="2" t="s">
        <v>8</v>
      </c>
      <c r="D15" s="437" t="s">
        <v>407</v>
      </c>
      <c r="E15" s="430"/>
      <c r="F15" s="437" t="s">
        <v>408</v>
      </c>
      <c r="G15" s="430"/>
    </row>
    <row r="16" spans="1:7" ht="33" customHeight="1">
      <c r="A16" s="431"/>
      <c r="B16" s="431"/>
      <c r="C16" s="10" t="s">
        <v>342</v>
      </c>
      <c r="D16" s="4">
        <v>0</v>
      </c>
      <c r="E16" s="5" t="s">
        <v>13</v>
      </c>
      <c r="F16" s="4">
        <v>0</v>
      </c>
      <c r="G16" s="5" t="s">
        <v>13</v>
      </c>
    </row>
    <row r="17" spans="1:7" ht="81" customHeight="1">
      <c r="A17" s="432"/>
      <c r="B17" s="432"/>
      <c r="C17" s="441" t="s">
        <v>414</v>
      </c>
      <c r="D17" s="429"/>
      <c r="E17" s="429"/>
      <c r="F17" s="429"/>
      <c r="G17" s="430"/>
    </row>
    <row r="18" spans="1:7" ht="125.25" customHeight="1">
      <c r="A18" s="7"/>
      <c r="B18" s="7"/>
      <c r="C18" s="153"/>
      <c r="D18" s="9"/>
      <c r="E18" s="9"/>
      <c r="F18" s="9"/>
      <c r="G18" s="7"/>
    </row>
    <row r="19" spans="1:7" ht="19.5" customHeight="1">
      <c r="A19" s="438" t="s">
        <v>19</v>
      </c>
      <c r="B19" s="439"/>
      <c r="C19" s="439"/>
      <c r="D19" s="439"/>
      <c r="E19" s="439"/>
      <c r="F19" s="439"/>
      <c r="G19" s="440"/>
    </row>
    <row r="20" spans="1:7" ht="23.15" customHeight="1">
      <c r="A20" s="431"/>
      <c r="B20" s="433" t="s">
        <v>9</v>
      </c>
      <c r="C20" s="434" t="str">
        <f>C2</f>
        <v>【前年度（令和5年度）実績】</v>
      </c>
      <c r="D20" s="435"/>
      <c r="E20" s="435"/>
      <c r="F20" s="435"/>
      <c r="G20" s="436"/>
    </row>
    <row r="21" spans="1:7" ht="23.15" customHeight="1">
      <c r="A21" s="431"/>
      <c r="B21" s="431"/>
      <c r="C21" s="2" t="s">
        <v>8</v>
      </c>
      <c r="D21" s="437" t="s">
        <v>413</v>
      </c>
      <c r="E21" s="430"/>
      <c r="F21" s="437" t="s">
        <v>5</v>
      </c>
      <c r="G21" s="430"/>
    </row>
    <row r="22" spans="1:7" ht="33" customHeight="1">
      <c r="A22" s="431"/>
      <c r="B22" s="431"/>
      <c r="C22" s="10" t="s">
        <v>20</v>
      </c>
      <c r="D22" s="182">
        <v>0</v>
      </c>
      <c r="E22" s="210" t="s">
        <v>13</v>
      </c>
      <c r="F22" s="182">
        <v>0</v>
      </c>
      <c r="G22" s="5" t="s">
        <v>13</v>
      </c>
    </row>
    <row r="23" spans="1:7" ht="81" customHeight="1">
      <c r="A23" s="431"/>
      <c r="B23" s="432"/>
      <c r="C23" s="428" t="s">
        <v>16</v>
      </c>
      <c r="D23" s="429"/>
      <c r="E23" s="429"/>
      <c r="F23" s="429"/>
      <c r="G23" s="444"/>
    </row>
    <row r="24" spans="1:7" ht="23.15" customHeight="1">
      <c r="A24" s="431"/>
      <c r="B24" s="433" t="s">
        <v>10</v>
      </c>
      <c r="C24" s="434" t="s">
        <v>11</v>
      </c>
      <c r="D24" s="435"/>
      <c r="E24" s="435"/>
      <c r="F24" s="435"/>
      <c r="G24" s="436"/>
    </row>
    <row r="25" spans="1:7" ht="23.15" customHeight="1">
      <c r="A25" s="431"/>
      <c r="B25" s="431"/>
      <c r="C25" s="2" t="s">
        <v>8</v>
      </c>
      <c r="D25" s="437" t="s">
        <v>413</v>
      </c>
      <c r="E25" s="430"/>
      <c r="F25" s="437" t="s">
        <v>5</v>
      </c>
      <c r="G25" s="430"/>
    </row>
    <row r="26" spans="1:7" ht="33" customHeight="1">
      <c r="A26" s="431"/>
      <c r="B26" s="431"/>
      <c r="C26" s="10" t="s">
        <v>342</v>
      </c>
      <c r="D26" s="4">
        <v>0</v>
      </c>
      <c r="E26" s="5" t="s">
        <v>13</v>
      </c>
      <c r="F26" s="4">
        <v>0</v>
      </c>
      <c r="G26" s="5" t="s">
        <v>13</v>
      </c>
    </row>
    <row r="27" spans="1:7" ht="81" customHeight="1">
      <c r="A27" s="432"/>
      <c r="B27" s="432"/>
      <c r="C27" s="441" t="s">
        <v>414</v>
      </c>
      <c r="D27" s="429"/>
      <c r="E27" s="429"/>
      <c r="F27" s="429"/>
      <c r="G27" s="430"/>
    </row>
    <row r="28" spans="1:7" ht="19.5" customHeight="1">
      <c r="A28" s="438" t="s">
        <v>19</v>
      </c>
      <c r="B28" s="439"/>
      <c r="C28" s="439"/>
      <c r="D28" s="439"/>
      <c r="E28" s="439"/>
      <c r="F28" s="439"/>
      <c r="G28" s="440"/>
    </row>
    <row r="29" spans="1:7" ht="23.15" customHeight="1">
      <c r="A29" s="431"/>
      <c r="B29" s="433" t="s">
        <v>9</v>
      </c>
      <c r="C29" s="434" t="str">
        <f>C2</f>
        <v>【前年度（令和5年度）実績】</v>
      </c>
      <c r="D29" s="435"/>
      <c r="E29" s="435"/>
      <c r="F29" s="435"/>
      <c r="G29" s="436"/>
    </row>
    <row r="30" spans="1:7" ht="23.15" customHeight="1">
      <c r="A30" s="431"/>
      <c r="B30" s="431"/>
      <c r="C30" s="2" t="s">
        <v>8</v>
      </c>
      <c r="D30" s="437" t="s">
        <v>427</v>
      </c>
      <c r="E30" s="430"/>
      <c r="F30" s="437"/>
      <c r="G30" s="430"/>
    </row>
    <row r="31" spans="1:7" ht="33" customHeight="1">
      <c r="A31" s="431"/>
      <c r="B31" s="431"/>
      <c r="C31" s="10" t="s">
        <v>20</v>
      </c>
      <c r="D31" s="182">
        <v>0</v>
      </c>
      <c r="E31" s="210" t="s">
        <v>13</v>
      </c>
      <c r="F31" s="182">
        <v>0</v>
      </c>
      <c r="G31" s="5" t="s">
        <v>13</v>
      </c>
    </row>
    <row r="32" spans="1:7" ht="81" customHeight="1">
      <c r="A32" s="431"/>
      <c r="B32" s="432"/>
      <c r="C32" s="428" t="s">
        <v>16</v>
      </c>
      <c r="D32" s="429"/>
      <c r="E32" s="429"/>
      <c r="F32" s="429"/>
      <c r="G32" s="444"/>
    </row>
    <row r="33" spans="1:7" ht="23.15" customHeight="1">
      <c r="A33" s="431"/>
      <c r="B33" s="433" t="s">
        <v>10</v>
      </c>
      <c r="C33" s="434" t="s">
        <v>11</v>
      </c>
      <c r="D33" s="435"/>
      <c r="E33" s="435"/>
      <c r="F33" s="435"/>
      <c r="G33" s="436"/>
    </row>
    <row r="34" spans="1:7" ht="23.15" customHeight="1">
      <c r="A34" s="431"/>
      <c r="B34" s="431"/>
      <c r="C34" s="2" t="s">
        <v>8</v>
      </c>
      <c r="D34" s="437" t="s">
        <v>427</v>
      </c>
      <c r="E34" s="430"/>
      <c r="F34" s="437"/>
      <c r="G34" s="430"/>
    </row>
    <row r="35" spans="1:7" ht="33" customHeight="1">
      <c r="A35" s="431"/>
      <c r="B35" s="431"/>
      <c r="C35" s="10" t="s">
        <v>342</v>
      </c>
      <c r="D35" s="4">
        <v>0</v>
      </c>
      <c r="E35" s="5" t="s">
        <v>13</v>
      </c>
      <c r="F35" s="4">
        <v>0</v>
      </c>
      <c r="G35" s="5" t="s">
        <v>13</v>
      </c>
    </row>
    <row r="36" spans="1:7" ht="81" customHeight="1">
      <c r="A36" s="432"/>
      <c r="B36" s="432"/>
      <c r="C36" s="441" t="s">
        <v>414</v>
      </c>
      <c r="D36" s="429"/>
      <c r="E36" s="429"/>
      <c r="F36" s="429"/>
      <c r="G36" s="430"/>
    </row>
    <row r="37" spans="1:7">
      <c r="B37" s="28"/>
      <c r="C37" s="28"/>
      <c r="D37" s="28"/>
      <c r="E37" s="28"/>
      <c r="F37" s="28"/>
      <c r="G37" s="28"/>
    </row>
    <row r="38" spans="1:7">
      <c r="B38" s="451"/>
      <c r="C38" s="451"/>
      <c r="D38" s="451"/>
      <c r="E38" s="451"/>
      <c r="F38" s="451"/>
      <c r="G38" s="451"/>
    </row>
    <row r="39" spans="1:7">
      <c r="B39" s="26"/>
      <c r="C39" s="27"/>
      <c r="D39" s="28"/>
      <c r="E39" s="27"/>
      <c r="F39" s="28"/>
      <c r="G39" s="27"/>
    </row>
    <row r="40" spans="1:7">
      <c r="B40" s="28"/>
      <c r="C40" s="28"/>
      <c r="D40" s="28"/>
      <c r="E40" s="28"/>
      <c r="F40" s="28"/>
      <c r="G40" s="28"/>
    </row>
    <row r="41" spans="1:7">
      <c r="B41" s="28"/>
      <c r="C41" s="28"/>
      <c r="D41" s="28"/>
      <c r="E41" s="28"/>
      <c r="F41" s="28"/>
      <c r="G41" s="28"/>
    </row>
    <row r="42" spans="1:7">
      <c r="B42" s="450"/>
      <c r="C42" s="450"/>
      <c r="D42" s="450"/>
      <c r="E42" s="450"/>
      <c r="F42" s="450"/>
      <c r="G42" s="450"/>
    </row>
    <row r="43" spans="1:7">
      <c r="B43" s="8"/>
      <c r="C43" s="8"/>
      <c r="D43" s="8"/>
      <c r="E43" s="8"/>
      <c r="F43" s="8"/>
      <c r="G43" s="8"/>
    </row>
    <row r="45" spans="1:7" ht="19.5" customHeight="1">
      <c r="A45" s="438" t="s">
        <v>21</v>
      </c>
      <c r="B45" s="439"/>
      <c r="C45" s="439"/>
      <c r="D45" s="439"/>
      <c r="E45" s="439"/>
      <c r="F45" s="439"/>
      <c r="G45" s="440"/>
    </row>
    <row r="46" spans="1:7" ht="23.15" customHeight="1">
      <c r="A46" s="431"/>
      <c r="B46" s="433" t="s">
        <v>9</v>
      </c>
      <c r="C46" s="434" t="str">
        <f>C2</f>
        <v>【前年度（令和5年度）実績】</v>
      </c>
      <c r="D46" s="435"/>
      <c r="E46" s="435"/>
      <c r="F46" s="435"/>
      <c r="G46" s="436"/>
    </row>
    <row r="47" spans="1:7" ht="23.15" customHeight="1">
      <c r="A47" s="431"/>
      <c r="B47" s="431"/>
      <c r="C47" s="2" t="s">
        <v>8</v>
      </c>
      <c r="D47" s="437" t="s">
        <v>410</v>
      </c>
      <c r="E47" s="430"/>
      <c r="F47" s="437" t="s">
        <v>353</v>
      </c>
      <c r="G47" s="430"/>
    </row>
    <row r="48" spans="1:7" ht="33" customHeight="1">
      <c r="A48" s="431"/>
      <c r="B48" s="431"/>
      <c r="C48" s="220" t="s">
        <v>434</v>
      </c>
      <c r="D48" s="182">
        <v>0</v>
      </c>
      <c r="E48" s="208" t="s">
        <v>18</v>
      </c>
      <c r="F48" s="182">
        <v>0</v>
      </c>
      <c r="G48" s="5" t="s">
        <v>18</v>
      </c>
    </row>
    <row r="49" spans="1:7" ht="33" customHeight="1">
      <c r="A49" s="431"/>
      <c r="B49" s="431"/>
      <c r="C49" s="10" t="s">
        <v>23</v>
      </c>
      <c r="D49" s="4">
        <v>0</v>
      </c>
      <c r="E49" s="5" t="s">
        <v>18</v>
      </c>
      <c r="F49" s="4">
        <v>0</v>
      </c>
      <c r="G49" s="5" t="s">
        <v>18</v>
      </c>
    </row>
    <row r="50" spans="1:7" ht="70.5" customHeight="1">
      <c r="A50" s="431"/>
      <c r="B50" s="432"/>
      <c r="C50" s="428" t="s">
        <v>16</v>
      </c>
      <c r="D50" s="429"/>
      <c r="E50" s="429"/>
      <c r="F50" s="429"/>
      <c r="G50" s="430"/>
    </row>
    <row r="51" spans="1:7" ht="23.15" customHeight="1">
      <c r="A51" s="431"/>
      <c r="B51" s="433" t="s">
        <v>10</v>
      </c>
      <c r="C51" s="434" t="s">
        <v>11</v>
      </c>
      <c r="D51" s="435"/>
      <c r="E51" s="435"/>
      <c r="F51" s="435"/>
      <c r="G51" s="436"/>
    </row>
    <row r="52" spans="1:7" ht="23.15" customHeight="1">
      <c r="A52" s="431"/>
      <c r="B52" s="431"/>
      <c r="C52" s="2" t="s">
        <v>8</v>
      </c>
      <c r="D52" s="437" t="s">
        <v>410</v>
      </c>
      <c r="E52" s="430"/>
      <c r="F52" s="437" t="s">
        <v>353</v>
      </c>
      <c r="G52" s="430"/>
    </row>
    <row r="53" spans="1:7" ht="33" customHeight="1">
      <c r="A53" s="431"/>
      <c r="B53" s="431"/>
      <c r="C53" s="10" t="s">
        <v>343</v>
      </c>
      <c r="D53" s="3">
        <v>0</v>
      </c>
      <c r="E53" s="5" t="s">
        <v>13</v>
      </c>
      <c r="F53" s="3">
        <v>0</v>
      </c>
      <c r="G53" s="5" t="s">
        <v>18</v>
      </c>
    </row>
    <row r="54" spans="1:7" ht="33" customHeight="1">
      <c r="A54" s="431"/>
      <c r="B54" s="431"/>
      <c r="C54" s="10" t="s">
        <v>344</v>
      </c>
      <c r="D54" s="4">
        <v>0</v>
      </c>
      <c r="E54" s="5" t="s">
        <v>18</v>
      </c>
      <c r="F54" s="4">
        <v>0</v>
      </c>
      <c r="G54" s="5" t="s">
        <v>18</v>
      </c>
    </row>
    <row r="55" spans="1:7" ht="70.5" customHeight="1">
      <c r="A55" s="432"/>
      <c r="B55" s="432"/>
      <c r="C55" s="428" t="s">
        <v>15</v>
      </c>
      <c r="D55" s="429"/>
      <c r="E55" s="429"/>
      <c r="F55" s="429"/>
      <c r="G55" s="430"/>
    </row>
    <row r="56" spans="1:7" ht="19.5" customHeight="1">
      <c r="A56" s="438" t="s">
        <v>21</v>
      </c>
      <c r="B56" s="439"/>
      <c r="C56" s="439"/>
      <c r="D56" s="439"/>
      <c r="E56" s="439"/>
      <c r="F56" s="439"/>
      <c r="G56" s="440"/>
    </row>
    <row r="57" spans="1:7" ht="23.15" customHeight="1">
      <c r="A57" s="431"/>
      <c r="B57" s="433" t="s">
        <v>9</v>
      </c>
      <c r="C57" s="434" t="str">
        <f>C2</f>
        <v>【前年度（令和5年度）実績】</v>
      </c>
      <c r="D57" s="435"/>
      <c r="E57" s="435"/>
      <c r="F57" s="435"/>
      <c r="G57" s="436"/>
    </row>
    <row r="58" spans="1:7" ht="23.15" customHeight="1">
      <c r="A58" s="431"/>
      <c r="B58" s="431"/>
      <c r="C58" s="2" t="s">
        <v>8</v>
      </c>
      <c r="D58" s="437" t="s">
        <v>407</v>
      </c>
      <c r="E58" s="430"/>
      <c r="F58" s="437" t="s">
        <v>408</v>
      </c>
      <c r="G58" s="430"/>
    </row>
    <row r="59" spans="1:7" ht="33" customHeight="1">
      <c r="A59" s="431"/>
      <c r="B59" s="431"/>
      <c r="C59" s="220" t="s">
        <v>434</v>
      </c>
      <c r="D59" s="182">
        <v>0</v>
      </c>
      <c r="E59" s="208" t="s">
        <v>13</v>
      </c>
      <c r="F59" s="182">
        <v>0</v>
      </c>
      <c r="G59" s="5" t="s">
        <v>13</v>
      </c>
    </row>
    <row r="60" spans="1:7" ht="33" customHeight="1">
      <c r="A60" s="431"/>
      <c r="B60" s="431"/>
      <c r="C60" s="10" t="s">
        <v>23</v>
      </c>
      <c r="D60" s="4">
        <v>0</v>
      </c>
      <c r="E60" s="5" t="s">
        <v>13</v>
      </c>
      <c r="F60" s="4">
        <v>0</v>
      </c>
      <c r="G60" s="5" t="s">
        <v>13</v>
      </c>
    </row>
    <row r="61" spans="1:7" ht="70.5" customHeight="1">
      <c r="A61" s="431"/>
      <c r="B61" s="432"/>
      <c r="C61" s="428" t="s">
        <v>16</v>
      </c>
      <c r="D61" s="429"/>
      <c r="E61" s="429"/>
      <c r="F61" s="429"/>
      <c r="G61" s="430"/>
    </row>
    <row r="62" spans="1:7" ht="23.15" customHeight="1">
      <c r="A62" s="431"/>
      <c r="B62" s="433" t="s">
        <v>10</v>
      </c>
      <c r="C62" s="434" t="s">
        <v>11</v>
      </c>
      <c r="D62" s="435"/>
      <c r="E62" s="435"/>
      <c r="F62" s="435"/>
      <c r="G62" s="436"/>
    </row>
    <row r="63" spans="1:7" ht="23.15" customHeight="1">
      <c r="A63" s="431"/>
      <c r="B63" s="431"/>
      <c r="C63" s="2" t="s">
        <v>8</v>
      </c>
      <c r="D63" s="437" t="s">
        <v>407</v>
      </c>
      <c r="E63" s="430"/>
      <c r="F63" s="437" t="s">
        <v>408</v>
      </c>
      <c r="G63" s="430"/>
    </row>
    <row r="64" spans="1:7" ht="33" customHeight="1">
      <c r="A64" s="431"/>
      <c r="B64" s="431"/>
      <c r="C64" s="10" t="s">
        <v>343</v>
      </c>
      <c r="D64" s="3">
        <v>0</v>
      </c>
      <c r="E64" s="5" t="s">
        <v>13</v>
      </c>
      <c r="F64" s="3">
        <v>0</v>
      </c>
      <c r="G64" s="5" t="s">
        <v>13</v>
      </c>
    </row>
    <row r="65" spans="1:7" ht="33" customHeight="1">
      <c r="A65" s="431"/>
      <c r="B65" s="431"/>
      <c r="C65" s="10" t="s">
        <v>344</v>
      </c>
      <c r="D65" s="4">
        <v>0</v>
      </c>
      <c r="E65" s="5" t="s">
        <v>13</v>
      </c>
      <c r="F65" s="4">
        <v>0</v>
      </c>
      <c r="G65" s="5" t="s">
        <v>13</v>
      </c>
    </row>
    <row r="66" spans="1:7" ht="70.5" customHeight="1">
      <c r="A66" s="432"/>
      <c r="B66" s="432"/>
      <c r="C66" s="428" t="s">
        <v>15</v>
      </c>
      <c r="D66" s="429"/>
      <c r="E66" s="429"/>
      <c r="F66" s="429"/>
      <c r="G66" s="430"/>
    </row>
    <row r="68" spans="1:7" ht="19.5" customHeight="1">
      <c r="A68" s="438" t="s">
        <v>21</v>
      </c>
      <c r="B68" s="439"/>
      <c r="C68" s="439"/>
      <c r="D68" s="439"/>
      <c r="E68" s="439"/>
      <c r="F68" s="439"/>
      <c r="G68" s="440"/>
    </row>
    <row r="69" spans="1:7" ht="23.15" customHeight="1">
      <c r="A69" s="431"/>
      <c r="B69" s="433" t="s">
        <v>9</v>
      </c>
      <c r="C69" s="434" t="str">
        <f>C2</f>
        <v>【前年度（令和5年度）実績】</v>
      </c>
      <c r="D69" s="435"/>
      <c r="E69" s="435"/>
      <c r="F69" s="435"/>
      <c r="G69" s="436"/>
    </row>
    <row r="70" spans="1:7" ht="23.15" customHeight="1">
      <c r="A70" s="431"/>
      <c r="B70" s="431"/>
      <c r="C70" s="2" t="s">
        <v>8</v>
      </c>
      <c r="D70" s="437" t="s">
        <v>411</v>
      </c>
      <c r="E70" s="430"/>
      <c r="F70" s="437" t="s">
        <v>412</v>
      </c>
      <c r="G70" s="430"/>
    </row>
    <row r="71" spans="1:7" ht="33" customHeight="1">
      <c r="A71" s="431"/>
      <c r="B71" s="431"/>
      <c r="C71" s="220" t="s">
        <v>434</v>
      </c>
      <c r="D71" s="4">
        <v>0</v>
      </c>
      <c r="E71" s="5" t="s">
        <v>13</v>
      </c>
      <c r="F71" s="4">
        <v>0</v>
      </c>
      <c r="G71" s="5" t="s">
        <v>13</v>
      </c>
    </row>
    <row r="72" spans="1:7" ht="33" customHeight="1">
      <c r="A72" s="431"/>
      <c r="B72" s="431"/>
      <c r="C72" s="10" t="s">
        <v>23</v>
      </c>
      <c r="D72" s="4">
        <v>0</v>
      </c>
      <c r="E72" s="5" t="s">
        <v>13</v>
      </c>
      <c r="F72" s="4">
        <v>0</v>
      </c>
      <c r="G72" s="5" t="s">
        <v>13</v>
      </c>
    </row>
    <row r="73" spans="1:7" ht="70.5" customHeight="1">
      <c r="A73" s="431"/>
      <c r="B73" s="432"/>
      <c r="C73" s="428" t="s">
        <v>16</v>
      </c>
      <c r="D73" s="429"/>
      <c r="E73" s="429"/>
      <c r="F73" s="429"/>
      <c r="G73" s="430"/>
    </row>
    <row r="74" spans="1:7" ht="23.15" customHeight="1">
      <c r="A74" s="431"/>
      <c r="B74" s="433" t="s">
        <v>10</v>
      </c>
      <c r="C74" s="434" t="s">
        <v>11</v>
      </c>
      <c r="D74" s="435"/>
      <c r="E74" s="435"/>
      <c r="F74" s="435"/>
      <c r="G74" s="436"/>
    </row>
    <row r="75" spans="1:7" ht="23.15" customHeight="1">
      <c r="A75" s="431"/>
      <c r="B75" s="431"/>
      <c r="C75" s="2" t="s">
        <v>8</v>
      </c>
      <c r="D75" s="437" t="s">
        <v>411</v>
      </c>
      <c r="E75" s="430"/>
      <c r="F75" s="437" t="s">
        <v>412</v>
      </c>
      <c r="G75" s="430"/>
    </row>
    <row r="76" spans="1:7" ht="33" customHeight="1">
      <c r="A76" s="431"/>
      <c r="B76" s="431"/>
      <c r="C76" s="10" t="s">
        <v>343</v>
      </c>
      <c r="D76" s="3">
        <v>0</v>
      </c>
      <c r="E76" s="5" t="s">
        <v>13</v>
      </c>
      <c r="F76" s="3">
        <v>0</v>
      </c>
      <c r="G76" s="5" t="s">
        <v>13</v>
      </c>
    </row>
    <row r="77" spans="1:7" ht="33" customHeight="1">
      <c r="A77" s="431"/>
      <c r="B77" s="431"/>
      <c r="C77" s="10" t="s">
        <v>344</v>
      </c>
      <c r="D77" s="4">
        <v>0</v>
      </c>
      <c r="E77" s="5" t="s">
        <v>13</v>
      </c>
      <c r="F77" s="4">
        <v>0</v>
      </c>
      <c r="G77" s="5" t="s">
        <v>13</v>
      </c>
    </row>
    <row r="78" spans="1:7" ht="70.5" customHeight="1">
      <c r="A78" s="432"/>
      <c r="B78" s="432"/>
      <c r="C78" s="428" t="s">
        <v>15</v>
      </c>
      <c r="D78" s="429"/>
      <c r="E78" s="429"/>
      <c r="F78" s="429"/>
      <c r="G78" s="430"/>
    </row>
  </sheetData>
  <mergeCells count="87">
    <mergeCell ref="C78:G78"/>
    <mergeCell ref="A19:G19"/>
    <mergeCell ref="C73:G73"/>
    <mergeCell ref="B74:B78"/>
    <mergeCell ref="C74:G74"/>
    <mergeCell ref="D75:E75"/>
    <mergeCell ref="F75:G75"/>
    <mergeCell ref="A68:G68"/>
    <mergeCell ref="A69:A78"/>
    <mergeCell ref="B69:B73"/>
    <mergeCell ref="C23:G23"/>
    <mergeCell ref="B24:B27"/>
    <mergeCell ref="C24:G24"/>
    <mergeCell ref="C69:G69"/>
    <mergeCell ref="D70:E70"/>
    <mergeCell ref="F70:G70"/>
    <mergeCell ref="C14:G14"/>
    <mergeCell ref="D15:E15"/>
    <mergeCell ref="C27:G27"/>
    <mergeCell ref="F47:G47"/>
    <mergeCell ref="A45:G45"/>
    <mergeCell ref="B46:B50"/>
    <mergeCell ref="C46:G46"/>
    <mergeCell ref="D47:E47"/>
    <mergeCell ref="C50:G50"/>
    <mergeCell ref="B42:G42"/>
    <mergeCell ref="B38:C38"/>
    <mergeCell ref="D38:E38"/>
    <mergeCell ref="F38:G38"/>
    <mergeCell ref="C33:G33"/>
    <mergeCell ref="D34:E34"/>
    <mergeCell ref="F34:G34"/>
    <mergeCell ref="A1:G1"/>
    <mergeCell ref="A2:A9"/>
    <mergeCell ref="B2:B5"/>
    <mergeCell ref="C2:G2"/>
    <mergeCell ref="D3:E3"/>
    <mergeCell ref="F3:G3"/>
    <mergeCell ref="C5:G5"/>
    <mergeCell ref="B6:B9"/>
    <mergeCell ref="C6:G6"/>
    <mergeCell ref="D7:E7"/>
    <mergeCell ref="C9:G9"/>
    <mergeCell ref="F7:G7"/>
    <mergeCell ref="C36:G36"/>
    <mergeCell ref="A28:G28"/>
    <mergeCell ref="A29:A36"/>
    <mergeCell ref="B29:B32"/>
    <mergeCell ref="C29:G29"/>
    <mergeCell ref="D30:E30"/>
    <mergeCell ref="F30:G30"/>
    <mergeCell ref="C32:G32"/>
    <mergeCell ref="B33:B36"/>
    <mergeCell ref="A10:A17"/>
    <mergeCell ref="A20:A27"/>
    <mergeCell ref="B20:B23"/>
    <mergeCell ref="C20:G20"/>
    <mergeCell ref="D21:E21"/>
    <mergeCell ref="F21:G21"/>
    <mergeCell ref="F25:G25"/>
    <mergeCell ref="D25:E25"/>
    <mergeCell ref="C17:G17"/>
    <mergeCell ref="F15:G15"/>
    <mergeCell ref="B10:B13"/>
    <mergeCell ref="C10:G10"/>
    <mergeCell ref="D11:E11"/>
    <mergeCell ref="F11:G11"/>
    <mergeCell ref="C13:G13"/>
    <mergeCell ref="B14:B17"/>
    <mergeCell ref="A56:G56"/>
    <mergeCell ref="A46:A55"/>
    <mergeCell ref="B51:B55"/>
    <mergeCell ref="C51:G51"/>
    <mergeCell ref="D52:E52"/>
    <mergeCell ref="F52:G52"/>
    <mergeCell ref="C55:G55"/>
    <mergeCell ref="C66:G66"/>
    <mergeCell ref="A57:A66"/>
    <mergeCell ref="B57:B61"/>
    <mergeCell ref="C57:G57"/>
    <mergeCell ref="D58:E58"/>
    <mergeCell ref="F58:G58"/>
    <mergeCell ref="C61:G61"/>
    <mergeCell ref="B62:B66"/>
    <mergeCell ref="C62:G62"/>
    <mergeCell ref="D63:E63"/>
    <mergeCell ref="F63:G63"/>
  </mergeCells>
  <phoneticPr fontId="2"/>
  <pageMargins left="0.78740157480314965" right="0.78740157480314965" top="0.98425196850393704" bottom="0.78740157480314965" header="0.51181102362204722" footer="0.51181102362204722"/>
  <pageSetup paperSize="9" orientation="portrait" r:id="rId1"/>
  <headerFooter alignWithMargins="0">
    <oddHeader>&amp;C&amp;"ＭＳ 明朝,標準"
(第３面)－&amp;P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22"/>
  <sheetViews>
    <sheetView zoomScaleNormal="100" workbookViewId="0">
      <selection activeCell="D6" sqref="D6"/>
    </sheetView>
  </sheetViews>
  <sheetFormatPr defaultColWidth="9" defaultRowHeight="13"/>
  <cols>
    <col min="1" max="16384" width="9" style="1"/>
  </cols>
  <sheetData>
    <row r="1" spans="1:15">
      <c r="A1" s="35" t="s">
        <v>117</v>
      </c>
    </row>
    <row r="3" spans="1:15">
      <c r="A3" s="452" t="s">
        <v>7</v>
      </c>
      <c r="B3" s="452"/>
      <c r="C3" s="452"/>
      <c r="D3" s="452"/>
      <c r="E3" s="452"/>
      <c r="F3" s="452"/>
      <c r="G3" s="453"/>
      <c r="H3" s="161"/>
      <c r="I3" s="241"/>
      <c r="J3" s="241"/>
      <c r="K3" s="241"/>
      <c r="L3" s="241"/>
      <c r="M3" s="241"/>
      <c r="N3" s="241"/>
      <c r="O3" s="242"/>
    </row>
    <row r="4" spans="1:15">
      <c r="A4" s="36" t="s">
        <v>9</v>
      </c>
      <c r="B4" s="155"/>
      <c r="C4" s="155"/>
      <c r="D4" s="155"/>
      <c r="E4" s="155"/>
      <c r="F4" s="155"/>
      <c r="G4" s="155"/>
      <c r="H4" s="155"/>
      <c r="I4" s="155"/>
      <c r="J4" s="155"/>
      <c r="K4" s="155"/>
      <c r="L4" s="155"/>
      <c r="M4" s="155"/>
      <c r="N4" s="155"/>
      <c r="O4" s="155"/>
    </row>
    <row r="5" spans="1:15">
      <c r="A5" s="437" t="s">
        <v>8</v>
      </c>
      <c r="B5" s="430"/>
      <c r="C5" s="437" t="s">
        <v>410</v>
      </c>
      <c r="D5" s="430"/>
      <c r="E5" s="437" t="s">
        <v>353</v>
      </c>
      <c r="F5" s="430"/>
      <c r="G5" s="159" t="s">
        <v>407</v>
      </c>
      <c r="H5" s="160"/>
      <c r="I5" s="454" t="s">
        <v>408</v>
      </c>
      <c r="J5" s="455"/>
    </row>
    <row r="6" spans="1:15">
      <c r="A6" s="4" t="s">
        <v>115</v>
      </c>
      <c r="B6" s="158"/>
      <c r="C6" s="223">
        <f>第２面!I28</f>
        <v>429.92</v>
      </c>
      <c r="D6" s="158" t="s">
        <v>13</v>
      </c>
      <c r="E6" s="4">
        <f>第２面!M28</f>
        <v>175.21</v>
      </c>
      <c r="F6" s="158" t="s">
        <v>13</v>
      </c>
      <c r="G6" s="228">
        <f>第２面!I37</f>
        <v>103.69</v>
      </c>
      <c r="H6" s="210" t="s">
        <v>13</v>
      </c>
      <c r="I6" s="182">
        <f>第２面!M37</f>
        <v>54.45</v>
      </c>
      <c r="J6" s="210" t="s">
        <v>114</v>
      </c>
    </row>
    <row r="7" spans="1:15">
      <c r="A7" s="161"/>
      <c r="B7" s="161"/>
      <c r="C7" s="161"/>
      <c r="D7" s="161"/>
      <c r="E7" s="161"/>
      <c r="F7" s="161"/>
      <c r="G7" s="211"/>
      <c r="H7" s="211"/>
      <c r="I7" s="211"/>
      <c r="J7" s="211"/>
      <c r="K7" s="161"/>
      <c r="L7" s="161"/>
      <c r="M7" s="161"/>
      <c r="N7" s="161"/>
      <c r="O7" s="161"/>
    </row>
    <row r="8" spans="1:15">
      <c r="A8" s="437" t="s">
        <v>8</v>
      </c>
      <c r="B8" s="430"/>
      <c r="C8" s="437" t="s">
        <v>411</v>
      </c>
      <c r="D8" s="430"/>
      <c r="E8" s="437" t="s">
        <v>5</v>
      </c>
      <c r="F8" s="430"/>
      <c r="G8" s="442" t="s">
        <v>427</v>
      </c>
      <c r="H8" s="443"/>
      <c r="I8" s="442" t="s">
        <v>432</v>
      </c>
      <c r="J8" s="443"/>
      <c r="K8" s="161"/>
      <c r="L8" s="161"/>
      <c r="M8" s="161"/>
      <c r="N8" s="161"/>
      <c r="O8" s="161"/>
    </row>
    <row r="9" spans="1:15">
      <c r="A9" s="4" t="s">
        <v>115</v>
      </c>
      <c r="B9" s="158"/>
      <c r="C9" s="4">
        <f>第２面!I46</f>
        <v>1.87</v>
      </c>
      <c r="D9" s="158" t="s">
        <v>13</v>
      </c>
      <c r="E9" s="4">
        <f>第２面!M46</f>
        <v>0.97</v>
      </c>
      <c r="F9" s="158" t="s">
        <v>13</v>
      </c>
      <c r="G9" s="198">
        <f>第２面!I56</f>
        <v>19.05</v>
      </c>
      <c r="H9" s="210" t="s">
        <v>13</v>
      </c>
      <c r="I9" s="198">
        <f>第２面!M56</f>
        <v>240.34</v>
      </c>
      <c r="J9" s="210" t="s">
        <v>114</v>
      </c>
      <c r="K9" s="161"/>
      <c r="L9" s="161"/>
      <c r="M9" s="161"/>
      <c r="N9" s="161"/>
      <c r="O9" s="161"/>
    </row>
    <row r="10" spans="1:15">
      <c r="A10" s="161"/>
      <c r="B10" s="161"/>
      <c r="C10" s="161"/>
      <c r="D10" s="161"/>
      <c r="E10" s="161"/>
      <c r="F10" s="161"/>
      <c r="G10" s="161"/>
      <c r="H10" s="161"/>
      <c r="I10" s="161"/>
      <c r="J10" s="161"/>
      <c r="K10" s="161"/>
      <c r="L10" s="161"/>
      <c r="M10" s="161"/>
      <c r="N10" s="161"/>
      <c r="O10" s="161"/>
    </row>
    <row r="11" spans="1:15">
      <c r="A11" s="437" t="s">
        <v>8</v>
      </c>
      <c r="B11" s="430"/>
      <c r="C11" s="437" t="s">
        <v>439</v>
      </c>
      <c r="D11" s="430"/>
      <c r="E11" s="437"/>
      <c r="F11" s="430"/>
      <c r="G11" s="442"/>
      <c r="H11" s="443"/>
      <c r="I11" s="442"/>
      <c r="J11" s="443"/>
      <c r="K11" s="242"/>
      <c r="L11" s="242"/>
      <c r="M11" s="242"/>
      <c r="N11" s="242"/>
      <c r="O11" s="242"/>
    </row>
    <row r="12" spans="1:15">
      <c r="A12" s="4" t="s">
        <v>115</v>
      </c>
      <c r="B12" s="240"/>
      <c r="C12" s="225">
        <f>第２面!I65</f>
        <v>25.53</v>
      </c>
      <c r="D12" s="240" t="s">
        <v>13</v>
      </c>
      <c r="E12" s="4"/>
      <c r="F12" s="240" t="s">
        <v>13</v>
      </c>
      <c r="G12" s="198"/>
      <c r="H12" s="234" t="s">
        <v>13</v>
      </c>
      <c r="I12" s="198"/>
      <c r="J12" s="234" t="s">
        <v>114</v>
      </c>
      <c r="K12" s="242"/>
      <c r="L12" s="242"/>
      <c r="M12" s="242"/>
      <c r="N12" s="242"/>
      <c r="O12" s="242"/>
    </row>
    <row r="13" spans="1:15">
      <c r="A13" s="242"/>
      <c r="B13" s="242"/>
      <c r="C13" s="242"/>
      <c r="D13" s="242"/>
      <c r="E13" s="242"/>
      <c r="F13" s="242"/>
      <c r="G13" s="242"/>
      <c r="H13" s="242"/>
      <c r="I13" s="242"/>
      <c r="J13" s="242"/>
      <c r="K13" s="242"/>
      <c r="L13" s="242"/>
      <c r="M13" s="242"/>
      <c r="N13" s="242"/>
      <c r="O13" s="242"/>
    </row>
    <row r="14" spans="1:15">
      <c r="A14" s="36" t="s">
        <v>10</v>
      </c>
      <c r="B14" s="155"/>
      <c r="C14" s="155"/>
      <c r="D14" s="155"/>
      <c r="E14" s="155"/>
      <c r="F14" s="155"/>
      <c r="G14" s="155"/>
      <c r="H14" s="155"/>
      <c r="I14" s="155"/>
      <c r="J14" s="155"/>
      <c r="K14" s="155"/>
      <c r="L14" s="155"/>
      <c r="M14" s="155"/>
      <c r="N14" s="155"/>
      <c r="O14" s="155"/>
    </row>
    <row r="15" spans="1:15">
      <c r="A15" s="437" t="s">
        <v>8</v>
      </c>
      <c r="B15" s="430"/>
      <c r="C15" s="437" t="s">
        <v>410</v>
      </c>
      <c r="D15" s="430"/>
      <c r="E15" s="437" t="s">
        <v>353</v>
      </c>
      <c r="F15" s="430"/>
      <c r="G15" s="159" t="s">
        <v>407</v>
      </c>
      <c r="H15" s="160"/>
      <c r="I15" s="454" t="s">
        <v>408</v>
      </c>
      <c r="J15" s="455"/>
    </row>
    <row r="16" spans="1:15">
      <c r="A16" s="4" t="s">
        <v>115</v>
      </c>
      <c r="B16" s="158"/>
      <c r="C16" s="154">
        <f>第２面!I32</f>
        <v>378</v>
      </c>
      <c r="D16" s="158" t="s">
        <v>13</v>
      </c>
      <c r="E16" s="221">
        <f>第２面!M32</f>
        <v>158</v>
      </c>
      <c r="F16" s="158" t="s">
        <v>13</v>
      </c>
      <c r="G16" s="221">
        <f>第２面!I41</f>
        <v>93</v>
      </c>
      <c r="H16" s="158" t="s">
        <v>13</v>
      </c>
      <c r="I16" s="221">
        <f>第２面!M41</f>
        <v>54</v>
      </c>
      <c r="J16" s="203" t="s">
        <v>114</v>
      </c>
    </row>
    <row r="17" spans="1:10">
      <c r="I17" s="161"/>
    </row>
    <row r="18" spans="1:10">
      <c r="A18" s="437" t="s">
        <v>8</v>
      </c>
      <c r="B18" s="430"/>
      <c r="C18" s="437" t="s">
        <v>411</v>
      </c>
      <c r="D18" s="430"/>
      <c r="E18" s="437" t="s">
        <v>5</v>
      </c>
      <c r="F18" s="430"/>
      <c r="G18" s="437" t="s">
        <v>427</v>
      </c>
      <c r="H18" s="430"/>
      <c r="I18" s="437" t="s">
        <v>432</v>
      </c>
      <c r="J18" s="430"/>
    </row>
    <row r="19" spans="1:10">
      <c r="A19" s="4" t="s">
        <v>115</v>
      </c>
      <c r="B19" s="158"/>
      <c r="C19" s="221">
        <f>第２面!I50</f>
        <v>2</v>
      </c>
      <c r="D19" s="158" t="s">
        <v>13</v>
      </c>
      <c r="E19" s="221">
        <f>第２面!M50</f>
        <v>1</v>
      </c>
      <c r="F19" s="158" t="s">
        <v>13</v>
      </c>
      <c r="G19" s="226">
        <f>第２面!I60</f>
        <v>19</v>
      </c>
      <c r="H19" s="158" t="s">
        <v>13</v>
      </c>
      <c r="I19" s="221">
        <f>第２面!M60</f>
        <v>216</v>
      </c>
      <c r="J19" s="203" t="s">
        <v>114</v>
      </c>
    </row>
    <row r="21" spans="1:10">
      <c r="A21" s="437" t="s">
        <v>8</v>
      </c>
      <c r="B21" s="430"/>
      <c r="C21" s="437" t="s">
        <v>439</v>
      </c>
      <c r="D21" s="430"/>
      <c r="E21" s="437"/>
      <c r="F21" s="430"/>
      <c r="G21" s="442"/>
      <c r="H21" s="443"/>
      <c r="I21" s="442"/>
      <c r="J21" s="443"/>
    </row>
    <row r="22" spans="1:10">
      <c r="A22" s="4" t="s">
        <v>115</v>
      </c>
      <c r="B22" s="240"/>
      <c r="C22" s="221">
        <f>第２面!I69</f>
        <v>23</v>
      </c>
      <c r="D22" s="240" t="s">
        <v>13</v>
      </c>
      <c r="E22" s="4"/>
      <c r="F22" s="240" t="s">
        <v>13</v>
      </c>
      <c r="G22" s="198"/>
      <c r="H22" s="234" t="s">
        <v>13</v>
      </c>
      <c r="I22" s="198"/>
      <c r="J22" s="234" t="s">
        <v>114</v>
      </c>
    </row>
  </sheetData>
  <mergeCells count="29">
    <mergeCell ref="I5:J5"/>
    <mergeCell ref="I8:J8"/>
    <mergeCell ref="A15:B15"/>
    <mergeCell ref="E8:F8"/>
    <mergeCell ref="G8:H8"/>
    <mergeCell ref="C5:D5"/>
    <mergeCell ref="C15:D15"/>
    <mergeCell ref="C8:D8"/>
    <mergeCell ref="I15:J15"/>
    <mergeCell ref="A3:G3"/>
    <mergeCell ref="A5:B5"/>
    <mergeCell ref="E5:F5"/>
    <mergeCell ref="E18:F18"/>
    <mergeCell ref="G18:H18"/>
    <mergeCell ref="E15:F15"/>
    <mergeCell ref="A8:B8"/>
    <mergeCell ref="I18:J18"/>
    <mergeCell ref="A18:B18"/>
    <mergeCell ref="C18:D18"/>
    <mergeCell ref="A11:B11"/>
    <mergeCell ref="C11:D11"/>
    <mergeCell ref="E11:F11"/>
    <mergeCell ref="G11:H11"/>
    <mergeCell ref="I11:J11"/>
    <mergeCell ref="A21:B21"/>
    <mergeCell ref="C21:D21"/>
    <mergeCell ref="E21:F21"/>
    <mergeCell ref="G21:H21"/>
    <mergeCell ref="I21:J21"/>
  </mergeCells>
  <phoneticPr fontId="2"/>
  <pageMargins left="0.70866141732283472" right="0.51181102362204722" top="0.74803149606299213" bottom="0.74803149606299213" header="0.31496062992125984" footer="0.31496062992125984"/>
  <pageSetup paperSize="9" scale="9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39"/>
  <sheetViews>
    <sheetView zoomScaleNormal="100" workbookViewId="0">
      <selection activeCell="I13" sqref="I13"/>
    </sheetView>
  </sheetViews>
  <sheetFormatPr defaultColWidth="9" defaultRowHeight="13"/>
  <cols>
    <col min="1" max="1" width="9" style="1"/>
    <col min="2" max="2" width="16.08984375" style="1" customWidth="1"/>
    <col min="3" max="8" width="9" style="1"/>
    <col min="9" max="9" width="10" style="1" customWidth="1"/>
    <col min="10" max="16384" width="9" style="1"/>
  </cols>
  <sheetData>
    <row r="1" spans="1:10">
      <c r="A1" s="35" t="s">
        <v>116</v>
      </c>
    </row>
    <row r="3" spans="1:10" ht="13.5" customHeight="1">
      <c r="A3" s="456" t="s">
        <v>19</v>
      </c>
      <c r="B3" s="456"/>
      <c r="C3" s="456"/>
      <c r="D3" s="456"/>
      <c r="E3" s="456"/>
      <c r="F3" s="456"/>
      <c r="G3" s="457"/>
    </row>
    <row r="4" spans="1:10">
      <c r="A4" s="36" t="s">
        <v>9</v>
      </c>
      <c r="B4" s="155"/>
      <c r="C4" s="155"/>
      <c r="D4" s="155"/>
      <c r="E4" s="155"/>
      <c r="F4" s="155"/>
      <c r="G4" s="155"/>
    </row>
    <row r="5" spans="1:10" ht="24.75" customHeight="1">
      <c r="A5" s="437" t="s">
        <v>8</v>
      </c>
      <c r="B5" s="430"/>
      <c r="C5" s="437" t="s">
        <v>410</v>
      </c>
      <c r="D5" s="430"/>
      <c r="E5" s="437" t="s">
        <v>353</v>
      </c>
      <c r="F5" s="430"/>
      <c r="G5" s="159" t="s">
        <v>407</v>
      </c>
      <c r="H5" s="160"/>
      <c r="I5" s="434" t="s">
        <v>408</v>
      </c>
      <c r="J5" s="436"/>
    </row>
    <row r="6" spans="1:10" ht="60" customHeight="1">
      <c r="A6" s="458" t="s">
        <v>20</v>
      </c>
      <c r="B6" s="459"/>
      <c r="C6" s="154">
        <f>第３面!D4</f>
        <v>0</v>
      </c>
      <c r="D6" s="158" t="s">
        <v>121</v>
      </c>
      <c r="E6" s="4">
        <v>0</v>
      </c>
      <c r="F6" s="158" t="s">
        <v>121</v>
      </c>
      <c r="G6" s="4">
        <v>0</v>
      </c>
      <c r="H6" s="157" t="s">
        <v>121</v>
      </c>
      <c r="I6" s="48">
        <v>0</v>
      </c>
      <c r="J6" s="158" t="s">
        <v>124</v>
      </c>
    </row>
    <row r="7" spans="1:10" ht="25.5" customHeight="1">
      <c r="A7" s="161"/>
      <c r="B7" s="161"/>
      <c r="C7" s="161"/>
      <c r="D7" s="161"/>
      <c r="E7" s="161"/>
      <c r="F7" s="161"/>
      <c r="G7" s="161"/>
      <c r="H7" s="161"/>
      <c r="I7" s="161"/>
    </row>
    <row r="8" spans="1:10" ht="28.5" customHeight="1">
      <c r="A8" s="437" t="s">
        <v>8</v>
      </c>
      <c r="B8" s="430"/>
      <c r="C8" s="437" t="s">
        <v>411</v>
      </c>
      <c r="D8" s="430"/>
      <c r="E8" s="437" t="s">
        <v>409</v>
      </c>
      <c r="F8" s="430"/>
      <c r="G8" s="437" t="s">
        <v>427</v>
      </c>
      <c r="H8" s="430"/>
      <c r="I8" s="437"/>
      <c r="J8" s="430"/>
    </row>
    <row r="9" spans="1:10" ht="57.75" customHeight="1">
      <c r="A9" s="458" t="s">
        <v>20</v>
      </c>
      <c r="B9" s="459"/>
      <c r="C9" s="4">
        <v>0</v>
      </c>
      <c r="D9" s="158" t="s">
        <v>121</v>
      </c>
      <c r="E9" s="4">
        <v>0</v>
      </c>
      <c r="F9" s="158" t="s">
        <v>121</v>
      </c>
      <c r="G9" s="48">
        <v>0</v>
      </c>
      <c r="H9" s="157" t="s">
        <v>121</v>
      </c>
      <c r="I9" s="156"/>
      <c r="J9" s="158" t="s">
        <v>124</v>
      </c>
    </row>
    <row r="11" spans="1:10">
      <c r="A11" s="36" t="s">
        <v>10</v>
      </c>
      <c r="B11" s="155"/>
      <c r="C11" s="155"/>
      <c r="D11" s="155"/>
      <c r="E11" s="155"/>
      <c r="F11" s="155"/>
      <c r="G11" s="155"/>
      <c r="H11" s="155"/>
      <c r="I11" s="155"/>
    </row>
    <row r="12" spans="1:10" ht="25.5" customHeight="1">
      <c r="A12" s="437" t="s">
        <v>8</v>
      </c>
      <c r="B12" s="430"/>
      <c r="C12" s="437" t="s">
        <v>410</v>
      </c>
      <c r="D12" s="430"/>
      <c r="E12" s="437" t="s">
        <v>353</v>
      </c>
      <c r="F12" s="430"/>
      <c r="G12" s="159" t="s">
        <v>407</v>
      </c>
      <c r="H12" s="160"/>
      <c r="I12" s="434" t="s">
        <v>408</v>
      </c>
      <c r="J12" s="436"/>
    </row>
    <row r="13" spans="1:10" ht="63.75" customHeight="1">
      <c r="A13" s="458" t="s">
        <v>342</v>
      </c>
      <c r="B13" s="459"/>
      <c r="C13" s="154">
        <f>第３面!D8</f>
        <v>0</v>
      </c>
      <c r="D13" s="158" t="s">
        <v>121</v>
      </c>
      <c r="E13" s="4">
        <v>0</v>
      </c>
      <c r="F13" s="158" t="s">
        <v>121</v>
      </c>
      <c r="G13" s="4">
        <v>0</v>
      </c>
      <c r="H13" s="157" t="s">
        <v>121</v>
      </c>
      <c r="I13" s="4">
        <v>0</v>
      </c>
      <c r="J13" s="158" t="s">
        <v>122</v>
      </c>
    </row>
    <row r="14" spans="1:10">
      <c r="I14" s="161"/>
    </row>
    <row r="15" spans="1:10" ht="27.75" customHeight="1">
      <c r="A15" s="437" t="s">
        <v>8</v>
      </c>
      <c r="B15" s="430"/>
      <c r="C15" s="437" t="s">
        <v>411</v>
      </c>
      <c r="D15" s="430"/>
      <c r="E15" s="437" t="s">
        <v>409</v>
      </c>
      <c r="F15" s="430"/>
      <c r="G15" s="437" t="s">
        <v>427</v>
      </c>
      <c r="H15" s="430"/>
      <c r="I15" s="437"/>
      <c r="J15" s="430"/>
    </row>
    <row r="16" spans="1:10" ht="60.75" customHeight="1">
      <c r="A16" s="458" t="s">
        <v>342</v>
      </c>
      <c r="B16" s="459"/>
      <c r="C16" s="4">
        <v>0</v>
      </c>
      <c r="D16" s="158" t="s">
        <v>121</v>
      </c>
      <c r="E16" s="4">
        <v>0</v>
      </c>
      <c r="F16" s="158" t="s">
        <v>121</v>
      </c>
      <c r="G16" s="48">
        <v>0</v>
      </c>
      <c r="H16" s="157" t="s">
        <v>121</v>
      </c>
      <c r="I16" s="156"/>
      <c r="J16" s="158" t="s">
        <v>122</v>
      </c>
    </row>
    <row r="19" spans="1:10" ht="13.5" customHeight="1">
      <c r="A19" s="452" t="s">
        <v>21</v>
      </c>
      <c r="B19" s="452"/>
      <c r="C19" s="452"/>
      <c r="D19" s="452"/>
      <c r="E19" s="452"/>
      <c r="F19" s="452"/>
      <c r="G19" s="453"/>
    </row>
    <row r="20" spans="1:10">
      <c r="A20" s="36" t="s">
        <v>9</v>
      </c>
      <c r="B20" s="155"/>
      <c r="C20" s="155"/>
      <c r="D20" s="155"/>
      <c r="E20" s="155"/>
      <c r="F20" s="155"/>
      <c r="G20" s="155"/>
    </row>
    <row r="21" spans="1:10" ht="22.5" customHeight="1">
      <c r="A21" s="437" t="s">
        <v>8</v>
      </c>
      <c r="B21" s="430"/>
      <c r="C21" s="437" t="s">
        <v>410</v>
      </c>
      <c r="D21" s="430"/>
      <c r="E21" s="437" t="s">
        <v>353</v>
      </c>
      <c r="F21" s="430"/>
      <c r="G21" s="159" t="s">
        <v>407</v>
      </c>
      <c r="H21" s="160"/>
      <c r="I21" s="434" t="s">
        <v>408</v>
      </c>
      <c r="J21" s="436"/>
    </row>
    <row r="22" spans="1:10" ht="73.5" customHeight="1">
      <c r="A22" s="458" t="s">
        <v>22</v>
      </c>
      <c r="B22" s="459"/>
      <c r="C22" s="4">
        <v>0</v>
      </c>
      <c r="D22" s="158" t="s">
        <v>121</v>
      </c>
      <c r="E22" s="4">
        <v>0</v>
      </c>
      <c r="F22" s="158" t="s">
        <v>121</v>
      </c>
      <c r="G22" s="4">
        <v>0</v>
      </c>
      <c r="H22" s="157" t="s">
        <v>121</v>
      </c>
      <c r="I22" s="4">
        <v>0</v>
      </c>
      <c r="J22" s="158" t="s">
        <v>122</v>
      </c>
    </row>
    <row r="23" spans="1:10" ht="73.5" customHeight="1">
      <c r="A23" s="458" t="s">
        <v>123</v>
      </c>
      <c r="B23" s="459"/>
      <c r="C23" s="32">
        <v>0</v>
      </c>
      <c r="D23" s="158" t="s">
        <v>122</v>
      </c>
      <c r="E23" s="32">
        <v>0</v>
      </c>
      <c r="F23" s="158" t="s">
        <v>122</v>
      </c>
      <c r="G23" s="32">
        <v>0</v>
      </c>
      <c r="H23" s="158" t="s">
        <v>122</v>
      </c>
      <c r="I23" s="4">
        <v>0</v>
      </c>
      <c r="J23" s="158" t="s">
        <v>122</v>
      </c>
    </row>
    <row r="24" spans="1:10" ht="12" customHeight="1">
      <c r="A24" s="26"/>
      <c r="B24" s="26"/>
      <c r="C24" s="28"/>
      <c r="D24" s="27"/>
      <c r="E24" s="28"/>
      <c r="F24" s="27"/>
      <c r="G24" s="28"/>
      <c r="H24" s="27"/>
      <c r="I24" s="29"/>
    </row>
    <row r="25" spans="1:10">
      <c r="A25" s="161"/>
      <c r="B25" s="161"/>
      <c r="C25" s="161"/>
      <c r="D25" s="161"/>
      <c r="E25" s="161"/>
      <c r="F25" s="161"/>
      <c r="G25" s="161"/>
      <c r="H25" s="161"/>
      <c r="I25" s="161"/>
    </row>
    <row r="26" spans="1:10" ht="27" customHeight="1">
      <c r="A26" s="437" t="s">
        <v>8</v>
      </c>
      <c r="B26" s="430"/>
      <c r="C26" s="437" t="s">
        <v>411</v>
      </c>
      <c r="D26" s="430"/>
      <c r="E26" s="437" t="s">
        <v>409</v>
      </c>
      <c r="F26" s="430"/>
      <c r="G26" s="437" t="s">
        <v>427</v>
      </c>
      <c r="H26" s="430"/>
      <c r="I26" s="454"/>
      <c r="J26" s="455"/>
    </row>
    <row r="27" spans="1:10" ht="73.5" customHeight="1">
      <c r="A27" s="458" t="s">
        <v>22</v>
      </c>
      <c r="B27" s="459"/>
      <c r="C27" s="4">
        <v>0</v>
      </c>
      <c r="D27" s="158" t="s">
        <v>121</v>
      </c>
      <c r="E27" s="4">
        <v>0</v>
      </c>
      <c r="F27" s="158" t="s">
        <v>121</v>
      </c>
      <c r="G27" s="156">
        <v>0</v>
      </c>
      <c r="H27" s="157" t="s">
        <v>121</v>
      </c>
      <c r="I27" s="156"/>
      <c r="J27" s="158" t="s">
        <v>122</v>
      </c>
    </row>
    <row r="28" spans="1:10" ht="73.5" customHeight="1">
      <c r="A28" s="458" t="s">
        <v>123</v>
      </c>
      <c r="B28" s="459"/>
      <c r="C28" s="32">
        <v>0</v>
      </c>
      <c r="D28" s="158" t="s">
        <v>122</v>
      </c>
      <c r="E28" s="32">
        <v>0</v>
      </c>
      <c r="F28" s="158" t="s">
        <v>122</v>
      </c>
      <c r="G28" s="156">
        <v>0</v>
      </c>
      <c r="H28" s="157" t="s">
        <v>122</v>
      </c>
      <c r="I28" s="156"/>
      <c r="J28" s="158" t="s">
        <v>122</v>
      </c>
    </row>
    <row r="30" spans="1:10">
      <c r="A30" s="36" t="s">
        <v>10</v>
      </c>
      <c r="B30" s="155"/>
      <c r="C30" s="155"/>
      <c r="D30" s="155"/>
      <c r="E30" s="155"/>
      <c r="F30" s="155"/>
      <c r="G30" s="155"/>
      <c r="H30" s="155"/>
      <c r="I30" s="155"/>
    </row>
    <row r="31" spans="1:10" ht="29.25" customHeight="1">
      <c r="A31" s="437" t="s">
        <v>8</v>
      </c>
      <c r="B31" s="430"/>
      <c r="C31" s="437" t="s">
        <v>410</v>
      </c>
      <c r="D31" s="430"/>
      <c r="E31" s="437" t="s">
        <v>353</v>
      </c>
      <c r="F31" s="430"/>
      <c r="G31" s="159" t="s">
        <v>407</v>
      </c>
      <c r="H31" s="160"/>
      <c r="I31" s="460" t="s">
        <v>408</v>
      </c>
      <c r="J31" s="461"/>
    </row>
    <row r="32" spans="1:10" ht="73.5" customHeight="1">
      <c r="A32" s="458" t="s">
        <v>346</v>
      </c>
      <c r="B32" s="459"/>
      <c r="C32" s="4">
        <v>0</v>
      </c>
      <c r="D32" s="158" t="s">
        <v>125</v>
      </c>
      <c r="E32" s="4">
        <v>0</v>
      </c>
      <c r="F32" s="158" t="s">
        <v>125</v>
      </c>
      <c r="G32" s="4">
        <v>0</v>
      </c>
      <c r="H32" s="157" t="s">
        <v>125</v>
      </c>
      <c r="I32" s="4">
        <v>0</v>
      </c>
      <c r="J32" s="158" t="s">
        <v>126</v>
      </c>
    </row>
    <row r="33" spans="1:11" ht="73.5" customHeight="1">
      <c r="A33" s="458" t="s">
        <v>345</v>
      </c>
      <c r="B33" s="459"/>
      <c r="C33" s="32">
        <v>0</v>
      </c>
      <c r="D33" s="158" t="s">
        <v>126</v>
      </c>
      <c r="E33" s="32">
        <v>0</v>
      </c>
      <c r="F33" s="158" t="s">
        <v>126</v>
      </c>
      <c r="G33" s="32">
        <v>0</v>
      </c>
      <c r="H33" s="157" t="s">
        <v>126</v>
      </c>
      <c r="I33" s="48">
        <v>0</v>
      </c>
      <c r="J33" s="158" t="s">
        <v>126</v>
      </c>
    </row>
    <row r="34" spans="1:11">
      <c r="I34" s="454"/>
      <c r="J34" s="462"/>
      <c r="K34" s="28"/>
    </row>
    <row r="35" spans="1:11" ht="30.75" customHeight="1">
      <c r="A35" s="463" t="s">
        <v>8</v>
      </c>
      <c r="B35" s="463"/>
      <c r="C35" s="437" t="s">
        <v>411</v>
      </c>
      <c r="D35" s="430"/>
      <c r="E35" s="437" t="s">
        <v>409</v>
      </c>
      <c r="F35" s="430"/>
      <c r="G35" s="437" t="s">
        <v>427</v>
      </c>
      <c r="H35" s="430"/>
      <c r="I35" s="454"/>
      <c r="J35" s="455"/>
    </row>
    <row r="36" spans="1:11" ht="56.25" customHeight="1">
      <c r="A36" s="464" t="s">
        <v>346</v>
      </c>
      <c r="B36" s="464"/>
      <c r="C36" s="4">
        <v>0</v>
      </c>
      <c r="D36" s="31" t="s">
        <v>125</v>
      </c>
      <c r="E36" s="30">
        <v>0</v>
      </c>
      <c r="F36" s="31" t="s">
        <v>125</v>
      </c>
      <c r="G36" s="156">
        <v>0</v>
      </c>
      <c r="H36" s="49" t="s">
        <v>125</v>
      </c>
      <c r="I36" s="156"/>
      <c r="J36" s="158" t="s">
        <v>126</v>
      </c>
    </row>
    <row r="37" spans="1:11" ht="77.25" customHeight="1">
      <c r="A37" s="458" t="s">
        <v>345</v>
      </c>
      <c r="B37" s="459"/>
      <c r="C37" s="32">
        <v>0</v>
      </c>
      <c r="D37" s="158" t="s">
        <v>126</v>
      </c>
      <c r="E37" s="32">
        <v>0</v>
      </c>
      <c r="F37" s="158" t="s">
        <v>126</v>
      </c>
      <c r="G37" s="156">
        <v>0</v>
      </c>
      <c r="H37" s="157" t="s">
        <v>126</v>
      </c>
      <c r="I37" s="156"/>
      <c r="J37" s="158" t="s">
        <v>126</v>
      </c>
    </row>
    <row r="38" spans="1:11">
      <c r="A38" s="26"/>
      <c r="B38" s="27"/>
      <c r="C38" s="28"/>
      <c r="D38" s="27"/>
      <c r="E38" s="28"/>
      <c r="F38" s="27"/>
      <c r="G38" s="28"/>
      <c r="H38" s="27"/>
      <c r="I38" s="28"/>
    </row>
    <row r="39" spans="1:11">
      <c r="A39" s="26"/>
      <c r="B39" s="27"/>
      <c r="C39" s="28"/>
      <c r="D39" s="27"/>
      <c r="E39" s="28"/>
      <c r="F39" s="27"/>
      <c r="G39" s="28"/>
      <c r="H39" s="27"/>
      <c r="I39" s="29"/>
    </row>
  </sheetData>
  <mergeCells count="51">
    <mergeCell ref="A36:B36"/>
    <mergeCell ref="A37:B37"/>
    <mergeCell ref="A33:B33"/>
    <mergeCell ref="A32:B32"/>
    <mergeCell ref="A26:B26"/>
    <mergeCell ref="A27:B27"/>
    <mergeCell ref="A31:B31"/>
    <mergeCell ref="A28:B28"/>
    <mergeCell ref="I5:J5"/>
    <mergeCell ref="I8:J8"/>
    <mergeCell ref="I34:J34"/>
    <mergeCell ref="A35:B35"/>
    <mergeCell ref="C35:D35"/>
    <mergeCell ref="E35:F35"/>
    <mergeCell ref="G35:H35"/>
    <mergeCell ref="C26:D26"/>
    <mergeCell ref="G15:H15"/>
    <mergeCell ref="I35:J35"/>
    <mergeCell ref="C31:D31"/>
    <mergeCell ref="I26:J26"/>
    <mergeCell ref="I12:J12"/>
    <mergeCell ref="I15:J15"/>
    <mergeCell ref="I21:J21"/>
    <mergeCell ref="E31:F31"/>
    <mergeCell ref="I31:J31"/>
    <mergeCell ref="E26:F26"/>
    <mergeCell ref="G26:H26"/>
    <mergeCell ref="A9:B9"/>
    <mergeCell ref="A8:B8"/>
    <mergeCell ref="A22:B22"/>
    <mergeCell ref="A15:B15"/>
    <mergeCell ref="A13:B13"/>
    <mergeCell ref="A16:B16"/>
    <mergeCell ref="C8:D8"/>
    <mergeCell ref="E8:F8"/>
    <mergeCell ref="G8:H8"/>
    <mergeCell ref="A23:B23"/>
    <mergeCell ref="C12:D12"/>
    <mergeCell ref="E12:F12"/>
    <mergeCell ref="A19:G19"/>
    <mergeCell ref="A3:G3"/>
    <mergeCell ref="A5:B5"/>
    <mergeCell ref="E5:F5"/>
    <mergeCell ref="A6:B6"/>
    <mergeCell ref="C5:D5"/>
    <mergeCell ref="A21:B21"/>
    <mergeCell ref="C21:D21"/>
    <mergeCell ref="E21:F21"/>
    <mergeCell ref="A12:B12"/>
    <mergeCell ref="C15:D15"/>
    <mergeCell ref="E15:F15"/>
  </mergeCells>
  <phoneticPr fontId="2"/>
  <pageMargins left="0.7" right="0.7" top="0.75" bottom="0.75" header="0.3" footer="0.3"/>
  <pageSetup paperSize="9" scale="87" orientation="portrait" r:id="rId1"/>
  <rowBreaks count="1" manualBreakCount="1">
    <brk id="17"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8</vt:i4>
      </vt:variant>
    </vt:vector>
  </HeadingPairs>
  <TitlesOfParts>
    <vt:vector size="22" baseType="lpstr">
      <vt:lpstr>記載要領</vt:lpstr>
      <vt:lpstr>産業分類表</vt:lpstr>
      <vt:lpstr>産廃の種類</vt:lpstr>
      <vt:lpstr>第１面</vt:lpstr>
      <vt:lpstr>別紙（第１面関係）</vt:lpstr>
      <vt:lpstr>第２面</vt:lpstr>
      <vt:lpstr>第３面</vt:lpstr>
      <vt:lpstr>別紙（第2面関係）</vt:lpstr>
      <vt:lpstr>別紙（第3面関係）</vt:lpstr>
      <vt:lpstr>第４面</vt:lpstr>
      <vt:lpstr>別紙（第4面関係）</vt:lpstr>
      <vt:lpstr>第５面</vt:lpstr>
      <vt:lpstr>別紙（第5面関係）</vt:lpstr>
      <vt:lpstr>第６面</vt:lpstr>
      <vt:lpstr>第１面!Print_Area</vt:lpstr>
      <vt:lpstr>第４面!Print_Area</vt:lpstr>
      <vt:lpstr>第５面!Print_Area</vt:lpstr>
      <vt:lpstr>第６面!Print_Area</vt:lpstr>
      <vt:lpstr>'別紙（第2面関係）'!Print_Area</vt:lpstr>
      <vt:lpstr>'別紙（第3面関係）'!Print_Area</vt:lpstr>
      <vt:lpstr>'別紙（第4面関係）'!Print_Area</vt:lpstr>
      <vt:lpstr>'別紙（第5面関係）'!Print_Area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matsushita yuuki</cp:lastModifiedBy>
  <cp:lastPrinted>2024-06-10T00:38:06Z</cp:lastPrinted>
  <dcterms:created xsi:type="dcterms:W3CDTF">2011-02-07T07:45:10Z</dcterms:created>
  <dcterms:modified xsi:type="dcterms:W3CDTF">2024-11-21T00:28:43Z</dcterms:modified>
</cp:coreProperties>
</file>