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く＿倉敷紡績\"/>
    </mc:Choice>
  </mc:AlternateContent>
  <xr:revisionPtr revIDLastSave="0" documentId="8_{2CD548C8-DC44-4ECD-822B-73054CC2483C}" xr6:coauthVersionLast="47" xr6:coauthVersionMax="47" xr10:uidLastSave="{00000000-0000-0000-0000-000000000000}"/>
  <bookViews>
    <workbookView xWindow="28680" yWindow="-120" windowWidth="29040" windowHeight="15840" tabRatio="879" firstSheet="4" activeTab="4" xr2:uid="{00000000-000D-0000-FFFF-FFFF00000000}"/>
  </bookViews>
  <sheets>
    <sheet name="Sheet1" sheetId="21" state="hidden" r:id="rId1"/>
    <sheet name="記載要領" sheetId="14" state="hidden" r:id="rId2"/>
    <sheet name="産業分類表" sheetId="19" state="hidden" r:id="rId3"/>
    <sheet name="産廃の種類" sheetId="20" state="hidden" r:id="rId4"/>
    <sheet name="第１面" sheetId="8" r:id="rId5"/>
    <sheet name="図１" sheetId="22" r:id="rId6"/>
    <sheet name="第２面" sheetId="2" r:id="rId7"/>
    <sheet name="図２、表１" sheetId="23" r:id="rId8"/>
    <sheet name="別紙（第2面関係）" sheetId="15" r:id="rId9"/>
    <sheet name="第３面" sheetId="5" r:id="rId10"/>
    <sheet name="別紙（第3面関係）" sheetId="16" r:id="rId11"/>
    <sheet name="第４面" sheetId="6" r:id="rId12"/>
    <sheet name="別紙（第4面関係）" sheetId="17" r:id="rId13"/>
    <sheet name="第５面" sheetId="7" r:id="rId14"/>
    <sheet name="別紙（第5面関係）" sheetId="18" r:id="rId15"/>
    <sheet name="第６面" sheetId="12" state="hidden" r:id="rId16"/>
  </sheets>
  <definedNames>
    <definedName name="_xlnm.Print_Area" localSheetId="1">記載要領!$A$1:$B$35</definedName>
    <definedName name="_xlnm.Print_Area" localSheetId="9">第３面!$A$1:$G$20</definedName>
    <definedName name="_xlnm.Print_Area" localSheetId="11">第４面!$A$1:$H$18</definedName>
    <definedName name="_xlnm.Print_Area" localSheetId="15">第６面!$B$1:$C$13</definedName>
    <definedName name="_xlnm.Print_Area" localSheetId="8">'別紙（第2面関係）'!$A$1:$J$16</definedName>
    <definedName name="_xlnm.Print_Area" localSheetId="10">'別紙（第3面関係）'!$A$1:$J$37</definedName>
    <definedName name="_xlnm.Print_Area" localSheetId="12">'別紙（第4面関係）'!$A$1:$J$35</definedName>
    <definedName name="_xlnm.Print_Area" localSheetId="14">'別紙（第5面関係）'!$A$1:$J$18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21" l="1"/>
  <c r="F24" i="21" l="1"/>
  <c r="F23" i="21"/>
  <c r="D21" i="21"/>
  <c r="E21" i="21" l="1"/>
  <c r="G20" i="21" l="1"/>
  <c r="G3" i="7" l="1"/>
  <c r="G13" i="6"/>
  <c r="E13" i="6"/>
  <c r="F10" i="2"/>
  <c r="D10" i="2"/>
  <c r="F6" i="2"/>
  <c r="D6" i="2"/>
  <c r="D23" i="21"/>
  <c r="G23" i="21" s="1"/>
  <c r="C8" i="18" s="1"/>
  <c r="C6" i="18" l="1"/>
  <c r="B28" i="21"/>
  <c r="G25" i="21"/>
  <c r="F25" i="21"/>
  <c r="B25" i="21"/>
  <c r="C13" i="15" s="1"/>
  <c r="G22" i="21"/>
  <c r="G21" i="21"/>
  <c r="G5" i="7" s="1"/>
  <c r="E20" i="21" l="1"/>
  <c r="E3" i="7"/>
  <c r="F28" i="21"/>
  <c r="F18" i="5"/>
  <c r="D19" i="5" l="1"/>
  <c r="G28" i="21"/>
  <c r="E5" i="7"/>
  <c r="F19" i="5"/>
  <c r="C13" i="21"/>
  <c r="B13" i="21"/>
  <c r="C10" i="21"/>
  <c r="B10" i="21"/>
  <c r="C6" i="15" s="1"/>
  <c r="F9" i="21"/>
  <c r="C23" i="17" s="1"/>
  <c r="G8" i="21"/>
  <c r="C25" i="17" s="1"/>
  <c r="F8" i="21"/>
  <c r="G7" i="21"/>
  <c r="D7" i="21"/>
  <c r="G6" i="21"/>
  <c r="G15" i="6" s="1"/>
  <c r="F14" i="5"/>
  <c r="F13" i="5"/>
  <c r="G5" i="21"/>
  <c r="E15" i="6" s="1"/>
  <c r="E5" i="21"/>
  <c r="D14" i="5" s="1"/>
  <c r="C28" i="21"/>
  <c r="C25" i="21"/>
  <c r="D22" i="21"/>
  <c r="D28" i="21" s="1"/>
  <c r="D10" i="21" l="1"/>
  <c r="C22" i="16"/>
  <c r="C32" i="16"/>
  <c r="E22" i="21"/>
  <c r="E28" i="21" s="1"/>
  <c r="D25" i="21"/>
  <c r="G10" i="21"/>
  <c r="D13" i="21"/>
  <c r="E7" i="21"/>
  <c r="G13" i="21"/>
  <c r="F13" i="21"/>
  <c r="F10" i="21"/>
  <c r="E10" i="21" l="1"/>
  <c r="C23" i="16"/>
  <c r="E25" i="21"/>
  <c r="C33" i="16"/>
  <c r="E13" i="21"/>
</calcChain>
</file>

<file path=xl/sharedStrings.xml><?xml version="1.0" encoding="utf-8"?>
<sst xmlns="http://schemas.openxmlformats.org/spreadsheetml/2006/main" count="817" uniqueCount="386">
  <si>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
  </si>
  <si>
    <t>産業廃棄物の排出の抑制に関する事項</t>
    <rPh sb="0" eb="2">
      <t>サンギョウ</t>
    </rPh>
    <rPh sb="2" eb="5">
      <t>ハイキブツ</t>
    </rPh>
    <rPh sb="6" eb="8">
      <t>ハイシュツ</t>
    </rPh>
    <rPh sb="9" eb="11">
      <t>ヨクセイ</t>
    </rPh>
    <rPh sb="12" eb="13">
      <t>カン</t>
    </rPh>
    <rPh sb="15" eb="17">
      <t>ジコウ</t>
    </rPh>
    <phoneticPr fontId="2"/>
  </si>
  <si>
    <t>産業廃棄物の種類</t>
    <rPh sb="0" eb="2">
      <t>サンギョウ</t>
    </rPh>
    <rPh sb="2" eb="5">
      <t>ハイキブツ</t>
    </rPh>
    <rPh sb="6" eb="8">
      <t>シュルイ</t>
    </rPh>
    <phoneticPr fontId="2"/>
  </si>
  <si>
    <t>①現状</t>
    <rPh sb="1" eb="3">
      <t>ゲンジョウ</t>
    </rPh>
    <phoneticPr fontId="2"/>
  </si>
  <si>
    <t>②計画</t>
    <rPh sb="1" eb="3">
      <t>ケイカク</t>
    </rPh>
    <phoneticPr fontId="2"/>
  </si>
  <si>
    <t>【目標】</t>
    <rPh sb="1" eb="3">
      <t>モクヒョウ</t>
    </rPh>
    <phoneticPr fontId="2"/>
  </si>
  <si>
    <t>産業廃棄物の分別に関する事項</t>
    <rPh sb="0" eb="2">
      <t>サンギョウ</t>
    </rPh>
    <rPh sb="2" eb="5">
      <t>ハイキブツ</t>
    </rPh>
    <rPh sb="6" eb="8">
      <t>ブンベツ</t>
    </rPh>
    <rPh sb="9" eb="10">
      <t>カン</t>
    </rPh>
    <rPh sb="12" eb="14">
      <t>ジコウ</t>
    </rPh>
    <phoneticPr fontId="2"/>
  </si>
  <si>
    <t>t</t>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</si>
  <si>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</si>
  <si>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 xml:space="preserve"> （今後実施する予定の取組）</t>
    <rPh sb="2" eb="4">
      <t>コンゴ</t>
    </rPh>
    <rPh sb="4" eb="6">
      <t>ジッシ</t>
    </rPh>
    <rPh sb="8" eb="10">
      <t>ヨテイ</t>
    </rPh>
    <rPh sb="11" eb="13">
      <t>トリク</t>
    </rPh>
    <phoneticPr fontId="2"/>
  </si>
  <si>
    <t xml:space="preserve"> （これまでに実施した取組）</t>
    <rPh sb="7" eb="9">
      <t>ジッシ</t>
    </rPh>
    <rPh sb="11" eb="13">
      <t>トリク</t>
    </rPh>
    <phoneticPr fontId="2"/>
  </si>
  <si>
    <t>t</t>
    <phoneticPr fontId="2"/>
  </si>
  <si>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
  </si>
  <si>
    <r>
      <t>自ら再生利用を行った</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1" eb="12">
      <t>サン</t>
    </rPh>
    <rPh sb="13" eb="14">
      <t>ギョウ</t>
    </rPh>
    <rPh sb="15" eb="16">
      <t>ハイ</t>
    </rPh>
    <rPh sb="17" eb="18">
      <t>ス</t>
    </rPh>
    <rPh sb="19" eb="20">
      <t>モノ</t>
    </rPh>
    <rPh sb="23" eb="24">
      <t>リョウ</t>
    </rPh>
    <phoneticPr fontId="2"/>
  </si>
  <si>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2"/>
  </si>
  <si>
    <r>
      <t>自ら熱回収を行った</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10" eb="11">
      <t>サン</t>
    </rPh>
    <rPh sb="12" eb="13">
      <t>ギョウ</t>
    </rPh>
    <rPh sb="14" eb="15">
      <t>ハイ</t>
    </rPh>
    <rPh sb="16" eb="17">
      <t>ス</t>
    </rPh>
    <rPh sb="18" eb="19">
      <t>モノ</t>
    </rPh>
    <rPh sb="22" eb="23">
      <t>リョウ</t>
    </rPh>
    <phoneticPr fontId="2"/>
  </si>
  <si>
    <r>
      <t>自ら中間処理により減</t>
    </r>
    <r>
      <rPr>
        <sz val="11"/>
        <rFont val="ＭＳ 明朝"/>
        <family val="1"/>
        <charset val="128"/>
      </rPr>
      <t xml:space="preserve">
</t>
    </r>
    <r>
      <rPr>
        <sz val="10"/>
        <rFont val="ＭＳ 明朝"/>
        <family val="1"/>
        <charset val="128"/>
      </rPr>
      <t>量した産業廃棄物の量</t>
    </r>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2"/>
  </si>
  <si>
    <t>t</t>
    <phoneticPr fontId="2"/>
  </si>
  <si>
    <t>t</t>
    <phoneticPr fontId="2"/>
  </si>
  <si>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2"/>
  </si>
  <si>
    <r>
      <t>自ら埋立処分又は
海洋投入処分を行った</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2" eb="23">
      <t>ギョウ</t>
    </rPh>
    <rPh sb="24" eb="25">
      <t>ハイ</t>
    </rPh>
    <rPh sb="26" eb="27">
      <t>ス</t>
    </rPh>
    <rPh sb="28" eb="29">
      <t>モノ</t>
    </rPh>
    <rPh sb="32" eb="33">
      <t>リョウ</t>
    </rPh>
    <phoneticPr fontId="2"/>
  </si>
  <si>
    <r>
      <t>自ら埋立処分又は
海洋投入処分を行う</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1" eb="22">
      <t>ギョウ</t>
    </rPh>
    <rPh sb="23" eb="24">
      <t>ハイ</t>
    </rPh>
    <rPh sb="25" eb="26">
      <t>ス</t>
    </rPh>
    <rPh sb="27" eb="28">
      <t>モノ</t>
    </rPh>
    <rPh sb="31" eb="32">
      <t>リョウ</t>
    </rPh>
    <phoneticPr fontId="2"/>
  </si>
  <si>
    <t>産業廃棄物の処理の委託に関する事項</t>
    <rPh sb="0" eb="2">
      <t>サンギョウ</t>
    </rPh>
    <rPh sb="2" eb="5">
      <t>ハイキブツ</t>
    </rPh>
    <rPh sb="6" eb="8">
      <t>ショリ</t>
    </rPh>
    <rPh sb="9" eb="11">
      <t>イタク</t>
    </rPh>
    <rPh sb="12" eb="13">
      <t>カン</t>
    </rPh>
    <rPh sb="15" eb="17">
      <t>ジコウ</t>
    </rPh>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</si>
  <si>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</si>
  <si>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</si>
  <si>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</si>
  <si>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</si>
  <si>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</si>
  <si>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t</t>
    <phoneticPr fontId="2"/>
  </si>
  <si>
    <t>t</t>
    <phoneticPr fontId="2"/>
  </si>
  <si>
    <t>※事務処理欄</t>
    <rPh sb="1" eb="3">
      <t>ジム</t>
    </rPh>
    <rPh sb="3" eb="5">
      <t>ショリ</t>
    </rPh>
    <rPh sb="5" eb="6">
      <t>ラン</t>
    </rPh>
    <phoneticPr fontId="2"/>
  </si>
  <si>
    <t>産業廃棄物処理計画書</t>
    <rPh sb="0" eb="2">
      <t>サンギョウ</t>
    </rPh>
    <rPh sb="2" eb="5">
      <t>ハイキブツ</t>
    </rPh>
    <rPh sb="5" eb="7">
      <t>ショリ</t>
    </rPh>
    <rPh sb="7" eb="10">
      <t>ケイカクショ</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</si>
  <si>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</si>
  <si>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</si>
  <si>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</si>
  <si>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</si>
  <si>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④産業廃棄物の一連
　の処理の工程</t>
    <rPh sb="1" eb="3">
      <t>サンギョウ</t>
    </rPh>
    <rPh sb="3" eb="6">
      <t>ハイキブツ</t>
    </rPh>
    <rPh sb="7" eb="9">
      <t>イチレン</t>
    </rPh>
    <rPh sb="12" eb="14">
      <t>ショリ</t>
    </rPh>
    <rPh sb="15" eb="17">
      <t>コウテイ</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</si>
  <si>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</si>
  <si>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</si>
  <si>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</si>
  <si>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(第１面)</t>
    <rPh sb="1" eb="2">
      <t>ダイ</t>
    </rPh>
    <rPh sb="3" eb="4">
      <t>メン</t>
    </rPh>
    <phoneticPr fontId="2"/>
  </si>
  <si>
    <t>（日本工業規格　Ａ列４番）</t>
    <rPh sb="1" eb="3">
      <t>ニホン</t>
    </rPh>
    <rPh sb="3" eb="5">
      <t>コウギョウ</t>
    </rPh>
    <rPh sb="5" eb="7">
      <t>キカク</t>
    </rPh>
    <rPh sb="9" eb="10">
      <t>レツ</t>
    </rPh>
    <rPh sb="11" eb="12">
      <t>バン</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</si>
  <si>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</si>
  <si>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r>
      <t>様式第二号の八</t>
    </r>
    <r>
      <rPr>
        <sz val="11"/>
        <rFont val="ＭＳ 明朝"/>
        <family val="1"/>
        <charset val="128"/>
      </rPr>
      <t>（第八条の四の五関係）</t>
    </r>
    <phoneticPr fontId="2"/>
  </si>
  <si>
    <t>　廃棄物の処理及び清掃に関する法律第12条第９項の規定に基づき、産業廃棄物の減量その他
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2"/>
  </si>
  <si>
    <t>（第６面）</t>
  </si>
  <si>
    <t>備考</t>
  </si>
  <si>
    <t>１</t>
    <phoneticPr fontId="2"/>
  </si>
  <si>
    <t>２</t>
    <phoneticPr fontId="2"/>
  </si>
  <si>
    <t>(1)</t>
    <phoneticPr fontId="2"/>
  </si>
  <si>
    <t xml:space="preserve"> 前年度の産業廃棄物の発生量が1,000トン以上の事業場ごとに１枚作成すること。</t>
    <phoneticPr fontId="2"/>
  </si>
  <si>
    <t xml:space="preserve"> 当該年度の６月30日までに提出すること。</t>
    <phoneticPr fontId="2"/>
  </si>
  <si>
    <t>当該事業場において現に行っている事業に関する事項」の欄は、以下に従って記入すること。</t>
    <phoneticPr fontId="2"/>
  </si>
  <si>
    <t>①欄には、日本標準産業分類の区分を記入すること。</t>
    <phoneticPr fontId="2"/>
  </si>
  <si>
    <t xml:space="preserve">
(2)</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</si>
  <si>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</si>
  <si>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３</t>
    <phoneticPr fontId="2"/>
  </si>
  <si>
    <t xml:space="preserve">
(3)</t>
    <phoneticPr fontId="2"/>
  </si>
  <si>
    <t>④欄には、当該事業場において生ずる産業廃棄物についての発生から最終処分が終了　　するまでの一連の処理の工程（当該処理を委託する場合は、委託の内容を含む。）を記入すること。</t>
    <phoneticPr fontId="2"/>
  </si>
  <si>
    <t xml:space="preserve">
４</t>
    <phoneticPr fontId="2"/>
  </si>
  <si>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t>
    <phoneticPr fontId="2"/>
  </si>
  <si>
    <t xml:space="preserve">
５</t>
    <phoneticPr fontId="2"/>
  </si>
  <si>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2"/>
  </si>
  <si>
    <t xml:space="preserve">
６</t>
    <phoneticPr fontId="2"/>
  </si>
  <si>
    <t>　それぞれの欄に記入すべき事項の全てを記入することができないときは、当該欄に「別紙のとおり」と記入し、当該欄に記入すべき内容を記入した別紙を添付すること。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2"/>
  </si>
  <si>
    <t>７</t>
    <phoneticPr fontId="2"/>
  </si>
  <si>
    <t>　※欄は記入しないこと。</t>
    <phoneticPr fontId="2"/>
  </si>
  <si>
    <t>注意点</t>
    <rPh sb="0" eb="3">
      <t>チュウイテン</t>
    </rPh>
    <phoneticPr fontId="2"/>
  </si>
  <si>
    <t>項目</t>
    <rPh sb="0" eb="2">
      <t>コウモク</t>
    </rPh>
    <phoneticPr fontId="2"/>
  </si>
  <si>
    <t>　　　　　　　　　　　　　　　　　　記載方法</t>
    <rPh sb="18" eb="20">
      <t>キサイ</t>
    </rPh>
    <rPh sb="20" eb="22">
      <t>ホウホウ</t>
    </rPh>
    <phoneticPr fontId="2"/>
  </si>
  <si>
    <t>第１面</t>
    <rPh sb="0" eb="1">
      <t>ダイ</t>
    </rPh>
    <rPh sb="2" eb="3">
      <t>メン</t>
    </rPh>
    <phoneticPr fontId="2"/>
  </si>
  <si>
    <t>提出者</t>
    <rPh sb="0" eb="3">
      <t>テイシュツシャ</t>
    </rPh>
    <phoneticPr fontId="2"/>
  </si>
  <si>
    <t>事業場の名称および所在地</t>
    <rPh sb="0" eb="3">
      <t>ジギョウジョウ</t>
    </rPh>
    <rPh sb="4" eb="6">
      <t>メイショウ</t>
    </rPh>
    <rPh sb="9" eb="12">
      <t>ショザイチ</t>
    </rPh>
    <phoneticPr fontId="2"/>
  </si>
  <si>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2"/>
  </si>
  <si>
    <t>事業の種類</t>
    <rPh sb="0" eb="2">
      <t>ジギョウ</t>
    </rPh>
    <rPh sb="3" eb="5">
      <t>シュルイ</t>
    </rPh>
    <phoneticPr fontId="2"/>
  </si>
  <si>
    <t>日本産業分類（平成19年改定の新分類）の「中分類」につきコード、名称を記載してください。</t>
    <rPh sb="0" eb="2">
      <t>ニホン</t>
    </rPh>
    <rPh sb="2" eb="4">
      <t>サンギョウ</t>
    </rPh>
    <rPh sb="4" eb="6">
      <t>ブンルイ</t>
    </rPh>
    <rPh sb="7" eb="9">
      <t>ヘイセイ</t>
    </rPh>
    <rPh sb="11" eb="12">
      <t>ネン</t>
    </rPh>
    <rPh sb="12" eb="14">
      <t>カイテイ</t>
    </rPh>
    <rPh sb="15" eb="16">
      <t>シン</t>
    </rPh>
    <rPh sb="16" eb="18">
      <t>ブンルイ</t>
    </rPh>
    <rPh sb="21" eb="22">
      <t>チュウ</t>
    </rPh>
    <rPh sb="22" eb="24">
      <t>ブンルイ</t>
    </rPh>
    <rPh sb="32" eb="34">
      <t>メイショウ</t>
    </rPh>
    <rPh sb="35" eb="37">
      <t>キサイ</t>
    </rPh>
    <phoneticPr fontId="2"/>
  </si>
  <si>
    <t>第2面</t>
    <rPh sb="0" eb="1">
      <t>ダイ</t>
    </rPh>
    <rPh sb="2" eb="3">
      <t>メン</t>
    </rPh>
    <phoneticPr fontId="2"/>
  </si>
  <si>
    <t>　徳島県知事　　殿</t>
    <rPh sb="1" eb="3">
      <t>トクシマ</t>
    </rPh>
    <rPh sb="3" eb="4">
      <t>ケン</t>
    </rPh>
    <rPh sb="4" eb="6">
      <t>チジ</t>
    </rPh>
    <rPh sb="8" eb="9">
      <t>ドノ</t>
    </rPh>
    <phoneticPr fontId="2"/>
  </si>
  <si>
    <t>計画期間</t>
    <rPh sb="0" eb="2">
      <t>ケイカク</t>
    </rPh>
    <rPh sb="2" eb="4">
      <t>キカン</t>
    </rPh>
    <phoneticPr fontId="2"/>
  </si>
  <si>
    <t>この産業廃棄物処理計画書の計画期間を記載してください。</t>
    <rPh sb="2" eb="4">
      <t>サンギョウ</t>
    </rPh>
    <rPh sb="4" eb="7">
      <t>ハイキブツ</t>
    </rPh>
    <rPh sb="7" eb="9">
      <t>ショリ</t>
    </rPh>
    <rPh sb="9" eb="11">
      <t>ケイカク</t>
    </rPh>
    <rPh sb="13" eb="15">
      <t>ケイカク</t>
    </rPh>
    <rPh sb="15" eb="17">
      <t>キカン</t>
    </rPh>
    <rPh sb="18" eb="20">
      <t>キサイ</t>
    </rPh>
    <phoneticPr fontId="2"/>
  </si>
  <si>
    <t>当該事業所において現に行っている事業に関する事項</t>
    <rPh sb="0" eb="2">
      <t>トウガイ</t>
    </rPh>
    <rPh sb="2" eb="5">
      <t>ジギョウショ</t>
    </rPh>
    <rPh sb="9" eb="10">
      <t>ゲン</t>
    </rPh>
    <rPh sb="11" eb="12">
      <t>オコナ</t>
    </rPh>
    <rPh sb="16" eb="18">
      <t>ジギョウ</t>
    </rPh>
    <rPh sb="19" eb="20">
      <t>カン</t>
    </rPh>
    <rPh sb="22" eb="24">
      <t>ジコウ</t>
    </rPh>
    <phoneticPr fontId="2"/>
  </si>
  <si>
    <t>事業の規模</t>
    <rPh sb="0" eb="2">
      <t>ジギョウ</t>
    </rPh>
    <rPh sb="3" eb="5">
      <t>キボ</t>
    </rPh>
    <phoneticPr fontId="2"/>
  </si>
  <si>
    <t>前年度における事業規模が分かる数値を記載してください。たとえば売上高や病床数など。</t>
    <rPh sb="0" eb="3">
      <t>ゼンネンド</t>
    </rPh>
    <rPh sb="7" eb="9">
      <t>ジギョウ</t>
    </rPh>
    <rPh sb="9" eb="11">
      <t>キボ</t>
    </rPh>
    <rPh sb="12" eb="13">
      <t>ワ</t>
    </rPh>
    <rPh sb="15" eb="17">
      <t>スウチ</t>
    </rPh>
    <rPh sb="18" eb="20">
      <t>キサイ</t>
    </rPh>
    <rPh sb="31" eb="33">
      <t>ウリアゲ</t>
    </rPh>
    <rPh sb="33" eb="34">
      <t>ダカ</t>
    </rPh>
    <rPh sb="35" eb="38">
      <t>ビョウショウスウ</t>
    </rPh>
    <phoneticPr fontId="2"/>
  </si>
  <si>
    <t>従業員数</t>
    <rPh sb="0" eb="3">
      <t>ジュウギョウイン</t>
    </rPh>
    <rPh sb="3" eb="4">
      <t>スウ</t>
    </rPh>
    <phoneticPr fontId="2"/>
  </si>
  <si>
    <t>当該事業場における従業員数を記載してください。</t>
    <rPh sb="0" eb="2">
      <t>トウガイ</t>
    </rPh>
    <rPh sb="2" eb="5">
      <t>ジギョウジョウ</t>
    </rPh>
    <rPh sb="9" eb="12">
      <t>ジュウギョウイン</t>
    </rPh>
    <rPh sb="12" eb="13">
      <t>スウ</t>
    </rPh>
    <rPh sb="14" eb="16">
      <t>キサイ</t>
    </rPh>
    <phoneticPr fontId="2"/>
  </si>
  <si>
    <t>産業廃棄物の種類について一連の処理の工程</t>
    <rPh sb="0" eb="2">
      <t>サンギョウ</t>
    </rPh>
    <rPh sb="2" eb="5">
      <t>ハイキブツ</t>
    </rPh>
    <rPh sb="6" eb="8">
      <t>シュルイ</t>
    </rPh>
    <rPh sb="12" eb="14">
      <t>イチレン</t>
    </rPh>
    <rPh sb="15" eb="17">
      <t>ショリ</t>
    </rPh>
    <rPh sb="18" eb="20">
      <t>コウテイ</t>
    </rPh>
    <phoneticPr fontId="2"/>
  </si>
  <si>
    <t>管理体制図</t>
    <rPh sb="0" eb="2">
      <t>カンリ</t>
    </rPh>
    <rPh sb="2" eb="4">
      <t>タイセイ</t>
    </rPh>
    <rPh sb="4" eb="5">
      <t>ズ</t>
    </rPh>
    <phoneticPr fontId="2"/>
  </si>
  <si>
    <t>当該事業場における産業廃棄物の発生から最終処分完了までの一連の工程をフロー図で記載してください。
別紙でも差し支えありませんが、パンフレットなどの添付は避け、このエクセルにシートを追加して作成してください。</t>
    <rPh sb="0" eb="2">
      <t>トウガイ</t>
    </rPh>
    <rPh sb="2" eb="5">
      <t>ジギョウジョウ</t>
    </rPh>
    <rPh sb="9" eb="11">
      <t>サンギョウ</t>
    </rPh>
    <rPh sb="11" eb="14">
      <t>ハイキブツ</t>
    </rPh>
    <rPh sb="15" eb="17">
      <t>ハッセイ</t>
    </rPh>
    <rPh sb="19" eb="21">
      <t>サイシュウ</t>
    </rPh>
    <rPh sb="21" eb="23">
      <t>ショブン</t>
    </rPh>
    <rPh sb="23" eb="25">
      <t>カンリョウ</t>
    </rPh>
    <rPh sb="28" eb="30">
      <t>イチレン</t>
    </rPh>
    <rPh sb="31" eb="33">
      <t>コウテイ</t>
    </rPh>
    <rPh sb="37" eb="38">
      <t>ズ</t>
    </rPh>
    <rPh sb="39" eb="41">
      <t>キサイ</t>
    </rPh>
    <rPh sb="49" eb="51">
      <t>ベッシ</t>
    </rPh>
    <rPh sb="53" eb="54">
      <t>サ</t>
    </rPh>
    <rPh sb="55" eb="56">
      <t>ツカ</t>
    </rPh>
    <rPh sb="73" eb="75">
      <t>テンプ</t>
    </rPh>
    <rPh sb="76" eb="77">
      <t>サ</t>
    </rPh>
    <rPh sb="90" eb="92">
      <t>ツイカ</t>
    </rPh>
    <rPh sb="94" eb="96">
      <t>サクセイ</t>
    </rPh>
    <phoneticPr fontId="2"/>
  </si>
  <si>
    <t>産業廃棄物と各部署の対応関係が分かる図を作成してください。
別紙でも差し支えありませんが、パンフレットなどの添付は避け、このエクセルにシートを追加して作成してください。</t>
    <rPh sb="0" eb="2">
      <t>サンギョウ</t>
    </rPh>
    <rPh sb="2" eb="5">
      <t>ハイキブツ</t>
    </rPh>
    <rPh sb="6" eb="9">
      <t>カクブショ</t>
    </rPh>
    <rPh sb="10" eb="12">
      <t>タイオウ</t>
    </rPh>
    <rPh sb="12" eb="14">
      <t>カンケイ</t>
    </rPh>
    <rPh sb="15" eb="16">
      <t>ワ</t>
    </rPh>
    <rPh sb="18" eb="19">
      <t>ズ</t>
    </rPh>
    <rPh sb="20" eb="22">
      <t>サクセイ</t>
    </rPh>
    <rPh sb="71" eb="73">
      <t>ツイカ</t>
    </rPh>
    <phoneticPr fontId="2"/>
  </si>
  <si>
    <t>産業廃棄物の種類・排出量</t>
    <rPh sb="0" eb="2">
      <t>サンギョウ</t>
    </rPh>
    <rPh sb="2" eb="5">
      <t>ハイキブツ</t>
    </rPh>
    <rPh sb="6" eb="8">
      <t>シュルイ</t>
    </rPh>
    <rPh sb="9" eb="11">
      <t>ハイシュツ</t>
    </rPh>
    <rPh sb="11" eb="12">
      <t>リョウ</t>
    </rPh>
    <phoneticPr fontId="2"/>
  </si>
  <si>
    <t>産業廃棄物の種類ごとの排出量の前年度実績と本年度の計画量を記載してください。
なお、産業廃棄物の種類が3種類以上ある場合は、別紙として当該面のシートに様式枠の表に記載してください（第2面以降も同様に記載してください）。</t>
    <rPh sb="0" eb="2">
      <t>サンギョウ</t>
    </rPh>
    <rPh sb="2" eb="5">
      <t>ハイキブツ</t>
    </rPh>
    <rPh sb="6" eb="8">
      <t>シュルイ</t>
    </rPh>
    <rPh sb="11" eb="13">
      <t>ハイシュツ</t>
    </rPh>
    <rPh sb="13" eb="14">
      <t>リョウ</t>
    </rPh>
    <rPh sb="15" eb="18">
      <t>ゼンネンド</t>
    </rPh>
    <rPh sb="18" eb="20">
      <t>ジッセキ</t>
    </rPh>
    <rPh sb="21" eb="24">
      <t>ホンネンド</t>
    </rPh>
    <rPh sb="25" eb="27">
      <t>ケイカク</t>
    </rPh>
    <rPh sb="27" eb="28">
      <t>リョウ</t>
    </rPh>
    <rPh sb="29" eb="31">
      <t>キサイ</t>
    </rPh>
    <rPh sb="42" eb="44">
      <t>サンギョウ</t>
    </rPh>
    <rPh sb="44" eb="47">
      <t>ハイキブツ</t>
    </rPh>
    <rPh sb="48" eb="50">
      <t>シュルイ</t>
    </rPh>
    <rPh sb="52" eb="56">
      <t>シュルイイジョウ</t>
    </rPh>
    <rPh sb="58" eb="60">
      <t>バアイ</t>
    </rPh>
    <rPh sb="62" eb="64">
      <t>ベッシ</t>
    </rPh>
    <rPh sb="67" eb="69">
      <t>トウガイ</t>
    </rPh>
    <rPh sb="69" eb="70">
      <t>メン</t>
    </rPh>
    <rPh sb="75" eb="77">
      <t>ヨウシキ</t>
    </rPh>
    <rPh sb="79" eb="80">
      <t>ヒョウ</t>
    </rPh>
    <rPh sb="90" eb="91">
      <t>ダイ</t>
    </rPh>
    <rPh sb="92" eb="93">
      <t>メン</t>
    </rPh>
    <rPh sb="93" eb="95">
      <t>イコウ</t>
    </rPh>
    <rPh sb="96" eb="98">
      <t>ドウヨウ</t>
    </rPh>
    <rPh sb="99" eb="101">
      <t>キサイ</t>
    </rPh>
    <phoneticPr fontId="2"/>
  </si>
  <si>
    <t>これまでに実施した及び今後実施する予定の取組</t>
    <rPh sb="5" eb="7">
      <t>ジッシ</t>
    </rPh>
    <rPh sb="9" eb="10">
      <t>オヨ</t>
    </rPh>
    <rPh sb="11" eb="13">
      <t>コンゴ</t>
    </rPh>
    <rPh sb="13" eb="15">
      <t>ジッシ</t>
    </rPh>
    <rPh sb="17" eb="19">
      <t>ヨテイ</t>
    </rPh>
    <rPh sb="20" eb="21">
      <t>ト</t>
    </rPh>
    <rPh sb="21" eb="22">
      <t>ク</t>
    </rPh>
    <phoneticPr fontId="2"/>
  </si>
  <si>
    <t>産業廃棄物の種類ごとに、いかに排出量を抑制したか及び今後どのように排出量を抑制するかについて、具体的に記載してください。</t>
    <rPh sb="0" eb="2">
      <t>サンギョウ</t>
    </rPh>
    <rPh sb="2" eb="5">
      <t>ハイキブツ</t>
    </rPh>
    <rPh sb="6" eb="8">
      <t>シュルイ</t>
    </rPh>
    <rPh sb="15" eb="17">
      <t>ハイシュツ</t>
    </rPh>
    <rPh sb="17" eb="18">
      <t>リョウ</t>
    </rPh>
    <rPh sb="19" eb="21">
      <t>ヨクセイ</t>
    </rPh>
    <rPh sb="24" eb="25">
      <t>オヨ</t>
    </rPh>
    <rPh sb="26" eb="28">
      <t>コンゴ</t>
    </rPh>
    <rPh sb="33" eb="35">
      <t>ハイシュツ</t>
    </rPh>
    <rPh sb="35" eb="36">
      <t>リョウ</t>
    </rPh>
    <rPh sb="37" eb="39">
      <t>ヨクセイ</t>
    </rPh>
    <rPh sb="47" eb="50">
      <t>グタイテキ</t>
    </rPh>
    <rPh sb="51" eb="53">
      <t>キサイ</t>
    </rPh>
    <phoneticPr fontId="2"/>
  </si>
  <si>
    <t>産業廃棄物の分別に関する現状及び計画</t>
    <rPh sb="0" eb="2">
      <t>サンギョウ</t>
    </rPh>
    <rPh sb="2" eb="5">
      <t>ハイキブツ</t>
    </rPh>
    <rPh sb="6" eb="8">
      <t>ブンベツ</t>
    </rPh>
    <rPh sb="9" eb="10">
      <t>カン</t>
    </rPh>
    <rPh sb="12" eb="14">
      <t>ゲンジョウ</t>
    </rPh>
    <rPh sb="14" eb="15">
      <t>オヨ</t>
    </rPh>
    <rPh sb="16" eb="18">
      <t>ケイカク</t>
    </rPh>
    <phoneticPr fontId="2"/>
  </si>
  <si>
    <t>産業廃棄物をいかに分別して、保管および処理しているか、またはその計画を記載してください。</t>
    <rPh sb="0" eb="2">
      <t>サンギョウ</t>
    </rPh>
    <rPh sb="2" eb="5">
      <t>ハイキブツ</t>
    </rPh>
    <rPh sb="9" eb="11">
      <t>ブンベツ</t>
    </rPh>
    <rPh sb="14" eb="16">
      <t>ホカン</t>
    </rPh>
    <rPh sb="19" eb="21">
      <t>ショリ</t>
    </rPh>
    <rPh sb="32" eb="34">
      <t>ケイカク</t>
    </rPh>
    <rPh sb="35" eb="37">
      <t>キサイ</t>
    </rPh>
    <phoneticPr fontId="2"/>
  </si>
  <si>
    <t>産業廃棄物の処理にかかる管理体制に関する事項（第2面）</t>
    <rPh sb="0" eb="2">
      <t>サンギョウ</t>
    </rPh>
    <rPh sb="2" eb="5">
      <t>ハイキブツ</t>
    </rPh>
    <rPh sb="6" eb="8">
      <t>ショリ</t>
    </rPh>
    <rPh sb="12" eb="14">
      <t>カンリ</t>
    </rPh>
    <rPh sb="14" eb="16">
      <t>タイセイ</t>
    </rPh>
    <rPh sb="17" eb="18">
      <t>カン</t>
    </rPh>
    <rPh sb="20" eb="22">
      <t>ジコウ</t>
    </rPh>
    <rPh sb="23" eb="24">
      <t>ダイ</t>
    </rPh>
    <rPh sb="25" eb="26">
      <t>メン</t>
    </rPh>
    <phoneticPr fontId="2"/>
  </si>
  <si>
    <t>第3面</t>
    <rPh sb="0" eb="1">
      <t>ダイ</t>
    </rPh>
    <rPh sb="2" eb="3">
      <t>メン</t>
    </rPh>
    <phoneticPr fontId="2"/>
  </si>
  <si>
    <t>自ら行う産業廃棄物の再生利用に関する現状及び計画</t>
    <rPh sb="0" eb="1">
      <t>ミズカ</t>
    </rPh>
    <rPh sb="2" eb="3">
      <t>オコナ</t>
    </rPh>
    <rPh sb="4" eb="6">
      <t>サンギョウ</t>
    </rPh>
    <rPh sb="6" eb="9">
      <t>ハイキブツ</t>
    </rPh>
    <rPh sb="10" eb="12">
      <t>サイセイ</t>
    </rPh>
    <rPh sb="12" eb="14">
      <t>リヨウ</t>
    </rPh>
    <rPh sb="15" eb="16">
      <t>カン</t>
    </rPh>
    <rPh sb="18" eb="20">
      <t>ゲンジョウ</t>
    </rPh>
    <rPh sb="20" eb="21">
      <t>オヨ</t>
    </rPh>
    <rPh sb="22" eb="24">
      <t>ケイカク</t>
    </rPh>
    <phoneticPr fontId="2"/>
  </si>
  <si>
    <t>自ら行う産業廃棄物の中間処理に関する現状及び計画</t>
    <rPh sb="0" eb="1">
      <t>ミズカ</t>
    </rPh>
    <rPh sb="2" eb="3">
      <t>オコナ</t>
    </rPh>
    <rPh sb="4" eb="6">
      <t>サンギョウ</t>
    </rPh>
    <rPh sb="6" eb="9">
      <t>ハイキブツ</t>
    </rPh>
    <rPh sb="10" eb="12">
      <t>チュウカン</t>
    </rPh>
    <rPh sb="12" eb="14">
      <t>ショリ</t>
    </rPh>
    <rPh sb="15" eb="16">
      <t>カン</t>
    </rPh>
    <rPh sb="18" eb="20">
      <t>ゲンジョウ</t>
    </rPh>
    <rPh sb="20" eb="21">
      <t>オヨ</t>
    </rPh>
    <rPh sb="22" eb="24">
      <t>ケイカク</t>
    </rPh>
    <phoneticPr fontId="2"/>
  </si>
  <si>
    <t>自ら行う産業廃棄物の中間処理をどのように行い、どのように改善するかについて、現状と今後の計画を具体的に記載してください。</t>
    <rPh sb="0" eb="1">
      <t>ミズカ</t>
    </rPh>
    <rPh sb="2" eb="3">
      <t>オコナ</t>
    </rPh>
    <rPh sb="4" eb="6">
      <t>サンギョウ</t>
    </rPh>
    <rPh sb="6" eb="9">
      <t>ハイキブツ</t>
    </rPh>
    <rPh sb="10" eb="12">
      <t>チュウカン</t>
    </rPh>
    <rPh sb="12" eb="14">
      <t>ショリ</t>
    </rPh>
    <rPh sb="20" eb="21">
      <t>オコナ</t>
    </rPh>
    <rPh sb="28" eb="30">
      <t>カイゼン</t>
    </rPh>
    <rPh sb="38" eb="40">
      <t>ゲンジョウ</t>
    </rPh>
    <rPh sb="41" eb="43">
      <t>コンゴ</t>
    </rPh>
    <rPh sb="44" eb="46">
      <t>ケイカク</t>
    </rPh>
    <rPh sb="47" eb="50">
      <t>グタイテキ</t>
    </rPh>
    <rPh sb="51" eb="53">
      <t>キサイ</t>
    </rPh>
    <phoneticPr fontId="2"/>
  </si>
  <si>
    <t>自ら行う産業廃棄物の再生利用の方法とどのように改善するかについて、現状と今後の計画を具体的に記載してください。</t>
    <rPh sb="0" eb="1">
      <t>ミズカ</t>
    </rPh>
    <rPh sb="2" eb="3">
      <t>オコナ</t>
    </rPh>
    <rPh sb="4" eb="6">
      <t>サンギョウ</t>
    </rPh>
    <rPh sb="6" eb="9">
      <t>ハイキブツ</t>
    </rPh>
    <rPh sb="10" eb="12">
      <t>サイセイ</t>
    </rPh>
    <rPh sb="12" eb="14">
      <t>リヨウ</t>
    </rPh>
    <rPh sb="15" eb="17">
      <t>ホウホウ</t>
    </rPh>
    <rPh sb="23" eb="25">
      <t>カイゼン</t>
    </rPh>
    <rPh sb="33" eb="35">
      <t>ゲンジョウ</t>
    </rPh>
    <rPh sb="36" eb="38">
      <t>コンゴ</t>
    </rPh>
    <rPh sb="39" eb="41">
      <t>ケイカク</t>
    </rPh>
    <rPh sb="42" eb="45">
      <t>グタイテキ</t>
    </rPh>
    <rPh sb="46" eb="48">
      <t>キサイ</t>
    </rPh>
    <phoneticPr fontId="2"/>
  </si>
  <si>
    <t>第4面</t>
    <rPh sb="0" eb="1">
      <t>ダイ</t>
    </rPh>
    <rPh sb="2" eb="3">
      <t>メン</t>
    </rPh>
    <phoneticPr fontId="2"/>
  </si>
  <si>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2"/>
  </si>
  <si>
    <t>自ら行う産業廃棄物の埋立処分又は海洋投入処分に関する、現状及び計画</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7" eb="29">
      <t>ゲンジョウ</t>
    </rPh>
    <rPh sb="29" eb="30">
      <t>オヨ</t>
    </rPh>
    <rPh sb="31" eb="33">
      <t>ケイカク</t>
    </rPh>
    <phoneticPr fontId="2"/>
  </si>
  <si>
    <t>自ら行う産業廃棄物の埋め立て又は海洋投入処分の現状及び今後の計画について記載してください。</t>
    <rPh sb="0" eb="1">
      <t>ミズカ</t>
    </rPh>
    <rPh sb="2" eb="3">
      <t>オコナ</t>
    </rPh>
    <rPh sb="4" eb="6">
      <t>サンギョウ</t>
    </rPh>
    <rPh sb="6" eb="9">
      <t>ハイキブツ</t>
    </rPh>
    <rPh sb="10" eb="11">
      <t>ウ</t>
    </rPh>
    <rPh sb="12" eb="13">
      <t>タ</t>
    </rPh>
    <rPh sb="14" eb="15">
      <t>マタ</t>
    </rPh>
    <rPh sb="16" eb="18">
      <t>カイヨウ</t>
    </rPh>
    <rPh sb="18" eb="20">
      <t>トウニュウ</t>
    </rPh>
    <rPh sb="20" eb="22">
      <t>ショブン</t>
    </rPh>
    <rPh sb="23" eb="25">
      <t>ゲンジョウ</t>
    </rPh>
    <rPh sb="25" eb="26">
      <t>オヨ</t>
    </rPh>
    <rPh sb="27" eb="29">
      <t>コンゴ</t>
    </rPh>
    <rPh sb="30" eb="32">
      <t>ケイカク</t>
    </rPh>
    <rPh sb="36" eb="38">
      <t>キサイ</t>
    </rPh>
    <phoneticPr fontId="2"/>
  </si>
  <si>
    <t>委託量</t>
    <rPh sb="0" eb="2">
      <t>イタク</t>
    </rPh>
    <rPh sb="2" eb="3">
      <t>リョウ</t>
    </rPh>
    <phoneticPr fontId="2"/>
  </si>
  <si>
    <t>産業廃棄物の種類ごとに、全処理委託量(処理委託の総計）、優良認定処理業者（廃棄物処理法上の優良認定業者であって、徳島県認定の業者ではない）、再生利用業者への処理委託量、認定熱回収業者（廃棄物処理法第15条の3第1項の認定）等に処分委託した量を記載してください。</t>
    <rPh sb="0" eb="2">
      <t>サンギョウ</t>
    </rPh>
    <rPh sb="2" eb="5">
      <t>ハイキブツ</t>
    </rPh>
    <rPh sb="6" eb="8">
      <t>シュルイ</t>
    </rPh>
    <rPh sb="12" eb="13">
      <t>ゼン</t>
    </rPh>
    <rPh sb="13" eb="15">
      <t>ショリ</t>
    </rPh>
    <rPh sb="15" eb="17">
      <t>イタク</t>
    </rPh>
    <rPh sb="17" eb="18">
      <t>リョウ</t>
    </rPh>
    <rPh sb="19" eb="21">
      <t>ショリ</t>
    </rPh>
    <rPh sb="21" eb="23">
      <t>イタク</t>
    </rPh>
    <rPh sb="24" eb="26">
      <t>ソウケイ</t>
    </rPh>
    <rPh sb="28" eb="30">
      <t>ユウリョウ</t>
    </rPh>
    <rPh sb="30" eb="32">
      <t>ニンテイ</t>
    </rPh>
    <rPh sb="32" eb="34">
      <t>ショリ</t>
    </rPh>
    <rPh sb="34" eb="36">
      <t>ギョウシャ</t>
    </rPh>
    <rPh sb="37" eb="40">
      <t>ハイキブツ</t>
    </rPh>
    <rPh sb="40" eb="43">
      <t>ショリホウ</t>
    </rPh>
    <rPh sb="43" eb="44">
      <t>ジョウ</t>
    </rPh>
    <rPh sb="45" eb="47">
      <t>ユウリョウ</t>
    </rPh>
    <rPh sb="47" eb="49">
      <t>ニンテイ</t>
    </rPh>
    <rPh sb="49" eb="51">
      <t>ギョウシャ</t>
    </rPh>
    <rPh sb="56" eb="59">
      <t>トクシマケン</t>
    </rPh>
    <rPh sb="59" eb="61">
      <t>ニンテイ</t>
    </rPh>
    <rPh sb="62" eb="64">
      <t>ギョウシャ</t>
    </rPh>
    <rPh sb="70" eb="72">
      <t>サイセイ</t>
    </rPh>
    <rPh sb="72" eb="74">
      <t>リヨウ</t>
    </rPh>
    <rPh sb="74" eb="76">
      <t>ギョウシャ</t>
    </rPh>
    <rPh sb="78" eb="80">
      <t>ショリ</t>
    </rPh>
    <rPh sb="80" eb="82">
      <t>イタク</t>
    </rPh>
    <rPh sb="82" eb="83">
      <t>リョウ</t>
    </rPh>
    <rPh sb="84" eb="86">
      <t>ニンテイ</t>
    </rPh>
    <rPh sb="86" eb="87">
      <t>ネツ</t>
    </rPh>
    <rPh sb="87" eb="89">
      <t>カイシュウ</t>
    </rPh>
    <rPh sb="89" eb="91">
      <t>ギョウシャ</t>
    </rPh>
    <rPh sb="92" eb="95">
      <t>ハイキブツ</t>
    </rPh>
    <rPh sb="95" eb="98">
      <t>ショリホウ</t>
    </rPh>
    <rPh sb="98" eb="99">
      <t>ダイ</t>
    </rPh>
    <rPh sb="101" eb="102">
      <t>ジョウ</t>
    </rPh>
    <rPh sb="104" eb="105">
      <t>ダイ</t>
    </rPh>
    <rPh sb="106" eb="107">
      <t>コウ</t>
    </rPh>
    <rPh sb="108" eb="110">
      <t>ニンテイ</t>
    </rPh>
    <rPh sb="111" eb="112">
      <t>トウ</t>
    </rPh>
    <rPh sb="113" eb="115">
      <t>ショブン</t>
    </rPh>
    <rPh sb="115" eb="117">
      <t>イタク</t>
    </rPh>
    <rPh sb="119" eb="120">
      <t>リョウ</t>
    </rPh>
    <rPh sb="121" eb="123">
      <t>キサイ</t>
    </rPh>
    <phoneticPr fontId="2"/>
  </si>
  <si>
    <t>実績及び計画</t>
    <rPh sb="0" eb="2">
      <t>ジッセキ</t>
    </rPh>
    <rPh sb="2" eb="3">
      <t>オヨ</t>
    </rPh>
    <rPh sb="4" eb="6">
      <t>ケイカク</t>
    </rPh>
    <phoneticPr fontId="2"/>
  </si>
  <si>
    <t>処理委託に対する取り組み実績と今後の取り組み予定について記載してください。</t>
    <rPh sb="0" eb="2">
      <t>ショリ</t>
    </rPh>
    <rPh sb="2" eb="4">
      <t>イタク</t>
    </rPh>
    <rPh sb="5" eb="6">
      <t>タイ</t>
    </rPh>
    <rPh sb="8" eb="9">
      <t>ト</t>
    </rPh>
    <rPh sb="10" eb="11">
      <t>ク</t>
    </rPh>
    <rPh sb="12" eb="14">
      <t>ジッセキ</t>
    </rPh>
    <rPh sb="15" eb="17">
      <t>コンゴ</t>
    </rPh>
    <rPh sb="18" eb="19">
      <t>ト</t>
    </rPh>
    <rPh sb="20" eb="21">
      <t>ク</t>
    </rPh>
    <rPh sb="22" eb="24">
      <t>ヨテイ</t>
    </rPh>
    <rPh sb="28" eb="30">
      <t>キサイ</t>
    </rPh>
    <phoneticPr fontId="2"/>
  </si>
  <si>
    <t>ｔ</t>
    <phoneticPr fontId="2"/>
  </si>
  <si>
    <t>排出量</t>
    <rPh sb="0" eb="2">
      <t>ハイシュツ</t>
    </rPh>
    <rPh sb="2" eb="3">
      <t>リョウ</t>
    </rPh>
    <phoneticPr fontId="2"/>
  </si>
  <si>
    <t>別紙(第3面関係）</t>
    <rPh sb="0" eb="2">
      <t>ベッシ</t>
    </rPh>
    <rPh sb="3" eb="4">
      <t>ダイ</t>
    </rPh>
    <rPh sb="5" eb="6">
      <t>メン</t>
    </rPh>
    <rPh sb="6" eb="8">
      <t>カンケイ</t>
    </rPh>
    <phoneticPr fontId="2"/>
  </si>
  <si>
    <t>別紙(第2面関係）</t>
    <rPh sb="0" eb="2">
      <t>ベッシ</t>
    </rPh>
    <rPh sb="3" eb="4">
      <t>ダイ</t>
    </rPh>
    <rPh sb="5" eb="6">
      <t>メン</t>
    </rPh>
    <rPh sb="6" eb="8">
      <t>カンケイ</t>
    </rPh>
    <phoneticPr fontId="2"/>
  </si>
  <si>
    <t>別紙（第４面関係）</t>
    <rPh sb="0" eb="2">
      <t>ベッシ</t>
    </rPh>
    <rPh sb="3" eb="4">
      <t>ダイ</t>
    </rPh>
    <rPh sb="5" eb="6">
      <t>メン</t>
    </rPh>
    <rPh sb="6" eb="8">
      <t>カンケイ</t>
    </rPh>
    <phoneticPr fontId="2"/>
  </si>
  <si>
    <t>別紙（第５面関係）</t>
    <rPh sb="0" eb="2">
      <t>ベッシ</t>
    </rPh>
    <rPh sb="3" eb="4">
      <t>ダイ</t>
    </rPh>
    <rPh sb="5" eb="6">
      <t>メン</t>
    </rPh>
    <rPh sb="6" eb="8">
      <t>カンケイ</t>
    </rPh>
    <phoneticPr fontId="2"/>
  </si>
  <si>
    <r>
      <t>産業廃棄物処理計画書記載要領　</t>
    </r>
    <r>
      <rPr>
        <b/>
        <sz val="12"/>
        <rFont val="ＭＳ Ｐゴシック"/>
        <family val="3"/>
        <charset val="128"/>
      </rPr>
      <t>（特別管理産業廃棄物についても準拠します）</t>
    </r>
    <rPh sb="0" eb="2">
      <t>サンギョウ</t>
    </rPh>
    <rPh sb="2" eb="5">
      <t>ハイキブツ</t>
    </rPh>
    <rPh sb="5" eb="7">
      <t>ショリ</t>
    </rPh>
    <rPh sb="7" eb="10">
      <t>ケイカクショ</t>
    </rPh>
    <rPh sb="10" eb="12">
      <t>キサイ</t>
    </rPh>
    <rPh sb="12" eb="14">
      <t>ヨウリョウ</t>
    </rPh>
    <rPh sb="16" eb="18">
      <t>トクベツ</t>
    </rPh>
    <rPh sb="18" eb="20">
      <t>カンリ</t>
    </rPh>
    <rPh sb="20" eb="22">
      <t>サンギョウ</t>
    </rPh>
    <rPh sb="22" eb="25">
      <t>ハイキブツ</t>
    </rPh>
    <rPh sb="30" eb="32">
      <t>ジュンキョ</t>
    </rPh>
    <phoneticPr fontId="2"/>
  </si>
  <si>
    <t>t</t>
    <phoneticPr fontId="2"/>
  </si>
  <si>
    <t>ｔ</t>
    <phoneticPr fontId="2"/>
  </si>
  <si>
    <t>自ら中間処理により減
量した産業廃棄物の量</t>
  </si>
  <si>
    <t>ｔ</t>
    <phoneticPr fontId="2"/>
  </si>
  <si>
    <t>t</t>
    <phoneticPr fontId="2"/>
  </si>
  <si>
    <t>ｔ</t>
    <phoneticPr fontId="2"/>
  </si>
  <si>
    <t>旧</t>
    <rPh sb="0" eb="1">
      <t>キュウ</t>
    </rPh>
    <phoneticPr fontId="2"/>
  </si>
  <si>
    <t>新</t>
    <rPh sb="0" eb="1">
      <t>シン</t>
    </rPh>
    <phoneticPr fontId="2"/>
  </si>
  <si>
    <t>備考</t>
    <rPh sb="0" eb="2">
      <t>ビコウ</t>
    </rPh>
    <phoneticPr fontId="2"/>
  </si>
  <si>
    <t>備　考</t>
    <rPh sb="0" eb="1">
      <t>ソナエ</t>
    </rPh>
    <rPh sb="2" eb="3">
      <t>コウ</t>
    </rPh>
    <phoneticPr fontId="2"/>
  </si>
  <si>
    <t>大分類</t>
    <rPh sb="0" eb="2">
      <t>ダイブン</t>
    </rPh>
    <rPh sb="2" eb="3">
      <t>ルイ</t>
    </rPh>
    <phoneticPr fontId="2"/>
  </si>
  <si>
    <t>中分類</t>
    <rPh sb="0" eb="3">
      <t>チュウブンルイ</t>
    </rPh>
    <phoneticPr fontId="2"/>
  </si>
  <si>
    <t>A</t>
    <phoneticPr fontId="2"/>
  </si>
  <si>
    <t>農業</t>
    <rPh sb="0" eb="2">
      <t>ノウギョウ</t>
    </rPh>
    <phoneticPr fontId="2"/>
  </si>
  <si>
    <t>農業</t>
    <phoneticPr fontId="2"/>
  </si>
  <si>
    <t>A</t>
    <phoneticPr fontId="2"/>
  </si>
  <si>
    <t>農業、林業</t>
    <rPh sb="0" eb="2">
      <t>ノウギョウ</t>
    </rPh>
    <rPh sb="3" eb="5">
      <t>リンギョウ</t>
    </rPh>
    <phoneticPr fontId="2"/>
  </si>
  <si>
    <t>農業</t>
    <phoneticPr fontId="2"/>
  </si>
  <si>
    <t>林業</t>
    <phoneticPr fontId="2"/>
  </si>
  <si>
    <t>B</t>
    <phoneticPr fontId="2"/>
  </si>
  <si>
    <t>林業</t>
    <rPh sb="0" eb="2">
      <t>リンギョウ</t>
    </rPh>
    <phoneticPr fontId="2"/>
  </si>
  <si>
    <t>林業</t>
  </si>
  <si>
    <t>→A農業、林業へ</t>
    <rPh sb="2" eb="4">
      <t>ノウギョウ</t>
    </rPh>
    <rPh sb="5" eb="7">
      <t>リンギョウ</t>
    </rPh>
    <phoneticPr fontId="2"/>
  </si>
  <si>
    <t>C</t>
    <phoneticPr fontId="2"/>
  </si>
  <si>
    <t>漁業</t>
    <rPh sb="0" eb="2">
      <t>ギョギョウ</t>
    </rPh>
    <phoneticPr fontId="2"/>
  </si>
  <si>
    <t>漁業</t>
  </si>
  <si>
    <t>B</t>
    <phoneticPr fontId="2"/>
  </si>
  <si>
    <r>
      <t>漁業</t>
    </r>
    <r>
      <rPr>
        <u/>
        <sz val="9"/>
        <rFont val="ＭＳ Ｐ明朝"/>
        <family val="1"/>
        <charset val="128"/>
      </rPr>
      <t>（水産養殖業を除く）</t>
    </r>
    <rPh sb="3" eb="5">
      <t>スイサン</t>
    </rPh>
    <rPh sb="5" eb="8">
      <t>ヨウショクギョウ</t>
    </rPh>
    <rPh sb="9" eb="10">
      <t>ノゾ</t>
    </rPh>
    <phoneticPr fontId="2"/>
  </si>
  <si>
    <t>水産養殖業</t>
  </si>
  <si>
    <t>D</t>
    <phoneticPr fontId="2"/>
  </si>
  <si>
    <t>鉱業</t>
    <rPh sb="0" eb="2">
      <t>コウギョウ</t>
    </rPh>
    <phoneticPr fontId="2"/>
  </si>
  <si>
    <t>鉱業</t>
  </si>
  <si>
    <t>C</t>
    <phoneticPr fontId="2"/>
  </si>
  <si>
    <r>
      <t>鉱業</t>
    </r>
    <r>
      <rPr>
        <u/>
        <sz val="11"/>
        <rFont val="ＭＳ Ｐゴシック"/>
        <family val="3"/>
        <charset val="128"/>
      </rPr>
      <t>、砕石業、砂利採取業</t>
    </r>
    <rPh sb="0" eb="2">
      <t>コウギョウ</t>
    </rPh>
    <rPh sb="3" eb="5">
      <t>サイセキ</t>
    </rPh>
    <rPh sb="5" eb="6">
      <t>ギョウ</t>
    </rPh>
    <rPh sb="7" eb="9">
      <t>ジャリ</t>
    </rPh>
    <rPh sb="9" eb="11">
      <t>サイシュ</t>
    </rPh>
    <rPh sb="11" eb="12">
      <t>ギョウ</t>
    </rPh>
    <phoneticPr fontId="2"/>
  </si>
  <si>
    <r>
      <t>鉱業</t>
    </r>
    <r>
      <rPr>
        <u/>
        <sz val="9"/>
        <rFont val="ＭＳ Ｐ明朝"/>
        <family val="1"/>
        <charset val="128"/>
      </rPr>
      <t>、砕石業、砂利採取業</t>
    </r>
    <rPh sb="3" eb="5">
      <t>サイセキ</t>
    </rPh>
    <rPh sb="5" eb="6">
      <t>ギョウ</t>
    </rPh>
    <rPh sb="7" eb="9">
      <t>ジャリ</t>
    </rPh>
    <rPh sb="9" eb="11">
      <t>サイシュ</t>
    </rPh>
    <rPh sb="11" eb="12">
      <t>ギョウ</t>
    </rPh>
    <phoneticPr fontId="2"/>
  </si>
  <si>
    <t>E</t>
    <phoneticPr fontId="2"/>
  </si>
  <si>
    <t>建設業</t>
    <rPh sb="0" eb="3">
      <t>ケンセツギョウ</t>
    </rPh>
    <phoneticPr fontId="2"/>
  </si>
  <si>
    <t>総合工事業</t>
  </si>
  <si>
    <t>D</t>
    <phoneticPr fontId="2"/>
  </si>
  <si>
    <t>職別工事業(設備工事業を除く)</t>
  </si>
  <si>
    <t>設備工事業</t>
  </si>
  <si>
    <t>F</t>
    <phoneticPr fontId="2"/>
  </si>
  <si>
    <t>製造業</t>
    <rPh sb="0" eb="3">
      <t>セイゾウギョウ</t>
    </rPh>
    <phoneticPr fontId="2"/>
  </si>
  <si>
    <t>食料品製造業</t>
  </si>
  <si>
    <t>飲料・たばこ・飼料製造業</t>
  </si>
  <si>
    <r>
      <t>繊維工業</t>
    </r>
    <r>
      <rPr>
        <u/>
        <sz val="9"/>
        <rFont val="ＭＳ Ｐ明朝"/>
        <family val="1"/>
        <charset val="128"/>
      </rPr>
      <t>(衣服、その他の繊維製品を除く)</t>
    </r>
    <phoneticPr fontId="2"/>
  </si>
  <si>
    <t>繊維工業</t>
    <phoneticPr fontId="2"/>
  </si>
  <si>
    <t>衣服・その他の繊維製品製造業</t>
    <phoneticPr fontId="2"/>
  </si>
  <si>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</si>
  <si>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</si>
  <si>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</si>
  <si>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</si>
  <si>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</si>
  <si>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</si>
  <si>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</si>
  <si>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</si>
  <si>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</si>
  <si>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</si>
  <si>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</si>
  <si>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</si>
  <si>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</si>
  <si>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</si>
  <si>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</si>
  <si>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</si>
  <si>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</si>
  <si>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r>
      <t>電子部品・デバイス</t>
    </r>
    <r>
      <rPr>
        <u/>
        <sz val="9"/>
        <rFont val="ＭＳ Ｐ明朝"/>
        <family val="1"/>
        <charset val="128"/>
      </rPr>
      <t>・電子回路</t>
    </r>
    <r>
      <rPr>
        <sz val="9"/>
        <rFont val="ＭＳ Ｐ明朝"/>
        <family val="1"/>
        <charset val="128"/>
      </rPr>
      <t>製造業</t>
    </r>
    <rPh sb="10" eb="12">
      <t>デンシ</t>
    </rPh>
    <rPh sb="12" eb="14">
      <t>カイロ</t>
    </rPh>
    <phoneticPr fontId="2"/>
  </si>
  <si>
    <t>電気機械器具製造業</t>
  </si>
  <si>
    <t>情報通信機械器具製造業</t>
  </si>
  <si>
    <t>電子部品・デバイス製造業</t>
  </si>
  <si>
    <t>輸送用機械器具製造業</t>
  </si>
  <si>
    <t>精密機械器具製造業</t>
    <phoneticPr fontId="2"/>
  </si>
  <si>
    <t>その他の製造業</t>
  </si>
  <si>
    <t>G</t>
    <phoneticPr fontId="2"/>
  </si>
  <si>
    <t>電気・ガス・熱供給・水道業</t>
    <rPh sb="0" eb="2">
      <t>デンキ</t>
    </rPh>
    <rPh sb="6" eb="7">
      <t>ネツ</t>
    </rPh>
    <rPh sb="7" eb="9">
      <t>キョウキュウ</t>
    </rPh>
    <rPh sb="10" eb="13">
      <t>スイドウギョウ</t>
    </rPh>
    <phoneticPr fontId="2"/>
  </si>
  <si>
    <t>電気業</t>
  </si>
  <si>
    <t>F</t>
    <phoneticPr fontId="2"/>
  </si>
  <si>
    <t>ガス業</t>
  </si>
  <si>
    <t>熱供給業</t>
  </si>
  <si>
    <t>水道業</t>
  </si>
  <si>
    <t>H</t>
    <phoneticPr fontId="2"/>
  </si>
  <si>
    <t>情報通信業</t>
    <rPh sb="0" eb="2">
      <t>ジョウホウ</t>
    </rPh>
    <rPh sb="2" eb="5">
      <t>ツウシンギョウ</t>
    </rPh>
    <phoneticPr fontId="2"/>
  </si>
  <si>
    <t>通信業</t>
  </si>
  <si>
    <t>G</t>
    <phoneticPr fontId="2"/>
  </si>
  <si>
    <t>放送業</t>
  </si>
  <si>
    <t>情報サービス業</t>
  </si>
  <si>
    <t>インターネット付随サービス業</t>
  </si>
  <si>
    <t>映像・音声・文字情報制作業</t>
  </si>
  <si>
    <t>I</t>
    <phoneticPr fontId="2"/>
  </si>
  <si>
    <t>運輸業</t>
    <rPh sb="0" eb="3">
      <t>ウンユギョウ</t>
    </rPh>
    <phoneticPr fontId="2"/>
  </si>
  <si>
    <t>鉄道業</t>
  </si>
  <si>
    <t>H</t>
    <phoneticPr fontId="2"/>
  </si>
  <si>
    <r>
      <t>運輸業</t>
    </r>
    <r>
      <rPr>
        <u/>
        <sz val="11"/>
        <rFont val="ＭＳ Ｐゴシック"/>
        <family val="3"/>
        <charset val="128"/>
      </rPr>
      <t>、郵便業</t>
    </r>
    <rPh sb="0" eb="3">
      <t>ウンユギョウ</t>
    </rPh>
    <rPh sb="4" eb="6">
      <t>ユウビン</t>
    </rPh>
    <rPh sb="6" eb="7">
      <t>ギョウ</t>
    </rPh>
    <phoneticPr fontId="2"/>
  </si>
  <si>
    <t>道路旅客運送業</t>
  </si>
  <si>
    <t>道路貨物運送業</t>
  </si>
  <si>
    <t>水運業</t>
  </si>
  <si>
    <t>航空運輸業</t>
  </si>
  <si>
    <t>倉庫業</t>
  </si>
  <si>
    <t>運輸に附帯するサービス業</t>
  </si>
  <si>
    <t>郵便業（信書便事業を含む）</t>
    <rPh sb="0" eb="2">
      <t>ユウビン</t>
    </rPh>
    <rPh sb="2" eb="3">
      <t>ギョウ</t>
    </rPh>
    <rPh sb="4" eb="6">
      <t>シンショ</t>
    </rPh>
    <rPh sb="6" eb="7">
      <t>ビン</t>
    </rPh>
    <rPh sb="7" eb="9">
      <t>ジギョウ</t>
    </rPh>
    <rPh sb="10" eb="11">
      <t>フク</t>
    </rPh>
    <phoneticPr fontId="2"/>
  </si>
  <si>
    <t>J</t>
    <phoneticPr fontId="2"/>
  </si>
  <si>
    <r>
      <t>卸売</t>
    </r>
    <r>
      <rPr>
        <u/>
        <sz val="11"/>
        <rFont val="ＭＳ Ｐゴシック"/>
        <family val="3"/>
        <charset val="128"/>
      </rPr>
      <t>・</t>
    </r>
    <r>
      <rPr>
        <sz val="11"/>
        <rFont val="ＭＳ Ｐゴシック"/>
        <family val="3"/>
        <charset val="128"/>
      </rPr>
      <t>小売業</t>
    </r>
    <rPh sb="0" eb="2">
      <t>オロシウリ</t>
    </rPh>
    <rPh sb="3" eb="6">
      <t>コウリギョウ</t>
    </rPh>
    <phoneticPr fontId="2"/>
  </si>
  <si>
    <t>各種商品卸売業</t>
  </si>
  <si>
    <r>
      <t>卸売業</t>
    </r>
    <r>
      <rPr>
        <u/>
        <sz val="11"/>
        <rFont val="ＭＳ Ｐゴシック"/>
        <family val="3"/>
        <charset val="128"/>
      </rPr>
      <t>、</t>
    </r>
    <r>
      <rPr>
        <sz val="11"/>
        <rFont val="ＭＳ Ｐゴシック"/>
        <family val="3"/>
        <charset val="128"/>
      </rPr>
      <t>小売業</t>
    </r>
    <rPh sb="0" eb="2">
      <t>オロシウリ</t>
    </rPh>
    <rPh sb="2" eb="3">
      <t>ギョウ</t>
    </rPh>
    <rPh sb="4" eb="7">
      <t>コウリギョウ</t>
    </rPh>
    <phoneticPr fontId="2"/>
  </si>
  <si>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</si>
  <si>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</si>
  <si>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</si>
  <si>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</si>
  <si>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</si>
  <si>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</si>
  <si>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</si>
  <si>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</si>
  <si>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rPh sb="4" eb="5">
      <t>ショウ</t>
    </rPh>
    <phoneticPr fontId="2"/>
  </si>
  <si>
    <t>自動車・自転車小売業</t>
  </si>
  <si>
    <t>家具・じゅう器・機械器具小売業</t>
  </si>
  <si>
    <t>その他の小売業</t>
    <phoneticPr fontId="2"/>
  </si>
  <si>
    <t>その他の小売業</t>
  </si>
  <si>
    <t>無店舗小売業</t>
    <rPh sb="0" eb="3">
      <t>ムテンポ</t>
    </rPh>
    <rPh sb="3" eb="6">
      <t>コウリギョウ</t>
    </rPh>
    <phoneticPr fontId="2"/>
  </si>
  <si>
    <t>L</t>
    <phoneticPr fontId="2"/>
  </si>
  <si>
    <t>学術研究、専門･技術サービス業</t>
    <rPh sb="0" eb="2">
      <t>ガクジュツ</t>
    </rPh>
    <rPh sb="2" eb="4">
      <t>ケンキュウ</t>
    </rPh>
    <rPh sb="5" eb="7">
      <t>センモン</t>
    </rPh>
    <rPh sb="8" eb="10">
      <t>ギジュツ</t>
    </rPh>
    <rPh sb="14" eb="15">
      <t>ギョウ</t>
    </rPh>
    <phoneticPr fontId="2"/>
  </si>
  <si>
    <t>学術・開発研究機関</t>
    <phoneticPr fontId="2"/>
  </si>
  <si>
    <t>専門サービス業（他に分類されないもの）</t>
    <phoneticPr fontId="2"/>
  </si>
  <si>
    <t>新設</t>
    <rPh sb="0" eb="2">
      <t>シンセツ</t>
    </rPh>
    <phoneticPr fontId="2"/>
  </si>
  <si>
    <t>広告業</t>
    <rPh sb="0" eb="2">
      <t>コウコク</t>
    </rPh>
    <rPh sb="2" eb="3">
      <t>ギョウ</t>
    </rPh>
    <phoneticPr fontId="2"/>
  </si>
  <si>
    <t>技術サービス業(他に分類されないもの）</t>
    <rPh sb="0" eb="2">
      <t>ギジュツ</t>
    </rPh>
    <rPh sb="6" eb="7">
      <t>ギョウ</t>
    </rPh>
    <rPh sb="8" eb="9">
      <t>タ</t>
    </rPh>
    <rPh sb="10" eb="12">
      <t>ブンルイ</t>
    </rPh>
    <phoneticPr fontId="2"/>
  </si>
  <si>
    <t>M</t>
    <phoneticPr fontId="2"/>
  </si>
  <si>
    <r>
      <t>飲食店</t>
    </r>
    <r>
      <rPr>
        <sz val="11"/>
        <rFont val="ＭＳ Ｐゴシック"/>
        <family val="3"/>
        <charset val="128"/>
      </rPr>
      <t>、宿泊業</t>
    </r>
    <rPh sb="0" eb="3">
      <t>インショクテン</t>
    </rPh>
    <rPh sb="4" eb="6">
      <t>シュクハク</t>
    </rPh>
    <rPh sb="6" eb="7">
      <t>ギョウ</t>
    </rPh>
    <phoneticPr fontId="2"/>
  </si>
  <si>
    <t>一般飲食店</t>
  </si>
  <si>
    <t>M</t>
    <phoneticPr fontId="2"/>
  </si>
  <si>
    <r>
      <t>宿泊業、</t>
    </r>
    <r>
      <rPr>
        <u/>
        <sz val="11"/>
        <rFont val="ＭＳ Ｐゴシック"/>
        <family val="3"/>
        <charset val="128"/>
      </rPr>
      <t>飲食サービス業</t>
    </r>
    <rPh sb="0" eb="2">
      <t>シュクハク</t>
    </rPh>
    <rPh sb="2" eb="3">
      <t>ギョウ</t>
    </rPh>
    <rPh sb="4" eb="6">
      <t>インショク</t>
    </rPh>
    <rPh sb="10" eb="11">
      <t>ギョウ</t>
    </rPh>
    <phoneticPr fontId="2"/>
  </si>
  <si>
    <t>宿泊業</t>
    <phoneticPr fontId="2"/>
  </si>
  <si>
    <t>遊興飲食店</t>
  </si>
  <si>
    <t>飲食店</t>
    <rPh sb="0" eb="2">
      <t>インショク</t>
    </rPh>
    <rPh sb="2" eb="3">
      <t>テン</t>
    </rPh>
    <phoneticPr fontId="2"/>
  </si>
  <si>
    <t>宿泊業</t>
  </si>
  <si>
    <t>持ち帰り･配達飲食サービス業</t>
    <rPh sb="0" eb="1">
      <t>モ</t>
    </rPh>
    <rPh sb="2" eb="3">
      <t>カエ</t>
    </rPh>
    <rPh sb="5" eb="7">
      <t>ハイタツ</t>
    </rPh>
    <rPh sb="7" eb="9">
      <t>インショク</t>
    </rPh>
    <rPh sb="13" eb="14">
      <t>ギョウ</t>
    </rPh>
    <phoneticPr fontId="2"/>
  </si>
  <si>
    <t>N</t>
    <phoneticPr fontId="2"/>
  </si>
  <si>
    <t>生活関連サービス業、娯楽業</t>
    <rPh sb="0" eb="2">
      <t>セイカツ</t>
    </rPh>
    <rPh sb="2" eb="4">
      <t>カンレン</t>
    </rPh>
    <rPh sb="8" eb="9">
      <t>ギョウ</t>
    </rPh>
    <rPh sb="10" eb="13">
      <t>ゴラクギョウ</t>
    </rPh>
    <phoneticPr fontId="2"/>
  </si>
  <si>
    <t>洗濯/理容･美容･浴場業</t>
    <rPh sb="0" eb="2">
      <t>センタク</t>
    </rPh>
    <rPh sb="3" eb="5">
      <t>リヨウ</t>
    </rPh>
    <rPh sb="6" eb="8">
      <t>ビヨウ</t>
    </rPh>
    <rPh sb="9" eb="11">
      <t>ヨクジョウ</t>
    </rPh>
    <rPh sb="11" eb="12">
      <t>ギョウ</t>
    </rPh>
    <phoneticPr fontId="2"/>
  </si>
  <si>
    <t>その他の生活関連サービス業</t>
    <rPh sb="2" eb="3">
      <t>タ</t>
    </rPh>
    <phoneticPr fontId="2"/>
  </si>
  <si>
    <t>娯楽業</t>
    <rPh sb="0" eb="3">
      <t>ゴラクギョウ</t>
    </rPh>
    <phoneticPr fontId="2"/>
  </si>
  <si>
    <t>O</t>
    <phoneticPr fontId="2"/>
  </si>
  <si>
    <t>教育、学習支援業</t>
    <rPh sb="0" eb="2">
      <t>キョウイク</t>
    </rPh>
    <rPh sb="3" eb="8">
      <t>ガクシュウシエンギョウ</t>
    </rPh>
    <phoneticPr fontId="2"/>
  </si>
  <si>
    <t>学校教育</t>
  </si>
  <si>
    <t>その他の教育、学習支援業</t>
  </si>
  <si>
    <t>N</t>
    <phoneticPr fontId="2"/>
  </si>
  <si>
    <t>医療、福祉</t>
    <rPh sb="0" eb="2">
      <t>イリョウ</t>
    </rPh>
    <rPh sb="3" eb="5">
      <t>フクシ</t>
    </rPh>
    <phoneticPr fontId="2"/>
  </si>
  <si>
    <t>医療業</t>
  </si>
  <si>
    <t>P</t>
    <phoneticPr fontId="2"/>
  </si>
  <si>
    <t>保健衛生</t>
    <rPh sb="0" eb="2">
      <t>ホケン</t>
    </rPh>
    <phoneticPr fontId="2"/>
  </si>
  <si>
    <t>社会保険・社会福祉・介護事業</t>
  </si>
  <si>
    <t>O</t>
    <phoneticPr fontId="2"/>
  </si>
  <si>
    <t>P</t>
    <phoneticPr fontId="2"/>
  </si>
  <si>
    <t>複合サービス業</t>
    <rPh sb="0" eb="2">
      <t>フクゴウ</t>
    </rPh>
    <rPh sb="6" eb="7">
      <t>ギョウ</t>
    </rPh>
    <phoneticPr fontId="2"/>
  </si>
  <si>
    <r>
      <t>郵便局</t>
    </r>
    <r>
      <rPr>
        <u/>
        <sz val="9"/>
        <rFont val="ＭＳ Ｐ明朝"/>
        <family val="1"/>
        <charset val="128"/>
      </rPr>
      <t>(別掲を除く）</t>
    </r>
    <rPh sb="4" eb="5">
      <t>ベツ</t>
    </rPh>
    <rPh sb="5" eb="6">
      <t>ケイ</t>
    </rPh>
    <rPh sb="7" eb="8">
      <t>ノゾ</t>
    </rPh>
    <phoneticPr fontId="2"/>
  </si>
  <si>
    <t>Q</t>
    <phoneticPr fontId="2"/>
  </si>
  <si>
    <t>郵便局</t>
  </si>
  <si>
    <t>協同組合〔他に分類されないもの）</t>
    <rPh sb="5" eb="6">
      <t>タ</t>
    </rPh>
    <rPh sb="7" eb="9">
      <t>ブンルイ</t>
    </rPh>
    <phoneticPr fontId="2"/>
  </si>
  <si>
    <t>Q</t>
    <phoneticPr fontId="2"/>
  </si>
  <si>
    <t>サービス業　（他に分類されないもの）</t>
    <rPh sb="4" eb="5">
      <t>ギョウ</t>
    </rPh>
    <rPh sb="7" eb="8">
      <t>ホカ</t>
    </rPh>
    <rPh sb="9" eb="11">
      <t>ブンルイ</t>
    </rPh>
    <phoneticPr fontId="2"/>
  </si>
  <si>
    <t>専門サービス業（他に分類されないもの）</t>
  </si>
  <si>
    <t>R</t>
    <phoneticPr fontId="2"/>
  </si>
  <si>
    <t>L　学術研究、専門･技術サービス業へ</t>
    <rPh sb="2" eb="4">
      <t>ガクジュツ</t>
    </rPh>
    <rPh sb="4" eb="6">
      <t>ケンキュウ</t>
    </rPh>
    <rPh sb="7" eb="9">
      <t>センモン</t>
    </rPh>
    <rPh sb="10" eb="12">
      <t>ギジュツ</t>
    </rPh>
    <rPh sb="16" eb="17">
      <t>ギョウ</t>
    </rPh>
    <phoneticPr fontId="2"/>
  </si>
  <si>
    <t>洗濯・理容・美容・浴場業</t>
    <phoneticPr fontId="2"/>
  </si>
  <si>
    <t>N　生活関連サービス業、娯楽業へ</t>
    <rPh sb="2" eb="4">
      <t>セイカツ</t>
    </rPh>
    <rPh sb="4" eb="6">
      <t>カンレン</t>
    </rPh>
    <rPh sb="10" eb="11">
      <t>ギョウ</t>
    </rPh>
    <rPh sb="12" eb="15">
      <t>ゴラクギョウ</t>
    </rPh>
    <phoneticPr fontId="2"/>
  </si>
  <si>
    <t>その他の生活関連サービス業</t>
  </si>
  <si>
    <t>娯楽業</t>
  </si>
  <si>
    <t>廃棄物処理業</t>
  </si>
  <si>
    <t>自動車整備業</t>
  </si>
  <si>
    <t>機械等修理業（別掲を除く）</t>
    <rPh sb="7" eb="8">
      <t>ベツ</t>
    </rPh>
    <rPh sb="8" eb="9">
      <t>ケイサイ</t>
    </rPh>
    <rPh sb="10" eb="11">
      <t>ノゾ</t>
    </rPh>
    <phoneticPr fontId="2"/>
  </si>
  <si>
    <t>物品賃貸業</t>
  </si>
  <si>
    <t>広告業</t>
  </si>
  <si>
    <t>職業紹介･労働者派遣業</t>
    <rPh sb="0" eb="2">
      <t>ショクギョウ</t>
    </rPh>
    <rPh sb="2" eb="4">
      <t>ショウカイ</t>
    </rPh>
    <rPh sb="5" eb="8">
      <t>ロウドウシャ</t>
    </rPh>
    <rPh sb="8" eb="10">
      <t>ハケン</t>
    </rPh>
    <rPh sb="10" eb="11">
      <t>ギョウ</t>
    </rPh>
    <phoneticPr fontId="2"/>
  </si>
  <si>
    <t>その他の事業サービス業</t>
  </si>
  <si>
    <t>政治・経済・文化団体</t>
  </si>
  <si>
    <t>宗教</t>
  </si>
  <si>
    <t>その他のサービス業</t>
  </si>
  <si>
    <t>R</t>
    <phoneticPr fontId="2"/>
  </si>
  <si>
    <r>
      <t>公務（他に分類</t>
    </r>
    <r>
      <rPr>
        <u/>
        <sz val="11"/>
        <rFont val="ＭＳ Ｐゴシック"/>
        <family val="3"/>
        <charset val="128"/>
      </rPr>
      <t>されないもの</t>
    </r>
    <r>
      <rPr>
        <sz val="11"/>
        <rFont val="ＭＳ Ｐゴシック"/>
        <family val="3"/>
        <charset val="128"/>
      </rPr>
      <t>）</t>
    </r>
    <rPh sb="0" eb="2">
      <t>コウム</t>
    </rPh>
    <rPh sb="3" eb="4">
      <t>ホカ</t>
    </rPh>
    <rPh sb="5" eb="7">
      <t>ブンルイ</t>
    </rPh>
    <phoneticPr fontId="2"/>
  </si>
  <si>
    <t>外国公務</t>
  </si>
  <si>
    <r>
      <t>公務（他に分類</t>
    </r>
    <r>
      <rPr>
        <u/>
        <sz val="11"/>
        <rFont val="ＭＳ Ｐゴシック"/>
        <family val="3"/>
        <charset val="128"/>
      </rPr>
      <t>されるものを除く</t>
    </r>
    <r>
      <rPr>
        <sz val="11"/>
        <rFont val="ＭＳ Ｐゴシック"/>
        <family val="3"/>
        <charset val="128"/>
      </rPr>
      <t>）</t>
    </r>
    <rPh sb="0" eb="2">
      <t>コウム</t>
    </rPh>
    <rPh sb="3" eb="4">
      <t>ホカ</t>
    </rPh>
    <rPh sb="5" eb="7">
      <t>ブンルイ</t>
    </rPh>
    <rPh sb="13" eb="14">
      <t>ノゾ</t>
    </rPh>
    <phoneticPr fontId="2"/>
  </si>
  <si>
    <t>国家公務</t>
  </si>
  <si>
    <t>地方公務</t>
  </si>
  <si>
    <t>N</t>
    <phoneticPr fontId="2"/>
  </si>
  <si>
    <t>分類不能の産業</t>
    <rPh sb="0" eb="2">
      <t>ブンルイ</t>
    </rPh>
    <rPh sb="2" eb="4">
      <t>フノウ</t>
    </rPh>
    <rPh sb="5" eb="7">
      <t>サンギョウ</t>
    </rPh>
    <phoneticPr fontId="2"/>
  </si>
  <si>
    <t>分類不能の産業</t>
  </si>
  <si>
    <t>N</t>
    <phoneticPr fontId="2"/>
  </si>
  <si>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</si>
  <si>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</si>
  <si>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</si>
  <si>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</si>
  <si>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</si>
  <si>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</si>
  <si>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</si>
  <si>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</si>
  <si>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</si>
  <si>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</si>
  <si>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5" eb="7">
      <t>フヨウ</t>
    </rPh>
    <phoneticPr fontId="24"/>
  </si>
  <si>
    <t>ゴムくず</t>
  </si>
  <si>
    <t>金属くず</t>
  </si>
  <si>
    <t>ガラスくず・コンクリートくず及び陶磁器くず</t>
    <phoneticPr fontId="24"/>
  </si>
  <si>
    <t>鉱さい</t>
  </si>
  <si>
    <t>がれき類</t>
  </si>
  <si>
    <t>動物のふん尿</t>
  </si>
  <si>
    <t>動物の死体</t>
  </si>
  <si>
    <t>ばいじん</t>
  </si>
  <si>
    <t>産業廃棄物</t>
    <rPh sb="0" eb="2">
      <t>サンギョウ</t>
    </rPh>
    <rPh sb="2" eb="5">
      <t>ハイキブツ</t>
    </rPh>
    <phoneticPr fontId="2"/>
  </si>
  <si>
    <t>廃　　油</t>
  </si>
  <si>
    <t>廃　　酸</t>
  </si>
  <si>
    <t>感染性廃棄物</t>
  </si>
  <si>
    <t>特定有害廃棄物</t>
  </si>
  <si>
    <t>廃ＰＣＢ等</t>
  </si>
  <si>
    <t>ＰＣＢ汚染物</t>
  </si>
  <si>
    <t>PCB処理物</t>
  </si>
  <si>
    <t>指定下水汚泥</t>
  </si>
  <si>
    <t>廃石綿等</t>
  </si>
  <si>
    <r>
      <t>廃油          　　　　　　　　　</t>
    </r>
    <r>
      <rPr>
        <sz val="9"/>
        <rFont val="ＭＳ Ｐゴシック"/>
        <family val="3"/>
        <charset val="128"/>
      </rPr>
      <t>（金属を含むもの）</t>
    </r>
    <rPh sb="22" eb="24">
      <t>キンゾク</t>
    </rPh>
    <rPh sb="25" eb="26">
      <t>フク</t>
    </rPh>
    <phoneticPr fontId="2"/>
  </si>
  <si>
    <r>
      <t>汚泥         　　　　　　　　　</t>
    </r>
    <r>
      <rPr>
        <sz val="9"/>
        <rFont val="ＭＳ Ｐゴシック"/>
        <family val="3"/>
        <charset val="128"/>
      </rPr>
      <t>（金属を含むもの）</t>
    </r>
    <rPh sb="0" eb="2">
      <t>オデイ</t>
    </rPh>
    <rPh sb="21" eb="23">
      <t>キンゾク</t>
    </rPh>
    <rPh sb="24" eb="25">
      <t>フク</t>
    </rPh>
    <phoneticPr fontId="2"/>
  </si>
  <si>
    <r>
      <t>廃酸          　　　　　　　　　</t>
    </r>
    <r>
      <rPr>
        <sz val="9"/>
        <rFont val="ＭＳ Ｐゴシック"/>
        <family val="3"/>
        <charset val="128"/>
      </rPr>
      <t>（金属を含むもの）</t>
    </r>
    <rPh sb="0" eb="2">
      <t>ハイサン</t>
    </rPh>
    <rPh sb="22" eb="24">
      <t>キンゾク</t>
    </rPh>
    <rPh sb="25" eb="26">
      <t>フク</t>
    </rPh>
    <phoneticPr fontId="2"/>
  </si>
  <si>
    <r>
      <t>廃アルカリ          　　　　　　　　　</t>
    </r>
    <r>
      <rPr>
        <sz val="9"/>
        <rFont val="ＭＳ Ｐゴシック"/>
        <family val="3"/>
        <charset val="128"/>
      </rPr>
      <t>（金属を含むもの）</t>
    </r>
    <rPh sb="25" eb="27">
      <t>キンゾク</t>
    </rPh>
    <rPh sb="28" eb="29">
      <t>フク</t>
    </rPh>
    <phoneticPr fontId="2"/>
  </si>
  <si>
    <t>その他</t>
    <rPh sb="2" eb="3">
      <t>タ</t>
    </rPh>
    <phoneticPr fontId="25"/>
  </si>
  <si>
    <t>特別管理産業廃棄物</t>
    <rPh sb="0" eb="2">
      <t>トクベツ</t>
    </rPh>
    <rPh sb="2" eb="4">
      <t>カンリ</t>
    </rPh>
    <rPh sb="4" eb="6">
      <t>サンギョウ</t>
    </rPh>
    <rPh sb="6" eb="9">
      <t>ハイキブツ</t>
    </rPh>
    <phoneticPr fontId="2"/>
  </si>
  <si>
    <t>産業廃棄物は以下の通り分類してください</t>
    <rPh sb="0" eb="2">
      <t>サンギョウ</t>
    </rPh>
    <rPh sb="2" eb="5">
      <t>ハイキブツ</t>
    </rPh>
    <rPh sb="6" eb="8">
      <t>イカ</t>
    </rPh>
    <rPh sb="9" eb="10">
      <t>トオ</t>
    </rPh>
    <rPh sb="11" eb="13">
      <t>ブンルイ</t>
    </rPh>
    <phoneticPr fontId="2"/>
  </si>
  <si>
    <r>
      <t>自ら再生利用を行う</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0" eb="11">
      <t>サン</t>
    </rPh>
    <rPh sb="12" eb="13">
      <t>ギョウ</t>
    </rPh>
    <rPh sb="14" eb="15">
      <t>ハイ</t>
    </rPh>
    <rPh sb="16" eb="17">
      <t>ス</t>
    </rPh>
    <rPh sb="18" eb="19">
      <t>モノ</t>
    </rPh>
    <rPh sb="22" eb="23">
      <t>リョウ</t>
    </rPh>
    <phoneticPr fontId="2"/>
  </si>
  <si>
    <r>
      <t>自ら熱回収を行う</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9" eb="10">
      <t>サン</t>
    </rPh>
    <rPh sb="11" eb="12">
      <t>ギョウ</t>
    </rPh>
    <rPh sb="13" eb="14">
      <t>ハイ</t>
    </rPh>
    <rPh sb="15" eb="16">
      <t>ス</t>
    </rPh>
    <rPh sb="17" eb="18">
      <t>モノ</t>
    </rPh>
    <rPh sb="21" eb="22">
      <t>リョウ</t>
    </rPh>
    <phoneticPr fontId="2"/>
  </si>
  <si>
    <r>
      <t>自ら中間処理により減</t>
    </r>
    <r>
      <rPr>
        <sz val="11"/>
        <rFont val="ＭＳ 明朝"/>
        <family val="1"/>
        <charset val="128"/>
      </rPr>
      <t xml:space="preserve">
</t>
    </r>
    <r>
      <rPr>
        <sz val="10"/>
        <rFont val="ＭＳ 明朝"/>
        <family val="1"/>
        <charset val="128"/>
      </rPr>
      <t>量する産業廃棄物の量</t>
    </r>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2"/>
  </si>
  <si>
    <t>自ら中間処理により減
量する産業廃棄物の量</t>
    <phoneticPr fontId="2"/>
  </si>
  <si>
    <r>
      <t>自ら熱回収により減</t>
    </r>
    <r>
      <rPr>
        <sz val="11"/>
        <rFont val="ＭＳ 明朝"/>
        <family val="1"/>
        <charset val="128"/>
      </rPr>
      <t xml:space="preserve">
</t>
    </r>
    <r>
      <rPr>
        <sz val="10"/>
        <rFont val="ＭＳ 明朝"/>
        <family val="1"/>
        <charset val="128"/>
      </rPr>
      <t>量する産業廃棄物の量</t>
    </r>
    <rPh sb="0" eb="1">
      <t>ミズカ</t>
    </rPh>
    <rPh sb="2" eb="3">
      <t>ネツ</t>
    </rPh>
    <rPh sb="3" eb="5">
      <t>カイシュウ</t>
    </rPh>
    <rPh sb="8" eb="9">
      <t>ゲン</t>
    </rPh>
    <rPh sb="13" eb="14">
      <t>サン</t>
    </rPh>
    <rPh sb="14" eb="15">
      <t>ギョウ</t>
    </rPh>
    <rPh sb="15" eb="16">
      <t>ハイ</t>
    </rPh>
    <rPh sb="16" eb="17">
      <t>ス</t>
    </rPh>
    <rPh sb="17" eb="18">
      <t>モノ</t>
    </rPh>
    <rPh sb="19" eb="20">
      <t>リョウ</t>
    </rPh>
    <phoneticPr fontId="2"/>
  </si>
  <si>
    <t xml:space="preserve">
・前年度に多量排出事業者となった事業者に作成、提出義務があります。
・インターネット上での公表の対象となりますので、個人情報、法人印および代表者印等の記載及び押印はしないでください。
・産業廃棄物の種類が多数にわたり、様式中の表に入りきらない場合は、「別紙」と記載し、それに対応する別紙を本エクセルブックに作成してください。別紙が多数にわたるときはいかなる項目に対応するものか明記してください。
・該当しない箇所を残して空欄なきようにお願いします。
.
</t>
    <rPh sb="2" eb="5">
      <t>ゼンネンド</t>
    </rPh>
    <rPh sb="6" eb="8">
      <t>タリョウ</t>
    </rPh>
    <rPh sb="8" eb="10">
      <t>ハイシュツ</t>
    </rPh>
    <rPh sb="10" eb="13">
      <t>ジギョウシャ</t>
    </rPh>
    <rPh sb="17" eb="20">
      <t>ジギョウシャ</t>
    </rPh>
    <rPh sb="21" eb="23">
      <t>サクセイ</t>
    </rPh>
    <rPh sb="24" eb="26">
      <t>テイシュツ</t>
    </rPh>
    <rPh sb="26" eb="28">
      <t>ギム</t>
    </rPh>
    <rPh sb="43" eb="44">
      <t>ジョウ</t>
    </rPh>
    <rPh sb="46" eb="48">
      <t>コウヒョウ</t>
    </rPh>
    <rPh sb="49" eb="51">
      <t>タイショウ</t>
    </rPh>
    <rPh sb="59" eb="61">
      <t>コジン</t>
    </rPh>
    <rPh sb="61" eb="63">
      <t>ジョウホウ</t>
    </rPh>
    <rPh sb="64" eb="66">
      <t>ホウジン</t>
    </rPh>
    <rPh sb="66" eb="67">
      <t>イン</t>
    </rPh>
    <rPh sb="70" eb="72">
      <t>ダイヒョウ</t>
    </rPh>
    <rPh sb="74" eb="75">
      <t>トウ</t>
    </rPh>
    <rPh sb="76" eb="78">
      <t>キサイ</t>
    </rPh>
    <rPh sb="78" eb="79">
      <t>オヨ</t>
    </rPh>
    <rPh sb="80" eb="82">
      <t>オウイン</t>
    </rPh>
    <rPh sb="94" eb="96">
      <t>サンギョウ</t>
    </rPh>
    <rPh sb="96" eb="99">
      <t>ハイキブツ</t>
    </rPh>
    <rPh sb="100" eb="102">
      <t>シュルイ</t>
    </rPh>
    <rPh sb="103" eb="105">
      <t>タスウ</t>
    </rPh>
    <rPh sb="110" eb="112">
      <t>ヨウシキ</t>
    </rPh>
    <rPh sb="112" eb="113">
      <t>チュウ</t>
    </rPh>
    <rPh sb="114" eb="115">
      <t>ヒョウ</t>
    </rPh>
    <rPh sb="116" eb="117">
      <t>ハイ</t>
    </rPh>
    <rPh sb="122" eb="124">
      <t>バアイ</t>
    </rPh>
    <rPh sb="127" eb="129">
      <t>ベッシ</t>
    </rPh>
    <rPh sb="131" eb="133">
      <t>キサイ</t>
    </rPh>
    <rPh sb="138" eb="140">
      <t>タイオウ</t>
    </rPh>
    <rPh sb="142" eb="144">
      <t>ベッシ</t>
    </rPh>
    <rPh sb="145" eb="146">
      <t>ホン</t>
    </rPh>
    <rPh sb="154" eb="156">
      <t>サクセイ</t>
    </rPh>
    <rPh sb="163" eb="165">
      <t>ベッシ</t>
    </rPh>
    <rPh sb="166" eb="168">
      <t>タスウ</t>
    </rPh>
    <rPh sb="179" eb="181">
      <t>コウモク</t>
    </rPh>
    <rPh sb="182" eb="184">
      <t>タイオウ</t>
    </rPh>
    <rPh sb="189" eb="191">
      <t>メイキ</t>
    </rPh>
    <rPh sb="200" eb="202">
      <t>ガイトウ</t>
    </rPh>
    <rPh sb="205" eb="207">
      <t>カショ</t>
    </rPh>
    <rPh sb="208" eb="209">
      <t>ノコ</t>
    </rPh>
    <rPh sb="211" eb="213">
      <t>クウラン</t>
    </rPh>
    <rPh sb="219" eb="220">
      <t>ネガ</t>
    </rPh>
    <phoneticPr fontId="2"/>
  </si>
  <si>
    <r>
      <t>法人の場合は法人として法人名、代表者名を記載して提出してください。ただし、事業場単位（計画および実施状況報告書を作成する主体。たとえば支店や工場など）で提出することもできます。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11" eb="13">
      <t>ホウジン</t>
    </rPh>
    <rPh sb="13" eb="14">
      <t>メイ</t>
    </rPh>
    <rPh sb="15" eb="18">
      <t>ダイヒョウシャ</t>
    </rPh>
    <rPh sb="18" eb="19">
      <t>メイ</t>
    </rPh>
    <rPh sb="20" eb="22">
      <t>キサイ</t>
    </rPh>
    <rPh sb="24" eb="26">
      <t>テイシュツ</t>
    </rPh>
    <rPh sb="37" eb="40">
      <t>ジギョウジョウ</t>
    </rPh>
    <rPh sb="40" eb="42">
      <t>タンイ</t>
    </rPh>
    <rPh sb="43" eb="45">
      <t>ケイカク</t>
    </rPh>
    <rPh sb="48" eb="50">
      <t>ジッシ</t>
    </rPh>
    <rPh sb="50" eb="52">
      <t>ジョウキョウ</t>
    </rPh>
    <rPh sb="52" eb="55">
      <t>ホウコクショ</t>
    </rPh>
    <rPh sb="56" eb="58">
      <t>サクセイ</t>
    </rPh>
    <rPh sb="60" eb="62">
      <t>シュタイ</t>
    </rPh>
    <rPh sb="67" eb="69">
      <t>シテン</t>
    </rPh>
    <rPh sb="70" eb="72">
      <t>コウジョウ</t>
    </rPh>
    <rPh sb="76" eb="78">
      <t>テイシュツ</t>
    </rPh>
    <rPh sb="92" eb="94">
      <t>コジン</t>
    </rPh>
    <rPh sb="95" eb="97">
      <t>バアイ</t>
    </rPh>
    <rPh sb="98" eb="100">
      <t>ヤゴウ</t>
    </rPh>
    <rPh sb="107" eb="109">
      <t>ヤゴウ</t>
    </rPh>
    <rPh sb="110" eb="112">
      <t>キサイ</t>
    </rPh>
    <rPh sb="136" eb="138">
      <t>ホウジン</t>
    </rPh>
    <rPh sb="144" eb="145">
      <t>シャ</t>
    </rPh>
    <phoneticPr fontId="2"/>
  </si>
  <si>
    <t>　倉敷紡績株式会社　徳島工場</t>
    <rPh sb="1" eb="3">
      <t>クラシキ</t>
    </rPh>
    <rPh sb="3" eb="5">
      <t>ボウセキ</t>
    </rPh>
    <rPh sb="5" eb="7">
      <t>カブシキ</t>
    </rPh>
    <rPh sb="7" eb="9">
      <t>カイシャ</t>
    </rPh>
    <rPh sb="10" eb="12">
      <t>トクシマ</t>
    </rPh>
    <rPh sb="12" eb="14">
      <t>コウジョウ</t>
    </rPh>
    <phoneticPr fontId="2"/>
  </si>
  <si>
    <t>　徳島県阿南市辰己町１番１５</t>
    <rPh sb="1" eb="4">
      <t>トクシマケン</t>
    </rPh>
    <rPh sb="4" eb="7">
      <t>アナンシ</t>
    </rPh>
    <rPh sb="7" eb="9">
      <t>タツミ</t>
    </rPh>
    <rPh sb="9" eb="10">
      <t>マチ</t>
    </rPh>
    <rPh sb="11" eb="12">
      <t>バン</t>
    </rPh>
    <phoneticPr fontId="2"/>
  </si>
  <si>
    <t>　１１　繊維工業</t>
  </si>
  <si>
    <t>　図１参照</t>
    <rPh sb="1" eb="2">
      <t>ズ</t>
    </rPh>
    <rPh sb="3" eb="5">
      <t>サンショウ</t>
    </rPh>
    <phoneticPr fontId="2"/>
  </si>
  <si>
    <t>再生利用</t>
    <rPh sb="0" eb="2">
      <t>サイセイ</t>
    </rPh>
    <rPh sb="2" eb="4">
      <t>リヨウ</t>
    </rPh>
    <phoneticPr fontId="2"/>
  </si>
  <si>
    <t>中間処理</t>
    <rPh sb="0" eb="2">
      <t>チュウカン</t>
    </rPh>
    <rPh sb="2" eb="4">
      <t>ショリ</t>
    </rPh>
    <phoneticPr fontId="2"/>
  </si>
  <si>
    <t>委託処理</t>
    <rPh sb="0" eb="2">
      <t>イタク</t>
    </rPh>
    <rPh sb="2" eb="4">
      <t>ショリ</t>
    </rPh>
    <phoneticPr fontId="2"/>
  </si>
  <si>
    <t>熱回収</t>
    <rPh sb="0" eb="1">
      <t>ネツ</t>
    </rPh>
    <rPh sb="1" eb="3">
      <t>カイシュウ</t>
    </rPh>
    <phoneticPr fontId="2"/>
  </si>
  <si>
    <t>減量</t>
    <rPh sb="0" eb="2">
      <t>ゲンリョウ</t>
    </rPh>
    <phoneticPr fontId="2"/>
  </si>
  <si>
    <t>全委託処理</t>
    <rPh sb="0" eb="1">
      <t>ゼン</t>
    </rPh>
    <rPh sb="1" eb="3">
      <t>イタク</t>
    </rPh>
    <rPh sb="3" eb="5">
      <t>ショリ</t>
    </rPh>
    <phoneticPr fontId="2"/>
  </si>
  <si>
    <t>再生業者</t>
    <rPh sb="0" eb="2">
      <t>サイセイ</t>
    </rPh>
    <rPh sb="2" eb="4">
      <t>ギョウシャ</t>
    </rPh>
    <phoneticPr fontId="2"/>
  </si>
  <si>
    <t>汚泥</t>
    <rPh sb="0" eb="2">
      <t>オデイ</t>
    </rPh>
    <phoneticPr fontId="2"/>
  </si>
  <si>
    <t>繊維屑</t>
    <rPh sb="0" eb="2">
      <t>センイ</t>
    </rPh>
    <rPh sb="2" eb="3">
      <t>クズ</t>
    </rPh>
    <phoneticPr fontId="2"/>
  </si>
  <si>
    <t>廃プラ（焼却）</t>
    <rPh sb="0" eb="1">
      <t>ハイ</t>
    </rPh>
    <rPh sb="4" eb="6">
      <t>ショウキャク</t>
    </rPh>
    <phoneticPr fontId="2"/>
  </si>
  <si>
    <t>廃プラ（再生）</t>
    <rPh sb="0" eb="1">
      <t>ハイ</t>
    </rPh>
    <rPh sb="4" eb="6">
      <t>サイセイ</t>
    </rPh>
    <phoneticPr fontId="2"/>
  </si>
  <si>
    <t>廃プラ（埋立）</t>
    <rPh sb="0" eb="1">
      <t>ハイ</t>
    </rPh>
    <rPh sb="4" eb="6">
      <t>ウメタ</t>
    </rPh>
    <phoneticPr fontId="2"/>
  </si>
  <si>
    <t>廃プラ（計）</t>
    <rPh sb="0" eb="1">
      <t>ハイ</t>
    </rPh>
    <rPh sb="4" eb="5">
      <t>ケイ</t>
    </rPh>
    <phoneticPr fontId="2"/>
  </si>
  <si>
    <t>金属屑</t>
    <rPh sb="0" eb="2">
      <t>キンゾク</t>
    </rPh>
    <rPh sb="2" eb="3">
      <t>クズ</t>
    </rPh>
    <phoneticPr fontId="2"/>
  </si>
  <si>
    <t>計</t>
    <rPh sb="0" eb="1">
      <t>ケイ</t>
    </rPh>
    <phoneticPr fontId="2"/>
  </si>
  <si>
    <t>　　　　　　　　　　　　　　　　　　　　　　 電話番号　０８８４－２２－８８００</t>
    <rPh sb="23" eb="25">
      <t>デンワ</t>
    </rPh>
    <rPh sb="25" eb="27">
      <t>バンゴウ</t>
    </rPh>
    <phoneticPr fontId="2"/>
  </si>
  <si>
    <t xml:space="preserve"> （管理体制図）
　図２及び表１参照</t>
    <rPh sb="2" eb="4">
      <t>カンリ</t>
    </rPh>
    <rPh sb="4" eb="6">
      <t>タイセイ</t>
    </rPh>
    <rPh sb="6" eb="7">
      <t>ズ</t>
    </rPh>
    <rPh sb="12" eb="13">
      <t>ズ</t>
    </rPh>
    <rPh sb="14" eb="15">
      <t>オヨ</t>
    </rPh>
    <rPh sb="16" eb="17">
      <t>ヒョウ</t>
    </rPh>
    <rPh sb="18" eb="20">
      <t>サンショウ</t>
    </rPh>
    <phoneticPr fontId="2"/>
  </si>
  <si>
    <t xml:space="preserve"> （これまでに実施した取組）
汚泥量の削減
①廃水処理設備の良好な運転
②薬剤の過剰注入の防止
繊維屑（廃プラ含む）排出量の削減
①反末カット長の削減
②サンプル長の見直し
③試験用サンプルの統合</t>
    <rPh sb="7" eb="9">
      <t>ジッシ</t>
    </rPh>
    <rPh sb="11" eb="13">
      <t>トリク</t>
    </rPh>
    <rPh sb="15" eb="17">
      <t>オデイ</t>
    </rPh>
    <rPh sb="17" eb="18">
      <t>リョウ</t>
    </rPh>
    <rPh sb="19" eb="21">
      <t>サクゲン</t>
    </rPh>
    <rPh sb="23" eb="25">
      <t>ハイスイ</t>
    </rPh>
    <rPh sb="25" eb="27">
      <t>ショリ</t>
    </rPh>
    <rPh sb="27" eb="29">
      <t>セツビ</t>
    </rPh>
    <rPh sb="30" eb="32">
      <t>リョウコウ</t>
    </rPh>
    <rPh sb="33" eb="35">
      <t>ウンテン</t>
    </rPh>
    <rPh sb="37" eb="39">
      <t>ヤクザイ</t>
    </rPh>
    <rPh sb="40" eb="42">
      <t>カジョウ</t>
    </rPh>
    <rPh sb="42" eb="44">
      <t>チュウニュウ</t>
    </rPh>
    <rPh sb="45" eb="47">
      <t>ボウシ</t>
    </rPh>
    <rPh sb="48" eb="50">
      <t>センイ</t>
    </rPh>
    <rPh sb="50" eb="51">
      <t>クズ</t>
    </rPh>
    <rPh sb="52" eb="53">
      <t>ハイ</t>
    </rPh>
    <rPh sb="55" eb="56">
      <t>フク</t>
    </rPh>
    <rPh sb="58" eb="60">
      <t>ハイシュツ</t>
    </rPh>
    <rPh sb="60" eb="61">
      <t>リョウ</t>
    </rPh>
    <rPh sb="62" eb="64">
      <t>サクゲン</t>
    </rPh>
    <rPh sb="66" eb="67">
      <t>タン</t>
    </rPh>
    <rPh sb="67" eb="68">
      <t>マツ</t>
    </rPh>
    <rPh sb="71" eb="72">
      <t>チョウ</t>
    </rPh>
    <rPh sb="73" eb="75">
      <t>サクゲン</t>
    </rPh>
    <rPh sb="81" eb="82">
      <t>チョウ</t>
    </rPh>
    <rPh sb="83" eb="85">
      <t>ミナオ</t>
    </rPh>
    <rPh sb="88" eb="91">
      <t>シケンヨウ</t>
    </rPh>
    <rPh sb="96" eb="98">
      <t>トウゴウ</t>
    </rPh>
    <phoneticPr fontId="2"/>
  </si>
  <si>
    <t xml:space="preserve"> （今後実施する予定の取組）
これまでの取組みを引き続き継続し、排出量の削減に努める。</t>
    <rPh sb="2" eb="4">
      <t>コンゴ</t>
    </rPh>
    <rPh sb="4" eb="6">
      <t>ジッシ</t>
    </rPh>
    <rPh sb="8" eb="10">
      <t>ヨテイ</t>
    </rPh>
    <rPh sb="11" eb="13">
      <t>トリク</t>
    </rPh>
    <rPh sb="20" eb="22">
      <t>トリク</t>
    </rPh>
    <rPh sb="24" eb="25">
      <t>ヒ</t>
    </rPh>
    <rPh sb="26" eb="27">
      <t>ツヅ</t>
    </rPh>
    <rPh sb="28" eb="30">
      <t>ケイゾク</t>
    </rPh>
    <rPh sb="32" eb="34">
      <t>ハイシュツ</t>
    </rPh>
    <rPh sb="34" eb="35">
      <t>リョウ</t>
    </rPh>
    <rPh sb="36" eb="38">
      <t>サクゲン</t>
    </rPh>
    <rPh sb="39" eb="40">
      <t>ツト</t>
    </rPh>
    <phoneticPr fontId="2"/>
  </si>
  <si>
    <t xml:space="preserve"> （分別している産業廃棄物の種類及び分別に関する取組）
環境マネジメントシステムの廃棄物管理規定に基づき、分別を徹底
する。</t>
    <rPh sb="2" eb="4">
      <t>ブンベツ</t>
    </rPh>
    <rPh sb="8" eb="10">
      <t>サンギョウ</t>
    </rPh>
    <rPh sb="10" eb="13">
      <t>ハイキブツ</t>
    </rPh>
    <rPh sb="14" eb="16">
      <t>シュルイ</t>
    </rPh>
    <rPh sb="16" eb="17">
      <t>オヨ</t>
    </rPh>
    <rPh sb="18" eb="20">
      <t>ブンベツ</t>
    </rPh>
    <rPh sb="21" eb="22">
      <t>カン</t>
    </rPh>
    <rPh sb="24" eb="26">
      <t>トリク</t>
    </rPh>
    <rPh sb="28" eb="30">
      <t>カンキョウ</t>
    </rPh>
    <rPh sb="41" eb="44">
      <t>ハイキブツ</t>
    </rPh>
    <rPh sb="44" eb="46">
      <t>カンリ</t>
    </rPh>
    <rPh sb="46" eb="48">
      <t>キテイ</t>
    </rPh>
    <rPh sb="49" eb="50">
      <t>モト</t>
    </rPh>
    <rPh sb="53" eb="55">
      <t>ブンベツ</t>
    </rPh>
    <rPh sb="56" eb="58">
      <t>テッテイ</t>
    </rPh>
    <phoneticPr fontId="2"/>
  </si>
  <si>
    <t xml:space="preserve"> （今後分別する予定の産業廃棄物の種類及び分別に関する取組）
全従業員に教育を行い、引き続き周知徹底する。</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rPh sb="31" eb="32">
      <t>ゼン</t>
    </rPh>
    <rPh sb="32" eb="35">
      <t>ジュウギョウイン</t>
    </rPh>
    <rPh sb="36" eb="38">
      <t>キョウイク</t>
    </rPh>
    <rPh sb="39" eb="40">
      <t>オコナ</t>
    </rPh>
    <rPh sb="42" eb="43">
      <t>ヒ</t>
    </rPh>
    <rPh sb="44" eb="45">
      <t>ツヅ</t>
    </rPh>
    <rPh sb="46" eb="48">
      <t>シュウチ</t>
    </rPh>
    <rPh sb="48" eb="50">
      <t>テッテイ</t>
    </rPh>
    <phoneticPr fontId="2"/>
  </si>
  <si>
    <t>図２．廃棄物管理組織（環境管理組織に準じる）</t>
    <rPh sb="0" eb="1">
      <t>ズ</t>
    </rPh>
    <phoneticPr fontId="2"/>
  </si>
  <si>
    <t>廃ﾌﾟﾗｽﾁｯｸ類</t>
    <rPh sb="0" eb="1">
      <t>ハイ</t>
    </rPh>
    <rPh sb="8" eb="9">
      <t>ルイ</t>
    </rPh>
    <phoneticPr fontId="2"/>
  </si>
  <si>
    <t>全種類</t>
    <rPh sb="0" eb="1">
      <t>ゼン</t>
    </rPh>
    <rPh sb="1" eb="3">
      <t>シュルイ</t>
    </rPh>
    <phoneticPr fontId="2"/>
  </si>
  <si>
    <t xml:space="preserve"> （これまでに実施した取組）
各処理設備の運転管理基準に基づく、良好な運転状況の維持。</t>
    <rPh sb="7" eb="9">
      <t>ジッシ</t>
    </rPh>
    <rPh sb="11" eb="13">
      <t>トリク</t>
    </rPh>
    <rPh sb="15" eb="16">
      <t>カク</t>
    </rPh>
    <rPh sb="16" eb="18">
      <t>ショリ</t>
    </rPh>
    <rPh sb="18" eb="20">
      <t>セツビ</t>
    </rPh>
    <rPh sb="21" eb="23">
      <t>ウンテン</t>
    </rPh>
    <rPh sb="23" eb="25">
      <t>カンリ</t>
    </rPh>
    <rPh sb="25" eb="27">
      <t>キジュン</t>
    </rPh>
    <rPh sb="28" eb="29">
      <t>モト</t>
    </rPh>
    <rPh sb="32" eb="34">
      <t>リョウコウ</t>
    </rPh>
    <rPh sb="35" eb="37">
      <t>ウンテン</t>
    </rPh>
    <rPh sb="37" eb="39">
      <t>ジョウキョウ</t>
    </rPh>
    <rPh sb="40" eb="42">
      <t>イジ</t>
    </rPh>
    <phoneticPr fontId="2"/>
  </si>
  <si>
    <t xml:space="preserve"> （今後実施する予定の取組）
各処理設備の運転管理基準に基づき、良好な運転状況を維持に努める。</t>
    <rPh sb="2" eb="4">
      <t>コンゴ</t>
    </rPh>
    <rPh sb="4" eb="6">
      <t>ジッシ</t>
    </rPh>
    <rPh sb="8" eb="10">
      <t>ヨテイ</t>
    </rPh>
    <rPh sb="11" eb="13">
      <t>トリク</t>
    </rPh>
    <rPh sb="43" eb="44">
      <t>ツト</t>
    </rPh>
    <phoneticPr fontId="2"/>
  </si>
  <si>
    <t>　全種類</t>
    <rPh sb="1" eb="2">
      <t>ゼン</t>
    </rPh>
    <rPh sb="2" eb="4">
      <t>シュルイ</t>
    </rPh>
    <phoneticPr fontId="2"/>
  </si>
  <si>
    <t xml:space="preserve"> （これまでに実施した取組）
環境マネジメントシステムの廃棄物管理規定に基づく運用。（定期の処分場の確認、マニフェスト管理の徹底、委託業者許可証の確認等）
</t>
    <rPh sb="7" eb="9">
      <t>ジッシ</t>
    </rPh>
    <rPh sb="11" eb="13">
      <t>トリク</t>
    </rPh>
    <rPh sb="15" eb="17">
      <t>カンキョウ</t>
    </rPh>
    <rPh sb="28" eb="31">
      <t>ハイキブツ</t>
    </rPh>
    <rPh sb="31" eb="33">
      <t>カンリ</t>
    </rPh>
    <rPh sb="33" eb="35">
      <t>キテイ</t>
    </rPh>
    <rPh sb="36" eb="37">
      <t>モト</t>
    </rPh>
    <rPh sb="39" eb="41">
      <t>ウンヨウ</t>
    </rPh>
    <rPh sb="43" eb="45">
      <t>テイキ</t>
    </rPh>
    <rPh sb="46" eb="49">
      <t>ショブンジョウ</t>
    </rPh>
    <rPh sb="50" eb="52">
      <t>カクニン</t>
    </rPh>
    <rPh sb="59" eb="61">
      <t>カンリ</t>
    </rPh>
    <rPh sb="62" eb="64">
      <t>テッテイ</t>
    </rPh>
    <rPh sb="65" eb="67">
      <t>イタク</t>
    </rPh>
    <rPh sb="67" eb="69">
      <t>ギョウシャ</t>
    </rPh>
    <rPh sb="69" eb="72">
      <t>キョカショウ</t>
    </rPh>
    <rPh sb="73" eb="75">
      <t>カクニン</t>
    </rPh>
    <rPh sb="75" eb="76">
      <t>トウ</t>
    </rPh>
    <phoneticPr fontId="2"/>
  </si>
  <si>
    <t xml:space="preserve"> （今後実施する予定の取組）
引き続き、環境マネジメントシステムの廃棄物管理規定に基づき運用する。</t>
    <rPh sb="2" eb="4">
      <t>コンゴ</t>
    </rPh>
    <rPh sb="4" eb="6">
      <t>ジッシ</t>
    </rPh>
    <rPh sb="8" eb="10">
      <t>ヨテイ</t>
    </rPh>
    <rPh sb="11" eb="13">
      <t>トリク</t>
    </rPh>
    <rPh sb="15" eb="16">
      <t>ヒ</t>
    </rPh>
    <rPh sb="17" eb="18">
      <t>ツヅ</t>
    </rPh>
    <phoneticPr fontId="2"/>
  </si>
  <si>
    <t>2023年処理実績まとめ</t>
    <rPh sb="4" eb="5">
      <t>ネン</t>
    </rPh>
    <rPh sb="5" eb="7">
      <t>ショリ</t>
    </rPh>
    <rPh sb="7" eb="9">
      <t>ジッセキ</t>
    </rPh>
    <phoneticPr fontId="2"/>
  </si>
  <si>
    <t>令和 6年　6月  30日</t>
    <rPh sb="0" eb="1">
      <t>レイ</t>
    </rPh>
    <rPh sb="1" eb="2">
      <t>ワ</t>
    </rPh>
    <rPh sb="4" eb="5">
      <t>ネン</t>
    </rPh>
    <rPh sb="5" eb="6">
      <t>ヘイネン</t>
    </rPh>
    <rPh sb="7" eb="8">
      <t>ガツ</t>
    </rPh>
    <rPh sb="12" eb="13">
      <t>ニチ</t>
    </rPh>
    <phoneticPr fontId="2"/>
  </si>
  <si>
    <t>　　　　　　　　　　　　　　　　　　　　　提出者
　　　　　　　　　　　　　　　　　　　　　　 住　所   徳島県阿南市辰己町１番１５
　　　　　　　　　　　　　　　　　　　　　　 氏　名   倉敷紡績株式会社　徳島工場
                                                      工場長　福永　光宏</t>
    <rPh sb="21" eb="24">
      <t>テイシュツシャ</t>
    </rPh>
    <rPh sb="48" eb="49">
      <t>ジュウ</t>
    </rPh>
    <rPh sb="50" eb="51">
      <t>ショ</t>
    </rPh>
    <rPh sb="92" eb="93">
      <t>シ</t>
    </rPh>
    <rPh sb="94" eb="95">
      <t>メイ</t>
    </rPh>
    <rPh sb="166" eb="168">
      <t>コウジョウ</t>
    </rPh>
    <rPh sb="168" eb="169">
      <t>チョウ</t>
    </rPh>
    <rPh sb="170" eb="172">
      <t>フクナガ</t>
    </rPh>
    <rPh sb="173" eb="175">
      <t>ミツヒロ</t>
    </rPh>
    <phoneticPr fontId="2"/>
  </si>
  <si>
    <t>　令和６年４月１日～令和７年３月３１日</t>
    <rPh sb="1" eb="2">
      <t>レイ</t>
    </rPh>
    <rPh sb="2" eb="3">
      <t>ワ</t>
    </rPh>
    <rPh sb="4" eb="5">
      <t>ネン</t>
    </rPh>
    <rPh sb="6" eb="7">
      <t>ガツ</t>
    </rPh>
    <rPh sb="8" eb="9">
      <t>ニチ</t>
    </rPh>
    <rPh sb="10" eb="11">
      <t>レイ</t>
    </rPh>
    <rPh sb="11" eb="12">
      <t>ワ</t>
    </rPh>
    <rPh sb="13" eb="14">
      <t>ネン</t>
    </rPh>
    <rPh sb="14" eb="15">
      <t>ヘイネン</t>
    </rPh>
    <rPh sb="15" eb="16">
      <t>ガツ</t>
    </rPh>
    <rPh sb="18" eb="19">
      <t>ニチ</t>
    </rPh>
    <phoneticPr fontId="2"/>
  </si>
  <si>
    <t>　１９０人</t>
    <rPh sb="4" eb="5">
      <t>ニン</t>
    </rPh>
    <phoneticPr fontId="2"/>
  </si>
  <si>
    <t>　製造品出荷額　　２６３千万円</t>
    <rPh sb="1" eb="4">
      <t>セイゾウヒン</t>
    </rPh>
    <rPh sb="4" eb="6">
      <t>シュッカ</t>
    </rPh>
    <rPh sb="6" eb="7">
      <t>ガク</t>
    </rPh>
    <rPh sb="12" eb="13">
      <t>セン</t>
    </rPh>
    <rPh sb="13" eb="15">
      <t>マンエン</t>
    </rPh>
    <phoneticPr fontId="2"/>
  </si>
  <si>
    <t>【前年度（令和５ 年度）実績】</t>
    <rPh sb="1" eb="4">
      <t>ゼンネンド</t>
    </rPh>
    <rPh sb="5" eb="6">
      <t>レイ</t>
    </rPh>
    <rPh sb="6" eb="7">
      <t>ワ</t>
    </rPh>
    <rPh sb="8" eb="9">
      <t>ヒラモト</t>
    </rPh>
    <rPh sb="9" eb="11">
      <t>ネンド</t>
    </rPh>
    <rPh sb="12" eb="14">
      <t>ジッセキ</t>
    </rPh>
    <phoneticPr fontId="2"/>
  </si>
  <si>
    <t>2024年処理計画まとめ</t>
    <rPh sb="4" eb="5">
      <t>ネン</t>
    </rPh>
    <rPh sb="5" eb="7">
      <t>ショリ</t>
    </rPh>
    <rPh sb="7" eb="9">
      <t>ケイカク</t>
    </rPh>
    <phoneticPr fontId="2"/>
  </si>
  <si>
    <t>【前年度（令和５ 年度）実績】</t>
    <rPh sb="1" eb="4">
      <t>ゼンネンド</t>
    </rPh>
    <rPh sb="5" eb="6">
      <t>レイ</t>
    </rPh>
    <rPh sb="6" eb="7">
      <t>ワ</t>
    </rPh>
    <rPh sb="9" eb="11">
      <t>ネンド</t>
    </rPh>
    <rPh sb="12" eb="14">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</si>
</sst>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8"/>
      <name val="ＭＳ 明朝"/>
      <family val="1"/>
      <charset val="128"/>
    </font>
    <font>
      <sz val="11"/>
      <name val="ＭＳ 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u/>
      <sz val="11"/>
      <name val="ＭＳ Ｐゴシック"/>
      <family val="3"/>
      <charset val="128"/>
    </font>
    <font>
      <b/>
      <sz val="11"/>
      <name val="ＭＳ 明朝"/>
      <family val="1"/>
      <charset val="128"/>
    </font>
    <font>
      <b/>
      <sz val="11"/>
      <name val="ＭＳ Ｐ明朝"/>
      <family val="1"/>
      <charset val="128"/>
    </font>
    <font>
      <b/>
      <sz val="12"/>
      <name val="ＭＳ Ｐゴシック"/>
      <family val="3"/>
      <charset val="128"/>
    </font>
    <font>
      <sz val="9"/>
      <name val="ＭＳ Ｐ明朝"/>
      <family val="1"/>
      <charset val="128"/>
    </font>
    <font>
      <sz val="12"/>
      <name val="ＭＳ Ｐゴシック"/>
      <family val="3"/>
      <charset val="128"/>
    </font>
    <font>
      <sz val="9"/>
      <name val="ＭＳ Ｐゴシック"/>
      <family val="3"/>
      <charset val="128"/>
    </font>
    <font>
      <u/>
      <sz val="9"/>
      <name val="ＭＳ Ｐ明朝"/>
      <family val="1"/>
      <charset val="128"/>
    </font>
    <font>
      <sz val="11"/>
      <name val="ＭＳ Ｐ明朝"/>
      <family val="1"/>
      <charset val="128"/>
    </font>
    <font>
      <u/>
      <sz val="12"/>
      <name val="ＭＳ Ｐゴシック"/>
      <family val="3"/>
      <charset val="128"/>
    </font>
    <font>
      <u/>
      <sz val="10"/>
      <name val="細明朝体"/>
      <family val="3"/>
      <charset val="128"/>
    </font>
    <font>
      <sz val="8"/>
      <name val="ＭＳ Ｐ明朝"/>
      <family val="1"/>
      <charset val="128"/>
    </font>
    <font>
      <b/>
      <sz val="16"/>
      <name val="ＭＳ Ｐゴシック"/>
      <family val="3"/>
      <charset val="128"/>
    </font>
    <font>
      <sz val="14"/>
      <name val="ＭＳ Ｐゴシック"/>
      <family val="3"/>
      <charset val="128"/>
    </font>
    <font>
      <sz val="10"/>
      <name val="ＭＳ Ｐゴシック"/>
      <family val="3"/>
      <charset val="128"/>
    </font>
    <font>
      <sz val="10.5"/>
      <name val="ＭＳ Ｐゴシック"/>
      <family val="3"/>
      <charset val="128"/>
    </font>
  </fonts>
  <fills count="11">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rgb="FFFFFF99"/>
        <bgColor indexed="64"/>
      </patternFill>
    </fill>
    <fill>
      <patternFill patternType="solid">
        <fgColor indexed="45"/>
        <bgColor indexed="64"/>
      </patternFill>
    </fill>
  </fills>
  <borders count="5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320">
    <xf numFmtId="0" fontId="0" fillId="0" borderId="0" xfId="0">
      <alignment vertical="center"/>
    </xf>
    <xf numFmtId="0" fontId="3" fillId="0" borderId="0" xfId="0" applyFo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2" xfId="0" applyFont="1" applyBorder="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2" xfId="0"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3" fillId="0" borderId="0" xfId="0" applyFont="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xf>
    <xf numFmtId="49" fontId="3" fillId="0" borderId="7" xfId="0" applyNumberFormat="1" applyFont="1" applyBorder="1" applyAlignment="1">
      <alignment horizontal="right" vertical="center"/>
    </xf>
    <xf numFmtId="49" fontId="3" fillId="0" borderId="8" xfId="0" applyNumberFormat="1" applyFont="1" applyBorder="1" applyAlignment="1">
      <alignment horizontal="right" vertical="center"/>
    </xf>
    <xf numFmtId="49" fontId="3" fillId="0" borderId="7" xfId="0" applyNumberFormat="1" applyFont="1" applyBorder="1" applyAlignment="1">
      <alignment horizontal="right" vertical="top" wrapText="1"/>
    </xf>
    <xf numFmtId="0" fontId="3" fillId="0" borderId="0" xfId="0" applyFont="1" applyBorder="1" applyAlignment="1">
      <alignment vertical="center" wrapText="1"/>
    </xf>
    <xf numFmtId="0" fontId="8" fillId="0" borderId="0" xfId="0" applyFont="1" applyAlignment="1">
      <alignment vertical="center"/>
    </xf>
    <xf numFmtId="0" fontId="0" fillId="0" borderId="0" xfId="0"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3" fillId="0" borderId="2" xfId="0" applyFont="1" applyBorder="1" applyAlignment="1">
      <alignment horizontal="right"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15" xfId="0" applyFont="1" applyBorder="1">
      <alignment vertical="center"/>
    </xf>
    <xf numFmtId="0" fontId="3" fillId="0" borderId="6" xfId="0" applyFont="1" applyBorder="1" applyAlignment="1">
      <alignment horizontal="center" vertical="center"/>
    </xf>
    <xf numFmtId="0" fontId="0" fillId="0" borderId="16" xfId="0" applyBorder="1">
      <alignment vertical="center"/>
    </xf>
    <xf numFmtId="0" fontId="4" fillId="0" borderId="2" xfId="0" applyFont="1" applyBorder="1" applyAlignment="1">
      <alignment vertical="center" wrapText="1"/>
    </xf>
    <xf numFmtId="0" fontId="3" fillId="0" borderId="17" xfId="0" applyFont="1" applyBorder="1">
      <alignment vertical="center"/>
    </xf>
    <xf numFmtId="0" fontId="4" fillId="0" borderId="0" xfId="0" applyFont="1" applyBorder="1" applyAlignment="1">
      <alignment vertical="center" wrapText="1"/>
    </xf>
    <xf numFmtId="0" fontId="0" fillId="0" borderId="0" xfId="0" applyBorder="1" applyAlignment="1">
      <alignment vertical="center" wrapText="1"/>
    </xf>
    <xf numFmtId="0" fontId="0" fillId="0" borderId="2" xfId="0" applyBorder="1">
      <alignment vertical="center"/>
    </xf>
    <xf numFmtId="0" fontId="0" fillId="0" borderId="17" xfId="0" applyBorder="1" applyAlignment="1">
      <alignment vertical="center" wrapText="1"/>
    </xf>
    <xf numFmtId="0" fontId="4" fillId="0" borderId="16" xfId="0" applyFont="1" applyBorder="1" applyAlignment="1">
      <alignment vertical="center" wrapText="1"/>
    </xf>
    <xf numFmtId="0" fontId="0" fillId="0" borderId="0" xfId="0" applyBorder="1">
      <alignment vertical="center"/>
    </xf>
    <xf numFmtId="0" fontId="9" fillId="0" borderId="0" xfId="0" applyFont="1">
      <alignment vertical="center"/>
    </xf>
    <xf numFmtId="0" fontId="12" fillId="0" borderId="0" xfId="0" applyFont="1">
      <alignment vertical="center"/>
    </xf>
    <xf numFmtId="0" fontId="12" fillId="0" borderId="0" xfId="0" applyFont="1" applyBorder="1" applyAlignment="1">
      <alignment horizontal="left" vertical="center"/>
    </xf>
    <xf numFmtId="0" fontId="13" fillId="0" borderId="0" xfId="0" applyFont="1">
      <alignment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9" fillId="2" borderId="22" xfId="0" applyFont="1" applyFill="1" applyBorder="1" applyAlignment="1">
      <alignment vertical="center" wrapText="1"/>
    </xf>
    <xf numFmtId="0" fontId="0" fillId="2" borderId="23" xfId="0" applyFill="1" applyBorder="1" applyAlignment="1">
      <alignment vertical="center" wrapText="1"/>
    </xf>
    <xf numFmtId="0" fontId="9" fillId="2" borderId="24" xfId="0" applyFont="1" applyFill="1" applyBorder="1" applyAlignment="1">
      <alignment vertical="center" wrapText="1"/>
    </xf>
    <xf numFmtId="0" fontId="0" fillId="2" borderId="25" xfId="0" applyFill="1" applyBorder="1" applyAlignment="1">
      <alignment vertical="center" wrapText="1"/>
    </xf>
    <xf numFmtId="0" fontId="10" fillId="3" borderId="26" xfId="0" applyFont="1" applyFill="1" applyBorder="1" applyAlignment="1">
      <alignment vertical="center" wrapText="1"/>
    </xf>
    <xf numFmtId="0" fontId="10" fillId="3" borderId="25" xfId="0" applyFont="1" applyFill="1" applyBorder="1" applyAlignment="1">
      <alignment horizontal="left" vertical="center" wrapText="1"/>
    </xf>
    <xf numFmtId="0" fontId="0" fillId="0" borderId="4" xfId="0" applyBorder="1" applyAlignment="1">
      <alignment horizontal="center" vertical="center"/>
    </xf>
    <xf numFmtId="0" fontId="3" fillId="0" borderId="17" xfId="0" applyFont="1" applyBorder="1" applyAlignment="1">
      <alignment horizontal="center" vertical="center"/>
    </xf>
    <xf numFmtId="0" fontId="0" fillId="0" borderId="3" xfId="0" applyBorder="1">
      <alignment vertical="center"/>
    </xf>
    <xf numFmtId="0" fontId="3" fillId="0" borderId="4" xfId="0" applyFont="1" applyBorder="1" applyAlignment="1">
      <alignment horizontal="right" vertical="center"/>
    </xf>
    <xf numFmtId="0" fontId="3" fillId="0" borderId="3" xfId="0" applyFont="1" applyBorder="1" applyAlignment="1">
      <alignment horizontal="right" vertical="center"/>
    </xf>
    <xf numFmtId="0" fontId="3" fillId="0" borderId="15" xfId="0" applyFont="1" applyBorder="1" applyAlignment="1">
      <alignment horizontal="center" vertical="center"/>
    </xf>
    <xf numFmtId="0" fontId="0" fillId="0" borderId="4" xfId="0" applyBorder="1" applyAlignment="1">
      <alignment horizontal="right" vertical="center"/>
    </xf>
    <xf numFmtId="0" fontId="14" fillId="4" borderId="27" xfId="3" applyFont="1" applyFill="1" applyBorder="1" applyAlignment="1">
      <alignment horizontal="centerContinuous" vertical="center"/>
    </xf>
    <xf numFmtId="0" fontId="1" fillId="4" borderId="28" xfId="3" applyFont="1" applyFill="1" applyBorder="1" applyAlignment="1">
      <alignment horizontal="centerContinuous" vertical="center"/>
    </xf>
    <xf numFmtId="0" fontId="15" fillId="4" borderId="28" xfId="3" applyFont="1" applyFill="1" applyBorder="1" applyAlignment="1">
      <alignment horizontal="centerContinuous" vertical="center"/>
    </xf>
    <xf numFmtId="0" fontId="15" fillId="4" borderId="29" xfId="3" applyFont="1" applyFill="1" applyBorder="1" applyAlignment="1">
      <alignment horizontal="centerContinuous" vertical="center"/>
    </xf>
    <xf numFmtId="0" fontId="10" fillId="4" borderId="30" xfId="3" applyFont="1" applyFill="1" applyBorder="1" applyAlignment="1">
      <alignment horizontal="centerContinuous" vertical="center"/>
    </xf>
    <xf numFmtId="0" fontId="17" fillId="0" borderId="0" xfId="3" applyFont="1" applyFill="1" applyAlignment="1">
      <alignment vertical="center"/>
    </xf>
    <xf numFmtId="0" fontId="16" fillId="4" borderId="8" xfId="3" applyFont="1" applyFill="1" applyBorder="1" applyAlignment="1">
      <alignment horizontal="centerContinuous" vertical="center"/>
    </xf>
    <xf numFmtId="0" fontId="1" fillId="4" borderId="31" xfId="3" applyFont="1" applyFill="1" applyBorder="1" applyAlignment="1">
      <alignment horizontal="centerContinuous" vertical="center"/>
    </xf>
    <xf numFmtId="0" fontId="15" fillId="4" borderId="15" xfId="3" applyFont="1" applyFill="1" applyBorder="1" applyAlignment="1">
      <alignment horizontal="centerContinuous" vertical="center"/>
    </xf>
    <xf numFmtId="0" fontId="15" fillId="4" borderId="6" xfId="3" applyFont="1" applyFill="1" applyBorder="1" applyAlignment="1">
      <alignment horizontal="centerContinuous" vertical="center"/>
    </xf>
    <xf numFmtId="0" fontId="17" fillId="4" borderId="8" xfId="3" applyFont="1" applyFill="1" applyBorder="1" applyAlignment="1">
      <alignment vertical="center"/>
    </xf>
    <xf numFmtId="0" fontId="16" fillId="0" borderId="30" xfId="3" applyFont="1" applyFill="1" applyBorder="1" applyAlignment="1">
      <alignment vertical="center"/>
    </xf>
    <xf numFmtId="0" fontId="11" fillId="0" borderId="32" xfId="3" applyFont="1" applyFill="1" applyBorder="1" applyAlignment="1">
      <alignment vertical="center"/>
    </xf>
    <xf numFmtId="0" fontId="15" fillId="5" borderId="33" xfId="3" applyFont="1" applyFill="1" applyBorder="1" applyAlignment="1">
      <alignment vertical="center"/>
    </xf>
    <xf numFmtId="0" fontId="15" fillId="5" borderId="34" xfId="3" applyFont="1" applyFill="1" applyBorder="1" applyAlignment="1">
      <alignment vertical="center"/>
    </xf>
    <xf numFmtId="0" fontId="15" fillId="5" borderId="30" xfId="3" applyFont="1" applyFill="1" applyBorder="1" applyAlignment="1">
      <alignment vertical="center"/>
    </xf>
    <xf numFmtId="0" fontId="16" fillId="5" borderId="35" xfId="3" applyFont="1" applyFill="1" applyBorder="1" applyAlignment="1">
      <alignment vertical="center"/>
    </xf>
    <xf numFmtId="0" fontId="11" fillId="5" borderId="36" xfId="3" applyFont="1" applyFill="1" applyBorder="1" applyAlignment="1">
      <alignment vertical="center"/>
    </xf>
    <xf numFmtId="0" fontId="15" fillId="5" borderId="37" xfId="3" applyFont="1" applyFill="1" applyBorder="1" applyAlignment="1">
      <alignment vertical="center"/>
    </xf>
    <xf numFmtId="0" fontId="15" fillId="5" borderId="38" xfId="3" applyFont="1" applyFill="1" applyBorder="1" applyAlignment="1">
      <alignment vertical="center"/>
    </xf>
    <xf numFmtId="0" fontId="16" fillId="5" borderId="7" xfId="3" applyFont="1" applyFill="1" applyBorder="1" applyAlignment="1">
      <alignment vertical="center"/>
    </xf>
    <xf numFmtId="0" fontId="11" fillId="5" borderId="39" xfId="3" applyFont="1" applyFill="1" applyBorder="1" applyAlignment="1">
      <alignment vertical="center"/>
    </xf>
    <xf numFmtId="0" fontId="15" fillId="0" borderId="0" xfId="3" applyFont="1" applyFill="1" applyBorder="1" applyAlignment="1">
      <alignment vertical="center"/>
    </xf>
    <xf numFmtId="0" fontId="18" fillId="0" borderId="5" xfId="3" applyFont="1" applyFill="1" applyBorder="1" applyAlignment="1">
      <alignment vertical="center"/>
    </xf>
    <xf numFmtId="0" fontId="15" fillId="5" borderId="7" xfId="3" applyFont="1" applyFill="1" applyBorder="1" applyAlignment="1">
      <alignment vertical="center"/>
    </xf>
    <xf numFmtId="0" fontId="15" fillId="5" borderId="5" xfId="3" applyFont="1" applyFill="1" applyBorder="1" applyAlignment="1">
      <alignment vertical="center"/>
    </xf>
    <xf numFmtId="0" fontId="16" fillId="5" borderId="40" xfId="3" applyFont="1" applyFill="1" applyBorder="1" applyAlignment="1">
      <alignment vertical="center"/>
    </xf>
    <xf numFmtId="0" fontId="11" fillId="5" borderId="41" xfId="3" applyFont="1" applyFill="1" applyBorder="1" applyAlignment="1">
      <alignment vertical="center"/>
    </xf>
    <xf numFmtId="0" fontId="15" fillId="5" borderId="42" xfId="3" applyFont="1" applyFill="1" applyBorder="1" applyAlignment="1">
      <alignment vertical="center"/>
    </xf>
    <xf numFmtId="0" fontId="18" fillId="5" borderId="43" xfId="3" applyFont="1" applyFill="1" applyBorder="1" applyAlignment="1">
      <alignment vertical="center"/>
    </xf>
    <xf numFmtId="0" fontId="1" fillId="5" borderId="41" xfId="3" applyFont="1" applyFill="1" applyBorder="1" applyAlignment="1">
      <alignment vertical="center"/>
    </xf>
    <xf numFmtId="0" fontId="15" fillId="5" borderId="43" xfId="3" applyFont="1" applyFill="1" applyBorder="1" applyAlignment="1">
      <alignment vertical="center"/>
    </xf>
    <xf numFmtId="0" fontId="15" fillId="5" borderId="40" xfId="3" applyFont="1" applyFill="1" applyBorder="1" applyAlignment="1">
      <alignment vertical="center"/>
    </xf>
    <xf numFmtId="0" fontId="15" fillId="0" borderId="43" xfId="3" applyFont="1" applyFill="1" applyBorder="1" applyAlignment="1">
      <alignment vertical="center"/>
    </xf>
    <xf numFmtId="0" fontId="1" fillId="5" borderId="39" xfId="3" applyFont="1" applyFill="1" applyBorder="1" applyAlignment="1">
      <alignment vertical="center"/>
    </xf>
    <xf numFmtId="0" fontId="15" fillId="0" borderId="5" xfId="3" applyFont="1" applyFill="1" applyBorder="1" applyAlignment="1">
      <alignment vertical="center"/>
    </xf>
    <xf numFmtId="0" fontId="1" fillId="5" borderId="36" xfId="3" applyFont="1" applyFill="1" applyBorder="1" applyAlignment="1">
      <alignment vertical="center"/>
    </xf>
    <xf numFmtId="0" fontId="15" fillId="5" borderId="35" xfId="3" applyFont="1" applyFill="1" applyBorder="1" applyAlignment="1">
      <alignment vertical="center"/>
    </xf>
    <xf numFmtId="0" fontId="16" fillId="0" borderId="7" xfId="3" applyFont="1" applyFill="1" applyBorder="1" applyAlignment="1">
      <alignment vertical="center"/>
    </xf>
    <xf numFmtId="0" fontId="11" fillId="0" borderId="39" xfId="3" applyFont="1" applyFill="1" applyBorder="1" applyAlignment="1">
      <alignment vertical="center"/>
    </xf>
    <xf numFmtId="0" fontId="15" fillId="5" borderId="0" xfId="3" applyFont="1" applyFill="1" applyBorder="1" applyAlignment="1">
      <alignment vertical="center"/>
    </xf>
    <xf numFmtId="0" fontId="16" fillId="0" borderId="35" xfId="3" applyFont="1" applyFill="1" applyBorder="1" applyAlignment="1">
      <alignment vertical="center"/>
    </xf>
    <xf numFmtId="0" fontId="18" fillId="0" borderId="0" xfId="3" applyFont="1" applyFill="1" applyBorder="1" applyAlignment="1">
      <alignment vertical="center"/>
    </xf>
    <xf numFmtId="0" fontId="16" fillId="5" borderId="44" xfId="3" applyFont="1" applyFill="1" applyBorder="1" applyAlignment="1">
      <alignment vertical="center"/>
    </xf>
    <xf numFmtId="0" fontId="15" fillId="5" borderId="45" xfId="3" applyFont="1" applyFill="1" applyBorder="1" applyAlignment="1">
      <alignment vertical="center"/>
    </xf>
    <xf numFmtId="0" fontId="15" fillId="5" borderId="46" xfId="3" applyFont="1" applyFill="1" applyBorder="1" applyAlignment="1">
      <alignment vertical="center"/>
    </xf>
    <xf numFmtId="0" fontId="15" fillId="5" borderId="44" xfId="3" applyFont="1" applyFill="1" applyBorder="1" applyAlignment="1">
      <alignment vertical="center"/>
    </xf>
    <xf numFmtId="0" fontId="20" fillId="5" borderId="7" xfId="3" applyFont="1" applyFill="1" applyBorder="1" applyAlignment="1">
      <alignment vertical="center"/>
    </xf>
    <xf numFmtId="0" fontId="15" fillId="5" borderId="5" xfId="3" applyFont="1" applyFill="1" applyBorder="1" applyAlignment="1">
      <alignment vertical="center" wrapText="1"/>
    </xf>
    <xf numFmtId="0" fontId="20" fillId="5" borderId="35" xfId="3" applyFont="1" applyFill="1" applyBorder="1" applyAlignment="1">
      <alignment vertical="center"/>
    </xf>
    <xf numFmtId="0" fontId="15" fillId="5" borderId="38" xfId="3" applyFont="1" applyFill="1" applyBorder="1" applyAlignment="1">
      <alignment vertical="center" wrapText="1"/>
    </xf>
    <xf numFmtId="0" fontId="16" fillId="0" borderId="44" xfId="3" applyFont="1" applyFill="1" applyBorder="1" applyAlignment="1">
      <alignment vertical="center"/>
    </xf>
    <xf numFmtId="0" fontId="1" fillId="0" borderId="47" xfId="3" applyFont="1" applyFill="1" applyBorder="1" applyAlignment="1">
      <alignment vertical="center"/>
    </xf>
    <xf numFmtId="0" fontId="17" fillId="0" borderId="0" xfId="3" applyFont="1" applyFill="1" applyBorder="1" applyAlignment="1">
      <alignment vertical="center"/>
    </xf>
    <xf numFmtId="0" fontId="16" fillId="5" borderId="48" xfId="3" applyFont="1" applyFill="1" applyBorder="1" applyAlignment="1">
      <alignment vertical="center"/>
    </xf>
    <xf numFmtId="0" fontId="1" fillId="5" borderId="49" xfId="3" applyFont="1" applyFill="1" applyBorder="1" applyAlignment="1">
      <alignment vertical="center"/>
    </xf>
    <xf numFmtId="0" fontId="15" fillId="5" borderId="50" xfId="3" applyFont="1" applyFill="1" applyBorder="1" applyAlignment="1">
      <alignment vertical="center"/>
    </xf>
    <xf numFmtId="0" fontId="15" fillId="5" borderId="51" xfId="3" applyFont="1" applyFill="1" applyBorder="1" applyAlignment="1">
      <alignment vertical="center"/>
    </xf>
    <xf numFmtId="0" fontId="15" fillId="5" borderId="48" xfId="3" applyFont="1" applyFill="1" applyBorder="1" applyAlignment="1">
      <alignment vertical="center"/>
    </xf>
    <xf numFmtId="0" fontId="1" fillId="5" borderId="47" xfId="3" applyFont="1" applyFill="1" applyBorder="1" applyAlignment="1">
      <alignment vertical="center"/>
    </xf>
    <xf numFmtId="0" fontId="15" fillId="0" borderId="45" xfId="3" applyFont="1" applyFill="1" applyBorder="1" applyAlignment="1">
      <alignment vertical="center"/>
    </xf>
    <xf numFmtId="0" fontId="18" fillId="0" borderId="46" xfId="3" applyFont="1" applyFill="1" applyBorder="1" applyAlignment="1">
      <alignment vertical="center"/>
    </xf>
    <xf numFmtId="0" fontId="15" fillId="0" borderId="44" xfId="3" applyFont="1" applyFill="1" applyBorder="1" applyAlignment="1">
      <alignment vertical="center"/>
    </xf>
    <xf numFmtId="0" fontId="15" fillId="0" borderId="46" xfId="3" applyFont="1" applyFill="1" applyBorder="1" applyAlignment="1">
      <alignment vertical="center"/>
    </xf>
    <xf numFmtId="0" fontId="15" fillId="0" borderId="7" xfId="3" applyFont="1" applyFill="1" applyBorder="1" applyAlignment="1">
      <alignment vertical="center"/>
    </xf>
    <xf numFmtId="0" fontId="15" fillId="0" borderId="37" xfId="3" applyFont="1" applyFill="1" applyBorder="1" applyAlignment="1">
      <alignment vertical="center"/>
    </xf>
    <xf numFmtId="0" fontId="18" fillId="0" borderId="38" xfId="3" applyFont="1" applyFill="1" applyBorder="1" applyAlignment="1">
      <alignment vertical="center"/>
    </xf>
    <xf numFmtId="0" fontId="1" fillId="5" borderId="39" xfId="3" applyFill="1" applyBorder="1" applyAlignment="1">
      <alignment vertical="top" wrapText="1"/>
    </xf>
    <xf numFmtId="0" fontId="18" fillId="5" borderId="0" xfId="3" applyFont="1" applyFill="1" applyBorder="1" applyAlignment="1">
      <alignment vertical="center"/>
    </xf>
    <xf numFmtId="0" fontId="18" fillId="5" borderId="5" xfId="3" applyFont="1" applyFill="1" applyBorder="1" applyAlignment="1">
      <alignment vertical="center"/>
    </xf>
    <xf numFmtId="0" fontId="15" fillId="0" borderId="5" xfId="3" applyFont="1" applyFill="1" applyBorder="1" applyAlignment="1">
      <alignment vertical="center" wrapText="1"/>
    </xf>
    <xf numFmtId="0" fontId="1" fillId="5" borderId="36" xfId="3" applyFill="1" applyBorder="1" applyAlignment="1">
      <alignment vertical="top" wrapText="1"/>
    </xf>
    <xf numFmtId="0" fontId="18" fillId="5" borderId="37" xfId="3" applyFont="1" applyFill="1" applyBorder="1" applyAlignment="1">
      <alignment vertical="center"/>
    </xf>
    <xf numFmtId="0" fontId="18" fillId="5" borderId="38" xfId="3" applyFont="1" applyFill="1" applyBorder="1" applyAlignment="1">
      <alignment vertical="center"/>
    </xf>
    <xf numFmtId="0" fontId="18" fillId="0" borderId="37" xfId="3" applyFont="1" applyFill="1" applyBorder="1" applyAlignment="1">
      <alignment vertical="center"/>
    </xf>
    <xf numFmtId="0" fontId="15" fillId="0" borderId="38" xfId="3" applyFont="1" applyFill="1" applyBorder="1" applyAlignment="1">
      <alignment vertical="center" wrapText="1"/>
    </xf>
    <xf numFmtId="0" fontId="18" fillId="5" borderId="46" xfId="3" applyFont="1" applyFill="1" applyBorder="1" applyAlignment="1">
      <alignment vertical="center"/>
    </xf>
    <xf numFmtId="0" fontId="22" fillId="0" borderId="5" xfId="3" applyFont="1" applyFill="1" applyBorder="1" applyAlignment="1">
      <alignment vertical="center"/>
    </xf>
    <xf numFmtId="0" fontId="16" fillId="5" borderId="8" xfId="3" applyFont="1" applyFill="1" applyBorder="1" applyAlignment="1">
      <alignment vertical="center"/>
    </xf>
    <xf numFmtId="0" fontId="1" fillId="5" borderId="31" xfId="3" applyFont="1" applyFill="1" applyBorder="1" applyAlignment="1">
      <alignment vertical="center" wrapText="1"/>
    </xf>
    <xf numFmtId="0" fontId="15" fillId="5" borderId="15" xfId="3" applyFont="1" applyFill="1" applyBorder="1" applyAlignment="1">
      <alignment vertical="center"/>
    </xf>
    <xf numFmtId="0" fontId="15" fillId="5" borderId="6" xfId="3" applyFont="1" applyFill="1" applyBorder="1" applyAlignment="1">
      <alignment vertical="center"/>
    </xf>
    <xf numFmtId="0" fontId="16" fillId="0" borderId="0" xfId="3" applyFont="1" applyFill="1" applyAlignment="1">
      <alignment vertical="center"/>
    </xf>
    <xf numFmtId="0" fontId="1" fillId="0" borderId="0" xfId="3" applyFont="1" applyFill="1" applyAlignment="1">
      <alignment vertical="center"/>
    </xf>
    <xf numFmtId="0" fontId="15" fillId="0" borderId="0" xfId="3" applyFont="1" applyFill="1" applyAlignment="1">
      <alignment vertical="center"/>
    </xf>
    <xf numFmtId="0" fontId="23" fillId="0" borderId="0" xfId="0" applyFont="1">
      <alignment vertical="center"/>
    </xf>
    <xf numFmtId="0" fontId="1" fillId="3" borderId="3" xfId="2" applyFill="1" applyBorder="1" applyAlignment="1" applyProtection="1">
      <alignment horizontal="centerContinuous" vertical="center"/>
    </xf>
    <xf numFmtId="0" fontId="1" fillId="3" borderId="4" xfId="2" applyFill="1" applyBorder="1" applyAlignment="1" applyProtection="1">
      <alignment horizontal="centerContinuous" vertical="center"/>
    </xf>
    <xf numFmtId="0" fontId="1" fillId="3" borderId="4" xfId="2" applyFont="1" applyFill="1" applyBorder="1" applyAlignment="1" applyProtection="1">
      <alignment horizontal="center" vertical="center" wrapText="1"/>
    </xf>
    <xf numFmtId="0" fontId="1" fillId="3" borderId="3" xfId="2" applyFont="1" applyFill="1" applyBorder="1" applyAlignment="1" applyProtection="1">
      <alignment horizontal="centerContinuous" vertical="center"/>
    </xf>
    <xf numFmtId="0" fontId="14" fillId="0" borderId="0" xfId="0" applyFont="1">
      <alignment vertical="center"/>
    </xf>
    <xf numFmtId="38" fontId="0" fillId="4" borderId="0" xfId="1" applyFont="1" applyFill="1">
      <alignment vertical="center"/>
    </xf>
    <xf numFmtId="38" fontId="0" fillId="0" borderId="0" xfId="1" applyFont="1">
      <alignment vertical="center"/>
    </xf>
    <xf numFmtId="1" fontId="0" fillId="9" borderId="0" xfId="0" applyNumberFormat="1" applyFill="1">
      <alignment vertical="center"/>
    </xf>
    <xf numFmtId="38" fontId="0" fillId="0" borderId="0" xfId="0" applyNumberFormat="1" applyFill="1">
      <alignment vertical="center"/>
    </xf>
    <xf numFmtId="38" fontId="0" fillId="0" borderId="0" xfId="0" applyNumberFormat="1">
      <alignment vertical="center"/>
    </xf>
    <xf numFmtId="0" fontId="0" fillId="9" borderId="0" xfId="0" applyFill="1">
      <alignment vertical="center"/>
    </xf>
    <xf numFmtId="38" fontId="0" fillId="10" borderId="0" xfId="1" applyFont="1" applyFill="1">
      <alignment vertical="center"/>
    </xf>
    <xf numFmtId="3" fontId="0" fillId="4" borderId="0" xfId="0" applyNumberFormat="1" applyFill="1">
      <alignment vertical="center"/>
    </xf>
    <xf numFmtId="3" fontId="0" fillId="0" borderId="0" xfId="0" applyNumberFormat="1">
      <alignment vertical="center"/>
    </xf>
    <xf numFmtId="38" fontId="0" fillId="4" borderId="0" xfId="1" applyNumberFormat="1" applyFont="1" applyFill="1">
      <alignment vertical="center"/>
    </xf>
    <xf numFmtId="0" fontId="0" fillId="0" borderId="0" xfId="0" applyNumberFormat="1">
      <alignment vertical="center"/>
    </xf>
    <xf numFmtId="38" fontId="1" fillId="10" borderId="0" xfId="1" applyNumberFormat="1" applyFont="1" applyFill="1">
      <alignment vertical="center"/>
    </xf>
    <xf numFmtId="38" fontId="1" fillId="10" borderId="0" xfId="1" applyFont="1" applyFill="1">
      <alignment vertical="center"/>
    </xf>
    <xf numFmtId="3" fontId="1" fillId="10" borderId="0" xfId="1" applyNumberFormat="1" applyFont="1" applyFill="1">
      <alignment vertical="center"/>
    </xf>
    <xf numFmtId="0" fontId="1" fillId="0" borderId="0" xfId="0" applyFont="1">
      <alignment vertical="center"/>
    </xf>
    <xf numFmtId="38" fontId="3" fillId="0" borderId="3" xfId="1" applyFont="1" applyBorder="1">
      <alignment vertical="center"/>
    </xf>
    <xf numFmtId="0" fontId="26" fillId="0" borderId="0" xfId="0" applyFont="1">
      <alignment vertical="center"/>
    </xf>
    <xf numFmtId="0" fontId="0" fillId="0" borderId="0" xfId="0" applyAlignment="1">
      <alignment horizontal="center" vertical="center"/>
    </xf>
    <xf numFmtId="38" fontId="1" fillId="4" borderId="0" xfId="1" applyFont="1" applyFill="1">
      <alignment vertical="center"/>
    </xf>
    <xf numFmtId="1" fontId="0" fillId="0" borderId="0" xfId="0" applyNumberFormat="1">
      <alignment vertical="center"/>
    </xf>
    <xf numFmtId="38" fontId="0" fillId="9" borderId="0" xfId="0" applyNumberFormat="1" applyFill="1">
      <alignment vertical="center"/>
    </xf>
    <xf numFmtId="38" fontId="3" fillId="0" borderId="3" xfId="0" applyNumberFormat="1" applyFont="1" applyBorder="1">
      <alignment vertical="center"/>
    </xf>
    <xf numFmtId="38" fontId="3" fillId="0" borderId="3" xfId="0" applyNumberFormat="1" applyFont="1" applyBorder="1" applyAlignment="1">
      <alignment vertical="center"/>
    </xf>
    <xf numFmtId="38" fontId="3" fillId="0" borderId="17" xfId="0" applyNumberFormat="1" applyFont="1" applyBorder="1">
      <alignment vertical="center"/>
    </xf>
    <xf numFmtId="3" fontId="3" fillId="0" borderId="3" xfId="0" applyNumberFormat="1" applyFont="1" applyBorder="1">
      <alignment vertical="center"/>
    </xf>
    <xf numFmtId="3" fontId="3" fillId="0" borderId="17" xfId="0" applyNumberFormat="1" applyFont="1" applyBorder="1">
      <alignment vertical="center"/>
    </xf>
    <xf numFmtId="1" fontId="3" fillId="0" borderId="3" xfId="0" applyNumberFormat="1" applyFont="1" applyBorder="1">
      <alignment vertical="center"/>
    </xf>
    <xf numFmtId="38" fontId="0" fillId="9" borderId="0" xfId="1" applyFont="1" applyFill="1">
      <alignment vertical="center"/>
    </xf>
    <xf numFmtId="0" fontId="0" fillId="0" borderId="0" xfId="0" applyAlignment="1">
      <alignment horizontal="center" vertical="center"/>
    </xf>
    <xf numFmtId="0" fontId="0" fillId="7" borderId="3" xfId="0" applyFill="1" applyBorder="1" applyAlignment="1">
      <alignment horizontal="left" vertical="center" wrapText="1"/>
    </xf>
    <xf numFmtId="0" fontId="0" fillId="7" borderId="4" xfId="0" applyFill="1" applyBorder="1" applyAlignment="1">
      <alignment horizontal="left" vertical="center" wrapText="1"/>
    </xf>
    <xf numFmtId="0" fontId="9" fillId="7" borderId="2" xfId="0" applyFont="1" applyFill="1" applyBorder="1" applyAlignment="1">
      <alignment horizontal="center"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6" borderId="53" xfId="0" applyFont="1" applyFill="1" applyBorder="1" applyAlignment="1">
      <alignment horizontal="center" vertical="center"/>
    </xf>
    <xf numFmtId="0" fontId="9" fillId="6" borderId="52" xfId="0" applyFont="1" applyFill="1" applyBorder="1" applyAlignment="1">
      <alignment horizontal="center" vertical="center"/>
    </xf>
    <xf numFmtId="0" fontId="9" fillId="6" borderId="53" xfId="0" applyFont="1" applyFill="1" applyBorder="1" applyAlignment="1">
      <alignment horizontal="center" vertical="center" wrapText="1"/>
    </xf>
    <xf numFmtId="0" fontId="9" fillId="6" borderId="52"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11" fillId="0" borderId="47" xfId="3" applyFont="1" applyFill="1" applyBorder="1" applyAlignment="1">
      <alignment vertical="top" wrapText="1"/>
    </xf>
    <xf numFmtId="0" fontId="21" fillId="0" borderId="39" xfId="0" applyFont="1" applyFill="1" applyBorder="1" applyAlignment="1">
      <alignment vertical="top" wrapText="1"/>
    </xf>
    <xf numFmtId="0" fontId="21" fillId="0" borderId="36" xfId="0" applyFont="1" applyFill="1" applyBorder="1" applyAlignment="1">
      <alignment vertical="top" wrapText="1"/>
    </xf>
    <xf numFmtId="0" fontId="16" fillId="4" borderId="54" xfId="3" applyFont="1" applyFill="1" applyBorder="1" applyAlignment="1">
      <alignment horizontal="center" vertical="center"/>
    </xf>
    <xf numFmtId="0" fontId="0" fillId="0" borderId="10" xfId="0" applyBorder="1" applyAlignment="1">
      <alignment vertical="center"/>
    </xf>
    <xf numFmtId="0" fontId="1" fillId="0" borderId="47" xfId="3" applyFont="1" applyFill="1" applyBorder="1" applyAlignment="1">
      <alignment vertical="top" wrapText="1"/>
    </xf>
    <xf numFmtId="0" fontId="0" fillId="0" borderId="39" xfId="0" applyFill="1" applyBorder="1" applyAlignment="1">
      <alignment vertical="top"/>
    </xf>
    <xf numFmtId="0" fontId="0" fillId="0" borderId="36" xfId="0" applyFill="1" applyBorder="1" applyAlignment="1">
      <alignment vertical="top"/>
    </xf>
    <xf numFmtId="0" fontId="15" fillId="5" borderId="7" xfId="3" applyFont="1" applyFill="1" applyBorder="1" applyAlignment="1">
      <alignment vertical="center" wrapText="1"/>
    </xf>
    <xf numFmtId="0" fontId="19" fillId="5" borderId="5" xfId="3" applyFont="1" applyFill="1" applyBorder="1" applyAlignment="1">
      <alignment vertical="center" wrapText="1"/>
    </xf>
    <xf numFmtId="0" fontId="1" fillId="5" borderId="47" xfId="3" applyFont="1" applyFill="1" applyBorder="1" applyAlignment="1">
      <alignment vertical="top" wrapText="1"/>
    </xf>
    <xf numFmtId="0" fontId="1" fillId="0" borderId="39" xfId="3" applyBorder="1" applyAlignment="1">
      <alignment vertical="top" wrapText="1"/>
    </xf>
    <xf numFmtId="0" fontId="1" fillId="0" borderId="36" xfId="3" applyBorder="1" applyAlignment="1">
      <alignment vertical="top" wrapText="1"/>
    </xf>
    <xf numFmtId="0" fontId="1" fillId="0" borderId="47" xfId="3" applyFont="1" applyFill="1" applyBorder="1" applyAlignment="1">
      <alignment vertical="center" wrapText="1"/>
    </xf>
    <xf numFmtId="0" fontId="1" fillId="0" borderId="39" xfId="3" applyFont="1" applyFill="1" applyBorder="1" applyAlignment="1">
      <alignment vertical="center" wrapText="1"/>
    </xf>
    <xf numFmtId="0" fontId="1" fillId="5" borderId="5" xfId="3" applyFill="1" applyBorder="1" applyAlignment="1">
      <alignment vertical="center" wrapText="1"/>
    </xf>
    <xf numFmtId="0" fontId="0" fillId="0" borderId="39" xfId="0" applyFill="1" applyBorder="1" applyAlignment="1">
      <alignment vertical="center" wrapText="1"/>
    </xf>
    <xf numFmtId="0" fontId="1" fillId="0" borderId="39" xfId="3" applyFill="1" applyBorder="1" applyAlignment="1">
      <alignment vertical="top" wrapText="1"/>
    </xf>
    <xf numFmtId="0" fontId="1" fillId="0" borderId="36" xfId="3" applyFill="1" applyBorder="1" applyAlignment="1">
      <alignment vertical="top" wrapText="1"/>
    </xf>
    <xf numFmtId="0" fontId="1" fillId="0" borderId="39" xfId="3" applyFill="1" applyBorder="1" applyAlignment="1">
      <alignment vertical="center" wrapText="1"/>
    </xf>
    <xf numFmtId="0" fontId="1" fillId="0" borderId="36" xfId="3" applyFill="1" applyBorder="1" applyAlignment="1">
      <alignment vertical="center" wrapText="1"/>
    </xf>
    <xf numFmtId="0" fontId="1" fillId="5" borderId="47" xfId="3" applyFont="1" applyFill="1" applyBorder="1" applyAlignment="1">
      <alignment vertical="center" wrapText="1"/>
    </xf>
    <xf numFmtId="0" fontId="1" fillId="5" borderId="39" xfId="3" applyFont="1" applyFill="1" applyBorder="1" applyAlignment="1">
      <alignment vertical="center" wrapText="1"/>
    </xf>
    <xf numFmtId="0" fontId="1" fillId="5" borderId="36" xfId="3" applyFill="1" applyBorder="1" applyAlignment="1">
      <alignment vertical="center" wrapText="1"/>
    </xf>
    <xf numFmtId="0" fontId="11" fillId="5" borderId="47" xfId="3" applyFont="1" applyFill="1" applyBorder="1" applyAlignment="1">
      <alignment vertical="center" wrapText="1"/>
    </xf>
    <xf numFmtId="0" fontId="1" fillId="5" borderId="36" xfId="3" applyFont="1" applyFill="1" applyBorder="1" applyAlignment="1">
      <alignment vertical="top" wrapText="1"/>
    </xf>
    <xf numFmtId="0" fontId="1" fillId="5" borderId="39" xfId="3" applyFont="1" applyFill="1" applyBorder="1" applyAlignment="1">
      <alignment vertical="top" wrapText="1"/>
    </xf>
    <xf numFmtId="0" fontId="1" fillId="3" borderId="16" xfId="2" applyFill="1" applyBorder="1" applyAlignment="1" applyProtection="1">
      <alignment horizontal="center" vertical="distributed" textRotation="255" justifyLastLine="1"/>
    </xf>
    <xf numFmtId="0" fontId="1" fillId="3" borderId="1" xfId="2" applyFill="1" applyBorder="1" applyAlignment="1" applyProtection="1">
      <alignment horizontal="center" vertical="distributed" textRotation="255" justifyLastLine="1"/>
    </xf>
    <xf numFmtId="0" fontId="1" fillId="3" borderId="55" xfId="2" applyFill="1" applyBorder="1" applyAlignment="1" applyProtection="1">
      <alignment horizontal="center" vertical="distributed" textRotation="255" justifyLastLine="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 fillId="8" borderId="3" xfId="2" applyFill="1" applyBorder="1" applyAlignment="1">
      <alignment horizontal="distributed" vertical="center" justifyLastLine="1"/>
    </xf>
    <xf numFmtId="0" fontId="1" fillId="8" borderId="4" xfId="2" applyFill="1" applyBorder="1" applyAlignment="1">
      <alignment horizontal="distributed" vertical="center" justifyLastLine="1"/>
    </xf>
    <xf numFmtId="0" fontId="1" fillId="8" borderId="3" xfId="2" applyFont="1" applyFill="1" applyBorder="1" applyAlignment="1">
      <alignment horizontal="distributed" vertical="center" justifyLastLine="1"/>
    </xf>
    <xf numFmtId="0" fontId="1" fillId="8" borderId="4" xfId="2" applyFont="1" applyFill="1" applyBorder="1" applyAlignment="1">
      <alignment horizontal="distributed" vertical="center" justifyLastLine="1"/>
    </xf>
    <xf numFmtId="0" fontId="0" fillId="8" borderId="4" xfId="0" applyFill="1" applyBorder="1" applyAlignment="1">
      <alignment horizontal="distributed" vertical="center" justifyLastLine="1"/>
    </xf>
    <xf numFmtId="0" fontId="3" fillId="0" borderId="0" xfId="0" applyFont="1" applyAlignment="1">
      <alignment horizontal="right" vertical="center"/>
    </xf>
    <xf numFmtId="0" fontId="0" fillId="0" borderId="0" xfId="0" applyAlignment="1">
      <alignment horizontal="right" vertical="center"/>
    </xf>
    <xf numFmtId="0" fontId="3" fillId="0" borderId="8" xfId="0" applyFont="1" applyBorder="1" applyAlignment="1">
      <alignment vertical="top" wrapText="1"/>
    </xf>
    <xf numFmtId="0" fontId="3" fillId="0" borderId="15" xfId="0" applyFont="1" applyBorder="1" applyAlignment="1">
      <alignment vertical="top" wrapText="1"/>
    </xf>
    <xf numFmtId="0" fontId="3" fillId="0" borderId="6" xfId="0" applyFont="1" applyBorder="1" applyAlignment="1">
      <alignment vertical="top"/>
    </xf>
    <xf numFmtId="38" fontId="3" fillId="0" borderId="7" xfId="1" applyFont="1" applyBorder="1" applyAlignment="1">
      <alignment vertical="top" wrapText="1"/>
    </xf>
    <xf numFmtId="38" fontId="3" fillId="0" borderId="0" xfId="1" applyFont="1" applyBorder="1" applyAlignment="1">
      <alignment vertical="top" wrapText="1"/>
    </xf>
    <xf numFmtId="38" fontId="3" fillId="0" borderId="5" xfId="1" applyFont="1" applyBorder="1" applyAlignment="1">
      <alignment vertical="top"/>
    </xf>
    <xf numFmtId="0" fontId="3" fillId="0" borderId="3" xfId="0" applyFont="1" applyBorder="1" applyAlignment="1">
      <alignment vertical="center"/>
    </xf>
    <xf numFmtId="0" fontId="3" fillId="0" borderId="17"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horizontal="left" vertical="center"/>
    </xf>
    <xf numFmtId="0" fontId="3" fillId="0" borderId="3" xfId="0" applyFont="1" applyFill="1" applyBorder="1" applyAlignment="1">
      <alignment vertical="center"/>
    </xf>
    <xf numFmtId="0" fontId="3" fillId="0" borderId="17" xfId="0" applyFont="1" applyFill="1" applyBorder="1" applyAlignment="1">
      <alignment vertical="center"/>
    </xf>
    <xf numFmtId="0" fontId="3" fillId="0" borderId="4" xfId="0" applyFont="1" applyFill="1" applyBorder="1" applyAlignment="1">
      <alignment vertical="center"/>
    </xf>
    <xf numFmtId="0" fontId="3" fillId="0" borderId="1" xfId="0" applyFont="1" applyBorder="1" applyAlignment="1">
      <alignment vertical="center"/>
    </xf>
    <xf numFmtId="0" fontId="3" fillId="0" borderId="55" xfId="0" applyFont="1" applyBorder="1" applyAlignment="1">
      <alignment vertical="center"/>
    </xf>
    <xf numFmtId="0" fontId="3" fillId="0" borderId="30" xfId="0" applyFont="1" applyBorder="1" applyAlignment="1">
      <alignment vertical="center" wrapText="1"/>
    </xf>
    <xf numFmtId="0" fontId="0" fillId="0" borderId="33" xfId="0" applyBorder="1" applyAlignment="1">
      <alignment vertical="center" wrapText="1"/>
    </xf>
    <xf numFmtId="0" fontId="0" fillId="0" borderId="33" xfId="0" applyBorder="1" applyAlignment="1">
      <alignment vertical="center"/>
    </xf>
    <xf numFmtId="0" fontId="0" fillId="0" borderId="34" xfId="0" applyBorder="1" applyAlignment="1">
      <alignment vertical="center"/>
    </xf>
    <xf numFmtId="0" fontId="3" fillId="0" borderId="2" xfId="0" applyFont="1" applyFill="1" applyBorder="1" applyAlignment="1">
      <alignment horizontal="left" vertical="center"/>
    </xf>
    <xf numFmtId="0" fontId="7" fillId="0" borderId="0" xfId="0" applyFont="1" applyAlignment="1">
      <alignment vertical="top"/>
    </xf>
    <xf numFmtId="0" fontId="3" fillId="0" borderId="0" xfId="0" applyFont="1" applyAlignment="1">
      <alignment vertical="top"/>
    </xf>
    <xf numFmtId="0" fontId="3"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3" fillId="0" borderId="3" xfId="0" applyFont="1" applyBorder="1" applyAlignment="1">
      <alignment vertical="center" wrapText="1"/>
    </xf>
    <xf numFmtId="0" fontId="0" fillId="0" borderId="17" xfId="0" applyBorder="1" applyAlignment="1">
      <alignment vertical="center"/>
    </xf>
    <xf numFmtId="0" fontId="0" fillId="0" borderId="4" xfId="0" applyBorder="1" applyAlignment="1">
      <alignment vertical="center"/>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xf>
    <xf numFmtId="0" fontId="3" fillId="0" borderId="7" xfId="0" applyFont="1" applyBorder="1" applyAlignment="1">
      <alignment horizontal="right" vertical="top" wrapText="1"/>
    </xf>
    <xf numFmtId="0" fontId="3" fillId="0" borderId="0" xfId="0" applyFont="1" applyBorder="1" applyAlignment="1">
      <alignment horizontal="right" vertical="top" wrapText="1"/>
    </xf>
    <xf numFmtId="0" fontId="3" fillId="0" borderId="5" xfId="0" applyFont="1" applyBorder="1" applyAlignment="1">
      <alignment horizontal="right" vertical="top"/>
    </xf>
    <xf numFmtId="0" fontId="3" fillId="0" borderId="7" xfId="0" applyFont="1" applyBorder="1" applyAlignment="1">
      <alignment horizontal="right" vertical="center" wrapText="1" indent="1"/>
    </xf>
    <xf numFmtId="0" fontId="3" fillId="0" borderId="0" xfId="0" applyFont="1" applyBorder="1" applyAlignment="1">
      <alignment horizontal="right" vertical="center" wrapText="1" indent="1"/>
    </xf>
    <xf numFmtId="0" fontId="3" fillId="0" borderId="5" xfId="0" applyFont="1" applyBorder="1" applyAlignment="1">
      <alignment horizontal="right" vertical="center" indent="1"/>
    </xf>
    <xf numFmtId="0" fontId="3" fillId="0" borderId="0" xfId="0" applyFont="1" applyAlignment="1">
      <alignment horizontal="center" vertical="center"/>
    </xf>
    <xf numFmtId="0" fontId="3" fillId="0" borderId="3" xfId="0" applyFont="1" applyBorder="1" applyAlignment="1">
      <alignment vertical="top" wrapText="1"/>
    </xf>
    <xf numFmtId="0" fontId="3" fillId="0" borderId="17" xfId="0" applyFont="1" applyBorder="1" applyAlignment="1">
      <alignment vertical="top"/>
    </xf>
    <xf numFmtId="0" fontId="3" fillId="0" borderId="30"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3" xfId="0" applyFont="1" applyBorder="1" applyAlignment="1">
      <alignment vertical="center" wrapText="1"/>
    </xf>
    <xf numFmtId="0" fontId="3" fillId="0" borderId="4" xfId="0" applyFont="1" applyBorder="1" applyAlignment="1">
      <alignment vertical="top"/>
    </xf>
    <xf numFmtId="0" fontId="3" fillId="0" borderId="16" xfId="0" applyFont="1" applyBorder="1" applyAlignment="1">
      <alignment vertical="center"/>
    </xf>
    <xf numFmtId="0" fontId="3" fillId="0" borderId="3" xfId="0" applyFont="1" applyBorder="1" applyAlignment="1">
      <alignment horizontal="left" vertical="center"/>
    </xf>
    <xf numFmtId="0" fontId="3" fillId="0" borderId="17" xfId="0" applyFont="1" applyBorder="1" applyAlignment="1">
      <alignment horizontal="left" vertical="center"/>
    </xf>
    <xf numFmtId="0" fontId="3" fillId="0" borderId="4" xfId="0" applyFont="1" applyBorder="1" applyAlignment="1">
      <alignment horizontal="left" vertical="center"/>
    </xf>
    <xf numFmtId="0" fontId="3" fillId="0" borderId="30" xfId="0" applyFont="1" applyBorder="1" applyAlignment="1">
      <alignment vertical="top" wrapText="1"/>
    </xf>
    <xf numFmtId="0" fontId="3" fillId="0" borderId="33" xfId="0" applyFont="1" applyBorder="1" applyAlignment="1">
      <alignment vertical="top"/>
    </xf>
    <xf numFmtId="0" fontId="3" fillId="0" borderId="0"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vertical="top"/>
    </xf>
    <xf numFmtId="0" fontId="3" fillId="0" borderId="30" xfId="0" applyFont="1" applyBorder="1" applyAlignment="1">
      <alignment vertical="top"/>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30"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vertical="center"/>
    </xf>
    <xf numFmtId="0" fontId="0" fillId="0" borderId="4" xfId="0" applyBorder="1" applyAlignment="1">
      <alignment horizontal="center" vertical="center"/>
    </xf>
    <xf numFmtId="0" fontId="5" fillId="0" borderId="34" xfId="0" applyFont="1" applyBorder="1" applyAlignment="1">
      <alignment vertical="center"/>
    </xf>
    <xf numFmtId="0" fontId="0" fillId="0" borderId="4" xfId="0" applyBorder="1" applyAlignment="1">
      <alignment horizontal="center" vertical="center" wrapText="1"/>
    </xf>
    <xf numFmtId="0" fontId="12" fillId="0" borderId="0" xfId="0" applyFont="1" applyBorder="1" applyAlignment="1">
      <alignment horizontal="center" vertical="center" wrapText="1"/>
    </xf>
    <xf numFmtId="0" fontId="3" fillId="0" borderId="1" xfId="0" applyFont="1" applyBorder="1" applyAlignment="1">
      <alignment horizontal="center" vertical="center"/>
    </xf>
    <xf numFmtId="0" fontId="3" fillId="0" borderId="55" xfId="0" applyFont="1" applyBorder="1" applyAlignment="1">
      <alignment horizontal="center" vertical="center"/>
    </xf>
    <xf numFmtId="0" fontId="12" fillId="0" borderId="0" xfId="0" applyFont="1" applyBorder="1" applyAlignment="1">
      <alignment horizontal="left" vertical="center" wrapText="1"/>
    </xf>
    <xf numFmtId="0" fontId="3" fillId="0" borderId="2" xfId="0" applyFont="1" applyBorder="1" applyAlignment="1">
      <alignment horizontal="center" vertical="center"/>
    </xf>
    <xf numFmtId="0" fontId="0" fillId="0" borderId="2" xfId="0" applyBorder="1" applyAlignment="1">
      <alignment horizontal="center" vertical="center"/>
    </xf>
    <xf numFmtId="0" fontId="3" fillId="0" borderId="4" xfId="0" applyFont="1" applyBorder="1" applyAlignment="1">
      <alignment vertical="center" wrapText="1"/>
    </xf>
    <xf numFmtId="0" fontId="3" fillId="0" borderId="34" xfId="0" applyFont="1" applyBorder="1" applyAlignment="1">
      <alignment horizontal="center" vertical="center" wrapText="1"/>
    </xf>
    <xf numFmtId="0" fontId="3" fillId="0" borderId="17" xfId="0" applyFont="1" applyBorder="1" applyAlignment="1">
      <alignment vertical="center" wrapText="1"/>
    </xf>
    <xf numFmtId="0" fontId="3" fillId="0" borderId="30" xfId="0" applyFont="1" applyBorder="1" applyAlignment="1">
      <alignment horizontal="left" vertical="center" wrapText="1"/>
    </xf>
    <xf numFmtId="0" fontId="3" fillId="0" borderId="34" xfId="0" applyFont="1" applyBorder="1" applyAlignment="1">
      <alignment horizontal="left" vertical="center" wrapText="1"/>
    </xf>
  </cellXfs>
  <cellStyles count="4">
    <cellStyle name="桁区切り" xfId="1" builtinId="6"/>
    <cellStyle name="標準" xfId="0" builtinId="0"/>
    <cellStyle name="標準_H14自治体名(NO.1)ｂ案" xfId="2" xr:uid="{00000000-0005-0000-0000-000002000000}"/>
    <cellStyle name="標準_分類変更（0617）"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457200</xdr:colOff>
      <xdr:row>3</xdr:row>
      <xdr:rowOff>104775</xdr:rowOff>
    </xdr:from>
    <xdr:to>
      <xdr:col>5</xdr:col>
      <xdr:colOff>571500</xdr:colOff>
      <xdr:row>8</xdr:row>
      <xdr:rowOff>47625</xdr:rowOff>
    </xdr:to>
    <xdr:sp macro="" textlink="">
      <xdr:nvSpPr>
        <xdr:cNvPr id="2" name="Oval 88">
          <a:extLst>
            <a:ext uri="{FF2B5EF4-FFF2-40B4-BE49-F238E27FC236}">
              <a16:creationId xmlns:a16="http://schemas.microsoft.com/office/drawing/2014/main" id="{00000000-0008-0000-0500-000002000000}"/>
            </a:ext>
          </a:extLst>
        </xdr:cNvPr>
        <xdr:cNvSpPr>
          <a:spLocks noChangeArrowheads="1"/>
        </xdr:cNvSpPr>
      </xdr:nvSpPr>
      <xdr:spPr bwMode="auto">
        <a:xfrm>
          <a:off x="3200400" y="619125"/>
          <a:ext cx="800100" cy="800100"/>
        </a:xfrm>
        <a:prstGeom prst="ellipse">
          <a:avLst/>
        </a:prstGeom>
        <a:solidFill>
          <a:srgbClr val="FFFFFF"/>
        </a:solidFill>
        <a:ln w="9525">
          <a:solidFill>
            <a:srgbClr val="000000"/>
          </a:solidFill>
          <a:round/>
          <a:headEnd/>
          <a:tailEnd/>
        </a:ln>
      </xdr:spPr>
    </xdr:sp>
    <xdr:clientData/>
  </xdr:twoCellAnchor>
  <xdr:twoCellAnchor>
    <xdr:from>
      <xdr:col>6</xdr:col>
      <xdr:colOff>419100</xdr:colOff>
      <xdr:row>10</xdr:row>
      <xdr:rowOff>142875</xdr:rowOff>
    </xdr:from>
    <xdr:to>
      <xdr:col>7</xdr:col>
      <xdr:colOff>533400</xdr:colOff>
      <xdr:row>15</xdr:row>
      <xdr:rowOff>85725</xdr:rowOff>
    </xdr:to>
    <xdr:sp macro="" textlink="">
      <xdr:nvSpPr>
        <xdr:cNvPr id="3" name="Oval 89">
          <a:extLst>
            <a:ext uri="{FF2B5EF4-FFF2-40B4-BE49-F238E27FC236}">
              <a16:creationId xmlns:a16="http://schemas.microsoft.com/office/drawing/2014/main" id="{00000000-0008-0000-0500-000003000000}"/>
            </a:ext>
          </a:extLst>
        </xdr:cNvPr>
        <xdr:cNvSpPr>
          <a:spLocks noChangeArrowheads="1"/>
        </xdr:cNvSpPr>
      </xdr:nvSpPr>
      <xdr:spPr bwMode="auto">
        <a:xfrm>
          <a:off x="4533900" y="1857375"/>
          <a:ext cx="800100" cy="800100"/>
        </a:xfrm>
        <a:prstGeom prst="ellipse">
          <a:avLst/>
        </a:prstGeom>
        <a:solidFill>
          <a:srgbClr val="FFFFFF"/>
        </a:solidFill>
        <a:ln w="9525">
          <a:solidFill>
            <a:srgbClr val="000000"/>
          </a:solidFill>
          <a:round/>
          <a:headEnd/>
          <a:tailEnd/>
        </a:ln>
      </xdr:spPr>
    </xdr:sp>
    <xdr:clientData/>
  </xdr:twoCellAnchor>
  <xdr:twoCellAnchor>
    <xdr:from>
      <xdr:col>4</xdr:col>
      <xdr:colOff>457200</xdr:colOff>
      <xdr:row>10</xdr:row>
      <xdr:rowOff>142875</xdr:rowOff>
    </xdr:from>
    <xdr:to>
      <xdr:col>5</xdr:col>
      <xdr:colOff>571500</xdr:colOff>
      <xdr:row>15</xdr:row>
      <xdr:rowOff>85725</xdr:rowOff>
    </xdr:to>
    <xdr:sp macro="" textlink="">
      <xdr:nvSpPr>
        <xdr:cNvPr id="4" name="Oval 90">
          <a:extLst>
            <a:ext uri="{FF2B5EF4-FFF2-40B4-BE49-F238E27FC236}">
              <a16:creationId xmlns:a16="http://schemas.microsoft.com/office/drawing/2014/main" id="{00000000-0008-0000-0500-000004000000}"/>
            </a:ext>
          </a:extLst>
        </xdr:cNvPr>
        <xdr:cNvSpPr>
          <a:spLocks noChangeArrowheads="1"/>
        </xdr:cNvSpPr>
      </xdr:nvSpPr>
      <xdr:spPr bwMode="auto">
        <a:xfrm>
          <a:off x="3200400" y="1857375"/>
          <a:ext cx="800100" cy="800100"/>
        </a:xfrm>
        <a:prstGeom prst="ellipse">
          <a:avLst/>
        </a:prstGeom>
        <a:solidFill>
          <a:srgbClr val="FFFFFF"/>
        </a:solidFill>
        <a:ln w="9525">
          <a:solidFill>
            <a:srgbClr val="000000"/>
          </a:solidFill>
          <a:round/>
          <a:headEnd/>
          <a:tailEnd/>
        </a:ln>
      </xdr:spPr>
    </xdr:sp>
    <xdr:clientData/>
  </xdr:twoCellAnchor>
  <xdr:twoCellAnchor>
    <xdr:from>
      <xdr:col>4</xdr:col>
      <xdr:colOff>409575</xdr:colOff>
      <xdr:row>3</xdr:row>
      <xdr:rowOff>104775</xdr:rowOff>
    </xdr:from>
    <xdr:to>
      <xdr:col>5</xdr:col>
      <xdr:colOff>657225</xdr:colOff>
      <xdr:row>8</xdr:row>
      <xdr:rowOff>66675</xdr:rowOff>
    </xdr:to>
    <xdr:sp macro="" textlink="">
      <xdr:nvSpPr>
        <xdr:cNvPr id="5" name="Text Box 91">
          <a:extLst>
            <a:ext uri="{FF2B5EF4-FFF2-40B4-BE49-F238E27FC236}">
              <a16:creationId xmlns:a16="http://schemas.microsoft.com/office/drawing/2014/main" id="{00000000-0008-0000-0500-000005000000}"/>
            </a:ext>
          </a:extLst>
        </xdr:cNvPr>
        <xdr:cNvSpPr txBox="1">
          <a:spLocks noChangeArrowheads="1"/>
        </xdr:cNvSpPr>
      </xdr:nvSpPr>
      <xdr:spPr bwMode="auto">
        <a:xfrm>
          <a:off x="3152775" y="619125"/>
          <a:ext cx="9334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82520" rIns="91440" bIns="45720" anchor="t" upright="1"/>
        <a:lstStyle/>
        <a:p>
          <a:pPr algn="l" rtl="0">
            <a:lnSpc>
              <a:spcPts val="1200"/>
            </a:lnSpc>
            <a:defRPr sz="1000"/>
          </a:pPr>
          <a:r>
            <a:rPr lang="ja-JP" altLang="en-US" sz="1050" b="0" i="0" u="none" strike="noStrike" baseline="0">
              <a:solidFill>
                <a:srgbClr val="000000"/>
              </a:solidFill>
              <a:latin typeface="ＭＳ 明朝"/>
              <a:ea typeface="ＭＳ 明朝"/>
            </a:rPr>
            <a:t>　１　段</a:t>
          </a:r>
          <a:endParaRPr lang="ja-JP" altLang="en-US" sz="1050" b="0" i="0" u="none" strike="noStrike" baseline="0">
            <a:solidFill>
              <a:srgbClr val="000000"/>
            </a:solidFill>
            <a:latin typeface="Times New Roman"/>
            <a:ea typeface="ＭＳ 明朝"/>
            <a:cs typeface="Times New Roman"/>
          </a:endParaRPr>
        </a:p>
        <a:p>
          <a:pPr algn="l" rtl="0">
            <a:lnSpc>
              <a:spcPts val="1100"/>
            </a:lnSpc>
            <a:defRPr sz="1000"/>
          </a:pPr>
          <a:r>
            <a:rPr lang="ja-JP" altLang="en-US" sz="1050" b="0" i="0" u="none" strike="noStrike" baseline="0">
              <a:solidFill>
                <a:srgbClr val="000000"/>
              </a:solidFill>
              <a:latin typeface="ＭＳ 明朝"/>
              <a:ea typeface="ＭＳ 明朝"/>
            </a:rPr>
            <a:t>沈　殿　槽</a:t>
          </a:r>
          <a:endParaRPr lang="ja-JP" altLang="en-US" sz="1050" b="0" i="0" u="none" strike="noStrike" baseline="0">
            <a:solidFill>
              <a:srgbClr val="000000"/>
            </a:solidFill>
            <a:latin typeface="Times New Roman"/>
            <a:ea typeface="ＭＳ 明朝"/>
            <a:cs typeface="Times New Roman"/>
          </a:endParaRPr>
        </a:p>
        <a:p>
          <a:pPr algn="l" rtl="0">
            <a:lnSpc>
              <a:spcPts val="11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100"/>
            </a:lnSpc>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Times New Roman"/>
            <a:ea typeface="ＭＳ 明朝"/>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409575</xdr:colOff>
      <xdr:row>10</xdr:row>
      <xdr:rowOff>142875</xdr:rowOff>
    </xdr:from>
    <xdr:to>
      <xdr:col>6</xdr:col>
      <xdr:colOff>38100</xdr:colOff>
      <xdr:row>15</xdr:row>
      <xdr:rowOff>104775</xdr:rowOff>
    </xdr:to>
    <xdr:sp macro="" textlink="">
      <xdr:nvSpPr>
        <xdr:cNvPr id="6" name="Text Box 92">
          <a:extLst>
            <a:ext uri="{FF2B5EF4-FFF2-40B4-BE49-F238E27FC236}">
              <a16:creationId xmlns:a16="http://schemas.microsoft.com/office/drawing/2014/main" id="{00000000-0008-0000-0500-000006000000}"/>
            </a:ext>
          </a:extLst>
        </xdr:cNvPr>
        <xdr:cNvSpPr txBox="1">
          <a:spLocks noChangeArrowheads="1"/>
        </xdr:cNvSpPr>
      </xdr:nvSpPr>
      <xdr:spPr bwMode="auto">
        <a:xfrm>
          <a:off x="3152775" y="1857375"/>
          <a:ext cx="10001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82520" rIns="91440" bIns="45720" anchor="t" upright="1"/>
        <a:lstStyle/>
        <a:p>
          <a:pPr algn="l" rtl="0">
            <a:defRPr sz="1000"/>
          </a:pPr>
          <a:r>
            <a:rPr lang="ja-JP" altLang="en-US" sz="1050" b="0" i="0" u="none" strike="noStrike" baseline="0">
              <a:solidFill>
                <a:srgbClr val="000000"/>
              </a:solidFill>
              <a:latin typeface="ＭＳ 明朝"/>
              <a:ea typeface="ＭＳ 明朝"/>
            </a:rPr>
            <a:t>　２　段</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沈　殿　槽</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381000</xdr:colOff>
      <xdr:row>10</xdr:row>
      <xdr:rowOff>142875</xdr:rowOff>
    </xdr:from>
    <xdr:to>
      <xdr:col>7</xdr:col>
      <xdr:colOff>628650</xdr:colOff>
      <xdr:row>15</xdr:row>
      <xdr:rowOff>104775</xdr:rowOff>
    </xdr:to>
    <xdr:sp macro="" textlink="">
      <xdr:nvSpPr>
        <xdr:cNvPr id="7" name="Text Box 93">
          <a:extLst>
            <a:ext uri="{FF2B5EF4-FFF2-40B4-BE49-F238E27FC236}">
              <a16:creationId xmlns:a16="http://schemas.microsoft.com/office/drawing/2014/main" id="{00000000-0008-0000-0500-000007000000}"/>
            </a:ext>
          </a:extLst>
        </xdr:cNvPr>
        <xdr:cNvSpPr txBox="1">
          <a:spLocks noChangeArrowheads="1"/>
        </xdr:cNvSpPr>
      </xdr:nvSpPr>
      <xdr:spPr bwMode="auto">
        <a:xfrm>
          <a:off x="4495800" y="1857375"/>
          <a:ext cx="9334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82520" rIns="91440" bIns="45720" anchor="t" upright="1"/>
        <a:lstStyle/>
        <a:p>
          <a:pPr algn="l" rtl="0">
            <a:defRPr sz="1000"/>
          </a:pPr>
          <a:r>
            <a:rPr lang="ja-JP" altLang="en-US" sz="1050" b="0" i="0" u="none" strike="noStrike" baseline="0">
              <a:solidFill>
                <a:srgbClr val="000000"/>
              </a:solidFill>
              <a:latin typeface="ＭＳ 明朝"/>
              <a:ea typeface="ＭＳ 明朝"/>
            </a:rPr>
            <a:t>　凝　集</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沈　殿　槽</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oneCellAnchor>
    <xdr:from>
      <xdr:col>0</xdr:col>
      <xdr:colOff>95250</xdr:colOff>
      <xdr:row>4</xdr:row>
      <xdr:rowOff>152400</xdr:rowOff>
    </xdr:from>
    <xdr:ext cx="723275" cy="221214"/>
    <xdr:sp macro="" textlink="">
      <xdr:nvSpPr>
        <xdr:cNvPr id="8" name="Text Box 94">
          <a:extLst>
            <a:ext uri="{FF2B5EF4-FFF2-40B4-BE49-F238E27FC236}">
              <a16:creationId xmlns:a16="http://schemas.microsoft.com/office/drawing/2014/main" id="{00000000-0008-0000-0500-000008000000}"/>
            </a:ext>
          </a:extLst>
        </xdr:cNvPr>
        <xdr:cNvSpPr txBox="1">
          <a:spLocks noChangeArrowheads="1"/>
        </xdr:cNvSpPr>
      </xdr:nvSpPr>
      <xdr:spPr bwMode="auto">
        <a:xfrm>
          <a:off x="95250" y="838200"/>
          <a:ext cx="723275" cy="2212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0" rIns="91440" bIns="45720" anchor="t" upright="1">
          <a:spAutoFit/>
        </a:bodyPr>
        <a:lstStyle/>
        <a:p>
          <a:pPr algn="l" rtl="0">
            <a:defRPr sz="1000"/>
          </a:pPr>
          <a:r>
            <a:rPr lang="ja-JP" altLang="en-US" sz="1050" b="0" i="0" u="none" strike="noStrike" baseline="0">
              <a:solidFill>
                <a:srgbClr val="000000"/>
              </a:solidFill>
              <a:latin typeface="ＭＳ 明朝"/>
              <a:ea typeface="ＭＳ 明朝"/>
            </a:rPr>
            <a:t>１段排水</a:t>
          </a:r>
        </a:p>
      </xdr:txBody>
    </xdr:sp>
    <xdr:clientData/>
  </xdr:oneCellAnchor>
  <xdr:twoCellAnchor>
    <xdr:from>
      <xdr:col>0</xdr:col>
      <xdr:colOff>466725</xdr:colOff>
      <xdr:row>6</xdr:row>
      <xdr:rowOff>9525</xdr:rowOff>
    </xdr:from>
    <xdr:to>
      <xdr:col>1</xdr:col>
      <xdr:colOff>180975</xdr:colOff>
      <xdr:row>6</xdr:row>
      <xdr:rowOff>9525</xdr:rowOff>
    </xdr:to>
    <xdr:sp macro="" textlink="">
      <xdr:nvSpPr>
        <xdr:cNvPr id="9" name="Line 95">
          <a:extLst>
            <a:ext uri="{FF2B5EF4-FFF2-40B4-BE49-F238E27FC236}">
              <a16:creationId xmlns:a16="http://schemas.microsoft.com/office/drawing/2014/main" id="{00000000-0008-0000-0500-000009000000}"/>
            </a:ext>
          </a:extLst>
        </xdr:cNvPr>
        <xdr:cNvSpPr>
          <a:spLocks noChangeShapeType="1"/>
        </xdr:cNvSpPr>
      </xdr:nvSpPr>
      <xdr:spPr bwMode="auto">
        <a:xfrm>
          <a:off x="466725" y="10382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6</xdr:row>
      <xdr:rowOff>9525</xdr:rowOff>
    </xdr:from>
    <xdr:to>
      <xdr:col>2</xdr:col>
      <xdr:colOff>495300</xdr:colOff>
      <xdr:row>6</xdr:row>
      <xdr:rowOff>9525</xdr:rowOff>
    </xdr:to>
    <xdr:sp macro="" textlink="">
      <xdr:nvSpPr>
        <xdr:cNvPr id="10" name="Line 96">
          <a:extLst>
            <a:ext uri="{FF2B5EF4-FFF2-40B4-BE49-F238E27FC236}">
              <a16:creationId xmlns:a16="http://schemas.microsoft.com/office/drawing/2014/main" id="{00000000-0008-0000-0500-00000A000000}"/>
            </a:ext>
          </a:extLst>
        </xdr:cNvPr>
        <xdr:cNvSpPr>
          <a:spLocks noChangeShapeType="1"/>
        </xdr:cNvSpPr>
      </xdr:nvSpPr>
      <xdr:spPr bwMode="auto">
        <a:xfrm>
          <a:off x="1466850" y="10382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133350</xdr:colOff>
      <xdr:row>10</xdr:row>
      <xdr:rowOff>47625</xdr:rowOff>
    </xdr:from>
    <xdr:to>
      <xdr:col>7</xdr:col>
      <xdr:colOff>133350</xdr:colOff>
      <xdr:row>10</xdr:row>
      <xdr:rowOff>142875</xdr:rowOff>
    </xdr:to>
    <xdr:sp macro="" textlink="">
      <xdr:nvSpPr>
        <xdr:cNvPr id="11" name="Line 97">
          <a:extLst>
            <a:ext uri="{FF2B5EF4-FFF2-40B4-BE49-F238E27FC236}">
              <a16:creationId xmlns:a16="http://schemas.microsoft.com/office/drawing/2014/main" id="{00000000-0008-0000-0500-00000B000000}"/>
            </a:ext>
          </a:extLst>
        </xdr:cNvPr>
        <xdr:cNvSpPr>
          <a:spLocks noChangeShapeType="1"/>
        </xdr:cNvSpPr>
      </xdr:nvSpPr>
      <xdr:spPr bwMode="auto">
        <a:xfrm flipV="1">
          <a:off x="4933950" y="1762125"/>
          <a:ext cx="0" cy="9525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10</xdr:row>
      <xdr:rowOff>47625</xdr:rowOff>
    </xdr:from>
    <xdr:to>
      <xdr:col>5</xdr:col>
      <xdr:colOff>171450</xdr:colOff>
      <xdr:row>10</xdr:row>
      <xdr:rowOff>142875</xdr:rowOff>
    </xdr:to>
    <xdr:sp macro="" textlink="">
      <xdr:nvSpPr>
        <xdr:cNvPr id="12" name="Line 98">
          <a:extLst>
            <a:ext uri="{FF2B5EF4-FFF2-40B4-BE49-F238E27FC236}">
              <a16:creationId xmlns:a16="http://schemas.microsoft.com/office/drawing/2014/main" id="{00000000-0008-0000-0500-00000C000000}"/>
            </a:ext>
          </a:extLst>
        </xdr:cNvPr>
        <xdr:cNvSpPr>
          <a:spLocks noChangeShapeType="1"/>
        </xdr:cNvSpPr>
      </xdr:nvSpPr>
      <xdr:spPr bwMode="auto">
        <a:xfrm flipV="1">
          <a:off x="3600450" y="1762125"/>
          <a:ext cx="0" cy="9525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10</xdr:row>
      <xdr:rowOff>47625</xdr:rowOff>
    </xdr:from>
    <xdr:to>
      <xdr:col>7</xdr:col>
      <xdr:colOff>133350</xdr:colOff>
      <xdr:row>10</xdr:row>
      <xdr:rowOff>47625</xdr:rowOff>
    </xdr:to>
    <xdr:sp macro="" textlink="">
      <xdr:nvSpPr>
        <xdr:cNvPr id="13" name="Line 99">
          <a:extLst>
            <a:ext uri="{FF2B5EF4-FFF2-40B4-BE49-F238E27FC236}">
              <a16:creationId xmlns:a16="http://schemas.microsoft.com/office/drawing/2014/main" id="{00000000-0008-0000-0500-00000D000000}"/>
            </a:ext>
          </a:extLst>
        </xdr:cNvPr>
        <xdr:cNvSpPr>
          <a:spLocks noChangeShapeType="1"/>
        </xdr:cNvSpPr>
      </xdr:nvSpPr>
      <xdr:spPr bwMode="auto">
        <a:xfrm>
          <a:off x="3600450" y="1762125"/>
          <a:ext cx="13335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9525</xdr:rowOff>
    </xdr:from>
    <xdr:to>
      <xdr:col>6</xdr:col>
      <xdr:colOff>152400</xdr:colOff>
      <xdr:row>10</xdr:row>
      <xdr:rowOff>47625</xdr:rowOff>
    </xdr:to>
    <xdr:sp macro="" textlink="">
      <xdr:nvSpPr>
        <xdr:cNvPr id="14" name="Line 100">
          <a:extLst>
            <a:ext uri="{FF2B5EF4-FFF2-40B4-BE49-F238E27FC236}">
              <a16:creationId xmlns:a16="http://schemas.microsoft.com/office/drawing/2014/main" id="{00000000-0008-0000-0500-00000E000000}"/>
            </a:ext>
          </a:extLst>
        </xdr:cNvPr>
        <xdr:cNvSpPr>
          <a:spLocks noChangeShapeType="1"/>
        </xdr:cNvSpPr>
      </xdr:nvSpPr>
      <xdr:spPr bwMode="auto">
        <a:xfrm flipV="1">
          <a:off x="4267200" y="1038225"/>
          <a:ext cx="0" cy="72390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571500</xdr:colOff>
      <xdr:row>6</xdr:row>
      <xdr:rowOff>9525</xdr:rowOff>
    </xdr:from>
    <xdr:to>
      <xdr:col>6</xdr:col>
      <xdr:colOff>619125</xdr:colOff>
      <xdr:row>6</xdr:row>
      <xdr:rowOff>9525</xdr:rowOff>
    </xdr:to>
    <xdr:sp macro="" textlink="">
      <xdr:nvSpPr>
        <xdr:cNvPr id="15" name="Line 101">
          <a:extLst>
            <a:ext uri="{FF2B5EF4-FFF2-40B4-BE49-F238E27FC236}">
              <a16:creationId xmlns:a16="http://schemas.microsoft.com/office/drawing/2014/main" id="{00000000-0008-0000-0500-00000F000000}"/>
            </a:ext>
          </a:extLst>
        </xdr:cNvPr>
        <xdr:cNvSpPr>
          <a:spLocks noChangeShapeType="1"/>
        </xdr:cNvSpPr>
      </xdr:nvSpPr>
      <xdr:spPr bwMode="auto">
        <a:xfrm>
          <a:off x="4000500" y="1038225"/>
          <a:ext cx="733425"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171450</xdr:colOff>
      <xdr:row>2</xdr:row>
      <xdr:rowOff>66675</xdr:rowOff>
    </xdr:from>
    <xdr:to>
      <xdr:col>5</xdr:col>
      <xdr:colOff>171450</xdr:colOff>
      <xdr:row>3</xdr:row>
      <xdr:rowOff>104775</xdr:rowOff>
    </xdr:to>
    <xdr:sp macro="" textlink="">
      <xdr:nvSpPr>
        <xdr:cNvPr id="16" name="Line 102">
          <a:extLst>
            <a:ext uri="{FF2B5EF4-FFF2-40B4-BE49-F238E27FC236}">
              <a16:creationId xmlns:a16="http://schemas.microsoft.com/office/drawing/2014/main" id="{00000000-0008-0000-0500-000010000000}"/>
            </a:ext>
          </a:extLst>
        </xdr:cNvPr>
        <xdr:cNvSpPr>
          <a:spLocks noChangeShapeType="1"/>
        </xdr:cNvSpPr>
      </xdr:nvSpPr>
      <xdr:spPr bwMode="auto">
        <a:xfrm>
          <a:off x="3600450" y="409575"/>
          <a:ext cx="0" cy="20955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666750</xdr:colOff>
      <xdr:row>24</xdr:row>
      <xdr:rowOff>85725</xdr:rowOff>
    </xdr:from>
    <xdr:to>
      <xdr:col>6</xdr:col>
      <xdr:colOff>666750</xdr:colOff>
      <xdr:row>24</xdr:row>
      <xdr:rowOff>85725</xdr:rowOff>
    </xdr:to>
    <xdr:sp macro="" textlink="">
      <xdr:nvSpPr>
        <xdr:cNvPr id="17" name="Line 103">
          <a:extLst>
            <a:ext uri="{FF2B5EF4-FFF2-40B4-BE49-F238E27FC236}">
              <a16:creationId xmlns:a16="http://schemas.microsoft.com/office/drawing/2014/main" id="{00000000-0008-0000-0500-000011000000}"/>
            </a:ext>
          </a:extLst>
        </xdr:cNvPr>
        <xdr:cNvSpPr>
          <a:spLocks noChangeShapeType="1"/>
        </xdr:cNvSpPr>
      </xdr:nvSpPr>
      <xdr:spPr bwMode="auto">
        <a:xfrm>
          <a:off x="4781550" y="4200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276225</xdr:colOff>
      <xdr:row>2</xdr:row>
      <xdr:rowOff>66675</xdr:rowOff>
    </xdr:from>
    <xdr:to>
      <xdr:col>5</xdr:col>
      <xdr:colOff>171450</xdr:colOff>
      <xdr:row>2</xdr:row>
      <xdr:rowOff>66675</xdr:rowOff>
    </xdr:to>
    <xdr:sp macro="" textlink="">
      <xdr:nvSpPr>
        <xdr:cNvPr id="18" name="Line 104">
          <a:extLst>
            <a:ext uri="{FF2B5EF4-FFF2-40B4-BE49-F238E27FC236}">
              <a16:creationId xmlns:a16="http://schemas.microsoft.com/office/drawing/2014/main" id="{00000000-0008-0000-0500-000012000000}"/>
            </a:ext>
          </a:extLst>
        </xdr:cNvPr>
        <xdr:cNvSpPr>
          <a:spLocks noChangeShapeType="1"/>
        </xdr:cNvSpPr>
      </xdr:nvSpPr>
      <xdr:spPr bwMode="auto">
        <a:xfrm flipH="1">
          <a:off x="2333625" y="409575"/>
          <a:ext cx="12668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276225</xdr:colOff>
      <xdr:row>15</xdr:row>
      <xdr:rowOff>19050</xdr:rowOff>
    </xdr:from>
    <xdr:to>
      <xdr:col>3</xdr:col>
      <xdr:colOff>276225</xdr:colOff>
      <xdr:row>16</xdr:row>
      <xdr:rowOff>152400</xdr:rowOff>
    </xdr:to>
    <xdr:sp macro="" textlink="">
      <xdr:nvSpPr>
        <xdr:cNvPr id="19" name="Line 105">
          <a:extLst>
            <a:ext uri="{FF2B5EF4-FFF2-40B4-BE49-F238E27FC236}">
              <a16:creationId xmlns:a16="http://schemas.microsoft.com/office/drawing/2014/main" id="{00000000-0008-0000-0500-000013000000}"/>
            </a:ext>
          </a:extLst>
        </xdr:cNvPr>
        <xdr:cNvSpPr>
          <a:spLocks noChangeShapeType="1"/>
        </xdr:cNvSpPr>
      </xdr:nvSpPr>
      <xdr:spPr bwMode="auto">
        <a:xfrm flipV="1">
          <a:off x="2333625" y="2590800"/>
          <a:ext cx="0" cy="304800"/>
        </a:xfrm>
        <a:prstGeom prst="line">
          <a:avLst/>
        </a:prstGeom>
        <a:noFill/>
        <a:ln w="9525">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180975</xdr:colOff>
      <xdr:row>6</xdr:row>
      <xdr:rowOff>9525</xdr:rowOff>
    </xdr:from>
    <xdr:to>
      <xdr:col>8</xdr:col>
      <xdr:colOff>647700</xdr:colOff>
      <xdr:row>6</xdr:row>
      <xdr:rowOff>9525</xdr:rowOff>
    </xdr:to>
    <xdr:sp macro="" textlink="">
      <xdr:nvSpPr>
        <xdr:cNvPr id="20" name="Line 106">
          <a:extLst>
            <a:ext uri="{FF2B5EF4-FFF2-40B4-BE49-F238E27FC236}">
              <a16:creationId xmlns:a16="http://schemas.microsoft.com/office/drawing/2014/main" id="{00000000-0008-0000-0500-000014000000}"/>
            </a:ext>
          </a:extLst>
        </xdr:cNvPr>
        <xdr:cNvSpPr>
          <a:spLocks noChangeShapeType="1"/>
        </xdr:cNvSpPr>
      </xdr:nvSpPr>
      <xdr:spPr bwMode="auto">
        <a:xfrm>
          <a:off x="5667375" y="1038225"/>
          <a:ext cx="466725"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xdr:col>
      <xdr:colOff>180975</xdr:colOff>
      <xdr:row>4</xdr:row>
      <xdr:rowOff>38100</xdr:rowOff>
    </xdr:from>
    <xdr:ext cx="588623" cy="615391"/>
    <xdr:sp macro="" textlink="">
      <xdr:nvSpPr>
        <xdr:cNvPr id="21" name="Text Box 107">
          <a:extLst>
            <a:ext uri="{FF2B5EF4-FFF2-40B4-BE49-F238E27FC236}">
              <a16:creationId xmlns:a16="http://schemas.microsoft.com/office/drawing/2014/main" id="{00000000-0008-0000-0500-000015000000}"/>
            </a:ext>
          </a:extLst>
        </xdr:cNvPr>
        <xdr:cNvSpPr txBox="1">
          <a:spLocks noChangeArrowheads="1"/>
        </xdr:cNvSpPr>
      </xdr:nvSpPr>
      <xdr:spPr bwMode="auto">
        <a:xfrm>
          <a:off x="866775" y="723900"/>
          <a:ext cx="588623" cy="61539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none" lIns="91440" tIns="63720" rIns="91440" bIns="45720" anchor="t" upright="1">
          <a:spAutoFit/>
        </a:bodyPr>
        <a:lstStyle/>
        <a:p>
          <a:pPr algn="l" rtl="0">
            <a:defRPr sz="1000"/>
          </a:pPr>
          <a:r>
            <a:rPr lang="ja-JP" altLang="en-US" sz="1050" b="0" i="0" u="none" strike="noStrike" baseline="0">
              <a:solidFill>
                <a:srgbClr val="000000"/>
              </a:solidFill>
              <a:latin typeface="ＭＳ 明朝"/>
              <a:ea typeface="ＭＳ 明朝"/>
            </a:rPr>
            <a:t>１　段</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原水槽</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oneCellAnchor>
  <xdr:twoCellAnchor>
    <xdr:from>
      <xdr:col>2</xdr:col>
      <xdr:colOff>495300</xdr:colOff>
      <xdr:row>4</xdr:row>
      <xdr:rowOff>38100</xdr:rowOff>
    </xdr:from>
    <xdr:to>
      <xdr:col>4</xdr:col>
      <xdr:colOff>28575</xdr:colOff>
      <xdr:row>7</xdr:row>
      <xdr:rowOff>142875</xdr:rowOff>
    </xdr:to>
    <xdr:sp macro="" textlink="">
      <xdr:nvSpPr>
        <xdr:cNvPr id="22" name="Text Box 108">
          <a:extLst>
            <a:ext uri="{FF2B5EF4-FFF2-40B4-BE49-F238E27FC236}">
              <a16:creationId xmlns:a16="http://schemas.microsoft.com/office/drawing/2014/main" id="{00000000-0008-0000-0500-000016000000}"/>
            </a:ext>
          </a:extLst>
        </xdr:cNvPr>
        <xdr:cNvSpPr txBox="1">
          <a:spLocks noChangeArrowheads="1"/>
        </xdr:cNvSpPr>
      </xdr:nvSpPr>
      <xdr:spPr bwMode="auto">
        <a:xfrm>
          <a:off x="1866900" y="723900"/>
          <a:ext cx="904875" cy="619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63720" rIns="91440" bIns="45720" anchor="t" upright="1"/>
        <a:lstStyle/>
        <a:p>
          <a:pPr algn="l" rtl="0">
            <a:defRPr sz="1000"/>
          </a:pPr>
          <a:r>
            <a:rPr lang="ja-JP" altLang="en-US" sz="1050" b="0" i="0" u="none" strike="noStrike" baseline="0">
              <a:solidFill>
                <a:srgbClr val="000000"/>
              </a:solidFill>
              <a:latin typeface="ＭＳ 明朝"/>
              <a:ea typeface="ＭＳ 明朝"/>
            </a:rPr>
            <a:t>１　段</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曝気槽</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619125</xdr:colOff>
      <xdr:row>4</xdr:row>
      <xdr:rowOff>38100</xdr:rowOff>
    </xdr:from>
    <xdr:to>
      <xdr:col>8</xdr:col>
      <xdr:colOff>152400</xdr:colOff>
      <xdr:row>7</xdr:row>
      <xdr:rowOff>142875</xdr:rowOff>
    </xdr:to>
    <xdr:sp macro="" textlink="">
      <xdr:nvSpPr>
        <xdr:cNvPr id="23" name="Text Box 109">
          <a:extLst>
            <a:ext uri="{FF2B5EF4-FFF2-40B4-BE49-F238E27FC236}">
              <a16:creationId xmlns:a16="http://schemas.microsoft.com/office/drawing/2014/main" id="{00000000-0008-0000-0500-000017000000}"/>
            </a:ext>
          </a:extLst>
        </xdr:cNvPr>
        <xdr:cNvSpPr txBox="1">
          <a:spLocks noChangeArrowheads="1"/>
        </xdr:cNvSpPr>
      </xdr:nvSpPr>
      <xdr:spPr bwMode="auto">
        <a:xfrm>
          <a:off x="4733925" y="723900"/>
          <a:ext cx="904875" cy="6191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63720" rIns="91440" bIns="45720" anchor="t" upright="1"/>
        <a:lstStyle/>
        <a:p>
          <a:pPr algn="l" rtl="0">
            <a:defRPr sz="1000"/>
          </a:pPr>
          <a:r>
            <a:rPr lang="ja-JP" altLang="en-US" sz="1050" b="0" i="0" u="none" strike="noStrike" baseline="0">
              <a:solidFill>
                <a:srgbClr val="000000"/>
              </a:solidFill>
              <a:latin typeface="ＭＳ 明朝"/>
              <a:ea typeface="ＭＳ 明朝"/>
            </a:rPr>
            <a:t>脱水施設</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乾燥施設</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571500</xdr:colOff>
      <xdr:row>13</xdr:row>
      <xdr:rowOff>47625</xdr:rowOff>
    </xdr:from>
    <xdr:to>
      <xdr:col>6</xdr:col>
      <xdr:colOff>419100</xdr:colOff>
      <xdr:row>13</xdr:row>
      <xdr:rowOff>47625</xdr:rowOff>
    </xdr:to>
    <xdr:sp macro="" textlink="">
      <xdr:nvSpPr>
        <xdr:cNvPr id="24" name="Line 110">
          <a:extLst>
            <a:ext uri="{FF2B5EF4-FFF2-40B4-BE49-F238E27FC236}">
              <a16:creationId xmlns:a16="http://schemas.microsoft.com/office/drawing/2014/main" id="{00000000-0008-0000-0500-000018000000}"/>
            </a:ext>
          </a:extLst>
        </xdr:cNvPr>
        <xdr:cNvSpPr>
          <a:spLocks noChangeShapeType="1"/>
        </xdr:cNvSpPr>
      </xdr:nvSpPr>
      <xdr:spPr bwMode="auto">
        <a:xfrm>
          <a:off x="4000500" y="2276475"/>
          <a:ext cx="533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647700</xdr:colOff>
      <xdr:row>4</xdr:row>
      <xdr:rowOff>38100</xdr:rowOff>
    </xdr:from>
    <xdr:to>
      <xdr:col>10</xdr:col>
      <xdr:colOff>114300</xdr:colOff>
      <xdr:row>7</xdr:row>
      <xdr:rowOff>142875</xdr:rowOff>
    </xdr:to>
    <xdr:sp macro="" textlink="">
      <xdr:nvSpPr>
        <xdr:cNvPr id="25" name="Text Box 111">
          <a:extLst>
            <a:ext uri="{FF2B5EF4-FFF2-40B4-BE49-F238E27FC236}">
              <a16:creationId xmlns:a16="http://schemas.microsoft.com/office/drawing/2014/main" id="{00000000-0008-0000-0500-000019000000}"/>
            </a:ext>
          </a:extLst>
        </xdr:cNvPr>
        <xdr:cNvSpPr txBox="1">
          <a:spLocks noChangeArrowheads="1"/>
        </xdr:cNvSpPr>
      </xdr:nvSpPr>
      <xdr:spPr bwMode="auto">
        <a:xfrm>
          <a:off x="6134100" y="723900"/>
          <a:ext cx="838200" cy="6191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63720" rIns="91440" bIns="45720" anchor="t" upright="1"/>
        <a:lstStyle/>
        <a:p>
          <a:pPr algn="l" rtl="0">
            <a:defRPr sz="1000"/>
          </a:pPr>
          <a:r>
            <a:rPr lang="ja-JP" altLang="en-US" sz="1050" b="0" i="0" u="none" strike="noStrike" baseline="0">
              <a:solidFill>
                <a:srgbClr val="000000"/>
              </a:solidFill>
              <a:latin typeface="ＭＳ 明朝"/>
              <a:ea typeface="ＭＳ 明朝"/>
            </a:rPr>
            <a:t>汚　泥</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焼却施設</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xdr:col>
      <xdr:colOff>276225</xdr:colOff>
      <xdr:row>16</xdr:row>
      <xdr:rowOff>152400</xdr:rowOff>
    </xdr:from>
    <xdr:to>
      <xdr:col>5</xdr:col>
      <xdr:colOff>171450</xdr:colOff>
      <xdr:row>16</xdr:row>
      <xdr:rowOff>152400</xdr:rowOff>
    </xdr:to>
    <xdr:sp macro="" textlink="">
      <xdr:nvSpPr>
        <xdr:cNvPr id="26" name="Line 112">
          <a:extLst>
            <a:ext uri="{FF2B5EF4-FFF2-40B4-BE49-F238E27FC236}">
              <a16:creationId xmlns:a16="http://schemas.microsoft.com/office/drawing/2014/main" id="{00000000-0008-0000-0500-00001A000000}"/>
            </a:ext>
          </a:extLst>
        </xdr:cNvPr>
        <xdr:cNvSpPr>
          <a:spLocks noChangeShapeType="1"/>
        </xdr:cNvSpPr>
      </xdr:nvSpPr>
      <xdr:spPr bwMode="auto">
        <a:xfrm flipH="1">
          <a:off x="2333625" y="2895600"/>
          <a:ext cx="12668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15</xdr:row>
      <xdr:rowOff>114300</xdr:rowOff>
    </xdr:from>
    <xdr:to>
      <xdr:col>5</xdr:col>
      <xdr:colOff>171450</xdr:colOff>
      <xdr:row>16</xdr:row>
      <xdr:rowOff>152400</xdr:rowOff>
    </xdr:to>
    <xdr:sp macro="" textlink="">
      <xdr:nvSpPr>
        <xdr:cNvPr id="27" name="Line 113">
          <a:extLst>
            <a:ext uri="{FF2B5EF4-FFF2-40B4-BE49-F238E27FC236}">
              <a16:creationId xmlns:a16="http://schemas.microsoft.com/office/drawing/2014/main" id="{00000000-0008-0000-0500-00001B000000}"/>
            </a:ext>
          </a:extLst>
        </xdr:cNvPr>
        <xdr:cNvSpPr>
          <a:spLocks noChangeShapeType="1"/>
        </xdr:cNvSpPr>
      </xdr:nvSpPr>
      <xdr:spPr bwMode="auto">
        <a:xfrm>
          <a:off x="3600450" y="2686050"/>
          <a:ext cx="0" cy="20955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276225</xdr:colOff>
      <xdr:row>2</xdr:row>
      <xdr:rowOff>66675</xdr:rowOff>
    </xdr:from>
    <xdr:to>
      <xdr:col>3</xdr:col>
      <xdr:colOff>276225</xdr:colOff>
      <xdr:row>4</xdr:row>
      <xdr:rowOff>38100</xdr:rowOff>
    </xdr:to>
    <xdr:sp macro="" textlink="">
      <xdr:nvSpPr>
        <xdr:cNvPr id="28" name="Line 114">
          <a:extLst>
            <a:ext uri="{FF2B5EF4-FFF2-40B4-BE49-F238E27FC236}">
              <a16:creationId xmlns:a16="http://schemas.microsoft.com/office/drawing/2014/main" id="{00000000-0008-0000-0500-00001C000000}"/>
            </a:ext>
          </a:extLst>
        </xdr:cNvPr>
        <xdr:cNvSpPr>
          <a:spLocks noChangeShapeType="1"/>
        </xdr:cNvSpPr>
      </xdr:nvSpPr>
      <xdr:spPr bwMode="auto">
        <a:xfrm>
          <a:off x="2333625" y="409575"/>
          <a:ext cx="0" cy="314325"/>
        </a:xfrm>
        <a:prstGeom prst="line">
          <a:avLst/>
        </a:prstGeom>
        <a:noFill/>
        <a:ln w="9525">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476250</xdr:colOff>
      <xdr:row>0</xdr:row>
      <xdr:rowOff>104775</xdr:rowOff>
    </xdr:from>
    <xdr:to>
      <xdr:col>4</xdr:col>
      <xdr:colOff>628650</xdr:colOff>
      <xdr:row>2</xdr:row>
      <xdr:rowOff>28575</xdr:rowOff>
    </xdr:to>
    <xdr:sp macro="" textlink="">
      <xdr:nvSpPr>
        <xdr:cNvPr id="29" name="Text Box 115">
          <a:extLst>
            <a:ext uri="{FF2B5EF4-FFF2-40B4-BE49-F238E27FC236}">
              <a16:creationId xmlns:a16="http://schemas.microsoft.com/office/drawing/2014/main" id="{00000000-0008-0000-0500-00001D000000}"/>
            </a:ext>
          </a:extLst>
        </xdr:cNvPr>
        <xdr:cNvSpPr txBox="1">
          <a:spLocks noChangeArrowheads="1"/>
        </xdr:cNvSpPr>
      </xdr:nvSpPr>
      <xdr:spPr bwMode="auto">
        <a:xfrm>
          <a:off x="2533650" y="104775"/>
          <a:ext cx="838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none" strike="noStrike" baseline="0">
              <a:solidFill>
                <a:srgbClr val="000000"/>
              </a:solidFill>
              <a:latin typeface="ＭＳ 明朝"/>
              <a:ea typeface="ＭＳ 明朝"/>
            </a:rPr>
            <a:t>返送汚泥</a:t>
          </a:r>
          <a:endParaRPr lang="ja-JP" altLang="en-US" sz="1050" b="0" i="0" u="none" strike="noStrike" baseline="0">
            <a:solidFill>
              <a:srgbClr val="000000"/>
            </a:solidFill>
            <a:latin typeface="Times New Roman"/>
            <a:ea typeface="ＭＳ 明朝"/>
            <a:cs typeface="Times New Roman"/>
          </a:endParaRPr>
        </a:p>
        <a:p>
          <a:pPr algn="l" rtl="0">
            <a:lnSpc>
              <a:spcPts val="11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9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xdr:col>
      <xdr:colOff>409575</xdr:colOff>
      <xdr:row>16</xdr:row>
      <xdr:rowOff>152400</xdr:rowOff>
    </xdr:from>
    <xdr:to>
      <xdr:col>4</xdr:col>
      <xdr:colOff>561975</xdr:colOff>
      <xdr:row>18</xdr:row>
      <xdr:rowOff>85725</xdr:rowOff>
    </xdr:to>
    <xdr:sp macro="" textlink="">
      <xdr:nvSpPr>
        <xdr:cNvPr id="30" name="Text Box 116">
          <a:extLst>
            <a:ext uri="{FF2B5EF4-FFF2-40B4-BE49-F238E27FC236}">
              <a16:creationId xmlns:a16="http://schemas.microsoft.com/office/drawing/2014/main" id="{00000000-0008-0000-0500-00001E000000}"/>
            </a:ext>
          </a:extLst>
        </xdr:cNvPr>
        <xdr:cNvSpPr txBox="1">
          <a:spLocks noChangeArrowheads="1"/>
        </xdr:cNvSpPr>
      </xdr:nvSpPr>
      <xdr:spPr bwMode="auto">
        <a:xfrm>
          <a:off x="2466975" y="2895600"/>
          <a:ext cx="838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none" strike="noStrike" baseline="0">
              <a:solidFill>
                <a:srgbClr val="000000"/>
              </a:solidFill>
              <a:latin typeface="ＭＳ 明朝"/>
              <a:ea typeface="ＭＳ 明朝"/>
            </a:rPr>
            <a:t>返送汚泥</a:t>
          </a:r>
          <a:endParaRPr lang="ja-JP" altLang="en-US" sz="1050" b="0" i="0" u="none" strike="noStrike" baseline="0">
            <a:solidFill>
              <a:srgbClr val="000000"/>
            </a:solidFill>
            <a:latin typeface="Times New Roman"/>
            <a:ea typeface="ＭＳ 明朝"/>
            <a:cs typeface="Times New Roman"/>
          </a:endParaRPr>
        </a:p>
        <a:p>
          <a:pPr algn="l" rtl="0">
            <a:lnSpc>
              <a:spcPts val="11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9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171450</xdr:colOff>
      <xdr:row>8</xdr:row>
      <xdr:rowOff>76200</xdr:rowOff>
    </xdr:from>
    <xdr:to>
      <xdr:col>5</xdr:col>
      <xdr:colOff>171450</xdr:colOff>
      <xdr:row>9</xdr:row>
      <xdr:rowOff>114300</xdr:rowOff>
    </xdr:to>
    <xdr:sp macro="" textlink="">
      <xdr:nvSpPr>
        <xdr:cNvPr id="31" name="Line 117">
          <a:extLst>
            <a:ext uri="{FF2B5EF4-FFF2-40B4-BE49-F238E27FC236}">
              <a16:creationId xmlns:a16="http://schemas.microsoft.com/office/drawing/2014/main" id="{00000000-0008-0000-0500-00001F000000}"/>
            </a:ext>
          </a:extLst>
        </xdr:cNvPr>
        <xdr:cNvSpPr>
          <a:spLocks noChangeShapeType="1"/>
        </xdr:cNvSpPr>
      </xdr:nvSpPr>
      <xdr:spPr bwMode="auto">
        <a:xfrm>
          <a:off x="3600450" y="1447800"/>
          <a:ext cx="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276225</xdr:colOff>
      <xdr:row>9</xdr:row>
      <xdr:rowOff>114300</xdr:rowOff>
    </xdr:from>
    <xdr:to>
      <xdr:col>5</xdr:col>
      <xdr:colOff>171450</xdr:colOff>
      <xdr:row>9</xdr:row>
      <xdr:rowOff>114300</xdr:rowOff>
    </xdr:to>
    <xdr:sp macro="" textlink="">
      <xdr:nvSpPr>
        <xdr:cNvPr id="32" name="Line 118">
          <a:extLst>
            <a:ext uri="{FF2B5EF4-FFF2-40B4-BE49-F238E27FC236}">
              <a16:creationId xmlns:a16="http://schemas.microsoft.com/office/drawing/2014/main" id="{00000000-0008-0000-0500-000020000000}"/>
            </a:ext>
          </a:extLst>
        </xdr:cNvPr>
        <xdr:cNvSpPr>
          <a:spLocks noChangeShapeType="1"/>
        </xdr:cNvSpPr>
      </xdr:nvSpPr>
      <xdr:spPr bwMode="auto">
        <a:xfrm flipH="1">
          <a:off x="2333625" y="1657350"/>
          <a:ext cx="1266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276225</xdr:colOff>
      <xdr:row>9</xdr:row>
      <xdr:rowOff>114300</xdr:rowOff>
    </xdr:from>
    <xdr:to>
      <xdr:col>3</xdr:col>
      <xdr:colOff>276225</xdr:colOff>
      <xdr:row>11</xdr:row>
      <xdr:rowOff>76200</xdr:rowOff>
    </xdr:to>
    <xdr:sp macro="" textlink="">
      <xdr:nvSpPr>
        <xdr:cNvPr id="33" name="Line 119">
          <a:extLst>
            <a:ext uri="{FF2B5EF4-FFF2-40B4-BE49-F238E27FC236}">
              <a16:creationId xmlns:a16="http://schemas.microsoft.com/office/drawing/2014/main" id="{00000000-0008-0000-0500-000021000000}"/>
            </a:ext>
          </a:extLst>
        </xdr:cNvPr>
        <xdr:cNvSpPr>
          <a:spLocks noChangeShapeType="1"/>
        </xdr:cNvSpPr>
      </xdr:nvSpPr>
      <xdr:spPr bwMode="auto">
        <a:xfrm>
          <a:off x="2333625" y="1657350"/>
          <a:ext cx="0" cy="304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9</xdr:col>
      <xdr:colOff>152400</xdr:colOff>
      <xdr:row>11</xdr:row>
      <xdr:rowOff>76200</xdr:rowOff>
    </xdr:from>
    <xdr:ext cx="453970" cy="267381"/>
    <xdr:sp macro="" textlink="">
      <xdr:nvSpPr>
        <xdr:cNvPr id="34" name="Text Box 120">
          <a:extLst>
            <a:ext uri="{FF2B5EF4-FFF2-40B4-BE49-F238E27FC236}">
              <a16:creationId xmlns:a16="http://schemas.microsoft.com/office/drawing/2014/main" id="{00000000-0008-0000-0500-000022000000}"/>
            </a:ext>
          </a:extLst>
        </xdr:cNvPr>
        <xdr:cNvSpPr txBox="1">
          <a:spLocks noChangeArrowheads="1"/>
        </xdr:cNvSpPr>
      </xdr:nvSpPr>
      <xdr:spPr bwMode="auto">
        <a:xfrm>
          <a:off x="6324600" y="1962150"/>
          <a:ext cx="453970" cy="267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ja-JP" altLang="en-US" sz="1050" b="0" i="0" u="none" strike="noStrike" baseline="0">
              <a:solidFill>
                <a:srgbClr val="000000"/>
              </a:solidFill>
              <a:latin typeface="ＭＳ 明朝"/>
              <a:ea typeface="ＭＳ 明朝"/>
            </a:rPr>
            <a:t>放流</a:t>
          </a:r>
        </a:p>
      </xdr:txBody>
    </xdr:sp>
    <xdr:clientData/>
  </xdr:oneCellAnchor>
  <xdr:twoCellAnchor>
    <xdr:from>
      <xdr:col>5</xdr:col>
      <xdr:colOff>638175</xdr:colOff>
      <xdr:row>3</xdr:row>
      <xdr:rowOff>104775</xdr:rowOff>
    </xdr:from>
    <xdr:to>
      <xdr:col>6</xdr:col>
      <xdr:colOff>552450</xdr:colOff>
      <xdr:row>5</xdr:row>
      <xdr:rowOff>38100</xdr:rowOff>
    </xdr:to>
    <xdr:sp macro="" textlink="">
      <xdr:nvSpPr>
        <xdr:cNvPr id="35" name="Text Box 122">
          <a:extLst>
            <a:ext uri="{FF2B5EF4-FFF2-40B4-BE49-F238E27FC236}">
              <a16:creationId xmlns:a16="http://schemas.microsoft.com/office/drawing/2014/main" id="{00000000-0008-0000-0500-000023000000}"/>
            </a:ext>
          </a:extLst>
        </xdr:cNvPr>
        <xdr:cNvSpPr txBox="1">
          <a:spLocks noChangeArrowheads="1"/>
        </xdr:cNvSpPr>
      </xdr:nvSpPr>
      <xdr:spPr bwMode="auto">
        <a:xfrm>
          <a:off x="4067175" y="619125"/>
          <a:ext cx="600075" cy="2762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9720" rIns="91440" bIns="9720" anchor="ctr" upright="1"/>
        <a:lstStyle/>
        <a:p>
          <a:pPr algn="l" rtl="0">
            <a:defRPr sz="1000"/>
          </a:pPr>
          <a:r>
            <a:rPr lang="ja-JP" altLang="en-US" sz="1050" b="0" i="0" u="none" strike="noStrike" baseline="0">
              <a:solidFill>
                <a:srgbClr val="000000"/>
              </a:solidFill>
              <a:latin typeface="ＭＳ 明朝"/>
              <a:ea typeface="ＭＳ 明朝"/>
            </a:rPr>
            <a:t>汚泥</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oneCellAnchor>
    <xdr:from>
      <xdr:col>0</xdr:col>
      <xdr:colOff>66675</xdr:colOff>
      <xdr:row>12</xdr:row>
      <xdr:rowOff>9525</xdr:rowOff>
    </xdr:from>
    <xdr:ext cx="723275" cy="221214"/>
    <xdr:sp macro="" textlink="">
      <xdr:nvSpPr>
        <xdr:cNvPr id="36" name="Text Box 123">
          <a:extLst>
            <a:ext uri="{FF2B5EF4-FFF2-40B4-BE49-F238E27FC236}">
              <a16:creationId xmlns:a16="http://schemas.microsoft.com/office/drawing/2014/main" id="{00000000-0008-0000-0500-000024000000}"/>
            </a:ext>
          </a:extLst>
        </xdr:cNvPr>
        <xdr:cNvSpPr txBox="1">
          <a:spLocks noChangeArrowheads="1"/>
        </xdr:cNvSpPr>
      </xdr:nvSpPr>
      <xdr:spPr bwMode="auto">
        <a:xfrm>
          <a:off x="66675" y="2066925"/>
          <a:ext cx="723275" cy="2212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0" rIns="91440" bIns="45720" anchor="t" upright="1">
          <a:spAutoFit/>
        </a:bodyPr>
        <a:lstStyle/>
        <a:p>
          <a:pPr algn="l" rtl="0">
            <a:defRPr sz="1000"/>
          </a:pPr>
          <a:r>
            <a:rPr lang="ja-JP" altLang="en-US" sz="1050" b="0" i="0" u="none" strike="noStrike" baseline="0">
              <a:solidFill>
                <a:srgbClr val="000000"/>
              </a:solidFill>
              <a:latin typeface="ＭＳ 明朝"/>
              <a:ea typeface="ＭＳ 明朝"/>
            </a:rPr>
            <a:t>２段排水</a:t>
          </a:r>
        </a:p>
      </xdr:txBody>
    </xdr:sp>
    <xdr:clientData/>
  </xdr:oneCellAnchor>
  <xdr:twoCellAnchor>
    <xdr:from>
      <xdr:col>4</xdr:col>
      <xdr:colOff>38100</xdr:colOff>
      <xdr:row>6</xdr:row>
      <xdr:rowOff>9525</xdr:rowOff>
    </xdr:from>
    <xdr:to>
      <xdr:col>4</xdr:col>
      <xdr:colOff>438150</xdr:colOff>
      <xdr:row>6</xdr:row>
      <xdr:rowOff>9525</xdr:rowOff>
    </xdr:to>
    <xdr:sp macro="" textlink="">
      <xdr:nvSpPr>
        <xdr:cNvPr id="37" name="Line 124">
          <a:extLst>
            <a:ext uri="{FF2B5EF4-FFF2-40B4-BE49-F238E27FC236}">
              <a16:creationId xmlns:a16="http://schemas.microsoft.com/office/drawing/2014/main" id="{00000000-0008-0000-0500-000025000000}"/>
            </a:ext>
          </a:extLst>
        </xdr:cNvPr>
        <xdr:cNvSpPr>
          <a:spLocks noChangeShapeType="1"/>
        </xdr:cNvSpPr>
      </xdr:nvSpPr>
      <xdr:spPr bwMode="auto">
        <a:xfrm>
          <a:off x="2781300" y="10382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466725</xdr:colOff>
      <xdr:row>13</xdr:row>
      <xdr:rowOff>47625</xdr:rowOff>
    </xdr:from>
    <xdr:to>
      <xdr:col>1</xdr:col>
      <xdr:colOff>180975</xdr:colOff>
      <xdr:row>13</xdr:row>
      <xdr:rowOff>47625</xdr:rowOff>
    </xdr:to>
    <xdr:sp macro="" textlink="">
      <xdr:nvSpPr>
        <xdr:cNvPr id="38" name="Line 125">
          <a:extLst>
            <a:ext uri="{FF2B5EF4-FFF2-40B4-BE49-F238E27FC236}">
              <a16:creationId xmlns:a16="http://schemas.microsoft.com/office/drawing/2014/main" id="{00000000-0008-0000-0500-000026000000}"/>
            </a:ext>
          </a:extLst>
        </xdr:cNvPr>
        <xdr:cNvSpPr>
          <a:spLocks noChangeShapeType="1"/>
        </xdr:cNvSpPr>
      </xdr:nvSpPr>
      <xdr:spPr bwMode="auto">
        <a:xfrm>
          <a:off x="466725" y="227647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xdr:col>
      <xdr:colOff>180975</xdr:colOff>
      <xdr:row>11</xdr:row>
      <xdr:rowOff>76200</xdr:rowOff>
    </xdr:from>
    <xdr:ext cx="588623" cy="615391"/>
    <xdr:sp macro="" textlink="">
      <xdr:nvSpPr>
        <xdr:cNvPr id="39" name="Text Box 126">
          <a:extLst>
            <a:ext uri="{FF2B5EF4-FFF2-40B4-BE49-F238E27FC236}">
              <a16:creationId xmlns:a16="http://schemas.microsoft.com/office/drawing/2014/main" id="{00000000-0008-0000-0500-000027000000}"/>
            </a:ext>
          </a:extLst>
        </xdr:cNvPr>
        <xdr:cNvSpPr txBox="1">
          <a:spLocks noChangeArrowheads="1"/>
        </xdr:cNvSpPr>
      </xdr:nvSpPr>
      <xdr:spPr bwMode="auto">
        <a:xfrm>
          <a:off x="866775" y="1962150"/>
          <a:ext cx="588623" cy="61539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none" lIns="91440" tIns="63720" rIns="91440" bIns="45720" anchor="t" upright="1">
          <a:spAutoFit/>
        </a:bodyPr>
        <a:lstStyle/>
        <a:p>
          <a:pPr algn="l" rtl="0">
            <a:defRPr sz="1000"/>
          </a:pPr>
          <a:r>
            <a:rPr lang="ja-JP" altLang="en-US" sz="1050" b="0" i="0" u="none" strike="noStrike" baseline="0">
              <a:solidFill>
                <a:srgbClr val="000000"/>
              </a:solidFill>
              <a:latin typeface="ＭＳ 明朝"/>
              <a:ea typeface="ＭＳ 明朝"/>
            </a:rPr>
            <a:t>１　段</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原水槽</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oneCellAnchor>
  <xdr:twoCellAnchor>
    <xdr:from>
      <xdr:col>2</xdr:col>
      <xdr:colOff>95250</xdr:colOff>
      <xdr:row>13</xdr:row>
      <xdr:rowOff>47625</xdr:rowOff>
    </xdr:from>
    <xdr:to>
      <xdr:col>2</xdr:col>
      <xdr:colOff>495300</xdr:colOff>
      <xdr:row>13</xdr:row>
      <xdr:rowOff>47625</xdr:rowOff>
    </xdr:to>
    <xdr:sp macro="" textlink="">
      <xdr:nvSpPr>
        <xdr:cNvPr id="40" name="Line 127">
          <a:extLst>
            <a:ext uri="{FF2B5EF4-FFF2-40B4-BE49-F238E27FC236}">
              <a16:creationId xmlns:a16="http://schemas.microsoft.com/office/drawing/2014/main" id="{00000000-0008-0000-0500-000028000000}"/>
            </a:ext>
          </a:extLst>
        </xdr:cNvPr>
        <xdr:cNvSpPr>
          <a:spLocks noChangeShapeType="1"/>
        </xdr:cNvSpPr>
      </xdr:nvSpPr>
      <xdr:spPr bwMode="auto">
        <a:xfrm>
          <a:off x="1466850" y="227647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11</xdr:row>
      <xdr:rowOff>76200</xdr:rowOff>
    </xdr:from>
    <xdr:to>
      <xdr:col>4</xdr:col>
      <xdr:colOff>28575</xdr:colOff>
      <xdr:row>15</xdr:row>
      <xdr:rowOff>19050</xdr:rowOff>
    </xdr:to>
    <xdr:sp macro="" textlink="">
      <xdr:nvSpPr>
        <xdr:cNvPr id="41" name="Text Box 128">
          <a:extLst>
            <a:ext uri="{FF2B5EF4-FFF2-40B4-BE49-F238E27FC236}">
              <a16:creationId xmlns:a16="http://schemas.microsoft.com/office/drawing/2014/main" id="{00000000-0008-0000-0500-000029000000}"/>
            </a:ext>
          </a:extLst>
        </xdr:cNvPr>
        <xdr:cNvSpPr txBox="1">
          <a:spLocks noChangeArrowheads="1"/>
        </xdr:cNvSpPr>
      </xdr:nvSpPr>
      <xdr:spPr bwMode="auto">
        <a:xfrm>
          <a:off x="1866900" y="1962150"/>
          <a:ext cx="904875" cy="628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63720" rIns="91440" bIns="45720" anchor="t" upright="1"/>
        <a:lstStyle/>
        <a:p>
          <a:pPr algn="l" rtl="0">
            <a:defRPr sz="1000"/>
          </a:pPr>
          <a:r>
            <a:rPr lang="ja-JP" altLang="en-US" sz="1050" b="0" i="0" u="none" strike="noStrike" baseline="0">
              <a:solidFill>
                <a:srgbClr val="000000"/>
              </a:solidFill>
              <a:latin typeface="ＭＳ 明朝"/>
              <a:ea typeface="ＭＳ 明朝"/>
            </a:rPr>
            <a:t>２　段</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曝気槽</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28575</xdr:colOff>
      <xdr:row>13</xdr:row>
      <xdr:rowOff>47625</xdr:rowOff>
    </xdr:from>
    <xdr:to>
      <xdr:col>4</xdr:col>
      <xdr:colOff>460575</xdr:colOff>
      <xdr:row>13</xdr:row>
      <xdr:rowOff>47625</xdr:rowOff>
    </xdr:to>
    <xdr:sp macro="" textlink="">
      <xdr:nvSpPr>
        <xdr:cNvPr id="42" name="Line 129">
          <a:extLst>
            <a:ext uri="{FF2B5EF4-FFF2-40B4-BE49-F238E27FC236}">
              <a16:creationId xmlns:a16="http://schemas.microsoft.com/office/drawing/2014/main" id="{00000000-0008-0000-0500-00002A000000}"/>
            </a:ext>
          </a:extLst>
        </xdr:cNvPr>
        <xdr:cNvSpPr>
          <a:spLocks noChangeShapeType="1"/>
        </xdr:cNvSpPr>
      </xdr:nvSpPr>
      <xdr:spPr bwMode="auto">
        <a:xfrm>
          <a:off x="2771775" y="2276475"/>
          <a:ext cx="432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533400</xdr:colOff>
      <xdr:row>13</xdr:row>
      <xdr:rowOff>47625</xdr:rowOff>
    </xdr:from>
    <xdr:to>
      <xdr:col>8</xdr:col>
      <xdr:colOff>247650</xdr:colOff>
      <xdr:row>13</xdr:row>
      <xdr:rowOff>47625</xdr:rowOff>
    </xdr:to>
    <xdr:sp macro="" textlink="">
      <xdr:nvSpPr>
        <xdr:cNvPr id="43" name="Line 130">
          <a:extLst>
            <a:ext uri="{FF2B5EF4-FFF2-40B4-BE49-F238E27FC236}">
              <a16:creationId xmlns:a16="http://schemas.microsoft.com/office/drawing/2014/main" id="{00000000-0008-0000-0500-00002B000000}"/>
            </a:ext>
          </a:extLst>
        </xdr:cNvPr>
        <xdr:cNvSpPr>
          <a:spLocks noChangeShapeType="1"/>
        </xdr:cNvSpPr>
      </xdr:nvSpPr>
      <xdr:spPr bwMode="auto">
        <a:xfrm>
          <a:off x="5334000" y="227647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8</xdr:col>
      <xdr:colOff>247650</xdr:colOff>
      <xdr:row>11</xdr:row>
      <xdr:rowOff>76200</xdr:rowOff>
    </xdr:from>
    <xdr:ext cx="588623" cy="560303"/>
    <xdr:sp macro="" textlink="">
      <xdr:nvSpPr>
        <xdr:cNvPr id="44" name="Text Box 131">
          <a:extLst>
            <a:ext uri="{FF2B5EF4-FFF2-40B4-BE49-F238E27FC236}">
              <a16:creationId xmlns:a16="http://schemas.microsoft.com/office/drawing/2014/main" id="{00000000-0008-0000-0500-00002C000000}"/>
            </a:ext>
          </a:extLst>
        </xdr:cNvPr>
        <xdr:cNvSpPr txBox="1">
          <a:spLocks noChangeArrowheads="1"/>
        </xdr:cNvSpPr>
      </xdr:nvSpPr>
      <xdr:spPr bwMode="auto">
        <a:xfrm>
          <a:off x="5734050" y="1962150"/>
          <a:ext cx="588623" cy="56030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none" lIns="91440" tIns="182520" rIns="91440" bIns="45720" anchor="t" upright="1">
          <a:spAutoFit/>
        </a:bodyPr>
        <a:lstStyle/>
        <a:p>
          <a:pPr algn="l" rtl="0">
            <a:defRPr sz="1000"/>
          </a:pPr>
          <a:r>
            <a:rPr lang="ja-JP" altLang="en-US" sz="1050" b="0" i="0" u="none" strike="noStrike" baseline="0">
              <a:solidFill>
                <a:srgbClr val="000000"/>
              </a:solidFill>
              <a:latin typeface="ＭＳ 明朝"/>
              <a:ea typeface="ＭＳ 明朝"/>
            </a:rPr>
            <a:t>脱色槽</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oneCellAnchor>
  <xdr:twoCellAnchor>
    <xdr:from>
      <xdr:col>9</xdr:col>
      <xdr:colOff>180975</xdr:colOff>
      <xdr:row>13</xdr:row>
      <xdr:rowOff>47625</xdr:rowOff>
    </xdr:from>
    <xdr:to>
      <xdr:col>9</xdr:col>
      <xdr:colOff>581025</xdr:colOff>
      <xdr:row>13</xdr:row>
      <xdr:rowOff>47625</xdr:rowOff>
    </xdr:to>
    <xdr:sp macro="" textlink="">
      <xdr:nvSpPr>
        <xdr:cNvPr id="45" name="Line 132">
          <a:extLst>
            <a:ext uri="{FF2B5EF4-FFF2-40B4-BE49-F238E27FC236}">
              <a16:creationId xmlns:a16="http://schemas.microsoft.com/office/drawing/2014/main" id="{00000000-0008-0000-0500-00002D000000}"/>
            </a:ext>
          </a:extLst>
        </xdr:cNvPr>
        <xdr:cNvSpPr>
          <a:spLocks noChangeShapeType="1"/>
        </xdr:cNvSpPr>
      </xdr:nvSpPr>
      <xdr:spPr bwMode="auto">
        <a:xfrm>
          <a:off x="6353175" y="227647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xdr:colOff>
      <xdr:row>19</xdr:row>
      <xdr:rowOff>152400</xdr:rowOff>
    </xdr:from>
    <xdr:to>
      <xdr:col>6</xdr:col>
      <xdr:colOff>419100</xdr:colOff>
      <xdr:row>19</xdr:row>
      <xdr:rowOff>152400</xdr:rowOff>
    </xdr:to>
    <xdr:sp macro="" textlink="">
      <xdr:nvSpPr>
        <xdr:cNvPr id="46" name="Line 133">
          <a:extLst>
            <a:ext uri="{FF2B5EF4-FFF2-40B4-BE49-F238E27FC236}">
              <a16:creationId xmlns:a16="http://schemas.microsoft.com/office/drawing/2014/main" id="{00000000-0008-0000-0500-00002E000000}"/>
            </a:ext>
          </a:extLst>
        </xdr:cNvPr>
        <xdr:cNvSpPr>
          <a:spLocks noChangeShapeType="1"/>
        </xdr:cNvSpPr>
      </xdr:nvSpPr>
      <xdr:spPr bwMode="auto">
        <a:xfrm>
          <a:off x="4133850" y="340995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xdr:colOff>
      <xdr:row>18</xdr:row>
      <xdr:rowOff>123825</xdr:rowOff>
    </xdr:from>
    <xdr:to>
      <xdr:col>6</xdr:col>
      <xdr:colOff>419100</xdr:colOff>
      <xdr:row>18</xdr:row>
      <xdr:rowOff>123825</xdr:rowOff>
    </xdr:to>
    <xdr:sp macro="" textlink="">
      <xdr:nvSpPr>
        <xdr:cNvPr id="47" name="Line 134">
          <a:extLst>
            <a:ext uri="{FF2B5EF4-FFF2-40B4-BE49-F238E27FC236}">
              <a16:creationId xmlns:a16="http://schemas.microsoft.com/office/drawing/2014/main" id="{00000000-0008-0000-0500-00002F000000}"/>
            </a:ext>
          </a:extLst>
        </xdr:cNvPr>
        <xdr:cNvSpPr>
          <a:spLocks noChangeShapeType="1"/>
        </xdr:cNvSpPr>
      </xdr:nvSpPr>
      <xdr:spPr bwMode="auto">
        <a:xfrm>
          <a:off x="4133850" y="32099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xdr:colOff>
      <xdr:row>19</xdr:row>
      <xdr:rowOff>57150</xdr:rowOff>
    </xdr:from>
    <xdr:to>
      <xdr:col>6</xdr:col>
      <xdr:colOff>419100</xdr:colOff>
      <xdr:row>19</xdr:row>
      <xdr:rowOff>57150</xdr:rowOff>
    </xdr:to>
    <xdr:sp macro="" textlink="">
      <xdr:nvSpPr>
        <xdr:cNvPr id="48" name="Line 135">
          <a:extLst>
            <a:ext uri="{FF2B5EF4-FFF2-40B4-BE49-F238E27FC236}">
              <a16:creationId xmlns:a16="http://schemas.microsoft.com/office/drawing/2014/main" id="{00000000-0008-0000-0500-000030000000}"/>
            </a:ext>
          </a:extLst>
        </xdr:cNvPr>
        <xdr:cNvSpPr>
          <a:spLocks noChangeShapeType="1"/>
        </xdr:cNvSpPr>
      </xdr:nvSpPr>
      <xdr:spPr bwMode="auto">
        <a:xfrm>
          <a:off x="4133850" y="33147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8</xdr:col>
      <xdr:colOff>581024</xdr:colOff>
      <xdr:row>18</xdr:row>
      <xdr:rowOff>123825</xdr:rowOff>
    </xdr:from>
    <xdr:ext cx="866776" cy="735351"/>
    <xdr:sp macro="" textlink="">
      <xdr:nvSpPr>
        <xdr:cNvPr id="49" name="Text Box 136">
          <a:extLst>
            <a:ext uri="{FF2B5EF4-FFF2-40B4-BE49-F238E27FC236}">
              <a16:creationId xmlns:a16="http://schemas.microsoft.com/office/drawing/2014/main" id="{00000000-0008-0000-0500-000031000000}"/>
            </a:ext>
          </a:extLst>
        </xdr:cNvPr>
        <xdr:cNvSpPr txBox="1">
          <a:spLocks noChangeArrowheads="1"/>
        </xdr:cNvSpPr>
      </xdr:nvSpPr>
      <xdr:spPr bwMode="auto">
        <a:xfrm>
          <a:off x="6067424" y="3209925"/>
          <a:ext cx="866776" cy="735351"/>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lIns="72000" tIns="182520" rIns="12240" bIns="45720" anchor="t" upright="1">
          <a:spAutoFit/>
        </a:bodyPr>
        <a:lstStyle/>
        <a:p>
          <a:pPr algn="l" rtl="0">
            <a:defRPr sz="1000"/>
          </a:pPr>
          <a:r>
            <a:rPr lang="ja-JP" altLang="en-US" sz="1050" b="0" i="0" u="none" strike="noStrike" baseline="0">
              <a:solidFill>
                <a:srgbClr val="000000"/>
              </a:solidFill>
              <a:latin typeface="ＭＳ 明朝"/>
              <a:ea typeface="ＭＳ 明朝"/>
            </a:rPr>
            <a:t>廃ﾌﾟﾗｽﾁｯｸ類</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焼却施設</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oneCellAnchor>
  <xdr:twoCellAnchor>
    <xdr:from>
      <xdr:col>10</xdr:col>
      <xdr:colOff>76200</xdr:colOff>
      <xdr:row>21</xdr:row>
      <xdr:rowOff>19050</xdr:rowOff>
    </xdr:from>
    <xdr:to>
      <xdr:col>10</xdr:col>
      <xdr:colOff>209550</xdr:colOff>
      <xdr:row>21</xdr:row>
      <xdr:rowOff>19050</xdr:rowOff>
    </xdr:to>
    <xdr:sp macro="" textlink="">
      <xdr:nvSpPr>
        <xdr:cNvPr id="50" name="Line 137">
          <a:extLst>
            <a:ext uri="{FF2B5EF4-FFF2-40B4-BE49-F238E27FC236}">
              <a16:creationId xmlns:a16="http://schemas.microsoft.com/office/drawing/2014/main" id="{00000000-0008-0000-0500-000032000000}"/>
            </a:ext>
          </a:extLst>
        </xdr:cNvPr>
        <xdr:cNvSpPr>
          <a:spLocks noChangeShapeType="1"/>
        </xdr:cNvSpPr>
      </xdr:nvSpPr>
      <xdr:spPr bwMode="auto">
        <a:xfrm>
          <a:off x="6934200" y="3619500"/>
          <a:ext cx="13335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409575</xdr:colOff>
      <xdr:row>1</xdr:row>
      <xdr:rowOff>133350</xdr:rowOff>
    </xdr:from>
    <xdr:to>
      <xdr:col>13</xdr:col>
      <xdr:colOff>19050</xdr:colOff>
      <xdr:row>32</xdr:row>
      <xdr:rowOff>104775</xdr:rowOff>
    </xdr:to>
    <xdr:sp macro="" textlink="">
      <xdr:nvSpPr>
        <xdr:cNvPr id="51" name="Rectangle 138">
          <a:extLst>
            <a:ext uri="{FF2B5EF4-FFF2-40B4-BE49-F238E27FC236}">
              <a16:creationId xmlns:a16="http://schemas.microsoft.com/office/drawing/2014/main" id="{00000000-0008-0000-0500-000033000000}"/>
            </a:ext>
          </a:extLst>
        </xdr:cNvPr>
        <xdr:cNvSpPr>
          <a:spLocks noChangeArrowheads="1"/>
        </xdr:cNvSpPr>
      </xdr:nvSpPr>
      <xdr:spPr bwMode="auto">
        <a:xfrm>
          <a:off x="7267575" y="304800"/>
          <a:ext cx="1666875" cy="5286375"/>
        </a:xfrm>
        <a:prstGeom prst="rect">
          <a:avLst/>
        </a:prstGeom>
        <a:noFill/>
        <a:ln w="28575">
          <a:solidFill>
            <a:srgbClr val="000000"/>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4</xdr:col>
      <xdr:colOff>247650</xdr:colOff>
      <xdr:row>18</xdr:row>
      <xdr:rowOff>19050</xdr:rowOff>
    </xdr:from>
    <xdr:ext cx="1047258" cy="332814"/>
    <xdr:sp macro="" textlink="">
      <xdr:nvSpPr>
        <xdr:cNvPr id="52" name="Text Box 139">
          <a:extLst>
            <a:ext uri="{FF2B5EF4-FFF2-40B4-BE49-F238E27FC236}">
              <a16:creationId xmlns:a16="http://schemas.microsoft.com/office/drawing/2014/main" id="{00000000-0008-0000-0500-000034000000}"/>
            </a:ext>
          </a:extLst>
        </xdr:cNvPr>
        <xdr:cNvSpPr txBox="1">
          <a:spLocks noChangeArrowheads="1"/>
        </xdr:cNvSpPr>
      </xdr:nvSpPr>
      <xdr:spPr bwMode="auto">
        <a:xfrm>
          <a:off x="2990850" y="3105150"/>
          <a:ext cx="1047258" cy="33281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85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110520" rIns="12240" bIns="45720" anchor="t" upright="1">
          <a:spAutoFit/>
        </a:bodyPr>
        <a:lstStyle/>
        <a:p>
          <a:pPr algn="l" rtl="0">
            <a:defRPr sz="1000"/>
          </a:pPr>
          <a:r>
            <a:rPr lang="ja-JP" altLang="en-US" sz="1050" b="0" i="0" u="none" strike="noStrike" baseline="0">
              <a:solidFill>
                <a:srgbClr val="000000"/>
              </a:solidFill>
              <a:latin typeface="ＭＳ 明朝"/>
              <a:ea typeface="ＭＳ 明朝"/>
            </a:rPr>
            <a:t>各製造工程より</a:t>
          </a:r>
        </a:p>
      </xdr:txBody>
    </xdr:sp>
    <xdr:clientData/>
  </xdr:oneCellAnchor>
  <xdr:oneCellAnchor>
    <xdr:from>
      <xdr:col>6</xdr:col>
      <xdr:colOff>419100</xdr:colOff>
      <xdr:row>21</xdr:row>
      <xdr:rowOff>152400</xdr:rowOff>
    </xdr:from>
    <xdr:ext cx="847725" cy="309549"/>
    <xdr:sp macro="" textlink="">
      <xdr:nvSpPr>
        <xdr:cNvPr id="53" name="Text Box 140">
          <a:extLst>
            <a:ext uri="{FF2B5EF4-FFF2-40B4-BE49-F238E27FC236}">
              <a16:creationId xmlns:a16="http://schemas.microsoft.com/office/drawing/2014/main" id="{00000000-0008-0000-0500-000035000000}"/>
            </a:ext>
          </a:extLst>
        </xdr:cNvPr>
        <xdr:cNvSpPr txBox="1">
          <a:spLocks noChangeArrowheads="1"/>
        </xdr:cNvSpPr>
      </xdr:nvSpPr>
      <xdr:spPr bwMode="auto">
        <a:xfrm>
          <a:off x="4533900" y="3752850"/>
          <a:ext cx="847725" cy="309549"/>
        </a:xfrm>
        <a:prstGeom prst="rect">
          <a:avLst/>
        </a:prstGeom>
        <a:noFill/>
        <a:ln w="38100" cmpd="dbl">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72000" tIns="90000" rIns="0" bIns="43200" anchor="t" upright="1">
          <a:spAutoFit/>
        </a:bodyPr>
        <a:lstStyle/>
        <a:p>
          <a:pPr algn="l" rtl="0">
            <a:defRPr sz="1000"/>
          </a:pPr>
          <a:r>
            <a:rPr lang="ja-JP" altLang="en-US" sz="1050" b="0" i="0" u="none" strike="noStrike" baseline="0">
              <a:solidFill>
                <a:srgbClr val="000000"/>
              </a:solidFill>
              <a:latin typeface="ＭＳ 明朝"/>
              <a:ea typeface="ＭＳ 明朝"/>
            </a:rPr>
            <a:t>廃ﾌﾟﾗｽﾁｯｸ類</a:t>
          </a:r>
        </a:p>
      </xdr:txBody>
    </xdr:sp>
    <xdr:clientData/>
  </xdr:oneCellAnchor>
  <xdr:twoCellAnchor>
    <xdr:from>
      <xdr:col>6</xdr:col>
      <xdr:colOff>419100</xdr:colOff>
      <xdr:row>18</xdr:row>
      <xdr:rowOff>28575</xdr:rowOff>
    </xdr:from>
    <xdr:to>
      <xdr:col>7</xdr:col>
      <xdr:colOff>581025</xdr:colOff>
      <xdr:row>20</xdr:row>
      <xdr:rowOff>95250</xdr:rowOff>
    </xdr:to>
    <xdr:sp macro="" textlink="">
      <xdr:nvSpPr>
        <xdr:cNvPr id="54" name="Text Box 141">
          <a:extLst>
            <a:ext uri="{FF2B5EF4-FFF2-40B4-BE49-F238E27FC236}">
              <a16:creationId xmlns:a16="http://schemas.microsoft.com/office/drawing/2014/main" id="{00000000-0008-0000-0500-000036000000}"/>
            </a:ext>
          </a:extLst>
        </xdr:cNvPr>
        <xdr:cNvSpPr txBox="1">
          <a:spLocks noChangeArrowheads="1"/>
        </xdr:cNvSpPr>
      </xdr:nvSpPr>
      <xdr:spPr bwMode="auto">
        <a:xfrm>
          <a:off x="4533900" y="3114675"/>
          <a:ext cx="847725" cy="409575"/>
        </a:xfrm>
        <a:prstGeom prst="rect">
          <a:avLst/>
        </a:prstGeom>
        <a:noFill/>
        <a:ln w="38100" cmpd="dbl">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92520" rIns="0" bIns="45720" anchor="t" upright="1"/>
        <a:lstStyle/>
        <a:p>
          <a:pPr algn="l" rtl="0">
            <a:defRPr sz="1000"/>
          </a:pPr>
          <a:r>
            <a:rPr lang="ja-JP" altLang="en-US" sz="1050" b="0" i="0" u="none" strike="noStrike" baseline="0">
              <a:solidFill>
                <a:srgbClr val="000000"/>
              </a:solidFill>
              <a:latin typeface="ＭＳ 明朝"/>
              <a:ea typeface="ＭＳ 明朝"/>
            </a:rPr>
            <a:t>繊維くず</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19050</xdr:colOff>
      <xdr:row>22</xdr:row>
      <xdr:rowOff>57150</xdr:rowOff>
    </xdr:from>
    <xdr:to>
      <xdr:col>6</xdr:col>
      <xdr:colOff>419100</xdr:colOff>
      <xdr:row>22</xdr:row>
      <xdr:rowOff>57150</xdr:rowOff>
    </xdr:to>
    <xdr:sp macro="" textlink="">
      <xdr:nvSpPr>
        <xdr:cNvPr id="55" name="Line 142">
          <a:extLst>
            <a:ext uri="{FF2B5EF4-FFF2-40B4-BE49-F238E27FC236}">
              <a16:creationId xmlns:a16="http://schemas.microsoft.com/office/drawing/2014/main" id="{00000000-0008-0000-0500-000037000000}"/>
            </a:ext>
          </a:extLst>
        </xdr:cNvPr>
        <xdr:cNvSpPr>
          <a:spLocks noChangeShapeType="1"/>
        </xdr:cNvSpPr>
      </xdr:nvSpPr>
      <xdr:spPr bwMode="auto">
        <a:xfrm>
          <a:off x="4133850" y="382905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xdr:colOff>
      <xdr:row>23</xdr:row>
      <xdr:rowOff>95250</xdr:rowOff>
    </xdr:from>
    <xdr:to>
      <xdr:col>6</xdr:col>
      <xdr:colOff>419100</xdr:colOff>
      <xdr:row>23</xdr:row>
      <xdr:rowOff>95250</xdr:rowOff>
    </xdr:to>
    <xdr:sp macro="" textlink="">
      <xdr:nvSpPr>
        <xdr:cNvPr id="56" name="Line 143">
          <a:extLst>
            <a:ext uri="{FF2B5EF4-FFF2-40B4-BE49-F238E27FC236}">
              <a16:creationId xmlns:a16="http://schemas.microsoft.com/office/drawing/2014/main" id="{00000000-0008-0000-0500-000038000000}"/>
            </a:ext>
          </a:extLst>
        </xdr:cNvPr>
        <xdr:cNvSpPr>
          <a:spLocks noChangeShapeType="1"/>
        </xdr:cNvSpPr>
      </xdr:nvSpPr>
      <xdr:spPr bwMode="auto">
        <a:xfrm>
          <a:off x="4133850" y="40386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xdr:colOff>
      <xdr:row>22</xdr:row>
      <xdr:rowOff>161925</xdr:rowOff>
    </xdr:from>
    <xdr:to>
      <xdr:col>6</xdr:col>
      <xdr:colOff>419100</xdr:colOff>
      <xdr:row>22</xdr:row>
      <xdr:rowOff>161925</xdr:rowOff>
    </xdr:to>
    <xdr:sp macro="" textlink="">
      <xdr:nvSpPr>
        <xdr:cNvPr id="57" name="Line 144">
          <a:extLst>
            <a:ext uri="{FF2B5EF4-FFF2-40B4-BE49-F238E27FC236}">
              <a16:creationId xmlns:a16="http://schemas.microsoft.com/office/drawing/2014/main" id="{00000000-0008-0000-0500-000039000000}"/>
            </a:ext>
          </a:extLst>
        </xdr:cNvPr>
        <xdr:cNvSpPr>
          <a:spLocks noChangeShapeType="1"/>
        </xdr:cNvSpPr>
      </xdr:nvSpPr>
      <xdr:spPr bwMode="auto">
        <a:xfrm>
          <a:off x="4133850" y="39338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xdr:col>
      <xdr:colOff>228600</xdr:colOff>
      <xdr:row>21</xdr:row>
      <xdr:rowOff>123825</xdr:rowOff>
    </xdr:from>
    <xdr:ext cx="1047258" cy="332814"/>
    <xdr:sp macro="" textlink="">
      <xdr:nvSpPr>
        <xdr:cNvPr id="58" name="Text Box 145">
          <a:extLst>
            <a:ext uri="{FF2B5EF4-FFF2-40B4-BE49-F238E27FC236}">
              <a16:creationId xmlns:a16="http://schemas.microsoft.com/office/drawing/2014/main" id="{00000000-0008-0000-0500-00003A000000}"/>
            </a:ext>
          </a:extLst>
        </xdr:cNvPr>
        <xdr:cNvSpPr txBox="1">
          <a:spLocks noChangeArrowheads="1"/>
        </xdr:cNvSpPr>
      </xdr:nvSpPr>
      <xdr:spPr bwMode="auto">
        <a:xfrm>
          <a:off x="2971800" y="3724275"/>
          <a:ext cx="1047258" cy="33281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85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110520" rIns="12240" bIns="45720" anchor="t" upright="1">
          <a:spAutoFit/>
        </a:bodyPr>
        <a:lstStyle/>
        <a:p>
          <a:pPr algn="l" rtl="0">
            <a:defRPr sz="1000"/>
          </a:pPr>
          <a:r>
            <a:rPr lang="ja-JP" altLang="en-US" sz="1050" b="0" i="0" u="none" strike="noStrike" baseline="0">
              <a:solidFill>
                <a:srgbClr val="000000"/>
              </a:solidFill>
              <a:latin typeface="ＭＳ 明朝"/>
              <a:ea typeface="ＭＳ 明朝"/>
            </a:rPr>
            <a:t>各製造工程より</a:t>
          </a:r>
        </a:p>
      </xdr:txBody>
    </xdr:sp>
    <xdr:clientData/>
  </xdr:oneCellAnchor>
  <xdr:twoCellAnchor>
    <xdr:from>
      <xdr:col>7</xdr:col>
      <xdr:colOff>600075</xdr:colOff>
      <xdr:row>19</xdr:row>
      <xdr:rowOff>57150</xdr:rowOff>
    </xdr:from>
    <xdr:to>
      <xdr:col>8</xdr:col>
      <xdr:colOff>581025</xdr:colOff>
      <xdr:row>19</xdr:row>
      <xdr:rowOff>57150</xdr:rowOff>
    </xdr:to>
    <xdr:sp macro="" textlink="">
      <xdr:nvSpPr>
        <xdr:cNvPr id="59" name="Line 146">
          <a:extLst>
            <a:ext uri="{FF2B5EF4-FFF2-40B4-BE49-F238E27FC236}">
              <a16:creationId xmlns:a16="http://schemas.microsoft.com/office/drawing/2014/main" id="{00000000-0008-0000-0500-00003B000000}"/>
            </a:ext>
          </a:extLst>
        </xdr:cNvPr>
        <xdr:cNvSpPr>
          <a:spLocks noChangeShapeType="1"/>
        </xdr:cNvSpPr>
      </xdr:nvSpPr>
      <xdr:spPr bwMode="auto">
        <a:xfrm>
          <a:off x="5400675" y="3314700"/>
          <a:ext cx="666750" cy="0"/>
        </a:xfrm>
        <a:prstGeom prst="line">
          <a:avLst/>
        </a:prstGeom>
        <a:noFill/>
        <a:ln w="38100" cmpd="dbl">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600075</xdr:colOff>
      <xdr:row>22</xdr:row>
      <xdr:rowOff>161925</xdr:rowOff>
    </xdr:from>
    <xdr:to>
      <xdr:col>8</xdr:col>
      <xdr:colOff>581025</xdr:colOff>
      <xdr:row>22</xdr:row>
      <xdr:rowOff>161925</xdr:rowOff>
    </xdr:to>
    <xdr:sp macro="" textlink="">
      <xdr:nvSpPr>
        <xdr:cNvPr id="60" name="Line 147">
          <a:extLst>
            <a:ext uri="{FF2B5EF4-FFF2-40B4-BE49-F238E27FC236}">
              <a16:creationId xmlns:a16="http://schemas.microsoft.com/office/drawing/2014/main" id="{00000000-0008-0000-0500-00003C000000}"/>
            </a:ext>
          </a:extLst>
        </xdr:cNvPr>
        <xdr:cNvSpPr>
          <a:spLocks noChangeShapeType="1"/>
        </xdr:cNvSpPr>
      </xdr:nvSpPr>
      <xdr:spPr bwMode="auto">
        <a:xfrm>
          <a:off x="5400675" y="3933825"/>
          <a:ext cx="666750" cy="0"/>
        </a:xfrm>
        <a:prstGeom prst="line">
          <a:avLst/>
        </a:prstGeom>
        <a:noFill/>
        <a:ln w="38100" cmpd="dbl">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6</xdr:col>
      <xdr:colOff>419100</xdr:colOff>
      <xdr:row>26</xdr:row>
      <xdr:rowOff>123825</xdr:rowOff>
    </xdr:from>
    <xdr:ext cx="866775" cy="309549"/>
    <xdr:sp macro="" textlink="">
      <xdr:nvSpPr>
        <xdr:cNvPr id="61" name="Text Box 148">
          <a:extLst>
            <a:ext uri="{FF2B5EF4-FFF2-40B4-BE49-F238E27FC236}">
              <a16:creationId xmlns:a16="http://schemas.microsoft.com/office/drawing/2014/main" id="{00000000-0008-0000-0500-00003D000000}"/>
            </a:ext>
          </a:extLst>
        </xdr:cNvPr>
        <xdr:cNvSpPr txBox="1">
          <a:spLocks noChangeArrowheads="1"/>
        </xdr:cNvSpPr>
      </xdr:nvSpPr>
      <xdr:spPr bwMode="auto">
        <a:xfrm>
          <a:off x="4533900" y="4581525"/>
          <a:ext cx="866775" cy="309549"/>
        </a:xfrm>
        <a:prstGeom prst="rect">
          <a:avLst/>
        </a:prstGeom>
        <a:noFill/>
        <a:ln w="38100" cmpd="dbl">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72000" tIns="90000" rIns="0" bIns="43200" anchor="t" upright="1">
          <a:spAutoFit/>
        </a:bodyPr>
        <a:lstStyle/>
        <a:p>
          <a:pPr algn="l" rtl="0">
            <a:defRPr sz="1000"/>
          </a:pPr>
          <a:r>
            <a:rPr lang="ja-JP" altLang="en-US" sz="1050" b="0" i="0" u="none" strike="noStrike" baseline="0">
              <a:solidFill>
                <a:srgbClr val="000000"/>
              </a:solidFill>
              <a:latin typeface="ＭＳ 明朝"/>
              <a:ea typeface="ＭＳ 明朝"/>
            </a:rPr>
            <a:t>廃ﾌﾟﾗｽﾁｯｸ類</a:t>
          </a:r>
        </a:p>
      </xdr:txBody>
    </xdr:sp>
    <xdr:clientData/>
  </xdr:oneCellAnchor>
  <xdr:twoCellAnchor>
    <xdr:from>
      <xdr:col>6</xdr:col>
      <xdr:colOff>19050</xdr:colOff>
      <xdr:row>28</xdr:row>
      <xdr:rowOff>66675</xdr:rowOff>
    </xdr:from>
    <xdr:to>
      <xdr:col>6</xdr:col>
      <xdr:colOff>419100</xdr:colOff>
      <xdr:row>28</xdr:row>
      <xdr:rowOff>66675</xdr:rowOff>
    </xdr:to>
    <xdr:sp macro="" textlink="">
      <xdr:nvSpPr>
        <xdr:cNvPr id="62" name="Line 149">
          <a:extLst>
            <a:ext uri="{FF2B5EF4-FFF2-40B4-BE49-F238E27FC236}">
              <a16:creationId xmlns:a16="http://schemas.microsoft.com/office/drawing/2014/main" id="{00000000-0008-0000-0500-00003E000000}"/>
            </a:ext>
          </a:extLst>
        </xdr:cNvPr>
        <xdr:cNvSpPr>
          <a:spLocks noChangeShapeType="1"/>
        </xdr:cNvSpPr>
      </xdr:nvSpPr>
      <xdr:spPr bwMode="auto">
        <a:xfrm>
          <a:off x="4133850" y="486727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xdr:colOff>
      <xdr:row>27</xdr:row>
      <xdr:rowOff>28575</xdr:rowOff>
    </xdr:from>
    <xdr:to>
      <xdr:col>6</xdr:col>
      <xdr:colOff>419100</xdr:colOff>
      <xdr:row>27</xdr:row>
      <xdr:rowOff>28575</xdr:rowOff>
    </xdr:to>
    <xdr:sp macro="" textlink="">
      <xdr:nvSpPr>
        <xdr:cNvPr id="63" name="Line 150">
          <a:extLst>
            <a:ext uri="{FF2B5EF4-FFF2-40B4-BE49-F238E27FC236}">
              <a16:creationId xmlns:a16="http://schemas.microsoft.com/office/drawing/2014/main" id="{00000000-0008-0000-0500-00003F000000}"/>
            </a:ext>
          </a:extLst>
        </xdr:cNvPr>
        <xdr:cNvSpPr>
          <a:spLocks noChangeShapeType="1"/>
        </xdr:cNvSpPr>
      </xdr:nvSpPr>
      <xdr:spPr bwMode="auto">
        <a:xfrm>
          <a:off x="4133850" y="46577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xdr:colOff>
      <xdr:row>27</xdr:row>
      <xdr:rowOff>133350</xdr:rowOff>
    </xdr:from>
    <xdr:to>
      <xdr:col>6</xdr:col>
      <xdr:colOff>419100</xdr:colOff>
      <xdr:row>27</xdr:row>
      <xdr:rowOff>133350</xdr:rowOff>
    </xdr:to>
    <xdr:sp macro="" textlink="">
      <xdr:nvSpPr>
        <xdr:cNvPr id="64" name="Line 151">
          <a:extLst>
            <a:ext uri="{FF2B5EF4-FFF2-40B4-BE49-F238E27FC236}">
              <a16:creationId xmlns:a16="http://schemas.microsoft.com/office/drawing/2014/main" id="{00000000-0008-0000-0500-000040000000}"/>
            </a:ext>
          </a:extLst>
        </xdr:cNvPr>
        <xdr:cNvSpPr>
          <a:spLocks noChangeShapeType="1"/>
        </xdr:cNvSpPr>
      </xdr:nvSpPr>
      <xdr:spPr bwMode="auto">
        <a:xfrm>
          <a:off x="4133850" y="47625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xdr:col>
      <xdr:colOff>209550</xdr:colOff>
      <xdr:row>26</xdr:row>
      <xdr:rowOff>95250</xdr:rowOff>
    </xdr:from>
    <xdr:ext cx="1047258" cy="332814"/>
    <xdr:sp macro="" textlink="">
      <xdr:nvSpPr>
        <xdr:cNvPr id="65" name="Text Box 152">
          <a:extLst>
            <a:ext uri="{FF2B5EF4-FFF2-40B4-BE49-F238E27FC236}">
              <a16:creationId xmlns:a16="http://schemas.microsoft.com/office/drawing/2014/main" id="{00000000-0008-0000-0500-000041000000}"/>
            </a:ext>
          </a:extLst>
        </xdr:cNvPr>
        <xdr:cNvSpPr txBox="1">
          <a:spLocks noChangeArrowheads="1"/>
        </xdr:cNvSpPr>
      </xdr:nvSpPr>
      <xdr:spPr bwMode="auto">
        <a:xfrm>
          <a:off x="2952750" y="4552950"/>
          <a:ext cx="1047258" cy="33281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85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110520" rIns="12240" bIns="45720" anchor="t" upright="1">
          <a:spAutoFit/>
        </a:bodyPr>
        <a:lstStyle/>
        <a:p>
          <a:pPr algn="l" rtl="0">
            <a:defRPr sz="1000"/>
          </a:pPr>
          <a:r>
            <a:rPr lang="ja-JP" altLang="en-US" sz="1050" b="0" i="0" u="none" strike="noStrike" baseline="0">
              <a:solidFill>
                <a:srgbClr val="000000"/>
              </a:solidFill>
              <a:latin typeface="ＭＳ 明朝"/>
              <a:ea typeface="ＭＳ 明朝"/>
            </a:rPr>
            <a:t>各製造工程より</a:t>
          </a:r>
        </a:p>
      </xdr:txBody>
    </xdr:sp>
    <xdr:clientData/>
  </xdr:oneCellAnchor>
  <xdr:twoCellAnchor>
    <xdr:from>
      <xdr:col>10</xdr:col>
      <xdr:colOff>542925</xdr:colOff>
      <xdr:row>7</xdr:row>
      <xdr:rowOff>142875</xdr:rowOff>
    </xdr:from>
    <xdr:to>
      <xdr:col>11</xdr:col>
      <xdr:colOff>457200</xdr:colOff>
      <xdr:row>9</xdr:row>
      <xdr:rowOff>76200</xdr:rowOff>
    </xdr:to>
    <xdr:sp macro="" textlink="">
      <xdr:nvSpPr>
        <xdr:cNvPr id="66" name="Text Box 153">
          <a:extLst>
            <a:ext uri="{FF2B5EF4-FFF2-40B4-BE49-F238E27FC236}">
              <a16:creationId xmlns:a16="http://schemas.microsoft.com/office/drawing/2014/main" id="{00000000-0008-0000-0500-000042000000}"/>
            </a:ext>
          </a:extLst>
        </xdr:cNvPr>
        <xdr:cNvSpPr txBox="1">
          <a:spLocks noChangeArrowheads="1"/>
        </xdr:cNvSpPr>
      </xdr:nvSpPr>
      <xdr:spPr bwMode="auto">
        <a:xfrm>
          <a:off x="7400925" y="1343025"/>
          <a:ext cx="600075" cy="2762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9720" rIns="12240" bIns="9720" anchor="ctr" upright="1"/>
        <a:lstStyle/>
        <a:p>
          <a:pPr algn="l" rtl="0">
            <a:defRPr sz="1000"/>
          </a:pPr>
          <a:r>
            <a:rPr lang="ja-JP" altLang="en-US" sz="1050" b="0" i="0" u="none" strike="noStrike" baseline="0">
              <a:solidFill>
                <a:srgbClr val="000000"/>
              </a:solidFill>
              <a:latin typeface="ＭＳ 明朝"/>
              <a:ea typeface="ＭＳ 明朝"/>
            </a:rPr>
            <a:t>燃え殻</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11</xdr:col>
      <xdr:colOff>590550</xdr:colOff>
      <xdr:row>7</xdr:row>
      <xdr:rowOff>38100</xdr:rowOff>
    </xdr:from>
    <xdr:to>
      <xdr:col>12</xdr:col>
      <xdr:colOff>638175</xdr:colOff>
      <xdr:row>9</xdr:row>
      <xdr:rowOff>9525</xdr:rowOff>
    </xdr:to>
    <xdr:sp macro="" textlink="">
      <xdr:nvSpPr>
        <xdr:cNvPr id="67" name="Text Box 154">
          <a:extLst>
            <a:ext uri="{FF2B5EF4-FFF2-40B4-BE49-F238E27FC236}">
              <a16:creationId xmlns:a16="http://schemas.microsoft.com/office/drawing/2014/main" id="{00000000-0008-0000-0500-000043000000}"/>
            </a:ext>
          </a:extLst>
        </xdr:cNvPr>
        <xdr:cNvSpPr txBox="1">
          <a:spLocks noChangeArrowheads="1"/>
        </xdr:cNvSpPr>
      </xdr:nvSpPr>
      <xdr:spPr bwMode="auto">
        <a:xfrm>
          <a:off x="8134350" y="1238250"/>
          <a:ext cx="73342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85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900"/>
            </a:lnSpc>
            <a:defRPr sz="1000"/>
          </a:pPr>
          <a:r>
            <a:rPr lang="en-US" altLang="ja-JP" sz="1050" b="0" i="0" u="none" strike="noStrike" baseline="0">
              <a:solidFill>
                <a:srgbClr val="000000"/>
              </a:solidFill>
              <a:latin typeface="Century"/>
            </a:rPr>
            <a:t>82</a:t>
          </a:r>
          <a:r>
            <a:rPr lang="ja-JP" altLang="en-US" sz="1050" b="0" i="0" u="none" strike="noStrike" baseline="0">
              <a:solidFill>
                <a:srgbClr val="000000"/>
              </a:solidFill>
              <a:latin typeface="Century"/>
            </a:rPr>
            <a:t> t/</a:t>
          </a:r>
          <a:r>
            <a:rPr lang="ja-JP" altLang="en-US" sz="1050" b="0" i="0" u="none" strike="noStrike" baseline="0">
              <a:solidFill>
                <a:srgbClr val="000000"/>
              </a:solidFill>
              <a:latin typeface="ＭＳ 明朝"/>
              <a:ea typeface="ＭＳ 明朝"/>
            </a:rPr>
            <a:t>年</a:t>
          </a:r>
          <a:endParaRPr lang="ja-JP" altLang="en-US" sz="1050" b="0" i="0" u="none" strike="noStrike" baseline="0">
            <a:solidFill>
              <a:srgbClr val="000000"/>
            </a:solidFill>
            <a:latin typeface="Times New Roman"/>
            <a:ea typeface="ＭＳ 明朝"/>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oneCellAnchor>
    <xdr:from>
      <xdr:col>9</xdr:col>
      <xdr:colOff>352425</xdr:colOff>
      <xdr:row>15</xdr:row>
      <xdr:rowOff>114300</xdr:rowOff>
    </xdr:from>
    <xdr:ext cx="521361" cy="267381"/>
    <xdr:sp macro="" textlink="">
      <xdr:nvSpPr>
        <xdr:cNvPr id="68" name="Text Box 155">
          <a:extLst>
            <a:ext uri="{FF2B5EF4-FFF2-40B4-BE49-F238E27FC236}">
              <a16:creationId xmlns:a16="http://schemas.microsoft.com/office/drawing/2014/main" id="{00000000-0008-0000-0500-000044000000}"/>
            </a:ext>
          </a:extLst>
        </xdr:cNvPr>
        <xdr:cNvSpPr txBox="1">
          <a:spLocks noChangeArrowheads="1"/>
        </xdr:cNvSpPr>
      </xdr:nvSpPr>
      <xdr:spPr bwMode="auto">
        <a:xfrm>
          <a:off x="6524625" y="2686050"/>
          <a:ext cx="521361" cy="26738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85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45720" rIns="91440" bIns="45720" anchor="t" upright="1">
          <a:spAutoFit/>
        </a:bodyPr>
        <a:lstStyle/>
        <a:p>
          <a:pPr algn="l" rtl="0">
            <a:defRPr sz="1000"/>
          </a:pPr>
          <a:r>
            <a:rPr lang="en-US" altLang="ja-JP" sz="1050" b="0" i="0" u="none" strike="noStrike" baseline="0">
              <a:solidFill>
                <a:srgbClr val="000000"/>
              </a:solidFill>
              <a:latin typeface="Century"/>
            </a:rPr>
            <a:t>6 </a:t>
          </a:r>
          <a:r>
            <a:rPr lang="ja-JP" altLang="en-US" sz="1050" b="0" i="0" u="none" strike="noStrike" baseline="0">
              <a:solidFill>
                <a:srgbClr val="000000"/>
              </a:solidFill>
              <a:latin typeface="Century"/>
            </a:rPr>
            <a:t>t/</a:t>
          </a:r>
          <a:r>
            <a:rPr lang="ja-JP" altLang="en-US" sz="1050" b="0" i="0" u="none" strike="noStrike" baseline="0">
              <a:solidFill>
                <a:srgbClr val="000000"/>
              </a:solidFill>
              <a:latin typeface="ＭＳ 明朝"/>
              <a:ea typeface="ＭＳ 明朝"/>
            </a:rPr>
            <a:t>年</a:t>
          </a:r>
        </a:p>
      </xdr:txBody>
    </xdr:sp>
    <xdr:clientData/>
  </xdr:oneCellAnchor>
  <xdr:oneCellAnchor>
    <xdr:from>
      <xdr:col>5</xdr:col>
      <xdr:colOff>504825</xdr:colOff>
      <xdr:row>1</xdr:row>
      <xdr:rowOff>133350</xdr:rowOff>
    </xdr:from>
    <xdr:ext cx="783420" cy="267381"/>
    <xdr:sp macro="" textlink="">
      <xdr:nvSpPr>
        <xdr:cNvPr id="69" name="Text Box 156">
          <a:extLst>
            <a:ext uri="{FF2B5EF4-FFF2-40B4-BE49-F238E27FC236}">
              <a16:creationId xmlns:a16="http://schemas.microsoft.com/office/drawing/2014/main" id="{00000000-0008-0000-0500-000045000000}"/>
            </a:ext>
          </a:extLst>
        </xdr:cNvPr>
        <xdr:cNvSpPr txBox="1">
          <a:spLocks noChangeArrowheads="1"/>
        </xdr:cNvSpPr>
      </xdr:nvSpPr>
      <xdr:spPr bwMode="auto">
        <a:xfrm>
          <a:off x="3933825" y="304800"/>
          <a:ext cx="783420" cy="26738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85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45720" rIns="91440" bIns="45720" anchor="t" upright="1">
          <a:spAutoFit/>
        </a:bodyPr>
        <a:lstStyle/>
        <a:p>
          <a:pPr algn="l" rtl="0">
            <a:defRPr sz="1000"/>
          </a:pPr>
          <a:r>
            <a:rPr lang="en-US" altLang="ja-JP" sz="1050" b="0" i="0" u="none" strike="noStrike" baseline="0">
              <a:solidFill>
                <a:srgbClr val="000000"/>
              </a:solidFill>
              <a:latin typeface="Century"/>
            </a:rPr>
            <a:t>5</a:t>
          </a:r>
          <a:r>
            <a:rPr lang="ja-JP" altLang="en-US" sz="1050" b="0" i="0" u="none" strike="noStrike" baseline="0">
              <a:solidFill>
                <a:srgbClr val="000000"/>
              </a:solidFill>
              <a:latin typeface="Century"/>
            </a:rPr>
            <a:t>,</a:t>
          </a:r>
          <a:r>
            <a:rPr lang="en-US" altLang="ja-JP" sz="1050" b="0" i="0" u="none" strike="noStrike" baseline="0">
              <a:solidFill>
                <a:srgbClr val="000000"/>
              </a:solidFill>
              <a:latin typeface="Century"/>
            </a:rPr>
            <a:t>00</a:t>
          </a:r>
          <a:r>
            <a:rPr lang="ja-JP" altLang="en-US" sz="1050" b="0" i="0" u="none" strike="noStrike" baseline="0">
              <a:solidFill>
                <a:srgbClr val="000000"/>
              </a:solidFill>
              <a:latin typeface="Century"/>
            </a:rPr>
            <a:t>0 t/</a:t>
          </a:r>
          <a:r>
            <a:rPr lang="ja-JP" altLang="en-US" sz="1050" b="0" i="0" u="none" strike="noStrike" baseline="0">
              <a:solidFill>
                <a:srgbClr val="000000"/>
              </a:solidFill>
              <a:latin typeface="ＭＳ 明朝"/>
              <a:ea typeface="ＭＳ 明朝"/>
            </a:rPr>
            <a:t>年</a:t>
          </a:r>
        </a:p>
      </xdr:txBody>
    </xdr:sp>
    <xdr:clientData/>
  </xdr:oneCellAnchor>
  <xdr:oneCellAnchor>
    <xdr:from>
      <xdr:col>7</xdr:col>
      <xdr:colOff>561975</xdr:colOff>
      <xdr:row>17</xdr:row>
      <xdr:rowOff>123825</xdr:rowOff>
    </xdr:from>
    <xdr:ext cx="596253" cy="267381"/>
    <xdr:sp macro="" textlink="">
      <xdr:nvSpPr>
        <xdr:cNvPr id="70" name="Text Box 157">
          <a:extLst>
            <a:ext uri="{FF2B5EF4-FFF2-40B4-BE49-F238E27FC236}">
              <a16:creationId xmlns:a16="http://schemas.microsoft.com/office/drawing/2014/main" id="{00000000-0008-0000-0500-000046000000}"/>
            </a:ext>
          </a:extLst>
        </xdr:cNvPr>
        <xdr:cNvSpPr txBox="1">
          <a:spLocks noChangeArrowheads="1"/>
        </xdr:cNvSpPr>
      </xdr:nvSpPr>
      <xdr:spPr bwMode="auto">
        <a:xfrm>
          <a:off x="5362575" y="3038475"/>
          <a:ext cx="596253" cy="26738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85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45720" rIns="91440" bIns="45720" anchor="t" upright="1">
          <a:spAutoFit/>
        </a:bodyPr>
        <a:lstStyle/>
        <a:p>
          <a:pPr algn="l" rtl="0">
            <a:defRPr sz="1000"/>
          </a:pPr>
          <a:r>
            <a:rPr lang="en-US" altLang="ja-JP" sz="1050" b="0" i="0" u="none" strike="noStrike" baseline="0">
              <a:solidFill>
                <a:srgbClr val="000000"/>
              </a:solidFill>
              <a:latin typeface="Century"/>
            </a:rPr>
            <a:t>65</a:t>
          </a:r>
          <a:r>
            <a:rPr lang="ja-JP" altLang="en-US" sz="1050" b="0" i="0" u="none" strike="noStrike" baseline="0">
              <a:solidFill>
                <a:srgbClr val="000000"/>
              </a:solidFill>
              <a:latin typeface="Century"/>
            </a:rPr>
            <a:t> t/</a:t>
          </a:r>
          <a:r>
            <a:rPr lang="ja-JP" altLang="en-US" sz="1050" b="0" i="0" u="none" strike="noStrike" baseline="0">
              <a:solidFill>
                <a:srgbClr val="000000"/>
              </a:solidFill>
              <a:latin typeface="ＭＳ 明朝"/>
              <a:ea typeface="ＭＳ 明朝"/>
            </a:rPr>
            <a:t>年</a:t>
          </a:r>
        </a:p>
      </xdr:txBody>
    </xdr:sp>
    <xdr:clientData/>
  </xdr:oneCellAnchor>
  <xdr:twoCellAnchor>
    <xdr:from>
      <xdr:col>7</xdr:col>
      <xdr:colOff>571500</xdr:colOff>
      <xdr:row>21</xdr:row>
      <xdr:rowOff>47625</xdr:rowOff>
    </xdr:from>
    <xdr:to>
      <xdr:col>8</xdr:col>
      <xdr:colOff>552450</xdr:colOff>
      <xdr:row>23</xdr:row>
      <xdr:rowOff>19050</xdr:rowOff>
    </xdr:to>
    <xdr:sp macro="" textlink="">
      <xdr:nvSpPr>
        <xdr:cNvPr id="71" name="Text Box 158">
          <a:extLst>
            <a:ext uri="{FF2B5EF4-FFF2-40B4-BE49-F238E27FC236}">
              <a16:creationId xmlns:a16="http://schemas.microsoft.com/office/drawing/2014/main" id="{00000000-0008-0000-0500-000047000000}"/>
            </a:ext>
          </a:extLst>
        </xdr:cNvPr>
        <xdr:cNvSpPr txBox="1">
          <a:spLocks noChangeArrowheads="1"/>
        </xdr:cNvSpPr>
      </xdr:nvSpPr>
      <xdr:spPr bwMode="auto">
        <a:xfrm>
          <a:off x="5372100" y="3648075"/>
          <a:ext cx="666750"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85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900"/>
            </a:lnSpc>
            <a:defRPr sz="1000"/>
          </a:pPr>
          <a:r>
            <a:rPr lang="en-US" altLang="ja-JP" sz="1050" b="0" i="0" u="none" strike="noStrike" baseline="0">
              <a:solidFill>
                <a:srgbClr val="000000"/>
              </a:solidFill>
              <a:latin typeface="Century"/>
            </a:rPr>
            <a:t>28 </a:t>
          </a:r>
          <a:r>
            <a:rPr lang="ja-JP" altLang="en-US" sz="1050" b="0" i="0" u="none" strike="noStrike" baseline="0">
              <a:solidFill>
                <a:srgbClr val="000000"/>
              </a:solidFill>
              <a:latin typeface="Century"/>
            </a:rPr>
            <a:t>t/</a:t>
          </a:r>
          <a:r>
            <a:rPr lang="ja-JP" altLang="en-US" sz="1050" b="0" i="0" u="none" strike="noStrike" baseline="0">
              <a:solidFill>
                <a:srgbClr val="000000"/>
              </a:solidFill>
              <a:latin typeface="ＭＳ 明朝"/>
              <a:ea typeface="ＭＳ 明朝"/>
            </a:rPr>
            <a:t>年</a:t>
          </a:r>
          <a:endParaRPr lang="ja-JP" altLang="en-US" sz="1050" b="0" i="0" u="none" strike="noStrike" baseline="0">
            <a:solidFill>
              <a:srgbClr val="000000"/>
            </a:solidFill>
            <a:latin typeface="Times New Roman"/>
            <a:ea typeface="ＭＳ 明朝"/>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oneCellAnchor>
    <xdr:from>
      <xdr:col>11</xdr:col>
      <xdr:colOff>123825</xdr:colOff>
      <xdr:row>27</xdr:row>
      <xdr:rowOff>133350</xdr:rowOff>
    </xdr:from>
    <xdr:ext cx="857927" cy="428625"/>
    <xdr:sp macro="" textlink="">
      <xdr:nvSpPr>
        <xdr:cNvPr id="72" name="Text Box 159">
          <a:extLst>
            <a:ext uri="{FF2B5EF4-FFF2-40B4-BE49-F238E27FC236}">
              <a16:creationId xmlns:a16="http://schemas.microsoft.com/office/drawing/2014/main" id="{00000000-0008-0000-0500-000048000000}"/>
            </a:ext>
          </a:extLst>
        </xdr:cNvPr>
        <xdr:cNvSpPr txBox="1">
          <a:spLocks noChangeArrowheads="1"/>
        </xdr:cNvSpPr>
      </xdr:nvSpPr>
      <xdr:spPr bwMode="auto">
        <a:xfrm>
          <a:off x="7667625" y="4762500"/>
          <a:ext cx="857927" cy="428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none" lIns="91440" tIns="45720" rIns="91440" bIns="45720" anchor="t" upright="1">
          <a:noAutofit/>
        </a:bodyPr>
        <a:lstStyle/>
        <a:p>
          <a:pPr algn="l" rtl="0">
            <a:lnSpc>
              <a:spcPts val="1200"/>
            </a:lnSpc>
            <a:defRPr sz="1000"/>
          </a:pPr>
          <a:r>
            <a:rPr lang="ja-JP" altLang="en-US" sz="1050" b="0" i="0" u="none" strike="noStrike" baseline="0">
              <a:solidFill>
                <a:srgbClr val="000000"/>
              </a:solidFill>
              <a:latin typeface="ＭＳ 明朝"/>
              <a:ea typeface="ＭＳ 明朝"/>
            </a:rPr>
            <a:t>埋立処分</a:t>
          </a:r>
          <a:endParaRPr lang="ja-JP" altLang="en-US" sz="1050" b="0" i="0" u="none" strike="noStrike" baseline="0">
            <a:solidFill>
              <a:srgbClr val="000000"/>
            </a:solidFill>
            <a:latin typeface="Times New Roman"/>
            <a:ea typeface="ＭＳ 明朝"/>
            <a:cs typeface="Times New Roman"/>
          </a:endParaRPr>
        </a:p>
        <a:p>
          <a:pPr algn="l" rtl="0">
            <a:lnSpc>
              <a:spcPts val="1200"/>
            </a:lnSpc>
            <a:defRPr sz="1000"/>
          </a:pPr>
          <a:r>
            <a:rPr lang="ja-JP" altLang="en-US" sz="1050" b="0" i="0" u="none" strike="noStrike" baseline="0">
              <a:solidFill>
                <a:srgbClr val="000000"/>
              </a:solidFill>
              <a:latin typeface="ＭＳ 明朝"/>
              <a:ea typeface="ＭＳ 明朝"/>
            </a:rPr>
            <a:t>（安定型）</a:t>
          </a:r>
        </a:p>
      </xdr:txBody>
    </xdr:sp>
    <xdr:clientData/>
  </xdr:oneCellAnchor>
  <xdr:twoCellAnchor>
    <xdr:from>
      <xdr:col>7</xdr:col>
      <xdr:colOff>600075</xdr:colOff>
      <xdr:row>28</xdr:row>
      <xdr:rowOff>57150</xdr:rowOff>
    </xdr:from>
    <xdr:to>
      <xdr:col>11</xdr:col>
      <xdr:colOff>123825</xdr:colOff>
      <xdr:row>28</xdr:row>
      <xdr:rowOff>57150</xdr:rowOff>
    </xdr:to>
    <xdr:sp macro="" textlink="">
      <xdr:nvSpPr>
        <xdr:cNvPr id="73" name="Line 160">
          <a:extLst>
            <a:ext uri="{FF2B5EF4-FFF2-40B4-BE49-F238E27FC236}">
              <a16:creationId xmlns:a16="http://schemas.microsoft.com/office/drawing/2014/main" id="{00000000-0008-0000-0500-000049000000}"/>
            </a:ext>
          </a:extLst>
        </xdr:cNvPr>
        <xdr:cNvSpPr>
          <a:spLocks noChangeShapeType="1"/>
        </xdr:cNvSpPr>
      </xdr:nvSpPr>
      <xdr:spPr bwMode="auto">
        <a:xfrm>
          <a:off x="5400675" y="4857750"/>
          <a:ext cx="2266950"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428625</xdr:colOff>
      <xdr:row>10</xdr:row>
      <xdr:rowOff>142875</xdr:rowOff>
    </xdr:from>
    <xdr:to>
      <xdr:col>11</xdr:col>
      <xdr:colOff>190500</xdr:colOff>
      <xdr:row>10</xdr:row>
      <xdr:rowOff>142875</xdr:rowOff>
    </xdr:to>
    <xdr:sp macro="" textlink="">
      <xdr:nvSpPr>
        <xdr:cNvPr id="74" name="Line 161">
          <a:extLst>
            <a:ext uri="{FF2B5EF4-FFF2-40B4-BE49-F238E27FC236}">
              <a16:creationId xmlns:a16="http://schemas.microsoft.com/office/drawing/2014/main" id="{00000000-0008-0000-0500-00004A000000}"/>
            </a:ext>
          </a:extLst>
        </xdr:cNvPr>
        <xdr:cNvSpPr>
          <a:spLocks noChangeShapeType="1"/>
        </xdr:cNvSpPr>
      </xdr:nvSpPr>
      <xdr:spPr bwMode="auto">
        <a:xfrm>
          <a:off x="6600825" y="1857375"/>
          <a:ext cx="1133475"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190500</xdr:colOff>
      <xdr:row>9</xdr:row>
      <xdr:rowOff>114300</xdr:rowOff>
    </xdr:from>
    <xdr:to>
      <xdr:col>12</xdr:col>
      <xdr:colOff>409575</xdr:colOff>
      <xdr:row>12</xdr:row>
      <xdr:rowOff>9525</xdr:rowOff>
    </xdr:to>
    <xdr:sp macro="" textlink="">
      <xdr:nvSpPr>
        <xdr:cNvPr id="75" name="Text Box 162">
          <a:extLst>
            <a:ext uri="{FF2B5EF4-FFF2-40B4-BE49-F238E27FC236}">
              <a16:creationId xmlns:a16="http://schemas.microsoft.com/office/drawing/2014/main" id="{00000000-0008-0000-0500-00004B000000}"/>
            </a:ext>
          </a:extLst>
        </xdr:cNvPr>
        <xdr:cNvSpPr txBox="1">
          <a:spLocks noChangeArrowheads="1"/>
        </xdr:cNvSpPr>
      </xdr:nvSpPr>
      <xdr:spPr bwMode="auto">
        <a:xfrm>
          <a:off x="7734300" y="1657350"/>
          <a:ext cx="904875" cy="4095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92520" rIns="91440" bIns="45720" anchor="t" upright="1"/>
        <a:lstStyle/>
        <a:p>
          <a:pPr algn="l" rtl="0">
            <a:defRPr sz="1000"/>
          </a:pPr>
          <a:r>
            <a:rPr lang="ja-JP" altLang="en-US" sz="1050" b="0" i="0" u="none" strike="noStrike" baseline="0">
              <a:solidFill>
                <a:srgbClr val="000000"/>
              </a:solidFill>
              <a:latin typeface="ＭＳ 明朝"/>
              <a:ea typeface="ＭＳ 明朝"/>
            </a:rPr>
            <a:t>再生利用</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9</xdr:col>
      <xdr:colOff>495300</xdr:colOff>
      <xdr:row>25</xdr:row>
      <xdr:rowOff>66675</xdr:rowOff>
    </xdr:from>
    <xdr:to>
      <xdr:col>10</xdr:col>
      <xdr:colOff>476250</xdr:colOff>
      <xdr:row>27</xdr:row>
      <xdr:rowOff>38100</xdr:rowOff>
    </xdr:to>
    <xdr:sp macro="" textlink="">
      <xdr:nvSpPr>
        <xdr:cNvPr id="76" name="Text Box 163">
          <a:extLst>
            <a:ext uri="{FF2B5EF4-FFF2-40B4-BE49-F238E27FC236}">
              <a16:creationId xmlns:a16="http://schemas.microsoft.com/office/drawing/2014/main" id="{00000000-0008-0000-0500-00004C000000}"/>
            </a:ext>
          </a:extLst>
        </xdr:cNvPr>
        <xdr:cNvSpPr txBox="1">
          <a:spLocks noChangeArrowheads="1"/>
        </xdr:cNvSpPr>
      </xdr:nvSpPr>
      <xdr:spPr bwMode="auto">
        <a:xfrm>
          <a:off x="6667500" y="4352925"/>
          <a:ext cx="666750"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85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900"/>
            </a:lnSpc>
            <a:defRPr sz="1000"/>
          </a:pPr>
          <a:r>
            <a:rPr lang="en-US" altLang="ja-JP" sz="1050" b="0" i="0" u="none" strike="noStrike" baseline="0">
              <a:solidFill>
                <a:srgbClr val="000000"/>
              </a:solidFill>
              <a:latin typeface="Century"/>
            </a:rPr>
            <a:t>14 </a:t>
          </a:r>
          <a:r>
            <a:rPr lang="ja-JP" altLang="en-US" sz="1050" b="0" i="0" u="none" strike="noStrike" baseline="0">
              <a:solidFill>
                <a:srgbClr val="000000"/>
              </a:solidFill>
              <a:latin typeface="Century"/>
            </a:rPr>
            <a:t>t/</a:t>
          </a:r>
          <a:r>
            <a:rPr lang="ja-JP" altLang="en-US" sz="1050" b="0" i="0" u="none" strike="noStrike" baseline="0">
              <a:solidFill>
                <a:srgbClr val="000000"/>
              </a:solidFill>
              <a:latin typeface="ＭＳ 明朝"/>
              <a:ea typeface="ＭＳ 明朝"/>
            </a:rPr>
            <a:t>年</a:t>
          </a:r>
          <a:endParaRPr lang="ja-JP" altLang="en-US" sz="1050" b="0" i="0" u="none" strike="noStrike" baseline="0">
            <a:solidFill>
              <a:srgbClr val="000000"/>
            </a:solidFill>
            <a:latin typeface="Times New Roman"/>
            <a:ea typeface="ＭＳ 明朝"/>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9</xdr:col>
      <xdr:colOff>428625</xdr:colOff>
      <xdr:row>7</xdr:row>
      <xdr:rowOff>142875</xdr:rowOff>
    </xdr:from>
    <xdr:to>
      <xdr:col>9</xdr:col>
      <xdr:colOff>428625</xdr:colOff>
      <xdr:row>10</xdr:row>
      <xdr:rowOff>142875</xdr:rowOff>
    </xdr:to>
    <xdr:sp macro="" textlink="">
      <xdr:nvSpPr>
        <xdr:cNvPr id="77" name="Line 164">
          <a:extLst>
            <a:ext uri="{FF2B5EF4-FFF2-40B4-BE49-F238E27FC236}">
              <a16:creationId xmlns:a16="http://schemas.microsoft.com/office/drawing/2014/main" id="{00000000-0008-0000-0500-00004D000000}"/>
            </a:ext>
          </a:extLst>
        </xdr:cNvPr>
        <xdr:cNvSpPr>
          <a:spLocks noChangeShapeType="1"/>
        </xdr:cNvSpPr>
      </xdr:nvSpPr>
      <xdr:spPr bwMode="auto">
        <a:xfrm flipV="1">
          <a:off x="6600825" y="1343025"/>
          <a:ext cx="0" cy="514350"/>
        </a:xfrm>
        <a:prstGeom prst="line">
          <a:avLst/>
        </a:prstGeom>
        <a:noFill/>
        <a:ln w="38100" cmpd="dbl">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8</xdr:col>
      <xdr:colOff>485775</xdr:colOff>
      <xdr:row>8</xdr:row>
      <xdr:rowOff>76200</xdr:rowOff>
    </xdr:from>
    <xdr:ext cx="596253" cy="267381"/>
    <xdr:sp macro="" textlink="">
      <xdr:nvSpPr>
        <xdr:cNvPr id="78" name="Text Box 165">
          <a:extLst>
            <a:ext uri="{FF2B5EF4-FFF2-40B4-BE49-F238E27FC236}">
              <a16:creationId xmlns:a16="http://schemas.microsoft.com/office/drawing/2014/main" id="{00000000-0008-0000-0500-00004E000000}"/>
            </a:ext>
          </a:extLst>
        </xdr:cNvPr>
        <xdr:cNvSpPr txBox="1">
          <a:spLocks noChangeArrowheads="1"/>
        </xdr:cNvSpPr>
      </xdr:nvSpPr>
      <xdr:spPr bwMode="auto">
        <a:xfrm>
          <a:off x="5972175" y="1447800"/>
          <a:ext cx="596253" cy="26738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45720" rIns="91440" bIns="45720" anchor="t" upright="1">
          <a:spAutoFit/>
        </a:bodyPr>
        <a:lstStyle/>
        <a:p>
          <a:pPr algn="l" rtl="0">
            <a:defRPr sz="1000"/>
          </a:pPr>
          <a:r>
            <a:rPr lang="en-US" altLang="ja-JP" sz="1050" b="0" i="0" u="none" strike="noStrike" baseline="0">
              <a:solidFill>
                <a:srgbClr val="000000"/>
              </a:solidFill>
              <a:latin typeface="Century"/>
            </a:rPr>
            <a:t>76 </a:t>
          </a:r>
          <a:r>
            <a:rPr lang="ja-JP" altLang="en-US" sz="1050" b="0" i="0" u="none" strike="noStrike" baseline="0">
              <a:solidFill>
                <a:srgbClr val="000000"/>
              </a:solidFill>
              <a:latin typeface="Century"/>
            </a:rPr>
            <a:t>t/</a:t>
          </a:r>
          <a:r>
            <a:rPr lang="ja-JP" altLang="en-US" sz="1050" b="0" i="0" u="none" strike="noStrike" baseline="0">
              <a:solidFill>
                <a:srgbClr val="000000"/>
              </a:solidFill>
              <a:latin typeface="ＭＳ 明朝"/>
              <a:ea typeface="ＭＳ 明朝"/>
            </a:rPr>
            <a:t>年</a:t>
          </a:r>
        </a:p>
      </xdr:txBody>
    </xdr:sp>
    <xdr:clientData/>
  </xdr:oneCellAnchor>
  <xdr:twoCellAnchor>
    <xdr:from>
      <xdr:col>10</xdr:col>
      <xdr:colOff>209550</xdr:colOff>
      <xdr:row>10</xdr:row>
      <xdr:rowOff>142875</xdr:rowOff>
    </xdr:from>
    <xdr:to>
      <xdr:col>10</xdr:col>
      <xdr:colOff>209550</xdr:colOff>
      <xdr:row>21</xdr:row>
      <xdr:rowOff>19050</xdr:rowOff>
    </xdr:to>
    <xdr:sp macro="" textlink="">
      <xdr:nvSpPr>
        <xdr:cNvPr id="79" name="Line 166">
          <a:extLst>
            <a:ext uri="{FF2B5EF4-FFF2-40B4-BE49-F238E27FC236}">
              <a16:creationId xmlns:a16="http://schemas.microsoft.com/office/drawing/2014/main" id="{00000000-0008-0000-0500-00004F000000}"/>
            </a:ext>
          </a:extLst>
        </xdr:cNvPr>
        <xdr:cNvSpPr>
          <a:spLocks noChangeShapeType="1"/>
        </xdr:cNvSpPr>
      </xdr:nvSpPr>
      <xdr:spPr bwMode="auto">
        <a:xfrm flipV="1">
          <a:off x="7067550" y="1857375"/>
          <a:ext cx="0" cy="1762125"/>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552450</xdr:colOff>
      <xdr:row>28</xdr:row>
      <xdr:rowOff>95250</xdr:rowOff>
    </xdr:from>
    <xdr:to>
      <xdr:col>10</xdr:col>
      <xdr:colOff>466725</xdr:colOff>
      <xdr:row>30</xdr:row>
      <xdr:rowOff>57150</xdr:rowOff>
    </xdr:to>
    <xdr:sp macro="" textlink="">
      <xdr:nvSpPr>
        <xdr:cNvPr id="80" name="Text Box 167">
          <a:extLst>
            <a:ext uri="{FF2B5EF4-FFF2-40B4-BE49-F238E27FC236}">
              <a16:creationId xmlns:a16="http://schemas.microsoft.com/office/drawing/2014/main" id="{00000000-0008-0000-0500-000050000000}"/>
            </a:ext>
          </a:extLst>
        </xdr:cNvPr>
        <xdr:cNvSpPr txBox="1">
          <a:spLocks noChangeArrowheads="1"/>
        </xdr:cNvSpPr>
      </xdr:nvSpPr>
      <xdr:spPr bwMode="auto">
        <a:xfrm>
          <a:off x="6724650" y="4895850"/>
          <a:ext cx="600075"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85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900"/>
            </a:lnSpc>
            <a:defRPr sz="1000"/>
          </a:pPr>
          <a:r>
            <a:rPr lang="en-US" altLang="ja-JP" sz="1050" b="0" i="0" u="none" strike="noStrike" baseline="0">
              <a:solidFill>
                <a:srgbClr val="000000"/>
              </a:solidFill>
              <a:latin typeface="Century"/>
            </a:rPr>
            <a:t>1 </a:t>
          </a:r>
          <a:r>
            <a:rPr lang="ja-JP" altLang="en-US" sz="1050" b="0" i="0" u="none" strike="noStrike" baseline="0">
              <a:solidFill>
                <a:srgbClr val="000000"/>
              </a:solidFill>
              <a:latin typeface="Century"/>
            </a:rPr>
            <a:t>t/</a:t>
          </a:r>
          <a:r>
            <a:rPr lang="ja-JP" altLang="en-US" sz="1050" b="0" i="0" u="none" strike="noStrike" baseline="0">
              <a:solidFill>
                <a:srgbClr val="000000"/>
              </a:solidFill>
              <a:latin typeface="ＭＳ 明朝"/>
              <a:ea typeface="ＭＳ 明朝"/>
            </a:rPr>
            <a:t>年</a:t>
          </a:r>
          <a:endParaRPr lang="ja-JP" altLang="en-US" sz="1050" b="0" i="0" u="none" strike="noStrike" baseline="0">
            <a:solidFill>
              <a:srgbClr val="000000"/>
            </a:solidFill>
            <a:latin typeface="Times New Roman"/>
            <a:ea typeface="ＭＳ 明朝"/>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oneCellAnchor>
    <xdr:from>
      <xdr:col>10</xdr:col>
      <xdr:colOff>561975</xdr:colOff>
      <xdr:row>34</xdr:row>
      <xdr:rowOff>38100</xdr:rowOff>
    </xdr:from>
    <xdr:ext cx="1396536" cy="267381"/>
    <xdr:sp macro="" textlink="">
      <xdr:nvSpPr>
        <xdr:cNvPr id="81" name="Text Box 168">
          <a:extLst>
            <a:ext uri="{FF2B5EF4-FFF2-40B4-BE49-F238E27FC236}">
              <a16:creationId xmlns:a16="http://schemas.microsoft.com/office/drawing/2014/main" id="{00000000-0008-0000-0500-000051000000}"/>
            </a:ext>
          </a:extLst>
        </xdr:cNvPr>
        <xdr:cNvSpPr txBox="1">
          <a:spLocks noChangeArrowheads="1"/>
        </xdr:cNvSpPr>
      </xdr:nvSpPr>
      <xdr:spPr bwMode="auto">
        <a:xfrm>
          <a:off x="7419975" y="5867400"/>
          <a:ext cx="1396536" cy="26738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85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45720" rIns="91440" bIns="45720" anchor="t" upright="1">
          <a:spAutoFit/>
        </a:bodyPr>
        <a:lstStyle/>
        <a:p>
          <a:pPr algn="l" rtl="0">
            <a:defRPr sz="1000"/>
          </a:pPr>
          <a:r>
            <a:rPr lang="ja-JP" altLang="en-US" sz="1050" b="0" i="0" u="none" strike="noStrike" baseline="0">
              <a:solidFill>
                <a:srgbClr val="000000"/>
              </a:solidFill>
              <a:latin typeface="ＭＳ 明朝"/>
              <a:ea typeface="ＭＳ 明朝"/>
            </a:rPr>
            <a:t>委託処理部分の範囲</a:t>
          </a:r>
        </a:p>
      </xdr:txBody>
    </xdr:sp>
    <xdr:clientData/>
  </xdr:oneCellAnchor>
  <xdr:oneCellAnchor>
    <xdr:from>
      <xdr:col>7</xdr:col>
      <xdr:colOff>533400</xdr:colOff>
      <xdr:row>34</xdr:row>
      <xdr:rowOff>0</xdr:rowOff>
    </xdr:from>
    <xdr:ext cx="1116478" cy="224850"/>
    <xdr:sp macro="" textlink="">
      <xdr:nvSpPr>
        <xdr:cNvPr id="82" name="Text Box 169">
          <a:extLst>
            <a:ext uri="{FF2B5EF4-FFF2-40B4-BE49-F238E27FC236}">
              <a16:creationId xmlns:a16="http://schemas.microsoft.com/office/drawing/2014/main" id="{00000000-0008-0000-0500-000052000000}"/>
            </a:ext>
          </a:extLst>
        </xdr:cNvPr>
        <xdr:cNvSpPr txBox="1">
          <a:spLocks noChangeArrowheads="1"/>
        </xdr:cNvSpPr>
      </xdr:nvSpPr>
      <xdr:spPr bwMode="auto">
        <a:xfrm>
          <a:off x="5334000" y="5829300"/>
          <a:ext cx="1116478" cy="2248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85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9440" tIns="3600" rIns="19440" bIns="45720" anchor="t" upright="1">
          <a:spAutoFit/>
        </a:bodyPr>
        <a:lstStyle/>
        <a:p>
          <a:pPr algn="l" rtl="0">
            <a:defRPr sz="1000"/>
          </a:pPr>
          <a:r>
            <a:rPr lang="ja-JP" altLang="en-US" sz="1050" b="0" i="0" u="none" strike="noStrike" baseline="0">
              <a:solidFill>
                <a:srgbClr val="000000"/>
              </a:solidFill>
              <a:latin typeface="ＭＳ 明朝"/>
              <a:ea typeface="ＭＳ 明朝"/>
            </a:rPr>
            <a:t>廃棄物処理の流れ</a:t>
          </a:r>
        </a:p>
      </xdr:txBody>
    </xdr:sp>
    <xdr:clientData/>
  </xdr:oneCellAnchor>
  <xdr:twoCellAnchor>
    <xdr:from>
      <xdr:col>6</xdr:col>
      <xdr:colOff>514350</xdr:colOff>
      <xdr:row>34</xdr:row>
      <xdr:rowOff>85725</xdr:rowOff>
    </xdr:from>
    <xdr:to>
      <xdr:col>7</xdr:col>
      <xdr:colOff>495300</xdr:colOff>
      <xdr:row>34</xdr:row>
      <xdr:rowOff>85725</xdr:rowOff>
    </xdr:to>
    <xdr:sp macro="" textlink="">
      <xdr:nvSpPr>
        <xdr:cNvPr id="83" name="Line 171">
          <a:extLst>
            <a:ext uri="{FF2B5EF4-FFF2-40B4-BE49-F238E27FC236}">
              <a16:creationId xmlns:a16="http://schemas.microsoft.com/office/drawing/2014/main" id="{00000000-0008-0000-0500-000053000000}"/>
            </a:ext>
          </a:extLst>
        </xdr:cNvPr>
        <xdr:cNvSpPr>
          <a:spLocks noChangeShapeType="1"/>
        </xdr:cNvSpPr>
      </xdr:nvSpPr>
      <xdr:spPr bwMode="auto">
        <a:xfrm>
          <a:off x="4629150" y="5915025"/>
          <a:ext cx="666750" cy="0"/>
        </a:xfrm>
        <a:prstGeom prst="line">
          <a:avLst/>
        </a:prstGeom>
        <a:noFill/>
        <a:ln w="38100" cmpd="dbl">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0</xdr:col>
      <xdr:colOff>285750</xdr:colOff>
      <xdr:row>32</xdr:row>
      <xdr:rowOff>28575</xdr:rowOff>
    </xdr:from>
    <xdr:ext cx="3057247" cy="359073"/>
    <xdr:sp macro="" textlink="">
      <xdr:nvSpPr>
        <xdr:cNvPr id="84" name="Text Box 172">
          <a:extLst>
            <a:ext uri="{FF2B5EF4-FFF2-40B4-BE49-F238E27FC236}">
              <a16:creationId xmlns:a16="http://schemas.microsoft.com/office/drawing/2014/main" id="{00000000-0008-0000-0500-000054000000}"/>
            </a:ext>
          </a:extLst>
        </xdr:cNvPr>
        <xdr:cNvSpPr txBox="1">
          <a:spLocks noChangeArrowheads="1"/>
        </xdr:cNvSpPr>
      </xdr:nvSpPr>
      <xdr:spPr bwMode="auto">
        <a:xfrm>
          <a:off x="285750" y="5514975"/>
          <a:ext cx="3057247" cy="359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ja-JP" altLang="en-US" sz="1600" b="0" i="1" u="none" strike="noStrike" baseline="0">
              <a:solidFill>
                <a:srgbClr val="000000"/>
              </a:solidFill>
              <a:latin typeface="ＭＳ 明朝"/>
              <a:ea typeface="ＭＳ 明朝"/>
            </a:rPr>
            <a:t>図１．廃棄物処理フローシート</a:t>
          </a:r>
        </a:p>
      </xdr:txBody>
    </xdr:sp>
    <xdr:clientData/>
  </xdr:oneCellAnchor>
  <xdr:twoCellAnchor>
    <xdr:from>
      <xdr:col>7</xdr:col>
      <xdr:colOff>600075</xdr:colOff>
      <xdr:row>26</xdr:row>
      <xdr:rowOff>161925</xdr:rowOff>
    </xdr:from>
    <xdr:to>
      <xdr:col>11</xdr:col>
      <xdr:colOff>123825</xdr:colOff>
      <xdr:row>26</xdr:row>
      <xdr:rowOff>161925</xdr:rowOff>
    </xdr:to>
    <xdr:sp macro="" textlink="">
      <xdr:nvSpPr>
        <xdr:cNvPr id="85" name="Line 173">
          <a:extLst>
            <a:ext uri="{FF2B5EF4-FFF2-40B4-BE49-F238E27FC236}">
              <a16:creationId xmlns:a16="http://schemas.microsoft.com/office/drawing/2014/main" id="{00000000-0008-0000-0500-000055000000}"/>
            </a:ext>
          </a:extLst>
        </xdr:cNvPr>
        <xdr:cNvSpPr>
          <a:spLocks noChangeShapeType="1"/>
        </xdr:cNvSpPr>
      </xdr:nvSpPr>
      <xdr:spPr bwMode="auto">
        <a:xfrm>
          <a:off x="5400675" y="4619625"/>
          <a:ext cx="2266950"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123825</xdr:colOff>
      <xdr:row>25</xdr:row>
      <xdr:rowOff>76200</xdr:rowOff>
    </xdr:from>
    <xdr:to>
      <xdr:col>12</xdr:col>
      <xdr:colOff>295275</xdr:colOff>
      <xdr:row>27</xdr:row>
      <xdr:rowOff>57150</xdr:rowOff>
    </xdr:to>
    <xdr:sp macro="" textlink="">
      <xdr:nvSpPr>
        <xdr:cNvPr id="86" name="Text Box 174">
          <a:extLst>
            <a:ext uri="{FF2B5EF4-FFF2-40B4-BE49-F238E27FC236}">
              <a16:creationId xmlns:a16="http://schemas.microsoft.com/office/drawing/2014/main" id="{00000000-0008-0000-0500-000056000000}"/>
            </a:ext>
          </a:extLst>
        </xdr:cNvPr>
        <xdr:cNvSpPr txBox="1">
          <a:spLocks noChangeArrowheads="1"/>
        </xdr:cNvSpPr>
      </xdr:nvSpPr>
      <xdr:spPr bwMode="auto">
        <a:xfrm>
          <a:off x="7667625" y="4362450"/>
          <a:ext cx="857250"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92520" rIns="91440" bIns="45720" anchor="ctr" upright="1"/>
        <a:lstStyle/>
        <a:p>
          <a:pPr algn="l" rtl="0">
            <a:defRPr sz="1000"/>
          </a:pPr>
          <a:r>
            <a:rPr lang="ja-JP" altLang="en-US" sz="1050" b="0" i="0" u="none" strike="noStrike" baseline="0">
              <a:solidFill>
                <a:srgbClr val="000000"/>
              </a:solidFill>
              <a:latin typeface="ＭＳ 明朝"/>
              <a:ea typeface="ＭＳ 明朝"/>
            </a:rPr>
            <a:t>燃料化</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400050</xdr:colOff>
      <xdr:row>2</xdr:row>
      <xdr:rowOff>142875</xdr:rowOff>
    </xdr:from>
    <xdr:to>
      <xdr:col>3</xdr:col>
      <xdr:colOff>628650</xdr:colOff>
      <xdr:row>5</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771650" y="485775"/>
          <a:ext cx="914400" cy="3714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lnSpc>
              <a:spcPts val="1000"/>
            </a:lnSpc>
            <a:defRPr sz="1000"/>
          </a:pPr>
          <a:r>
            <a:rPr lang="ja-JP" altLang="en-US" sz="1050" b="0" i="0" u="none" strike="noStrike" baseline="0">
              <a:solidFill>
                <a:srgbClr val="000000"/>
              </a:solidFill>
              <a:latin typeface="ＭＳ 明朝"/>
              <a:ea typeface="ＭＳ 明朝"/>
            </a:rPr>
            <a:t>工</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場</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長</a:t>
          </a:r>
          <a:endParaRPr lang="ja-JP" altLang="en-US" sz="1050" b="0" i="0" u="none" strike="noStrike" baseline="0">
            <a:solidFill>
              <a:srgbClr val="000000"/>
            </a:solidFill>
            <a:latin typeface="Times New Roman"/>
            <a:ea typeface="ＭＳ 明朝"/>
            <a:cs typeface="Times New Roman"/>
          </a:endParaRPr>
        </a:p>
        <a:p>
          <a:pPr algn="ctr"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400050</xdr:colOff>
      <xdr:row>5</xdr:row>
      <xdr:rowOff>85725</xdr:rowOff>
    </xdr:from>
    <xdr:to>
      <xdr:col>2</xdr:col>
      <xdr:colOff>28575</xdr:colOff>
      <xdr:row>8</xdr:row>
      <xdr:rowOff>142875</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400050" y="942975"/>
          <a:ext cx="1000125" cy="571500"/>
        </a:xfrm>
        <a:prstGeom prst="rect">
          <a:avLst/>
        </a:prstGeom>
        <a:solidFill>
          <a:srgbClr val="FFFFFF"/>
        </a:solidFill>
        <a:ln w="38100" cmpd="dbl">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ja-JP" altLang="en-US" sz="1050" b="0" i="0" u="none" strike="noStrike" baseline="0">
              <a:solidFill>
                <a:srgbClr val="000000"/>
              </a:solidFill>
              <a:latin typeface="ＭＳ 明朝"/>
              <a:ea typeface="ＭＳ 明朝"/>
            </a:rPr>
            <a:t>環境管理</a:t>
          </a:r>
          <a:endParaRPr lang="ja-JP" altLang="en-US" sz="1050" b="0" i="0" u="none" strike="noStrike" baseline="0">
            <a:solidFill>
              <a:srgbClr val="000000"/>
            </a:solidFill>
            <a:latin typeface="Times New Roman"/>
            <a:ea typeface="ＭＳ 明朝"/>
            <a:cs typeface="Times New Roman"/>
          </a:endParaRPr>
        </a:p>
        <a:p>
          <a:pPr algn="l" rtl="0">
            <a:lnSpc>
              <a:spcPts val="1200"/>
            </a:lnSpc>
            <a:defRPr sz="1000"/>
          </a:pPr>
          <a:r>
            <a:rPr lang="ja-JP" altLang="en-US" sz="1050" b="0" i="0" u="none" strike="noStrike" baseline="0">
              <a:solidFill>
                <a:srgbClr val="000000"/>
              </a:solidFill>
              <a:latin typeface="ＭＳ 明朝"/>
              <a:ea typeface="ＭＳ 明朝"/>
            </a:rPr>
            <a:t>対策委員会</a:t>
          </a:r>
          <a:endParaRPr lang="ja-JP" altLang="en-US" sz="1050" b="0" i="0" u="none" strike="noStrike" baseline="0">
            <a:solidFill>
              <a:srgbClr val="000000"/>
            </a:solidFill>
            <a:latin typeface="Times New Roman"/>
            <a:ea typeface="ＭＳ 明朝"/>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95250</xdr:colOff>
      <xdr:row>6</xdr:row>
      <xdr:rowOff>9525</xdr:rowOff>
    </xdr:from>
    <xdr:to>
      <xdr:col>6</xdr:col>
      <xdr:colOff>295275</xdr:colOff>
      <xdr:row>8</xdr:row>
      <xdr:rowOff>38100</xdr:rowOff>
    </xdr:to>
    <xdr:sp macro="" textlink="">
      <xdr:nvSpPr>
        <xdr:cNvPr id="4" name="Rectangle 3">
          <a:extLst>
            <a:ext uri="{FF2B5EF4-FFF2-40B4-BE49-F238E27FC236}">
              <a16:creationId xmlns:a16="http://schemas.microsoft.com/office/drawing/2014/main" id="{00000000-0008-0000-0700-000004000000}"/>
            </a:ext>
          </a:extLst>
        </xdr:cNvPr>
        <xdr:cNvSpPr>
          <a:spLocks noChangeArrowheads="1"/>
        </xdr:cNvSpPr>
      </xdr:nvSpPr>
      <xdr:spPr bwMode="auto">
        <a:xfrm>
          <a:off x="2838450" y="1038225"/>
          <a:ext cx="1571625" cy="3714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lnSpc>
              <a:spcPts val="1000"/>
            </a:lnSpc>
            <a:defRPr sz="1000"/>
          </a:pPr>
          <a:r>
            <a:rPr lang="ja-JP" altLang="en-US" sz="1050" b="0" i="0" u="none" strike="noStrike" baseline="0">
              <a:solidFill>
                <a:srgbClr val="000000"/>
              </a:solidFill>
              <a:latin typeface="ＭＳ 明朝"/>
              <a:ea typeface="ＭＳ 明朝"/>
            </a:rPr>
            <a:t>内部環境監査チーム</a:t>
          </a:r>
          <a:endParaRPr lang="ja-JP" altLang="en-US" sz="1050" b="0" i="0" u="none" strike="noStrike" baseline="0">
            <a:solidFill>
              <a:srgbClr val="000000"/>
            </a:solidFill>
            <a:latin typeface="Times New Roman"/>
            <a:ea typeface="ＭＳ 明朝"/>
            <a:cs typeface="Times New Roman"/>
          </a:endParaRPr>
        </a:p>
        <a:p>
          <a:pPr algn="ctr"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571500</xdr:colOff>
      <xdr:row>9</xdr:row>
      <xdr:rowOff>142875</xdr:rowOff>
    </xdr:from>
    <xdr:to>
      <xdr:col>1</xdr:col>
      <xdr:colOff>619125</xdr:colOff>
      <xdr:row>11</xdr:row>
      <xdr:rowOff>142875</xdr:rowOff>
    </xdr:to>
    <xdr:sp macro="" textlink="">
      <xdr:nvSpPr>
        <xdr:cNvPr id="5" name="Rectangle 4">
          <a:extLst>
            <a:ext uri="{FF2B5EF4-FFF2-40B4-BE49-F238E27FC236}">
              <a16:creationId xmlns:a16="http://schemas.microsoft.com/office/drawing/2014/main" id="{00000000-0008-0000-0700-000005000000}"/>
            </a:ext>
          </a:extLst>
        </xdr:cNvPr>
        <xdr:cNvSpPr>
          <a:spLocks noChangeArrowheads="1"/>
        </xdr:cNvSpPr>
      </xdr:nvSpPr>
      <xdr:spPr bwMode="auto">
        <a:xfrm>
          <a:off x="571500" y="1685925"/>
          <a:ext cx="733425" cy="3429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lnSpc>
              <a:spcPts val="1000"/>
            </a:lnSpc>
            <a:defRPr sz="1000"/>
          </a:pPr>
          <a:r>
            <a:rPr lang="ja-JP" altLang="en-US" sz="1050" b="0" i="0" u="none" strike="noStrike" baseline="0">
              <a:solidFill>
                <a:srgbClr val="000000"/>
              </a:solidFill>
              <a:latin typeface="ＭＳ 明朝"/>
              <a:ea typeface="ＭＳ 明朝"/>
            </a:rPr>
            <a:t>事務局</a:t>
          </a:r>
          <a:endParaRPr lang="ja-JP" altLang="en-US" sz="1050" b="0" i="0" u="none" strike="noStrike" baseline="0">
            <a:solidFill>
              <a:srgbClr val="000000"/>
            </a:solidFill>
            <a:latin typeface="Times New Roman"/>
            <a:ea typeface="ＭＳ 明朝"/>
            <a:cs typeface="Times New Roman"/>
          </a:endParaRPr>
        </a:p>
        <a:p>
          <a:pPr algn="ctr"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200025</xdr:colOff>
      <xdr:row>9</xdr:row>
      <xdr:rowOff>57150</xdr:rowOff>
    </xdr:from>
    <xdr:to>
      <xdr:col>4</xdr:col>
      <xdr:colOff>142875</xdr:colOff>
      <xdr:row>11</xdr:row>
      <xdr:rowOff>76200</xdr:rowOff>
    </xdr:to>
    <xdr:sp macro="" textlink="">
      <xdr:nvSpPr>
        <xdr:cNvPr id="6" name="Text Box 5">
          <a:extLst>
            <a:ext uri="{FF2B5EF4-FFF2-40B4-BE49-F238E27FC236}">
              <a16:creationId xmlns:a16="http://schemas.microsoft.com/office/drawing/2014/main" id="{00000000-0008-0000-0700-000006000000}"/>
            </a:ext>
          </a:extLst>
        </xdr:cNvPr>
        <xdr:cNvSpPr txBox="1">
          <a:spLocks noChangeArrowheads="1"/>
        </xdr:cNvSpPr>
      </xdr:nvSpPr>
      <xdr:spPr bwMode="auto">
        <a:xfrm>
          <a:off x="1571625" y="1600200"/>
          <a:ext cx="1314450" cy="3619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lnSpc>
              <a:spcPts val="1000"/>
            </a:lnSpc>
            <a:defRPr sz="1000"/>
          </a:pPr>
          <a:r>
            <a:rPr lang="ja-JP" altLang="en-US" sz="1050" b="0" i="0" u="none" strike="noStrike" baseline="0">
              <a:solidFill>
                <a:srgbClr val="000000"/>
              </a:solidFill>
              <a:latin typeface="ＭＳ 明朝"/>
              <a:ea typeface="ＭＳ 明朝"/>
            </a:rPr>
            <a:t>環境管理責任者</a:t>
          </a:r>
          <a:endParaRPr lang="ja-JP" altLang="en-US" sz="1050" b="0" i="0" u="none" strike="noStrike" baseline="0">
            <a:solidFill>
              <a:srgbClr val="000000"/>
            </a:solidFill>
            <a:latin typeface="Times New Roman"/>
            <a:ea typeface="ＭＳ 明朝"/>
            <a:cs typeface="Times New Roman"/>
          </a:endParaRPr>
        </a:p>
        <a:p>
          <a:pPr algn="ctr"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xdr:col>
      <xdr:colOff>180975</xdr:colOff>
      <xdr:row>5</xdr:row>
      <xdr:rowOff>0</xdr:rowOff>
    </xdr:from>
    <xdr:to>
      <xdr:col>3</xdr:col>
      <xdr:colOff>180975</xdr:colOff>
      <xdr:row>9</xdr:row>
      <xdr:rowOff>57150</xdr:rowOff>
    </xdr:to>
    <xdr:sp macro="" textlink="">
      <xdr:nvSpPr>
        <xdr:cNvPr id="7" name="Line 6">
          <a:extLst>
            <a:ext uri="{FF2B5EF4-FFF2-40B4-BE49-F238E27FC236}">
              <a16:creationId xmlns:a16="http://schemas.microsoft.com/office/drawing/2014/main" id="{00000000-0008-0000-0700-000007000000}"/>
            </a:ext>
          </a:extLst>
        </xdr:cNvPr>
        <xdr:cNvSpPr>
          <a:spLocks noChangeShapeType="1"/>
        </xdr:cNvSpPr>
      </xdr:nvSpPr>
      <xdr:spPr bwMode="auto">
        <a:xfrm>
          <a:off x="2238375" y="857250"/>
          <a:ext cx="0" cy="74295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219075</xdr:colOff>
      <xdr:row>8</xdr:row>
      <xdr:rowOff>133350</xdr:rowOff>
    </xdr:from>
    <xdr:to>
      <xdr:col>1</xdr:col>
      <xdr:colOff>219075</xdr:colOff>
      <xdr:row>9</xdr:row>
      <xdr:rowOff>142875</xdr:rowOff>
    </xdr:to>
    <xdr:sp macro="" textlink="">
      <xdr:nvSpPr>
        <xdr:cNvPr id="8" name="Line 7">
          <a:extLst>
            <a:ext uri="{FF2B5EF4-FFF2-40B4-BE49-F238E27FC236}">
              <a16:creationId xmlns:a16="http://schemas.microsoft.com/office/drawing/2014/main" id="{00000000-0008-0000-0700-000008000000}"/>
            </a:ext>
          </a:extLst>
        </xdr:cNvPr>
        <xdr:cNvSpPr>
          <a:spLocks noChangeShapeType="1"/>
        </xdr:cNvSpPr>
      </xdr:nvSpPr>
      <xdr:spPr bwMode="auto">
        <a:xfrm flipV="1">
          <a:off x="904875" y="1504950"/>
          <a:ext cx="0" cy="18097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7</xdr:row>
      <xdr:rowOff>28575</xdr:rowOff>
    </xdr:from>
    <xdr:to>
      <xdr:col>4</xdr:col>
      <xdr:colOff>95250</xdr:colOff>
      <xdr:row>7</xdr:row>
      <xdr:rowOff>28575</xdr:rowOff>
    </xdr:to>
    <xdr:sp macro="" textlink="">
      <xdr:nvSpPr>
        <xdr:cNvPr id="9" name="Line 8">
          <a:extLst>
            <a:ext uri="{FF2B5EF4-FFF2-40B4-BE49-F238E27FC236}">
              <a16:creationId xmlns:a16="http://schemas.microsoft.com/office/drawing/2014/main" id="{00000000-0008-0000-0700-000009000000}"/>
            </a:ext>
          </a:extLst>
        </xdr:cNvPr>
        <xdr:cNvSpPr>
          <a:spLocks noChangeShapeType="1"/>
        </xdr:cNvSpPr>
      </xdr:nvSpPr>
      <xdr:spPr bwMode="auto">
        <a:xfrm>
          <a:off x="1371600" y="1228725"/>
          <a:ext cx="1466850"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11</xdr:row>
      <xdr:rowOff>76200</xdr:rowOff>
    </xdr:from>
    <xdr:to>
      <xdr:col>3</xdr:col>
      <xdr:colOff>180975</xdr:colOff>
      <xdr:row>12</xdr:row>
      <xdr:rowOff>95250</xdr:rowOff>
    </xdr:to>
    <xdr:sp macro="" textlink="">
      <xdr:nvSpPr>
        <xdr:cNvPr id="10" name="Line 9">
          <a:extLst>
            <a:ext uri="{FF2B5EF4-FFF2-40B4-BE49-F238E27FC236}">
              <a16:creationId xmlns:a16="http://schemas.microsoft.com/office/drawing/2014/main" id="{00000000-0008-0000-0700-00000A000000}"/>
            </a:ext>
          </a:extLst>
        </xdr:cNvPr>
        <xdr:cNvSpPr>
          <a:spLocks noChangeShapeType="1"/>
        </xdr:cNvSpPr>
      </xdr:nvSpPr>
      <xdr:spPr bwMode="auto">
        <a:xfrm>
          <a:off x="2238375" y="1962150"/>
          <a:ext cx="0" cy="19050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438150</xdr:colOff>
      <xdr:row>13</xdr:row>
      <xdr:rowOff>104775</xdr:rowOff>
    </xdr:from>
    <xdr:to>
      <xdr:col>1</xdr:col>
      <xdr:colOff>485775</xdr:colOff>
      <xdr:row>15</xdr:row>
      <xdr:rowOff>133350</xdr:rowOff>
    </xdr:to>
    <xdr:sp macro="" textlink="">
      <xdr:nvSpPr>
        <xdr:cNvPr id="11" name="Text Box 10">
          <a:extLst>
            <a:ext uri="{FF2B5EF4-FFF2-40B4-BE49-F238E27FC236}">
              <a16:creationId xmlns:a16="http://schemas.microsoft.com/office/drawing/2014/main" id="{00000000-0008-0000-0700-00000B000000}"/>
            </a:ext>
          </a:extLst>
        </xdr:cNvPr>
        <xdr:cNvSpPr txBox="1">
          <a:spLocks noChangeArrowheads="1"/>
        </xdr:cNvSpPr>
      </xdr:nvSpPr>
      <xdr:spPr bwMode="auto">
        <a:xfrm>
          <a:off x="438150" y="2333625"/>
          <a:ext cx="733425" cy="371475"/>
        </a:xfrm>
        <a:prstGeom prst="rect">
          <a:avLst/>
        </a:prstGeom>
        <a:solidFill>
          <a:srgbClr val="FFFFFF"/>
        </a:solidFill>
        <a:ln w="9525">
          <a:solidFill>
            <a:srgbClr val="000000"/>
          </a:solidFill>
          <a:miter lim="800000"/>
          <a:headEnd/>
          <a:tailEnd/>
        </a:ln>
      </xdr:spPr>
      <xdr:txBody>
        <a:bodyPr vertOverflow="clip" wrap="square" lIns="0" tIns="45720" rIns="0" bIns="45720" anchor="t" upright="1"/>
        <a:lstStyle/>
        <a:p>
          <a:pPr algn="ctr" rtl="0">
            <a:defRPr sz="1000"/>
          </a:pPr>
          <a:r>
            <a:rPr lang="ja-JP" altLang="en-US" sz="1050" b="0" i="0" u="none" strike="noStrike" baseline="0">
              <a:solidFill>
                <a:srgbClr val="000000"/>
              </a:solidFill>
              <a:latin typeface="ＭＳ 明朝"/>
              <a:ea typeface="ＭＳ 明朝"/>
            </a:rPr>
            <a:t>総</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務</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課</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19050</xdr:colOff>
      <xdr:row>13</xdr:row>
      <xdr:rowOff>104775</xdr:rowOff>
    </xdr:from>
    <xdr:to>
      <xdr:col>3</xdr:col>
      <xdr:colOff>114300</xdr:colOff>
      <xdr:row>15</xdr:row>
      <xdr:rowOff>133350</xdr:rowOff>
    </xdr:to>
    <xdr:sp macro="" textlink="">
      <xdr:nvSpPr>
        <xdr:cNvPr id="12" name="Text Box 11">
          <a:extLst>
            <a:ext uri="{FF2B5EF4-FFF2-40B4-BE49-F238E27FC236}">
              <a16:creationId xmlns:a16="http://schemas.microsoft.com/office/drawing/2014/main" id="{00000000-0008-0000-0700-00000C000000}"/>
            </a:ext>
          </a:extLst>
        </xdr:cNvPr>
        <xdr:cNvSpPr txBox="1">
          <a:spLocks noChangeArrowheads="1"/>
        </xdr:cNvSpPr>
      </xdr:nvSpPr>
      <xdr:spPr bwMode="auto">
        <a:xfrm>
          <a:off x="1390650" y="2333625"/>
          <a:ext cx="781050" cy="371475"/>
        </a:xfrm>
        <a:prstGeom prst="rect">
          <a:avLst/>
        </a:prstGeom>
        <a:solidFill>
          <a:srgbClr val="FFFFFF"/>
        </a:solidFill>
        <a:ln w="9525">
          <a:solidFill>
            <a:srgbClr val="000000"/>
          </a:solidFill>
          <a:miter lim="800000"/>
          <a:headEnd/>
          <a:tailEnd/>
        </a:ln>
      </xdr:spPr>
      <xdr:txBody>
        <a:bodyPr vertOverflow="clip" wrap="square" lIns="0" tIns="45720" rIns="0" bIns="45720" anchor="t" upright="1"/>
        <a:lstStyle/>
        <a:p>
          <a:pPr algn="ctr" rtl="0">
            <a:defRPr sz="1000"/>
          </a:pPr>
          <a:r>
            <a:rPr lang="ja-JP" altLang="en-US" sz="1050" b="0" i="0" u="none" strike="noStrike" baseline="0">
              <a:solidFill>
                <a:srgbClr val="000000"/>
              </a:solidFill>
              <a:latin typeface="ＭＳ 明朝"/>
              <a:ea typeface="ＭＳ 明朝"/>
            </a:rPr>
            <a:t>加工製造課</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editAs="oneCell">
    <xdr:from>
      <xdr:col>3</xdr:col>
      <xdr:colOff>381000</xdr:colOff>
      <xdr:row>13</xdr:row>
      <xdr:rowOff>104775</xdr:rowOff>
    </xdr:from>
    <xdr:to>
      <xdr:col>4</xdr:col>
      <xdr:colOff>457200</xdr:colOff>
      <xdr:row>15</xdr:row>
      <xdr:rowOff>133350</xdr:rowOff>
    </xdr:to>
    <xdr:sp macro="" textlink="">
      <xdr:nvSpPr>
        <xdr:cNvPr id="13" name="Text Box 12">
          <a:extLst>
            <a:ext uri="{FF2B5EF4-FFF2-40B4-BE49-F238E27FC236}">
              <a16:creationId xmlns:a16="http://schemas.microsoft.com/office/drawing/2014/main" id="{00000000-0008-0000-0700-00000D000000}"/>
            </a:ext>
          </a:extLst>
        </xdr:cNvPr>
        <xdr:cNvSpPr txBox="1">
          <a:spLocks noChangeArrowheads="1"/>
        </xdr:cNvSpPr>
      </xdr:nvSpPr>
      <xdr:spPr bwMode="auto">
        <a:xfrm>
          <a:off x="2438400" y="2333625"/>
          <a:ext cx="762000" cy="371475"/>
        </a:xfrm>
        <a:prstGeom prst="rect">
          <a:avLst/>
        </a:prstGeom>
        <a:solidFill>
          <a:srgbClr val="FFFFFF"/>
        </a:solidFill>
        <a:ln w="9525">
          <a:solidFill>
            <a:srgbClr val="000000"/>
          </a:solidFill>
          <a:miter lim="800000"/>
          <a:headEnd/>
          <a:tailEnd/>
        </a:ln>
      </xdr:spPr>
      <xdr:txBody>
        <a:bodyPr vertOverflow="clip" wrap="square" lIns="0" tIns="45720" rIns="0" bIns="45720" anchor="t" upright="1"/>
        <a:lstStyle/>
        <a:p>
          <a:pPr algn="ctr" rtl="0">
            <a:defRPr sz="1000"/>
          </a:pPr>
          <a:r>
            <a:rPr lang="ja-JP" altLang="en-US" sz="1050" b="0" i="0" u="none" strike="noStrike" baseline="0">
              <a:solidFill>
                <a:srgbClr val="000000"/>
              </a:solidFill>
              <a:latin typeface="ＭＳ 明朝"/>
              <a:ea typeface="ＭＳ 明朝"/>
            </a:rPr>
            <a:t>加工技術課</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editAs="oneCell">
    <xdr:from>
      <xdr:col>5</xdr:col>
      <xdr:colOff>9525</xdr:colOff>
      <xdr:row>13</xdr:row>
      <xdr:rowOff>104775</xdr:rowOff>
    </xdr:from>
    <xdr:to>
      <xdr:col>6</xdr:col>
      <xdr:colOff>57150</xdr:colOff>
      <xdr:row>15</xdr:row>
      <xdr:rowOff>133350</xdr:rowOff>
    </xdr:to>
    <xdr:sp macro="" textlink="">
      <xdr:nvSpPr>
        <xdr:cNvPr id="14" name="Text Box 13">
          <a:extLst>
            <a:ext uri="{FF2B5EF4-FFF2-40B4-BE49-F238E27FC236}">
              <a16:creationId xmlns:a16="http://schemas.microsoft.com/office/drawing/2014/main" id="{00000000-0008-0000-0700-00000E000000}"/>
            </a:ext>
          </a:extLst>
        </xdr:cNvPr>
        <xdr:cNvSpPr txBox="1">
          <a:spLocks noChangeArrowheads="1"/>
        </xdr:cNvSpPr>
      </xdr:nvSpPr>
      <xdr:spPr bwMode="auto">
        <a:xfrm>
          <a:off x="3438525" y="2333625"/>
          <a:ext cx="733425" cy="371475"/>
        </a:xfrm>
        <a:prstGeom prst="rect">
          <a:avLst/>
        </a:prstGeom>
        <a:solidFill>
          <a:srgbClr val="FFFFFF"/>
        </a:solidFill>
        <a:ln w="9525">
          <a:solidFill>
            <a:srgbClr val="000000"/>
          </a:solidFill>
          <a:miter lim="800000"/>
          <a:headEnd/>
          <a:tailEnd/>
        </a:ln>
      </xdr:spPr>
      <xdr:txBody>
        <a:bodyPr vertOverflow="clip" wrap="square" lIns="0" tIns="45720" rIns="0" bIns="45720" anchor="t" upright="1"/>
        <a:lstStyle/>
        <a:p>
          <a:pPr algn="ctr" rtl="0">
            <a:defRPr sz="1000"/>
          </a:pPr>
          <a:r>
            <a:rPr lang="ja-JP" altLang="en-US" sz="1050" b="0" i="0" u="none" strike="noStrike" baseline="0">
              <a:solidFill>
                <a:srgbClr val="000000"/>
              </a:solidFill>
              <a:latin typeface="ＭＳ 明朝"/>
              <a:ea typeface="ＭＳ 明朝"/>
            </a:rPr>
            <a:t>工</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務</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課</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152400</xdr:colOff>
      <xdr:row>12</xdr:row>
      <xdr:rowOff>95250</xdr:rowOff>
    </xdr:from>
    <xdr:to>
      <xdr:col>1</xdr:col>
      <xdr:colOff>152400</xdr:colOff>
      <xdr:row>13</xdr:row>
      <xdr:rowOff>104775</xdr:rowOff>
    </xdr:to>
    <xdr:sp macro="" textlink="">
      <xdr:nvSpPr>
        <xdr:cNvPr id="15" name="Line 14">
          <a:extLst>
            <a:ext uri="{FF2B5EF4-FFF2-40B4-BE49-F238E27FC236}">
              <a16:creationId xmlns:a16="http://schemas.microsoft.com/office/drawing/2014/main" id="{00000000-0008-0000-0700-00000F000000}"/>
            </a:ext>
          </a:extLst>
        </xdr:cNvPr>
        <xdr:cNvSpPr>
          <a:spLocks noChangeShapeType="1"/>
        </xdr:cNvSpPr>
      </xdr:nvSpPr>
      <xdr:spPr bwMode="auto">
        <a:xfrm flipV="1">
          <a:off x="838200" y="2152650"/>
          <a:ext cx="0" cy="18097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152400</xdr:colOff>
      <xdr:row>12</xdr:row>
      <xdr:rowOff>95250</xdr:rowOff>
    </xdr:from>
    <xdr:to>
      <xdr:col>5</xdr:col>
      <xdr:colOff>409575</xdr:colOff>
      <xdr:row>12</xdr:row>
      <xdr:rowOff>95250</xdr:rowOff>
    </xdr:to>
    <xdr:sp macro="" textlink="">
      <xdr:nvSpPr>
        <xdr:cNvPr id="16" name="Line 15">
          <a:extLst>
            <a:ext uri="{FF2B5EF4-FFF2-40B4-BE49-F238E27FC236}">
              <a16:creationId xmlns:a16="http://schemas.microsoft.com/office/drawing/2014/main" id="{00000000-0008-0000-0700-000010000000}"/>
            </a:ext>
          </a:extLst>
        </xdr:cNvPr>
        <xdr:cNvSpPr>
          <a:spLocks noChangeShapeType="1"/>
        </xdr:cNvSpPr>
      </xdr:nvSpPr>
      <xdr:spPr bwMode="auto">
        <a:xfrm>
          <a:off x="838200" y="2152650"/>
          <a:ext cx="30003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409575</xdr:colOff>
      <xdr:row>12</xdr:row>
      <xdr:rowOff>95250</xdr:rowOff>
    </xdr:from>
    <xdr:to>
      <xdr:col>5</xdr:col>
      <xdr:colOff>409575</xdr:colOff>
      <xdr:row>13</xdr:row>
      <xdr:rowOff>104775</xdr:rowOff>
    </xdr:to>
    <xdr:sp macro="" textlink="">
      <xdr:nvSpPr>
        <xdr:cNvPr id="17" name="Line 16">
          <a:extLst>
            <a:ext uri="{FF2B5EF4-FFF2-40B4-BE49-F238E27FC236}">
              <a16:creationId xmlns:a16="http://schemas.microsoft.com/office/drawing/2014/main" id="{00000000-0008-0000-0700-000011000000}"/>
            </a:ext>
          </a:extLst>
        </xdr:cNvPr>
        <xdr:cNvSpPr>
          <a:spLocks noChangeShapeType="1"/>
        </xdr:cNvSpPr>
      </xdr:nvSpPr>
      <xdr:spPr bwMode="auto">
        <a:xfrm>
          <a:off x="3838575" y="2152650"/>
          <a:ext cx="0" cy="18097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95250</xdr:colOff>
      <xdr:row>12</xdr:row>
      <xdr:rowOff>95250</xdr:rowOff>
    </xdr:from>
    <xdr:to>
      <xdr:col>4</xdr:col>
      <xdr:colOff>95250</xdr:colOff>
      <xdr:row>13</xdr:row>
      <xdr:rowOff>104775</xdr:rowOff>
    </xdr:to>
    <xdr:sp macro="" textlink="">
      <xdr:nvSpPr>
        <xdr:cNvPr id="18" name="Line 17">
          <a:extLst>
            <a:ext uri="{FF2B5EF4-FFF2-40B4-BE49-F238E27FC236}">
              <a16:creationId xmlns:a16="http://schemas.microsoft.com/office/drawing/2014/main" id="{00000000-0008-0000-0700-000012000000}"/>
            </a:ext>
          </a:extLst>
        </xdr:cNvPr>
        <xdr:cNvSpPr>
          <a:spLocks noChangeShapeType="1"/>
        </xdr:cNvSpPr>
      </xdr:nvSpPr>
      <xdr:spPr bwMode="auto">
        <a:xfrm>
          <a:off x="2838450" y="2152650"/>
          <a:ext cx="0" cy="18097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400050</xdr:colOff>
      <xdr:row>12</xdr:row>
      <xdr:rowOff>95250</xdr:rowOff>
    </xdr:from>
    <xdr:to>
      <xdr:col>2</xdr:col>
      <xdr:colOff>400050</xdr:colOff>
      <xdr:row>13</xdr:row>
      <xdr:rowOff>104775</xdr:rowOff>
    </xdr:to>
    <xdr:sp macro="" textlink="">
      <xdr:nvSpPr>
        <xdr:cNvPr id="19" name="Line 18">
          <a:extLst>
            <a:ext uri="{FF2B5EF4-FFF2-40B4-BE49-F238E27FC236}">
              <a16:creationId xmlns:a16="http://schemas.microsoft.com/office/drawing/2014/main" id="{00000000-0008-0000-0700-000013000000}"/>
            </a:ext>
          </a:extLst>
        </xdr:cNvPr>
        <xdr:cNvSpPr>
          <a:spLocks noChangeShapeType="1"/>
        </xdr:cNvSpPr>
      </xdr:nvSpPr>
      <xdr:spPr bwMode="auto">
        <a:xfrm flipV="1">
          <a:off x="1771650" y="2152650"/>
          <a:ext cx="0" cy="18097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18</xdr:row>
      <xdr:rowOff>0</xdr:rowOff>
    </xdr:from>
    <xdr:to>
      <xdr:col>9</xdr:col>
      <xdr:colOff>76200</xdr:colOff>
      <xdr:row>55</xdr:row>
      <xdr:rowOff>85725</xdr:rowOff>
    </xdr:to>
    <xdr:pic>
      <xdr:nvPicPr>
        <xdr:cNvPr id="20" name="Picture 20">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086100"/>
          <a:ext cx="6248400" cy="642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9</xdr:col>
      <xdr:colOff>76200</xdr:colOff>
      <xdr:row>96</xdr:row>
      <xdr:rowOff>66675</xdr:rowOff>
    </xdr:to>
    <xdr:pic>
      <xdr:nvPicPr>
        <xdr:cNvPr id="21" name="Picture 21">
          <a:extLst>
            <a:ext uri="{FF2B5EF4-FFF2-40B4-BE49-F238E27FC236}">
              <a16:creationId xmlns:a16="http://schemas.microsoft.com/office/drawing/2014/main" id="{00000000-0008-0000-0700-00001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287000"/>
          <a:ext cx="6248400" cy="623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workbookViewId="0">
      <selection activeCell="G21" sqref="G21"/>
    </sheetView>
  </sheetViews>
  <sheetFormatPr defaultRowHeight="13"/>
  <cols>
    <col min="1" max="1" width="14.08984375" bestFit="1" customWidth="1"/>
    <col min="6" max="6" width="11" bestFit="1" customWidth="1"/>
    <col min="257" max="257" width="14.08984375" bestFit="1" customWidth="1"/>
    <col min="262" max="262" width="11" bestFit="1" customWidth="1"/>
    <col min="513" max="513" width="14.08984375" bestFit="1" customWidth="1"/>
    <col min="518" max="518" width="11" bestFit="1" customWidth="1"/>
    <col min="769" max="769" width="14.08984375" bestFit="1" customWidth="1"/>
    <col min="774" max="774" width="11" bestFit="1" customWidth="1"/>
    <col min="1025" max="1025" width="14.08984375" bestFit="1" customWidth="1"/>
    <col min="1030" max="1030" width="11" bestFit="1" customWidth="1"/>
    <col min="1281" max="1281" width="14.08984375" bestFit="1" customWidth="1"/>
    <col min="1286" max="1286" width="11" bestFit="1" customWidth="1"/>
    <col min="1537" max="1537" width="14.08984375" bestFit="1" customWidth="1"/>
    <col min="1542" max="1542" width="11" bestFit="1" customWidth="1"/>
    <col min="1793" max="1793" width="14.08984375" bestFit="1" customWidth="1"/>
    <col min="1798" max="1798" width="11" bestFit="1" customWidth="1"/>
    <col min="2049" max="2049" width="14.08984375" bestFit="1" customWidth="1"/>
    <col min="2054" max="2054" width="11" bestFit="1" customWidth="1"/>
    <col min="2305" max="2305" width="14.08984375" bestFit="1" customWidth="1"/>
    <col min="2310" max="2310" width="11" bestFit="1" customWidth="1"/>
    <col min="2561" max="2561" width="14.08984375" bestFit="1" customWidth="1"/>
    <col min="2566" max="2566" width="11" bestFit="1" customWidth="1"/>
    <col min="2817" max="2817" width="14.08984375" bestFit="1" customWidth="1"/>
    <col min="2822" max="2822" width="11" bestFit="1" customWidth="1"/>
    <col min="3073" max="3073" width="14.08984375" bestFit="1" customWidth="1"/>
    <col min="3078" max="3078" width="11" bestFit="1" customWidth="1"/>
    <col min="3329" max="3329" width="14.08984375" bestFit="1" customWidth="1"/>
    <col min="3334" max="3334" width="11" bestFit="1" customWidth="1"/>
    <col min="3585" max="3585" width="14.08984375" bestFit="1" customWidth="1"/>
    <col min="3590" max="3590" width="11" bestFit="1" customWidth="1"/>
    <col min="3841" max="3841" width="14.08984375" bestFit="1" customWidth="1"/>
    <col min="3846" max="3846" width="11" bestFit="1" customWidth="1"/>
    <col min="4097" max="4097" width="14.08984375" bestFit="1" customWidth="1"/>
    <col min="4102" max="4102" width="11" bestFit="1" customWidth="1"/>
    <col min="4353" max="4353" width="14.08984375" bestFit="1" customWidth="1"/>
    <col min="4358" max="4358" width="11" bestFit="1" customWidth="1"/>
    <col min="4609" max="4609" width="14.08984375" bestFit="1" customWidth="1"/>
    <col min="4614" max="4614" width="11" bestFit="1" customWidth="1"/>
    <col min="4865" max="4865" width="14.08984375" bestFit="1" customWidth="1"/>
    <col min="4870" max="4870" width="11" bestFit="1" customWidth="1"/>
    <col min="5121" max="5121" width="14.08984375" bestFit="1" customWidth="1"/>
    <col min="5126" max="5126" width="11" bestFit="1" customWidth="1"/>
    <col min="5377" max="5377" width="14.08984375" bestFit="1" customWidth="1"/>
    <col min="5382" max="5382" width="11" bestFit="1" customWidth="1"/>
    <col min="5633" max="5633" width="14.08984375" bestFit="1" customWidth="1"/>
    <col min="5638" max="5638" width="11" bestFit="1" customWidth="1"/>
    <col min="5889" max="5889" width="14.08984375" bestFit="1" customWidth="1"/>
    <col min="5894" max="5894" width="11" bestFit="1" customWidth="1"/>
    <col min="6145" max="6145" width="14.08984375" bestFit="1" customWidth="1"/>
    <col min="6150" max="6150" width="11" bestFit="1" customWidth="1"/>
    <col min="6401" max="6401" width="14.08984375" bestFit="1" customWidth="1"/>
    <col min="6406" max="6406" width="11" bestFit="1" customWidth="1"/>
    <col min="6657" max="6657" width="14.08984375" bestFit="1" customWidth="1"/>
    <col min="6662" max="6662" width="11" bestFit="1" customWidth="1"/>
    <col min="6913" max="6913" width="14.08984375" bestFit="1" customWidth="1"/>
    <col min="6918" max="6918" width="11" bestFit="1" customWidth="1"/>
    <col min="7169" max="7169" width="14.08984375" bestFit="1" customWidth="1"/>
    <col min="7174" max="7174" width="11" bestFit="1" customWidth="1"/>
    <col min="7425" max="7425" width="14.08984375" bestFit="1" customWidth="1"/>
    <col min="7430" max="7430" width="11" bestFit="1" customWidth="1"/>
    <col min="7681" max="7681" width="14.08984375" bestFit="1" customWidth="1"/>
    <col min="7686" max="7686" width="11" bestFit="1" customWidth="1"/>
    <col min="7937" max="7937" width="14.08984375" bestFit="1" customWidth="1"/>
    <col min="7942" max="7942" width="11" bestFit="1" customWidth="1"/>
    <col min="8193" max="8193" width="14.08984375" bestFit="1" customWidth="1"/>
    <col min="8198" max="8198" width="11" bestFit="1" customWidth="1"/>
    <col min="8449" max="8449" width="14.08984375" bestFit="1" customWidth="1"/>
    <col min="8454" max="8454" width="11" bestFit="1" customWidth="1"/>
    <col min="8705" max="8705" width="14.08984375" bestFit="1" customWidth="1"/>
    <col min="8710" max="8710" width="11" bestFit="1" customWidth="1"/>
    <col min="8961" max="8961" width="14.08984375" bestFit="1" customWidth="1"/>
    <col min="8966" max="8966" width="11" bestFit="1" customWidth="1"/>
    <col min="9217" max="9217" width="14.08984375" bestFit="1" customWidth="1"/>
    <col min="9222" max="9222" width="11" bestFit="1" customWidth="1"/>
    <col min="9473" max="9473" width="14.08984375" bestFit="1" customWidth="1"/>
    <col min="9478" max="9478" width="11" bestFit="1" customWidth="1"/>
    <col min="9729" max="9729" width="14.08984375" bestFit="1" customWidth="1"/>
    <col min="9734" max="9734" width="11" bestFit="1" customWidth="1"/>
    <col min="9985" max="9985" width="14.08984375" bestFit="1" customWidth="1"/>
    <col min="9990" max="9990" width="11" bestFit="1" customWidth="1"/>
    <col min="10241" max="10241" width="14.08984375" bestFit="1" customWidth="1"/>
    <col min="10246" max="10246" width="11" bestFit="1" customWidth="1"/>
    <col min="10497" max="10497" width="14.08984375" bestFit="1" customWidth="1"/>
    <col min="10502" max="10502" width="11" bestFit="1" customWidth="1"/>
    <col min="10753" max="10753" width="14.08984375" bestFit="1" customWidth="1"/>
    <col min="10758" max="10758" width="11" bestFit="1" customWidth="1"/>
    <col min="11009" max="11009" width="14.08984375" bestFit="1" customWidth="1"/>
    <col min="11014" max="11014" width="11" bestFit="1" customWidth="1"/>
    <col min="11265" max="11265" width="14.08984375" bestFit="1" customWidth="1"/>
    <col min="11270" max="11270" width="11" bestFit="1" customWidth="1"/>
    <col min="11521" max="11521" width="14.08984375" bestFit="1" customWidth="1"/>
    <col min="11526" max="11526" width="11" bestFit="1" customWidth="1"/>
    <col min="11777" max="11777" width="14.08984375" bestFit="1" customWidth="1"/>
    <col min="11782" max="11782" width="11" bestFit="1" customWidth="1"/>
    <col min="12033" max="12033" width="14.08984375" bestFit="1" customWidth="1"/>
    <col min="12038" max="12038" width="11" bestFit="1" customWidth="1"/>
    <col min="12289" max="12289" width="14.08984375" bestFit="1" customWidth="1"/>
    <col min="12294" max="12294" width="11" bestFit="1" customWidth="1"/>
    <col min="12545" max="12545" width="14.08984375" bestFit="1" customWidth="1"/>
    <col min="12550" max="12550" width="11" bestFit="1" customWidth="1"/>
    <col min="12801" max="12801" width="14.08984375" bestFit="1" customWidth="1"/>
    <col min="12806" max="12806" width="11" bestFit="1" customWidth="1"/>
    <col min="13057" max="13057" width="14.08984375" bestFit="1" customWidth="1"/>
    <col min="13062" max="13062" width="11" bestFit="1" customWidth="1"/>
    <col min="13313" max="13313" width="14.08984375" bestFit="1" customWidth="1"/>
    <col min="13318" max="13318" width="11" bestFit="1" customWidth="1"/>
    <col min="13569" max="13569" width="14.08984375" bestFit="1" customWidth="1"/>
    <col min="13574" max="13574" width="11" bestFit="1" customWidth="1"/>
    <col min="13825" max="13825" width="14.08984375" bestFit="1" customWidth="1"/>
    <col min="13830" max="13830" width="11" bestFit="1" customWidth="1"/>
    <col min="14081" max="14081" width="14.08984375" bestFit="1" customWidth="1"/>
    <col min="14086" max="14086" width="11" bestFit="1" customWidth="1"/>
    <col min="14337" max="14337" width="14.08984375" bestFit="1" customWidth="1"/>
    <col min="14342" max="14342" width="11" bestFit="1" customWidth="1"/>
    <col min="14593" max="14593" width="14.08984375" bestFit="1" customWidth="1"/>
    <col min="14598" max="14598" width="11" bestFit="1" customWidth="1"/>
    <col min="14849" max="14849" width="14.08984375" bestFit="1" customWidth="1"/>
    <col min="14854" max="14854" width="11" bestFit="1" customWidth="1"/>
    <col min="15105" max="15105" width="14.08984375" bestFit="1" customWidth="1"/>
    <col min="15110" max="15110" width="11" bestFit="1" customWidth="1"/>
    <col min="15361" max="15361" width="14.08984375" bestFit="1" customWidth="1"/>
    <col min="15366" max="15366" width="11" bestFit="1" customWidth="1"/>
    <col min="15617" max="15617" width="14.08984375" bestFit="1" customWidth="1"/>
    <col min="15622" max="15622" width="11" bestFit="1" customWidth="1"/>
    <col min="15873" max="15873" width="14.08984375" bestFit="1" customWidth="1"/>
    <col min="15878" max="15878" width="11" bestFit="1" customWidth="1"/>
    <col min="16129" max="16129" width="14.08984375" bestFit="1" customWidth="1"/>
    <col min="16134" max="16134" width="11" bestFit="1" customWidth="1"/>
  </cols>
  <sheetData>
    <row r="1" spans="1:7">
      <c r="A1" s="175" t="s">
        <v>377</v>
      </c>
    </row>
    <row r="3" spans="1:7">
      <c r="B3" t="s">
        <v>110</v>
      </c>
      <c r="C3" t="s">
        <v>348</v>
      </c>
      <c r="D3" s="178" t="s">
        <v>349</v>
      </c>
      <c r="E3" s="178"/>
      <c r="F3" s="178" t="s">
        <v>350</v>
      </c>
      <c r="G3" s="178"/>
    </row>
    <row r="4" spans="1:7">
      <c r="D4" t="s">
        <v>351</v>
      </c>
      <c r="E4" t="s">
        <v>352</v>
      </c>
      <c r="F4" t="s">
        <v>353</v>
      </c>
      <c r="G4" t="s">
        <v>354</v>
      </c>
    </row>
    <row r="5" spans="1:7">
      <c r="A5" t="s">
        <v>355</v>
      </c>
      <c r="B5" s="161">
        <v>5127</v>
      </c>
      <c r="C5">
        <v>0</v>
      </c>
      <c r="D5">
        <v>0</v>
      </c>
      <c r="E5" s="165">
        <f>+B5-F5</f>
        <v>4976</v>
      </c>
      <c r="F5" s="168">
        <v>151</v>
      </c>
      <c r="G5" s="169">
        <f>+F5</f>
        <v>151</v>
      </c>
    </row>
    <row r="6" spans="1:7">
      <c r="A6" t="s">
        <v>356</v>
      </c>
      <c r="B6" s="170">
        <v>159</v>
      </c>
      <c r="C6">
        <v>0</v>
      </c>
      <c r="D6" s="165">
        <v>65</v>
      </c>
      <c r="E6" s="165">
        <v>62</v>
      </c>
      <c r="F6" s="168">
        <v>98</v>
      </c>
      <c r="G6" s="169">
        <f>+F6</f>
        <v>98</v>
      </c>
    </row>
    <row r="7" spans="1:7">
      <c r="A7" t="s">
        <v>357</v>
      </c>
      <c r="B7" s="170">
        <v>28</v>
      </c>
      <c r="C7" s="171">
        <v>0</v>
      </c>
      <c r="D7" s="165">
        <f>+B7</f>
        <v>28</v>
      </c>
      <c r="E7" s="165">
        <f>+D7-F7</f>
        <v>26</v>
      </c>
      <c r="F7" s="168">
        <v>2</v>
      </c>
      <c r="G7" s="169">
        <f>+F7</f>
        <v>2</v>
      </c>
    </row>
    <row r="8" spans="1:7">
      <c r="A8" t="s">
        <v>358</v>
      </c>
      <c r="B8" s="170">
        <v>14</v>
      </c>
      <c r="C8" s="171">
        <v>0</v>
      </c>
      <c r="D8" s="165">
        <v>0</v>
      </c>
      <c r="E8" s="165">
        <v>0</v>
      </c>
      <c r="F8" s="169">
        <f>+B8</f>
        <v>14</v>
      </c>
      <c r="G8" s="169">
        <f>+B8</f>
        <v>14</v>
      </c>
    </row>
    <row r="9" spans="1:7">
      <c r="A9" t="s">
        <v>359</v>
      </c>
      <c r="B9" s="170">
        <v>7</v>
      </c>
      <c r="C9" s="171">
        <v>0</v>
      </c>
      <c r="D9" s="165">
        <v>0</v>
      </c>
      <c r="E9" s="165">
        <v>0</v>
      </c>
      <c r="F9" s="169">
        <f>+B9</f>
        <v>7</v>
      </c>
      <c r="G9" s="169">
        <v>0</v>
      </c>
    </row>
    <row r="10" spans="1:7">
      <c r="A10" t="s">
        <v>360</v>
      </c>
      <c r="B10" s="172">
        <f t="shared" ref="B10:G10" si="0">SUM(B7:B9)</f>
        <v>49</v>
      </c>
      <c r="C10" s="173">
        <f t="shared" si="0"/>
        <v>0</v>
      </c>
      <c r="D10" s="172">
        <f t="shared" si="0"/>
        <v>28</v>
      </c>
      <c r="E10" s="172">
        <f t="shared" si="0"/>
        <v>26</v>
      </c>
      <c r="F10" s="174">
        <f t="shared" si="0"/>
        <v>23</v>
      </c>
      <c r="G10" s="174">
        <f t="shared" si="0"/>
        <v>16</v>
      </c>
    </row>
    <row r="11" spans="1:7">
      <c r="A11" t="s">
        <v>361</v>
      </c>
      <c r="B11" s="162">
        <v>0</v>
      </c>
      <c r="C11">
        <v>0</v>
      </c>
      <c r="D11">
        <v>0</v>
      </c>
      <c r="E11">
        <v>0</v>
      </c>
      <c r="F11">
        <v>0</v>
      </c>
      <c r="G11">
        <v>0</v>
      </c>
    </row>
    <row r="13" spans="1:7">
      <c r="A13" t="s">
        <v>362</v>
      </c>
      <c r="B13" s="169">
        <f t="shared" ref="B13:G13" si="1">SUM(B5:B9)</f>
        <v>5335</v>
      </c>
      <c r="C13" s="169">
        <f t="shared" si="1"/>
        <v>0</v>
      </c>
      <c r="D13" s="169">
        <f t="shared" si="1"/>
        <v>93</v>
      </c>
      <c r="E13" s="169">
        <f t="shared" si="1"/>
        <v>5064</v>
      </c>
      <c r="F13" s="169">
        <f t="shared" si="1"/>
        <v>272</v>
      </c>
      <c r="G13" s="169">
        <f t="shared" si="1"/>
        <v>265</v>
      </c>
    </row>
    <row r="16" spans="1:7">
      <c r="A16" s="175" t="s">
        <v>384</v>
      </c>
    </row>
    <row r="18" spans="1:7">
      <c r="B18" t="s">
        <v>110</v>
      </c>
      <c r="C18" t="s">
        <v>348</v>
      </c>
      <c r="D18" s="189" t="s">
        <v>349</v>
      </c>
      <c r="E18" s="189"/>
      <c r="F18" s="189" t="s">
        <v>350</v>
      </c>
      <c r="G18" s="189"/>
    </row>
    <row r="19" spans="1:7">
      <c r="D19" t="s">
        <v>351</v>
      </c>
      <c r="E19" t="s">
        <v>352</v>
      </c>
      <c r="F19" t="s">
        <v>353</v>
      </c>
      <c r="G19" t="s">
        <v>354</v>
      </c>
    </row>
    <row r="20" spans="1:7">
      <c r="A20" t="s">
        <v>355</v>
      </c>
      <c r="B20" s="179">
        <v>5000</v>
      </c>
      <c r="C20">
        <v>0</v>
      </c>
      <c r="D20">
        <v>0</v>
      </c>
      <c r="E20" s="162">
        <f>+B20-F20</f>
        <v>4924.0242460082791</v>
      </c>
      <c r="F20" s="163">
        <f>+B20*(F5-99.61)/(B5-1745)</f>
        <v>75.975753991720879</v>
      </c>
      <c r="G20" s="163">
        <f>+F20</f>
        <v>75.975753991720879</v>
      </c>
    </row>
    <row r="21" spans="1:7">
      <c r="A21" t="s">
        <v>356</v>
      </c>
      <c r="B21" s="161">
        <v>65</v>
      </c>
      <c r="C21">
        <v>0</v>
      </c>
      <c r="D21" s="164">
        <f>+B21</f>
        <v>65</v>
      </c>
      <c r="E21" s="165">
        <f>+D21-F21</f>
        <v>61</v>
      </c>
      <c r="F21" s="188">
        <v>4</v>
      </c>
      <c r="G21" s="166">
        <f>+F21</f>
        <v>4</v>
      </c>
    </row>
    <row r="22" spans="1:7">
      <c r="A22" t="s">
        <v>357</v>
      </c>
      <c r="B22" s="161">
        <v>28</v>
      </c>
      <c r="C22">
        <v>0</v>
      </c>
      <c r="D22" s="165">
        <f>+B22</f>
        <v>28</v>
      </c>
      <c r="E22" s="165">
        <f>+D22-F22</f>
        <v>26</v>
      </c>
      <c r="F22" s="166">
        <v>2</v>
      </c>
      <c r="G22" s="166">
        <f>+F22</f>
        <v>2</v>
      </c>
    </row>
    <row r="23" spans="1:7">
      <c r="A23" t="s">
        <v>358</v>
      </c>
      <c r="B23" s="161">
        <v>14</v>
      </c>
      <c r="C23">
        <v>0</v>
      </c>
      <c r="D23" s="165">
        <f>+B23</f>
        <v>14</v>
      </c>
      <c r="E23">
        <v>0</v>
      </c>
      <c r="F23" s="181">
        <f>+D23</f>
        <v>14</v>
      </c>
      <c r="G23" s="181">
        <f>+F23</f>
        <v>14</v>
      </c>
    </row>
    <row r="24" spans="1:7">
      <c r="A24" t="s">
        <v>359</v>
      </c>
      <c r="B24" s="161">
        <v>1</v>
      </c>
      <c r="C24">
        <v>0</v>
      </c>
      <c r="D24">
        <v>0</v>
      </c>
      <c r="E24" s="165">
        <v>0</v>
      </c>
      <c r="F24" s="181">
        <f>+B24</f>
        <v>1</v>
      </c>
      <c r="G24" s="166"/>
    </row>
    <row r="25" spans="1:7">
      <c r="A25" t="s">
        <v>360</v>
      </c>
      <c r="B25" s="167">
        <f>SUM(B22:B24)</f>
        <v>43</v>
      </c>
      <c r="C25" s="167">
        <f t="shared" ref="C25" si="2">SUM(C22:C24)</f>
        <v>0</v>
      </c>
      <c r="D25" s="167">
        <f>SUM(D22:D24)</f>
        <v>42</v>
      </c>
      <c r="E25" s="167">
        <f>SUM(E22:E24)</f>
        <v>26</v>
      </c>
      <c r="F25" s="167">
        <f>SUM(F22:F24)</f>
        <v>17</v>
      </c>
      <c r="G25" s="167">
        <f>SUM(G22:G24)</f>
        <v>16</v>
      </c>
    </row>
    <row r="26" spans="1:7">
      <c r="A26" t="s">
        <v>361</v>
      </c>
      <c r="B26" s="162">
        <v>0</v>
      </c>
      <c r="C26">
        <v>0</v>
      </c>
      <c r="D26">
        <v>0</v>
      </c>
      <c r="E26">
        <v>0</v>
      </c>
      <c r="F26">
        <v>0</v>
      </c>
      <c r="G26">
        <v>0</v>
      </c>
    </row>
    <row r="28" spans="1:7">
      <c r="A28" t="s">
        <v>362</v>
      </c>
      <c r="B28" s="165">
        <f>SUM(B20:B24)</f>
        <v>5108</v>
      </c>
      <c r="C28">
        <f t="shared" ref="C28" si="3">SUM(C20:C24)</f>
        <v>0</v>
      </c>
      <c r="D28">
        <f>SUM(D20:D24)</f>
        <v>107</v>
      </c>
      <c r="E28" s="165">
        <f>SUM(E20:E24)</f>
        <v>5011.0242460082791</v>
      </c>
      <c r="F28" s="180">
        <f>SUM(F20:F24)</f>
        <v>96.975753991720879</v>
      </c>
      <c r="G28" s="180">
        <f>SUM(G20:G24)</f>
        <v>95.975753991720879</v>
      </c>
    </row>
  </sheetData>
  <mergeCells count="2">
    <mergeCell ref="D18:E18"/>
    <mergeCell ref="F18:G18"/>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55"/>
  <sheetViews>
    <sheetView zoomScaleNormal="100" workbookViewId="0">
      <selection activeCell="F19" sqref="F19"/>
    </sheetView>
  </sheetViews>
  <sheetFormatPr defaultColWidth="9" defaultRowHeight="13"/>
  <cols>
    <col min="1" max="1" width="3.7265625" style="1" customWidth="1"/>
    <col min="2" max="2" width="20.26953125" style="1" customWidth="1"/>
    <col min="3" max="3" width="19.453125" style="1" customWidth="1"/>
    <col min="4" max="4" width="18.26953125" style="1" customWidth="1"/>
    <col min="5" max="5" width="3.453125" style="1" customWidth="1"/>
    <col min="6" max="6" width="18.26953125" style="1" customWidth="1"/>
    <col min="7" max="7" width="3.453125" style="1" customWidth="1"/>
    <col min="8" max="8" width="18.26953125" style="1" customWidth="1"/>
    <col min="9" max="9" width="3.453125" style="1" customWidth="1"/>
    <col min="10" max="10" width="18.26953125" style="1" customWidth="1"/>
    <col min="11" max="11" width="3.453125" style="1" customWidth="1"/>
    <col min="12" max="12" width="18.26953125" style="1" customWidth="1"/>
    <col min="13" max="13" width="3.453125" style="1" customWidth="1"/>
    <col min="14" max="14" width="18.26953125" style="1" customWidth="1"/>
    <col min="15" max="15" width="3.453125" style="1" customWidth="1"/>
    <col min="16" max="16" width="18.26953125" style="1" customWidth="1"/>
    <col min="17" max="17" width="3.453125" style="1" customWidth="1"/>
    <col min="18" max="18" width="18.26953125" style="1" customWidth="1"/>
    <col min="19" max="19" width="3.453125" style="1" customWidth="1"/>
    <col min="20" max="20" width="18.26953125" style="1" customWidth="1"/>
    <col min="21" max="21" width="3.453125" style="1" customWidth="1"/>
    <col min="22" max="22" width="18.26953125" style="1" customWidth="1"/>
    <col min="23" max="23" width="3.453125" style="1" customWidth="1"/>
    <col min="24" max="16384" width="9" style="1"/>
  </cols>
  <sheetData>
    <row r="1" spans="1:23" ht="19.5" customHeight="1">
      <c r="A1" s="255" t="s">
        <v>12</v>
      </c>
      <c r="B1" s="285"/>
      <c r="C1" s="285"/>
      <c r="D1" s="285"/>
      <c r="E1" s="285"/>
      <c r="F1" s="285"/>
      <c r="G1" s="283"/>
      <c r="H1" s="36"/>
      <c r="I1" s="36"/>
      <c r="J1" s="36"/>
      <c r="K1" s="36"/>
      <c r="L1" s="36"/>
      <c r="M1" s="36"/>
      <c r="N1" s="36"/>
      <c r="O1" s="9"/>
      <c r="P1" s="271"/>
      <c r="Q1" s="271"/>
      <c r="R1" s="271"/>
      <c r="S1" s="271"/>
      <c r="T1" s="271"/>
      <c r="U1" s="271"/>
      <c r="V1" s="293"/>
      <c r="W1" s="9"/>
    </row>
    <row r="2" spans="1:23" ht="23.15" customHeight="1">
      <c r="A2" s="253"/>
      <c r="B2" s="287" t="s">
        <v>3</v>
      </c>
      <c r="C2" s="288" t="s">
        <v>385</v>
      </c>
      <c r="D2" s="289"/>
      <c r="E2" s="289"/>
      <c r="F2" s="289"/>
      <c r="G2" s="290"/>
      <c r="H2" s="36"/>
      <c r="I2" s="36"/>
      <c r="J2" s="36"/>
      <c r="K2" s="36"/>
      <c r="L2" s="36"/>
      <c r="M2" s="36"/>
      <c r="N2" s="36"/>
      <c r="O2" s="10"/>
      <c r="P2" s="10"/>
      <c r="Q2" s="10"/>
      <c r="R2" s="10"/>
      <c r="S2" s="10"/>
      <c r="T2" s="10"/>
      <c r="U2" s="10"/>
      <c r="V2" s="10"/>
      <c r="W2" s="10"/>
    </row>
    <row r="3" spans="1:23" ht="23.15" customHeight="1">
      <c r="A3" s="253"/>
      <c r="B3" s="253"/>
      <c r="C3" s="3" t="s">
        <v>2</v>
      </c>
      <c r="D3" s="246" t="s">
        <v>371</v>
      </c>
      <c r="E3" s="248"/>
      <c r="F3" s="246"/>
      <c r="G3" s="248"/>
      <c r="H3" s="293"/>
      <c r="I3" s="293"/>
      <c r="J3" s="293"/>
      <c r="K3" s="293"/>
      <c r="L3" s="293"/>
      <c r="M3" s="293"/>
      <c r="N3" s="293"/>
      <c r="O3" s="293"/>
      <c r="P3" s="293"/>
      <c r="Q3" s="293"/>
      <c r="R3" s="293"/>
      <c r="S3" s="293"/>
      <c r="T3" s="293"/>
      <c r="U3" s="293"/>
      <c r="V3" s="293"/>
      <c r="W3" s="293"/>
    </row>
    <row r="4" spans="1:23" ht="33" customHeight="1">
      <c r="A4" s="253"/>
      <c r="B4" s="253"/>
      <c r="C4" s="12" t="s">
        <v>13</v>
      </c>
      <c r="D4" s="5">
        <v>0</v>
      </c>
      <c r="E4" s="6" t="s">
        <v>11</v>
      </c>
      <c r="F4" s="5"/>
      <c r="G4" s="6" t="s">
        <v>11</v>
      </c>
      <c r="H4" s="36"/>
      <c r="I4" s="35"/>
      <c r="J4" s="36"/>
      <c r="K4" s="35"/>
      <c r="L4" s="36"/>
      <c r="M4" s="35"/>
      <c r="N4" s="36"/>
      <c r="O4" s="35"/>
      <c r="P4" s="36"/>
      <c r="Q4" s="35"/>
      <c r="R4" s="36"/>
      <c r="S4" s="35"/>
      <c r="T4" s="36"/>
      <c r="U4" s="35"/>
      <c r="V4" s="36"/>
      <c r="W4" s="35"/>
    </row>
    <row r="5" spans="1:23" ht="81" customHeight="1">
      <c r="A5" s="253"/>
      <c r="B5" s="254"/>
      <c r="C5" s="298" t="s">
        <v>10</v>
      </c>
      <c r="D5" s="281"/>
      <c r="E5" s="281"/>
      <c r="F5" s="281"/>
      <c r="G5" s="248"/>
      <c r="H5" s="9"/>
      <c r="I5" s="9"/>
      <c r="J5" s="9"/>
      <c r="K5" s="9"/>
      <c r="L5" s="9"/>
      <c r="M5" s="9"/>
      <c r="N5" s="9"/>
      <c r="O5" s="9"/>
      <c r="P5" s="9"/>
      <c r="Q5" s="9"/>
      <c r="R5" s="9"/>
      <c r="S5" s="9"/>
      <c r="T5" s="9"/>
      <c r="U5" s="9"/>
      <c r="V5" s="9"/>
      <c r="W5" s="9"/>
    </row>
    <row r="6" spans="1:23" ht="23.15" customHeight="1">
      <c r="A6" s="253"/>
      <c r="B6" s="287" t="s">
        <v>4</v>
      </c>
      <c r="C6" s="288" t="s">
        <v>5</v>
      </c>
      <c r="D6" s="289"/>
      <c r="E6" s="289"/>
      <c r="F6" s="289"/>
      <c r="G6" s="290"/>
      <c r="H6" s="10"/>
      <c r="I6" s="10"/>
      <c r="J6" s="10"/>
      <c r="K6" s="10"/>
      <c r="L6" s="10"/>
      <c r="M6" s="10"/>
      <c r="N6" s="10"/>
      <c r="O6" s="10"/>
      <c r="P6" s="10"/>
      <c r="Q6" s="10"/>
      <c r="R6" s="10"/>
      <c r="S6" s="10"/>
      <c r="T6" s="10"/>
      <c r="U6" s="10"/>
      <c r="V6" s="10"/>
      <c r="W6" s="10"/>
    </row>
    <row r="7" spans="1:23" ht="23.15" customHeight="1">
      <c r="A7" s="253"/>
      <c r="B7" s="253"/>
      <c r="C7" s="3" t="s">
        <v>2</v>
      </c>
      <c r="D7" s="246" t="s">
        <v>371</v>
      </c>
      <c r="E7" s="248"/>
      <c r="F7" s="246"/>
      <c r="G7" s="248"/>
      <c r="H7" s="293"/>
      <c r="I7" s="293"/>
      <c r="J7" s="293"/>
      <c r="K7" s="293"/>
      <c r="L7" s="293"/>
      <c r="M7" s="293"/>
      <c r="N7" s="293"/>
      <c r="O7" s="293"/>
      <c r="P7" s="293"/>
      <c r="Q7" s="293"/>
      <c r="R7" s="293"/>
      <c r="S7" s="293"/>
      <c r="T7" s="293"/>
      <c r="U7" s="293"/>
      <c r="V7" s="293"/>
      <c r="W7" s="293"/>
    </row>
    <row r="8" spans="1:23" ht="33" customHeight="1">
      <c r="A8" s="253"/>
      <c r="B8" s="253"/>
      <c r="C8" s="12" t="s">
        <v>337</v>
      </c>
      <c r="D8" s="5">
        <v>0</v>
      </c>
      <c r="E8" s="6" t="s">
        <v>11</v>
      </c>
      <c r="F8" s="5"/>
      <c r="G8" s="6" t="s">
        <v>11</v>
      </c>
      <c r="H8" s="36"/>
      <c r="I8" s="35"/>
      <c r="J8" s="36"/>
      <c r="K8" s="35"/>
      <c r="L8" s="36"/>
      <c r="M8" s="35"/>
      <c r="N8" s="36"/>
      <c r="O8" s="35"/>
      <c r="P8" s="36"/>
      <c r="Q8" s="35"/>
      <c r="R8" s="36"/>
      <c r="S8" s="35"/>
      <c r="T8" s="36"/>
      <c r="U8" s="35"/>
      <c r="V8" s="36"/>
      <c r="W8" s="35"/>
    </row>
    <row r="9" spans="1:23" ht="81" customHeight="1">
      <c r="A9" s="254"/>
      <c r="B9" s="253"/>
      <c r="C9" s="299" t="s">
        <v>9</v>
      </c>
      <c r="D9" s="292"/>
      <c r="E9" s="292"/>
      <c r="F9" s="292"/>
      <c r="G9" s="284"/>
      <c r="H9" s="9"/>
      <c r="I9" s="9"/>
      <c r="J9" s="9"/>
      <c r="K9" s="9"/>
      <c r="L9" s="9"/>
      <c r="M9" s="9"/>
      <c r="N9" s="9"/>
      <c r="O9" s="9"/>
      <c r="P9" s="9"/>
      <c r="Q9" s="9"/>
      <c r="R9" s="9"/>
      <c r="S9" s="9"/>
      <c r="T9" s="9"/>
      <c r="U9" s="9"/>
      <c r="V9" s="9"/>
      <c r="W9" s="9"/>
    </row>
    <row r="10" spans="1:23" ht="19.5" customHeight="1">
      <c r="A10" s="255" t="s">
        <v>14</v>
      </c>
      <c r="B10" s="285"/>
      <c r="C10" s="285"/>
      <c r="D10" s="285"/>
      <c r="E10" s="285"/>
      <c r="F10" s="285"/>
      <c r="G10" s="284"/>
      <c r="H10" s="36"/>
      <c r="I10" s="36"/>
      <c r="J10" s="36"/>
      <c r="K10" s="36"/>
      <c r="L10" s="36"/>
      <c r="M10" s="36"/>
      <c r="N10" s="36"/>
      <c r="O10" s="9"/>
      <c r="P10" s="271"/>
      <c r="Q10" s="271"/>
      <c r="R10" s="271"/>
      <c r="S10" s="271"/>
      <c r="T10" s="271"/>
      <c r="U10" s="271"/>
      <c r="V10" s="293"/>
      <c r="W10" s="9"/>
    </row>
    <row r="11" spans="1:23" ht="23.15" customHeight="1">
      <c r="A11" s="253"/>
      <c r="B11" s="287" t="s">
        <v>3</v>
      </c>
      <c r="C11" s="288" t="s">
        <v>383</v>
      </c>
      <c r="D11" s="289"/>
      <c r="E11" s="289"/>
      <c r="F11" s="289"/>
      <c r="G11" s="290"/>
      <c r="H11" s="10"/>
      <c r="I11" s="10"/>
      <c r="J11" s="10"/>
      <c r="K11" s="10"/>
      <c r="L11" s="10"/>
      <c r="M11" s="10"/>
      <c r="N11" s="10"/>
      <c r="O11" s="10"/>
      <c r="P11" s="10"/>
      <c r="Q11" s="10"/>
      <c r="R11" s="10"/>
      <c r="S11" s="10"/>
      <c r="T11" s="10"/>
      <c r="U11" s="10"/>
      <c r="V11" s="10"/>
      <c r="W11" s="10"/>
    </row>
    <row r="12" spans="1:23" ht="23.15" customHeight="1">
      <c r="A12" s="253"/>
      <c r="B12" s="253"/>
      <c r="C12" s="3" t="s">
        <v>2</v>
      </c>
      <c r="D12" s="246" t="s">
        <v>355</v>
      </c>
      <c r="E12" s="248"/>
      <c r="F12" s="246" t="s">
        <v>356</v>
      </c>
      <c r="G12" s="248"/>
      <c r="H12" s="293"/>
      <c r="I12" s="293"/>
      <c r="J12" s="293"/>
      <c r="K12" s="293"/>
      <c r="L12" s="293"/>
      <c r="M12" s="293"/>
      <c r="N12" s="293"/>
      <c r="O12" s="293"/>
      <c r="P12" s="293"/>
      <c r="Q12" s="293"/>
      <c r="R12" s="293"/>
      <c r="S12" s="293"/>
      <c r="T12" s="293"/>
      <c r="U12" s="293"/>
      <c r="V12" s="293"/>
      <c r="W12" s="293"/>
    </row>
    <row r="13" spans="1:23" ht="33" customHeight="1">
      <c r="A13" s="253"/>
      <c r="B13" s="253"/>
      <c r="C13" s="12" t="s">
        <v>15</v>
      </c>
      <c r="D13" s="5"/>
      <c r="E13" s="6" t="s">
        <v>11</v>
      </c>
      <c r="F13" s="182">
        <f>+Sheet1!D6</f>
        <v>65</v>
      </c>
      <c r="G13" s="6" t="s">
        <v>11</v>
      </c>
      <c r="H13" s="36"/>
      <c r="I13" s="35"/>
      <c r="J13" s="36"/>
      <c r="K13" s="35"/>
      <c r="L13" s="36"/>
      <c r="M13" s="35"/>
      <c r="N13" s="36"/>
      <c r="O13" s="35"/>
      <c r="P13" s="36"/>
      <c r="Q13" s="35"/>
      <c r="R13" s="36"/>
      <c r="S13" s="35"/>
      <c r="T13" s="36"/>
      <c r="U13" s="35"/>
      <c r="V13" s="36"/>
      <c r="W13" s="35"/>
    </row>
    <row r="14" spans="1:23" ht="33" customHeight="1">
      <c r="A14" s="253"/>
      <c r="B14" s="253"/>
      <c r="C14" s="12" t="s">
        <v>16</v>
      </c>
      <c r="D14" s="176">
        <f>+Sheet1!E5</f>
        <v>4976</v>
      </c>
      <c r="E14" s="6" t="s">
        <v>11</v>
      </c>
      <c r="F14" s="182">
        <f>+Sheet1!E6</f>
        <v>62</v>
      </c>
      <c r="G14" s="6" t="s">
        <v>11</v>
      </c>
      <c r="H14" s="36"/>
      <c r="I14" s="35"/>
      <c r="J14" s="36"/>
      <c r="K14" s="35"/>
      <c r="L14" s="36"/>
      <c r="M14" s="35"/>
      <c r="N14" s="36"/>
      <c r="O14" s="35"/>
      <c r="P14" s="36"/>
      <c r="Q14" s="35"/>
      <c r="R14" s="36"/>
      <c r="S14" s="35"/>
      <c r="T14" s="36"/>
      <c r="U14" s="35"/>
      <c r="V14" s="36"/>
      <c r="W14" s="35"/>
    </row>
    <row r="15" spans="1:23" ht="99.75" customHeight="1">
      <c r="A15" s="253"/>
      <c r="B15" s="254"/>
      <c r="C15" s="280" t="s">
        <v>372</v>
      </c>
      <c r="D15" s="281"/>
      <c r="E15" s="281"/>
      <c r="F15" s="281"/>
      <c r="G15" s="248"/>
      <c r="H15" s="9"/>
      <c r="I15" s="9"/>
      <c r="J15" s="9"/>
      <c r="K15" s="9"/>
      <c r="L15" s="9"/>
      <c r="M15" s="9"/>
      <c r="N15" s="9"/>
      <c r="O15" s="9"/>
      <c r="P15" s="9"/>
      <c r="Q15" s="9"/>
      <c r="R15" s="9"/>
      <c r="S15" s="9"/>
      <c r="T15" s="9"/>
      <c r="U15" s="9"/>
      <c r="V15" s="9"/>
      <c r="W15" s="9"/>
    </row>
    <row r="16" spans="1:23" ht="23.15" customHeight="1">
      <c r="A16" s="253"/>
      <c r="B16" s="287" t="s">
        <v>4</v>
      </c>
      <c r="C16" s="288" t="s">
        <v>5</v>
      </c>
      <c r="D16" s="289"/>
      <c r="E16" s="289"/>
      <c r="F16" s="289"/>
      <c r="G16" s="290"/>
      <c r="H16" s="10"/>
      <c r="I16" s="10"/>
      <c r="J16" s="10"/>
      <c r="K16" s="10"/>
      <c r="L16" s="10"/>
      <c r="M16" s="10"/>
      <c r="N16" s="10"/>
      <c r="O16" s="10"/>
      <c r="P16" s="10"/>
      <c r="Q16" s="10"/>
      <c r="R16" s="10"/>
      <c r="S16" s="10"/>
      <c r="T16" s="10"/>
      <c r="U16" s="10"/>
      <c r="V16" s="10"/>
      <c r="W16" s="10"/>
    </row>
    <row r="17" spans="1:23" ht="23.15" customHeight="1">
      <c r="A17" s="253"/>
      <c r="B17" s="253"/>
      <c r="C17" s="3" t="s">
        <v>2</v>
      </c>
      <c r="D17" s="246" t="s">
        <v>355</v>
      </c>
      <c r="E17" s="248"/>
      <c r="F17" s="246" t="s">
        <v>356</v>
      </c>
      <c r="G17" s="248"/>
      <c r="H17" s="293"/>
      <c r="I17" s="293"/>
      <c r="J17" s="293"/>
      <c r="K17" s="293"/>
      <c r="L17" s="293"/>
      <c r="M17" s="293"/>
      <c r="N17" s="293"/>
      <c r="O17" s="293"/>
      <c r="P17" s="293"/>
      <c r="Q17" s="293"/>
      <c r="R17" s="293"/>
      <c r="S17" s="293"/>
      <c r="T17" s="293"/>
      <c r="U17" s="293"/>
      <c r="V17" s="293"/>
      <c r="W17" s="293"/>
    </row>
    <row r="18" spans="1:23" ht="33" customHeight="1">
      <c r="A18" s="253"/>
      <c r="B18" s="253"/>
      <c r="C18" s="12" t="s">
        <v>338</v>
      </c>
      <c r="D18" s="4"/>
      <c r="E18" s="6" t="s">
        <v>11</v>
      </c>
      <c r="F18" s="183">
        <f>+Sheet1!D21</f>
        <v>65</v>
      </c>
      <c r="G18" s="6" t="s">
        <v>11</v>
      </c>
      <c r="H18" s="9"/>
      <c r="I18" s="35"/>
      <c r="J18" s="9"/>
      <c r="K18" s="35"/>
      <c r="L18" s="9"/>
      <c r="M18" s="35"/>
      <c r="N18" s="9"/>
      <c r="O18" s="35"/>
      <c r="P18" s="9"/>
      <c r="Q18" s="35"/>
      <c r="R18" s="9"/>
      <c r="S18" s="35"/>
      <c r="T18" s="9"/>
      <c r="U18" s="35"/>
      <c r="V18" s="9"/>
      <c r="W18" s="35"/>
    </row>
    <row r="19" spans="1:23" ht="33" customHeight="1">
      <c r="A19" s="253"/>
      <c r="B19" s="253"/>
      <c r="C19" s="12" t="s">
        <v>339</v>
      </c>
      <c r="D19" s="176">
        <f>+Sheet1!E20</f>
        <v>4924.0242460082791</v>
      </c>
      <c r="E19" s="6" t="s">
        <v>11</v>
      </c>
      <c r="F19" s="182">
        <f>+Sheet1!E21</f>
        <v>61</v>
      </c>
      <c r="G19" s="6" t="s">
        <v>11</v>
      </c>
      <c r="H19" s="36"/>
      <c r="I19" s="35"/>
      <c r="J19" s="36"/>
      <c r="K19" s="35"/>
      <c r="L19" s="36"/>
      <c r="M19" s="35"/>
      <c r="N19" s="36"/>
      <c r="O19" s="35"/>
      <c r="P19" s="36"/>
      <c r="Q19" s="35"/>
      <c r="R19" s="36"/>
      <c r="S19" s="35"/>
      <c r="T19" s="36"/>
      <c r="U19" s="35"/>
      <c r="V19" s="36"/>
      <c r="W19" s="35"/>
    </row>
    <row r="20" spans="1:23" ht="99.75" customHeight="1">
      <c r="A20" s="254"/>
      <c r="B20" s="254"/>
      <c r="C20" s="280" t="s">
        <v>373</v>
      </c>
      <c r="D20" s="281"/>
      <c r="E20" s="281"/>
      <c r="F20" s="281"/>
      <c r="G20" s="248"/>
      <c r="H20" s="9"/>
      <c r="I20" s="9"/>
      <c r="J20" s="9"/>
      <c r="K20" s="9"/>
      <c r="L20" s="9"/>
      <c r="M20" s="9"/>
      <c r="N20" s="9"/>
      <c r="O20" s="9"/>
      <c r="P20" s="9"/>
      <c r="Q20" s="9"/>
      <c r="R20" s="9"/>
      <c r="S20" s="9"/>
      <c r="T20" s="9"/>
      <c r="U20" s="9"/>
      <c r="V20" s="9"/>
      <c r="W20" s="9"/>
    </row>
    <row r="21" spans="1:23">
      <c r="A21" s="8"/>
    </row>
    <row r="22" spans="1:23">
      <c r="A22" s="8"/>
      <c r="B22" s="36"/>
      <c r="C22" s="36"/>
      <c r="D22" s="36"/>
      <c r="E22" s="36"/>
      <c r="F22" s="36"/>
      <c r="G22" s="36"/>
      <c r="H22" s="36"/>
      <c r="I22" s="36"/>
      <c r="J22" s="36"/>
    </row>
    <row r="23" spans="1:23">
      <c r="A23" s="8"/>
      <c r="B23" s="36"/>
      <c r="C23" s="36"/>
      <c r="D23" s="36"/>
      <c r="E23" s="36"/>
      <c r="F23" s="36"/>
      <c r="G23" s="36"/>
      <c r="H23" s="36"/>
      <c r="I23" s="36"/>
      <c r="J23" s="36"/>
    </row>
    <row r="24" spans="1:23">
      <c r="A24" s="8"/>
      <c r="B24" s="271"/>
      <c r="C24" s="271"/>
      <c r="D24" s="271"/>
      <c r="E24" s="271"/>
      <c r="F24" s="271"/>
      <c r="G24" s="271"/>
      <c r="H24" s="293"/>
      <c r="I24" s="36"/>
      <c r="J24" s="36"/>
    </row>
    <row r="25" spans="1:23">
      <c r="A25" s="8"/>
      <c r="B25" s="10"/>
      <c r="C25" s="10"/>
      <c r="D25" s="10"/>
      <c r="E25" s="10"/>
      <c r="F25" s="10"/>
      <c r="G25" s="10"/>
      <c r="H25" s="10"/>
      <c r="I25" s="36"/>
      <c r="J25" s="36"/>
    </row>
    <row r="26" spans="1:23">
      <c r="A26" s="8"/>
      <c r="B26" s="293"/>
      <c r="C26" s="293"/>
      <c r="D26" s="293"/>
      <c r="E26" s="293"/>
      <c r="F26" s="293"/>
      <c r="G26" s="293"/>
      <c r="H26" s="293"/>
      <c r="I26" s="293"/>
      <c r="J26" s="36"/>
    </row>
    <row r="27" spans="1:23">
      <c r="B27" s="34"/>
      <c r="C27" s="35"/>
      <c r="D27" s="36"/>
      <c r="E27" s="35"/>
      <c r="F27" s="36"/>
      <c r="G27" s="35"/>
      <c r="H27" s="36"/>
      <c r="I27" s="35"/>
      <c r="J27" s="37"/>
    </row>
    <row r="28" spans="1:23">
      <c r="B28" s="9"/>
      <c r="C28" s="9"/>
      <c r="D28" s="9"/>
      <c r="E28" s="9"/>
      <c r="F28" s="9"/>
      <c r="G28" s="9"/>
      <c r="H28" s="9"/>
      <c r="I28" s="9"/>
      <c r="J28" s="9"/>
    </row>
    <row r="29" spans="1:23">
      <c r="B29" s="293"/>
      <c r="C29" s="293"/>
      <c r="D29" s="293"/>
      <c r="E29" s="293"/>
      <c r="F29" s="293"/>
      <c r="G29" s="293"/>
      <c r="H29" s="293"/>
      <c r="I29" s="293"/>
      <c r="J29" s="36"/>
    </row>
    <row r="30" spans="1:23">
      <c r="B30" s="34"/>
      <c r="C30" s="35"/>
      <c r="D30" s="36"/>
      <c r="E30" s="35"/>
      <c r="F30" s="36"/>
      <c r="G30" s="35"/>
      <c r="H30" s="36"/>
      <c r="I30" s="35"/>
      <c r="J30" s="37"/>
    </row>
    <row r="31" spans="1:23">
      <c r="B31" s="36"/>
      <c r="C31" s="36"/>
      <c r="D31" s="36"/>
      <c r="E31" s="36"/>
      <c r="F31" s="36"/>
      <c r="G31" s="36"/>
      <c r="H31" s="36"/>
      <c r="I31" s="36"/>
      <c r="J31" s="36"/>
    </row>
    <row r="32" spans="1:23">
      <c r="B32" s="10"/>
      <c r="C32" s="10"/>
      <c r="D32" s="10"/>
      <c r="E32" s="10"/>
      <c r="F32" s="10"/>
      <c r="G32" s="10"/>
      <c r="H32" s="10"/>
      <c r="I32" s="10"/>
      <c r="J32" s="10"/>
    </row>
    <row r="33" spans="2:10">
      <c r="B33" s="293"/>
      <c r="C33" s="293"/>
      <c r="D33" s="293"/>
      <c r="E33" s="293"/>
      <c r="F33" s="293"/>
      <c r="G33" s="293"/>
      <c r="H33" s="293"/>
      <c r="I33" s="293"/>
      <c r="J33" s="36"/>
    </row>
    <row r="34" spans="2:10">
      <c r="B34" s="34"/>
      <c r="C34" s="35"/>
      <c r="D34" s="36"/>
      <c r="E34" s="35"/>
      <c r="F34" s="36"/>
      <c r="G34" s="35"/>
      <c r="H34" s="36"/>
      <c r="I34" s="35"/>
      <c r="J34" s="37"/>
    </row>
    <row r="35" spans="2:10">
      <c r="B35" s="36"/>
      <c r="C35" s="36"/>
      <c r="D35" s="36"/>
      <c r="E35" s="36"/>
      <c r="F35" s="36"/>
      <c r="G35" s="36"/>
      <c r="H35" s="36"/>
      <c r="I35" s="36"/>
      <c r="J35" s="9"/>
    </row>
    <row r="36" spans="2:10">
      <c r="B36" s="293"/>
      <c r="C36" s="293"/>
      <c r="D36" s="293"/>
      <c r="E36" s="293"/>
      <c r="F36" s="293"/>
      <c r="G36" s="293"/>
      <c r="H36" s="293"/>
      <c r="I36" s="293"/>
      <c r="J36" s="36"/>
    </row>
    <row r="37" spans="2:10">
      <c r="B37" s="34"/>
      <c r="C37" s="35"/>
      <c r="D37" s="36"/>
      <c r="E37" s="35"/>
      <c r="F37" s="36"/>
      <c r="G37" s="35"/>
      <c r="H37" s="36"/>
      <c r="I37" s="35"/>
      <c r="J37" s="37"/>
    </row>
    <row r="38" spans="2:10">
      <c r="B38" s="36"/>
      <c r="C38" s="36"/>
      <c r="D38" s="36"/>
      <c r="E38" s="36"/>
      <c r="F38" s="36"/>
      <c r="G38" s="36"/>
      <c r="H38" s="36"/>
      <c r="I38" s="36"/>
      <c r="J38" s="36"/>
    </row>
    <row r="39" spans="2:10">
      <c r="B39" s="36"/>
      <c r="C39" s="36"/>
      <c r="D39" s="36"/>
      <c r="E39" s="36"/>
      <c r="F39" s="36"/>
      <c r="G39" s="36"/>
      <c r="H39" s="36"/>
      <c r="I39" s="36"/>
      <c r="J39" s="36"/>
    </row>
    <row r="40" spans="2:10">
      <c r="B40" s="271"/>
      <c r="C40" s="271"/>
      <c r="D40" s="271"/>
      <c r="E40" s="271"/>
      <c r="F40" s="271"/>
      <c r="G40" s="271"/>
      <c r="H40" s="293"/>
      <c r="I40" s="36"/>
      <c r="J40" s="36"/>
    </row>
    <row r="41" spans="2:10">
      <c r="B41" s="10"/>
      <c r="C41" s="10"/>
      <c r="D41" s="10"/>
      <c r="E41" s="10"/>
      <c r="F41" s="10"/>
      <c r="G41" s="10"/>
      <c r="H41" s="10"/>
      <c r="I41" s="36"/>
      <c r="J41" s="36"/>
    </row>
    <row r="42" spans="2:10">
      <c r="B42" s="293"/>
      <c r="C42" s="293"/>
      <c r="D42" s="293"/>
      <c r="E42" s="293"/>
      <c r="F42" s="293"/>
      <c r="G42" s="293"/>
      <c r="H42" s="293"/>
      <c r="I42" s="293"/>
      <c r="J42" s="36"/>
    </row>
    <row r="43" spans="2:10">
      <c r="B43" s="34"/>
      <c r="C43" s="35"/>
      <c r="D43" s="36"/>
      <c r="E43" s="35"/>
      <c r="F43" s="36"/>
      <c r="G43" s="35"/>
      <c r="H43" s="36"/>
      <c r="I43" s="35"/>
      <c r="J43" s="37"/>
    </row>
    <row r="44" spans="2:10">
      <c r="B44" s="9"/>
      <c r="C44" s="9"/>
      <c r="D44" s="9"/>
      <c r="E44" s="9"/>
      <c r="F44" s="9"/>
      <c r="G44" s="9"/>
      <c r="H44" s="9"/>
      <c r="I44" s="9"/>
      <c r="J44" s="9"/>
    </row>
    <row r="45" spans="2:10">
      <c r="B45" s="293"/>
      <c r="C45" s="293"/>
      <c r="D45" s="293"/>
      <c r="E45" s="293"/>
      <c r="F45" s="293"/>
      <c r="G45" s="293"/>
      <c r="H45" s="293"/>
      <c r="I45" s="293"/>
      <c r="J45" s="36"/>
    </row>
    <row r="46" spans="2:10">
      <c r="B46" s="34"/>
      <c r="C46" s="35"/>
      <c r="D46" s="36"/>
      <c r="E46" s="35"/>
      <c r="F46" s="36"/>
      <c r="G46" s="35"/>
      <c r="H46" s="36"/>
      <c r="I46" s="35"/>
      <c r="J46" s="37"/>
    </row>
    <row r="47" spans="2:10">
      <c r="B47" s="36"/>
      <c r="C47" s="36"/>
      <c r="D47" s="36"/>
      <c r="E47" s="36"/>
      <c r="F47" s="36"/>
      <c r="G47" s="36"/>
      <c r="H47" s="36"/>
      <c r="I47" s="36"/>
      <c r="J47" s="36"/>
    </row>
    <row r="48" spans="2:10">
      <c r="B48" s="10"/>
      <c r="C48" s="10"/>
      <c r="D48" s="10"/>
      <c r="E48" s="10"/>
      <c r="F48" s="10"/>
      <c r="G48" s="10"/>
      <c r="H48" s="10"/>
      <c r="I48" s="10"/>
      <c r="J48" s="10"/>
    </row>
    <row r="49" spans="2:10">
      <c r="B49" s="293"/>
      <c r="C49" s="293"/>
      <c r="D49" s="293"/>
      <c r="E49" s="293"/>
      <c r="F49" s="293"/>
      <c r="G49" s="293"/>
      <c r="H49" s="293"/>
      <c r="I49" s="293"/>
      <c r="J49" s="36"/>
    </row>
    <row r="50" spans="2:10">
      <c r="B50" s="34"/>
      <c r="C50" s="35"/>
      <c r="D50" s="36"/>
      <c r="E50" s="35"/>
      <c r="F50" s="36"/>
      <c r="G50" s="35"/>
      <c r="H50" s="36"/>
      <c r="I50" s="35"/>
      <c r="J50" s="37"/>
    </row>
    <row r="51" spans="2:10">
      <c r="B51" s="34"/>
      <c r="C51" s="35"/>
      <c r="D51" s="36"/>
      <c r="E51" s="35"/>
      <c r="F51" s="36"/>
      <c r="G51" s="35"/>
      <c r="H51" s="36"/>
      <c r="I51" s="35"/>
      <c r="J51" s="37"/>
    </row>
    <row r="52" spans="2:10">
      <c r="B52" s="36"/>
      <c r="C52" s="36"/>
      <c r="D52" s="36"/>
      <c r="E52" s="36"/>
      <c r="F52" s="36"/>
      <c r="G52" s="36"/>
      <c r="H52" s="36"/>
      <c r="I52" s="36"/>
      <c r="J52" s="36"/>
    </row>
    <row r="53" spans="2:10">
      <c r="B53" s="293"/>
      <c r="C53" s="293"/>
      <c r="D53" s="293"/>
      <c r="E53" s="293"/>
      <c r="F53" s="293"/>
      <c r="G53" s="293"/>
      <c r="H53" s="293"/>
      <c r="I53" s="293"/>
      <c r="J53" s="37"/>
    </row>
    <row r="54" spans="2:10">
      <c r="B54" s="34"/>
      <c r="C54" s="35"/>
      <c r="D54" s="36"/>
      <c r="E54" s="35"/>
      <c r="F54" s="36"/>
      <c r="G54" s="35"/>
      <c r="H54" s="36"/>
      <c r="I54" s="35"/>
      <c r="J54" s="36"/>
    </row>
    <row r="55" spans="2:10">
      <c r="B55" s="34"/>
      <c r="C55" s="35"/>
      <c r="D55" s="36"/>
      <c r="E55" s="35"/>
      <c r="F55" s="36"/>
      <c r="G55" s="35"/>
      <c r="H55" s="36"/>
      <c r="I55" s="35"/>
      <c r="J55" s="37"/>
    </row>
  </sheetData>
  <mergeCells count="92">
    <mergeCell ref="B53:C53"/>
    <mergeCell ref="D53:E53"/>
    <mergeCell ref="F53:G53"/>
    <mergeCell ref="H53:I53"/>
    <mergeCell ref="B49:C49"/>
    <mergeCell ref="D49:E49"/>
    <mergeCell ref="F49:G49"/>
    <mergeCell ref="H49:I49"/>
    <mergeCell ref="B45:C45"/>
    <mergeCell ref="D45:E45"/>
    <mergeCell ref="F45:G45"/>
    <mergeCell ref="H45:I45"/>
    <mergeCell ref="B42:C42"/>
    <mergeCell ref="D42:E42"/>
    <mergeCell ref="F42:G42"/>
    <mergeCell ref="H42:I42"/>
    <mergeCell ref="B36:C36"/>
    <mergeCell ref="D36:E36"/>
    <mergeCell ref="F36:G36"/>
    <mergeCell ref="H36:I36"/>
    <mergeCell ref="B33:C33"/>
    <mergeCell ref="D33:E33"/>
    <mergeCell ref="F33:G33"/>
    <mergeCell ref="H33:I33"/>
    <mergeCell ref="B29:C29"/>
    <mergeCell ref="D29:E29"/>
    <mergeCell ref="F29:G29"/>
    <mergeCell ref="H29:I29"/>
    <mergeCell ref="B26:C26"/>
    <mergeCell ref="D26:E26"/>
    <mergeCell ref="F26:G26"/>
    <mergeCell ref="H26:I26"/>
    <mergeCell ref="B24:H24"/>
    <mergeCell ref="P1:V1"/>
    <mergeCell ref="B40:H40"/>
    <mergeCell ref="P10:V10"/>
    <mergeCell ref="L3:M3"/>
    <mergeCell ref="N3:O3"/>
    <mergeCell ref="P3:Q3"/>
    <mergeCell ref="R3:S3"/>
    <mergeCell ref="T3:U3"/>
    <mergeCell ref="V3:W3"/>
    <mergeCell ref="V7:W7"/>
    <mergeCell ref="T7:U7"/>
    <mergeCell ref="C9:G9"/>
    <mergeCell ref="N7:O7"/>
    <mergeCell ref="P7:Q7"/>
    <mergeCell ref="R7:S7"/>
    <mergeCell ref="L7:M7"/>
    <mergeCell ref="A11:A20"/>
    <mergeCell ref="C6:G6"/>
    <mergeCell ref="D7:E7"/>
    <mergeCell ref="J17:K17"/>
    <mergeCell ref="L17:M17"/>
    <mergeCell ref="J12:K12"/>
    <mergeCell ref="H3:I3"/>
    <mergeCell ref="B16:B20"/>
    <mergeCell ref="C16:G16"/>
    <mergeCell ref="D17:E17"/>
    <mergeCell ref="F17:G17"/>
    <mergeCell ref="C20:G20"/>
    <mergeCell ref="H17:I17"/>
    <mergeCell ref="F7:G7"/>
    <mergeCell ref="H7:I7"/>
    <mergeCell ref="H12:I12"/>
    <mergeCell ref="B11:B15"/>
    <mergeCell ref="C11:G11"/>
    <mergeCell ref="D12:E12"/>
    <mergeCell ref="C15:G15"/>
    <mergeCell ref="T12:U12"/>
    <mergeCell ref="V12:W12"/>
    <mergeCell ref="T17:U17"/>
    <mergeCell ref="V17:W17"/>
    <mergeCell ref="A1:G1"/>
    <mergeCell ref="A2:A9"/>
    <mergeCell ref="B2:B5"/>
    <mergeCell ref="C2:G2"/>
    <mergeCell ref="D3:E3"/>
    <mergeCell ref="F3:G3"/>
    <mergeCell ref="C5:G5"/>
    <mergeCell ref="B6:B9"/>
    <mergeCell ref="J3:K3"/>
    <mergeCell ref="J7:K7"/>
    <mergeCell ref="F12:G12"/>
    <mergeCell ref="A10:G10"/>
    <mergeCell ref="N17:O17"/>
    <mergeCell ref="L12:M12"/>
    <mergeCell ref="N12:O12"/>
    <mergeCell ref="P12:Q12"/>
    <mergeCell ref="R12:S12"/>
    <mergeCell ref="P17:Q17"/>
    <mergeCell ref="R17:S17"/>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(第３面)－&amp;P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9"/>
  <sheetViews>
    <sheetView zoomScaleNormal="100" workbookViewId="0">
      <selection activeCell="C33" sqref="C33"/>
    </sheetView>
  </sheetViews>
  <sheetFormatPr defaultRowHeight="13"/>
  <cols>
    <col min="2" max="2" width="16.08984375" customWidth="1"/>
    <col min="9" max="9" width="10" customWidth="1"/>
  </cols>
  <sheetData>
    <row r="1" spans="1:10">
      <c r="A1" s="50" t="s">
        <v>111</v>
      </c>
      <c r="B1" s="1"/>
      <c r="C1" s="1"/>
      <c r="D1" s="1"/>
      <c r="E1" s="1"/>
      <c r="F1" s="1"/>
      <c r="G1" s="1"/>
      <c r="H1" s="1"/>
      <c r="I1" s="1"/>
    </row>
    <row r="2" spans="1:10">
      <c r="A2" s="1"/>
      <c r="B2" s="1"/>
      <c r="C2" s="1"/>
      <c r="D2" s="1"/>
      <c r="E2" s="1"/>
      <c r="F2" s="1"/>
      <c r="G2" s="1"/>
      <c r="H2" s="1"/>
      <c r="I2" s="1"/>
    </row>
    <row r="3" spans="1:10" ht="13.5" customHeight="1">
      <c r="A3" s="294" t="s">
        <v>12</v>
      </c>
      <c r="B3" s="294"/>
      <c r="C3" s="294"/>
      <c r="D3" s="294"/>
      <c r="E3" s="294"/>
      <c r="F3" s="294"/>
      <c r="G3" s="295"/>
      <c r="H3" s="1"/>
      <c r="I3" s="1"/>
    </row>
    <row r="4" spans="1:10">
      <c r="A4" s="51" t="s">
        <v>3</v>
      </c>
      <c r="B4" s="10"/>
      <c r="C4" s="10"/>
      <c r="D4" s="10"/>
      <c r="E4" s="10"/>
      <c r="F4" s="10"/>
      <c r="G4" s="10"/>
      <c r="H4" s="1"/>
      <c r="I4" s="1"/>
    </row>
    <row r="5" spans="1:10" ht="24.75" customHeight="1">
      <c r="A5" s="246" t="s">
        <v>2</v>
      </c>
      <c r="B5" s="248"/>
      <c r="C5" s="246"/>
      <c r="D5" s="248"/>
      <c r="E5" s="246"/>
      <c r="F5" s="248"/>
      <c r="G5" s="246"/>
      <c r="H5" s="248"/>
      <c r="I5" s="303"/>
      <c r="J5" s="264"/>
    </row>
    <row r="6" spans="1:10" ht="43.5" customHeight="1">
      <c r="A6" s="301" t="s">
        <v>13</v>
      </c>
      <c r="B6" s="302"/>
      <c r="C6" s="5"/>
      <c r="D6" s="6" t="s">
        <v>116</v>
      </c>
      <c r="E6" s="5"/>
      <c r="F6" s="6" t="s">
        <v>116</v>
      </c>
      <c r="G6" s="5"/>
      <c r="H6" s="64" t="s">
        <v>116</v>
      </c>
      <c r="I6" s="67"/>
      <c r="J6" s="69" t="s">
        <v>119</v>
      </c>
    </row>
    <row r="7" spans="1:10" ht="25.5" customHeight="1">
      <c r="A7" s="9"/>
      <c r="B7" s="9"/>
      <c r="C7" s="9"/>
      <c r="D7" s="9"/>
      <c r="E7" s="9"/>
      <c r="F7" s="9"/>
      <c r="G7" s="9"/>
      <c r="H7" s="9"/>
      <c r="I7" s="9"/>
    </row>
    <row r="8" spans="1:10" ht="28.5" customHeight="1">
      <c r="A8" s="246" t="s">
        <v>2</v>
      </c>
      <c r="B8" s="248"/>
      <c r="C8" s="246"/>
      <c r="D8" s="248"/>
      <c r="E8" s="246"/>
      <c r="F8" s="248"/>
      <c r="G8" s="246"/>
      <c r="H8" s="248"/>
      <c r="I8" s="303"/>
      <c r="J8" s="264"/>
    </row>
    <row r="9" spans="1:10" ht="40.5" customHeight="1">
      <c r="A9" s="301" t="s">
        <v>13</v>
      </c>
      <c r="B9" s="302"/>
      <c r="C9" s="5"/>
      <c r="D9" s="6" t="s">
        <v>116</v>
      </c>
      <c r="E9" s="5"/>
      <c r="F9" s="6" t="s">
        <v>116</v>
      </c>
      <c r="G9" s="5"/>
      <c r="H9" s="64" t="s">
        <v>116</v>
      </c>
      <c r="I9" s="67"/>
      <c r="J9" s="69" t="s">
        <v>119</v>
      </c>
    </row>
    <row r="10" spans="1:10">
      <c r="A10" s="1"/>
      <c r="B10" s="1"/>
      <c r="C10" s="1"/>
      <c r="D10" s="1"/>
      <c r="E10" s="1"/>
      <c r="F10" s="1"/>
      <c r="G10" s="1"/>
      <c r="H10" s="1"/>
      <c r="I10" s="1"/>
    </row>
    <row r="11" spans="1:10">
      <c r="A11" s="51" t="s">
        <v>4</v>
      </c>
      <c r="B11" s="10"/>
      <c r="C11" s="10"/>
      <c r="D11" s="10"/>
      <c r="E11" s="10"/>
      <c r="F11" s="10"/>
      <c r="G11" s="10"/>
      <c r="H11" s="10"/>
      <c r="I11" s="10"/>
    </row>
    <row r="12" spans="1:10" ht="25.5" customHeight="1">
      <c r="A12" s="246" t="s">
        <v>2</v>
      </c>
      <c r="B12" s="248"/>
      <c r="C12" s="246"/>
      <c r="D12" s="248"/>
      <c r="E12" s="246"/>
      <c r="F12" s="248"/>
      <c r="G12" s="246"/>
      <c r="H12" s="248"/>
      <c r="I12" s="296"/>
      <c r="J12" s="297"/>
    </row>
    <row r="13" spans="1:10" ht="45" customHeight="1">
      <c r="A13" s="301" t="s">
        <v>337</v>
      </c>
      <c r="B13" s="302"/>
      <c r="C13" s="5"/>
      <c r="D13" s="6" t="s">
        <v>116</v>
      </c>
      <c r="E13" s="5"/>
      <c r="F13" s="6" t="s">
        <v>116</v>
      </c>
      <c r="G13" s="5"/>
      <c r="H13" s="64" t="s">
        <v>116</v>
      </c>
      <c r="I13" s="65"/>
      <c r="J13" s="66" t="s">
        <v>117</v>
      </c>
    </row>
    <row r="14" spans="1:10">
      <c r="A14" s="1"/>
      <c r="B14" s="1"/>
      <c r="C14" s="1"/>
      <c r="D14" s="1"/>
      <c r="E14" s="1"/>
      <c r="F14" s="1"/>
      <c r="G14" s="1"/>
      <c r="H14" s="1"/>
      <c r="I14" s="9"/>
    </row>
    <row r="15" spans="1:10" ht="27.75" customHeight="1">
      <c r="A15" s="246" t="s">
        <v>2</v>
      </c>
      <c r="B15" s="248"/>
      <c r="C15" s="246"/>
      <c r="D15" s="248"/>
      <c r="E15" s="246"/>
      <c r="F15" s="248"/>
      <c r="G15" s="246"/>
      <c r="H15" s="248"/>
      <c r="I15" s="296"/>
      <c r="J15" s="297"/>
    </row>
    <row r="16" spans="1:10" ht="42" customHeight="1">
      <c r="A16" s="301" t="s">
        <v>337</v>
      </c>
      <c r="B16" s="302"/>
      <c r="C16" s="5"/>
      <c r="D16" s="6" t="s">
        <v>116</v>
      </c>
      <c r="E16" s="5"/>
      <c r="F16" s="6" t="s">
        <v>116</v>
      </c>
      <c r="G16" s="5"/>
      <c r="H16" s="64" t="s">
        <v>116</v>
      </c>
      <c r="I16" s="65"/>
      <c r="J16" s="66" t="s">
        <v>117</v>
      </c>
    </row>
    <row r="17" spans="1:10">
      <c r="A17" s="1"/>
      <c r="B17" s="1"/>
      <c r="C17" s="1"/>
      <c r="D17" s="1"/>
      <c r="E17" s="1"/>
      <c r="F17" s="1"/>
      <c r="G17" s="1"/>
      <c r="H17" s="1"/>
      <c r="I17" s="1"/>
    </row>
    <row r="18" spans="1:10">
      <c r="A18" s="1"/>
      <c r="B18" s="1"/>
      <c r="C18" s="1"/>
      <c r="D18" s="1"/>
      <c r="E18" s="1"/>
      <c r="F18" s="1"/>
      <c r="G18" s="1"/>
      <c r="H18" s="1"/>
      <c r="I18" s="1"/>
    </row>
    <row r="19" spans="1:10" ht="13.5" customHeight="1">
      <c r="A19" s="294" t="s">
        <v>14</v>
      </c>
      <c r="B19" s="294"/>
      <c r="C19" s="294"/>
      <c r="D19" s="294"/>
      <c r="E19" s="294"/>
      <c r="F19" s="294"/>
      <c r="G19" s="295"/>
      <c r="H19" s="1"/>
      <c r="I19" s="1"/>
    </row>
    <row r="20" spans="1:10">
      <c r="A20" s="51" t="s">
        <v>3</v>
      </c>
      <c r="B20" s="10"/>
      <c r="C20" s="10"/>
      <c r="D20" s="10"/>
      <c r="E20" s="10"/>
      <c r="F20" s="10"/>
      <c r="G20" s="10"/>
      <c r="H20" s="1"/>
      <c r="I20" s="1"/>
    </row>
    <row r="21" spans="1:10" ht="22.5" customHeight="1">
      <c r="A21" s="246" t="s">
        <v>2</v>
      </c>
      <c r="B21" s="248"/>
      <c r="C21" s="246" t="s">
        <v>370</v>
      </c>
      <c r="D21" s="248"/>
      <c r="E21" s="246" t="s">
        <v>361</v>
      </c>
      <c r="F21" s="248"/>
      <c r="G21" s="246"/>
      <c r="H21" s="248"/>
      <c r="I21" s="303"/>
      <c r="J21" s="264"/>
    </row>
    <row r="22" spans="1:10" ht="73.5" customHeight="1">
      <c r="A22" s="301" t="s">
        <v>15</v>
      </c>
      <c r="B22" s="302"/>
      <c r="C22" s="182">
        <f>+Sheet1!D7</f>
        <v>28</v>
      </c>
      <c r="D22" s="6" t="s">
        <v>116</v>
      </c>
      <c r="E22" s="5">
        <v>0</v>
      </c>
      <c r="F22" s="6" t="s">
        <v>116</v>
      </c>
      <c r="G22" s="5"/>
      <c r="H22" s="64" t="s">
        <v>116</v>
      </c>
      <c r="I22" s="65"/>
      <c r="J22" s="66" t="s">
        <v>117</v>
      </c>
    </row>
    <row r="23" spans="1:10" ht="73.5" customHeight="1">
      <c r="A23" s="301" t="s">
        <v>118</v>
      </c>
      <c r="B23" s="302"/>
      <c r="C23" s="184">
        <f>+Sheet1!E7</f>
        <v>26</v>
      </c>
      <c r="D23" s="6" t="s">
        <v>117</v>
      </c>
      <c r="E23" s="42">
        <v>0</v>
      </c>
      <c r="F23" s="6" t="s">
        <v>117</v>
      </c>
      <c r="G23" s="42"/>
      <c r="H23" s="6" t="s">
        <v>117</v>
      </c>
      <c r="I23" s="65"/>
      <c r="J23" s="6" t="s">
        <v>117</v>
      </c>
    </row>
    <row r="24" spans="1:10" ht="12" customHeight="1">
      <c r="A24" s="34"/>
      <c r="B24" s="34"/>
      <c r="C24" s="36"/>
      <c r="D24" s="35"/>
      <c r="E24" s="36"/>
      <c r="F24" s="35"/>
      <c r="G24" s="36"/>
      <c r="H24" s="35"/>
      <c r="I24" s="37"/>
    </row>
    <row r="25" spans="1:10">
      <c r="A25" s="9"/>
      <c r="B25" s="9"/>
      <c r="C25" s="9"/>
      <c r="D25" s="9"/>
      <c r="E25" s="9"/>
      <c r="F25" s="9"/>
      <c r="G25" s="9"/>
      <c r="H25" s="9"/>
      <c r="I25" s="9"/>
    </row>
    <row r="26" spans="1:10" ht="27" customHeight="1">
      <c r="A26" s="246" t="s">
        <v>2</v>
      </c>
      <c r="B26" s="248"/>
      <c r="C26" s="246"/>
      <c r="D26" s="248"/>
      <c r="E26" s="246"/>
      <c r="F26" s="248"/>
      <c r="G26" s="246"/>
      <c r="H26" s="248"/>
      <c r="I26" s="303"/>
      <c r="J26" s="264"/>
    </row>
    <row r="27" spans="1:10" ht="73.5" customHeight="1">
      <c r="A27" s="301" t="s">
        <v>15</v>
      </c>
      <c r="B27" s="302"/>
      <c r="C27" s="5"/>
      <c r="D27" s="6" t="s">
        <v>116</v>
      </c>
      <c r="E27" s="5"/>
      <c r="F27" s="6" t="s">
        <v>116</v>
      </c>
      <c r="G27" s="5"/>
      <c r="H27" s="64" t="s">
        <v>116</v>
      </c>
      <c r="I27" s="67"/>
      <c r="J27" s="63" t="s">
        <v>117</v>
      </c>
    </row>
    <row r="28" spans="1:10" ht="73.5" customHeight="1">
      <c r="A28" s="301" t="s">
        <v>118</v>
      </c>
      <c r="B28" s="302"/>
      <c r="C28" s="42"/>
      <c r="D28" s="6" t="s">
        <v>117</v>
      </c>
      <c r="E28" s="42"/>
      <c r="F28" s="6" t="s">
        <v>117</v>
      </c>
      <c r="G28" s="42"/>
      <c r="H28" s="64" t="s">
        <v>117</v>
      </c>
      <c r="I28" s="67"/>
      <c r="J28" s="63" t="s">
        <v>117</v>
      </c>
    </row>
    <row r="29" spans="1:10">
      <c r="A29" s="1"/>
      <c r="B29" s="1"/>
      <c r="C29" s="1"/>
      <c r="D29" s="1"/>
      <c r="E29" s="1"/>
      <c r="F29" s="1"/>
      <c r="G29" s="1"/>
      <c r="H29" s="1"/>
      <c r="I29" s="1"/>
    </row>
    <row r="30" spans="1:10">
      <c r="A30" s="51" t="s">
        <v>4</v>
      </c>
      <c r="B30" s="10"/>
      <c r="C30" s="10"/>
      <c r="D30" s="10"/>
      <c r="E30" s="10"/>
      <c r="F30" s="10"/>
      <c r="G30" s="10"/>
      <c r="H30" s="10"/>
      <c r="I30" s="10"/>
    </row>
    <row r="31" spans="1:10" ht="29.25" customHeight="1">
      <c r="A31" s="246" t="s">
        <v>2</v>
      </c>
      <c r="B31" s="248"/>
      <c r="C31" s="246" t="s">
        <v>370</v>
      </c>
      <c r="D31" s="248"/>
      <c r="E31" s="246" t="s">
        <v>361</v>
      </c>
      <c r="F31" s="248"/>
      <c r="G31" s="246"/>
      <c r="H31" s="248"/>
      <c r="I31" s="296"/>
      <c r="J31" s="297"/>
    </row>
    <row r="32" spans="1:10" ht="73.5" customHeight="1">
      <c r="A32" s="301" t="s">
        <v>341</v>
      </c>
      <c r="B32" s="302"/>
      <c r="C32" s="182">
        <f>+Sheet1!D22</f>
        <v>28</v>
      </c>
      <c r="D32" s="6" t="s">
        <v>120</v>
      </c>
      <c r="E32" s="5">
        <v>0</v>
      </c>
      <c r="F32" s="6" t="s">
        <v>120</v>
      </c>
      <c r="G32" s="5"/>
      <c r="H32" s="64" t="s">
        <v>120</v>
      </c>
      <c r="I32" s="65"/>
      <c r="J32" s="66" t="s">
        <v>121</v>
      </c>
    </row>
    <row r="33" spans="1:11" ht="73.5" customHeight="1">
      <c r="A33" s="301" t="s">
        <v>340</v>
      </c>
      <c r="B33" s="302"/>
      <c r="C33" s="184">
        <f>+Sheet1!E22</f>
        <v>26</v>
      </c>
      <c r="D33" s="6" t="s">
        <v>121</v>
      </c>
      <c r="E33" s="42">
        <v>0</v>
      </c>
      <c r="F33" s="6" t="s">
        <v>121</v>
      </c>
      <c r="G33" s="42"/>
      <c r="H33" s="64" t="s">
        <v>121</v>
      </c>
      <c r="I33" s="67"/>
      <c r="J33" s="63" t="s">
        <v>121</v>
      </c>
    </row>
    <row r="34" spans="1:11">
      <c r="A34" s="1"/>
      <c r="B34" s="1"/>
      <c r="C34" s="1"/>
      <c r="D34" s="1"/>
      <c r="E34" s="1"/>
      <c r="F34" s="1"/>
      <c r="G34" s="1"/>
      <c r="H34" s="1"/>
      <c r="I34" s="296"/>
      <c r="J34" s="304"/>
      <c r="K34" s="48"/>
    </row>
    <row r="35" spans="1:11" ht="30.75" customHeight="1">
      <c r="A35" s="305" t="s">
        <v>2</v>
      </c>
      <c r="B35" s="305"/>
      <c r="C35" s="305"/>
      <c r="D35" s="305"/>
      <c r="E35" s="305"/>
      <c r="F35" s="305"/>
      <c r="G35" s="305"/>
      <c r="H35" s="305"/>
      <c r="I35" s="296"/>
      <c r="J35" s="297"/>
    </row>
    <row r="36" spans="1:11" ht="56.25" customHeight="1">
      <c r="A36" s="300" t="s">
        <v>341</v>
      </c>
      <c r="B36" s="300"/>
      <c r="C36" s="5"/>
      <c r="D36" s="39" t="s">
        <v>120</v>
      </c>
      <c r="E36" s="38"/>
      <c r="F36" s="39" t="s">
        <v>120</v>
      </c>
      <c r="G36" s="38"/>
      <c r="H36" s="68" t="s">
        <v>120</v>
      </c>
      <c r="I36" s="65"/>
      <c r="J36" s="66" t="s">
        <v>121</v>
      </c>
    </row>
    <row r="37" spans="1:11" ht="77.25" customHeight="1">
      <c r="A37" s="301" t="s">
        <v>340</v>
      </c>
      <c r="B37" s="302"/>
      <c r="C37" s="42"/>
      <c r="D37" s="6" t="s">
        <v>121</v>
      </c>
      <c r="E37" s="42"/>
      <c r="F37" s="6" t="s">
        <v>121</v>
      </c>
      <c r="G37" s="42"/>
      <c r="H37" s="64" t="s">
        <v>121</v>
      </c>
      <c r="I37" s="67"/>
      <c r="J37" s="63" t="s">
        <v>121</v>
      </c>
    </row>
    <row r="38" spans="1:11">
      <c r="A38" s="34"/>
      <c r="B38" s="35"/>
      <c r="C38" s="36"/>
      <c r="D38" s="35"/>
      <c r="E38" s="36"/>
      <c r="F38" s="35"/>
      <c r="G38" s="36"/>
      <c r="H38" s="35"/>
      <c r="I38" s="36"/>
    </row>
    <row r="39" spans="1:11">
      <c r="A39" s="34"/>
      <c r="B39" s="35"/>
      <c r="C39" s="36"/>
      <c r="D39" s="35"/>
      <c r="E39" s="36"/>
      <c r="F39" s="35"/>
      <c r="G39" s="36"/>
      <c r="H39" s="35"/>
      <c r="I39" s="37"/>
    </row>
  </sheetData>
  <mergeCells count="55">
    <mergeCell ref="C8:D8"/>
    <mergeCell ref="E8:F8"/>
    <mergeCell ref="G8:H8"/>
    <mergeCell ref="A3:G3"/>
    <mergeCell ref="A5:B5"/>
    <mergeCell ref="C5:D5"/>
    <mergeCell ref="E5:F5"/>
    <mergeCell ref="G5:H5"/>
    <mergeCell ref="A6:B6"/>
    <mergeCell ref="A8:B8"/>
    <mergeCell ref="A33:B33"/>
    <mergeCell ref="A32:B32"/>
    <mergeCell ref="A26:B26"/>
    <mergeCell ref="A27:B27"/>
    <mergeCell ref="A31:B31"/>
    <mergeCell ref="A28:B28"/>
    <mergeCell ref="I31:J31"/>
    <mergeCell ref="E26:F26"/>
    <mergeCell ref="G26:H26"/>
    <mergeCell ref="I26:J26"/>
    <mergeCell ref="A19:G19"/>
    <mergeCell ref="A21:B21"/>
    <mergeCell ref="C21:D21"/>
    <mergeCell ref="E21:F21"/>
    <mergeCell ref="G21:H21"/>
    <mergeCell ref="A9:B9"/>
    <mergeCell ref="C12:D12"/>
    <mergeCell ref="E12:F12"/>
    <mergeCell ref="A23:B23"/>
    <mergeCell ref="C15:D15"/>
    <mergeCell ref="E15:F15"/>
    <mergeCell ref="A22:B22"/>
    <mergeCell ref="G15:H15"/>
    <mergeCell ref="A12:B12"/>
    <mergeCell ref="E31:F31"/>
    <mergeCell ref="G31:H31"/>
    <mergeCell ref="A15:B15"/>
    <mergeCell ref="A13:B13"/>
    <mergeCell ref="C26:D26"/>
    <mergeCell ref="A36:B36"/>
    <mergeCell ref="A37:B37"/>
    <mergeCell ref="I5:J5"/>
    <mergeCell ref="I8:J8"/>
    <mergeCell ref="I34:J34"/>
    <mergeCell ref="A35:B35"/>
    <mergeCell ref="C35:D35"/>
    <mergeCell ref="E35:F35"/>
    <mergeCell ref="G35:H35"/>
    <mergeCell ref="C31:D31"/>
    <mergeCell ref="I35:J35"/>
    <mergeCell ref="I12:J12"/>
    <mergeCell ref="I15:J15"/>
    <mergeCell ref="I21:J21"/>
    <mergeCell ref="A16:B16"/>
    <mergeCell ref="G12:H12"/>
  </mergeCells>
  <phoneticPr fontId="2"/>
  <pageMargins left="0.7" right="0.7" top="0.75" bottom="0.75" header="0.3" footer="0.3"/>
  <pageSetup paperSize="9" scale="87" orientation="portrait" r:id="rId1"/>
  <rowBreaks count="1" manualBreakCount="1">
    <brk id="17"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24"/>
  <sheetViews>
    <sheetView zoomScaleNormal="100" workbookViewId="0">
      <selection activeCell="E13" sqref="E13"/>
    </sheetView>
  </sheetViews>
  <sheetFormatPr defaultColWidth="9" defaultRowHeight="13"/>
  <cols>
    <col min="1" max="1" width="3.7265625" style="1" customWidth="1"/>
    <col min="2" max="2" width="19.453125" style="1" customWidth="1"/>
    <col min="3" max="3" width="3.36328125" style="1" customWidth="1"/>
    <col min="4" max="4" width="17" style="1" customWidth="1"/>
    <col min="5" max="5" width="18.26953125" style="1" customWidth="1"/>
    <col min="6" max="6" width="3.453125" style="1" customWidth="1"/>
    <col min="7" max="7" width="18.26953125" style="1" customWidth="1"/>
    <col min="8" max="8" width="3.453125" style="1" customWidth="1"/>
    <col min="9" max="9" width="18.26953125" style="1" customWidth="1"/>
    <col min="10" max="10" width="3.453125" style="1" customWidth="1"/>
    <col min="11" max="11" width="18.26953125" style="1" customWidth="1"/>
    <col min="12" max="12" width="3.453125" style="1" customWidth="1"/>
    <col min="13" max="13" width="18.26953125" style="1" customWidth="1"/>
    <col min="14" max="14" width="3.453125" style="1" customWidth="1"/>
    <col min="15" max="15" width="18.26953125" style="1" customWidth="1"/>
    <col min="16" max="16" width="3.453125" style="1" customWidth="1"/>
    <col min="17" max="17" width="18.26953125" style="1" customWidth="1"/>
    <col min="18" max="18" width="3.453125" style="1" customWidth="1"/>
    <col min="19" max="19" width="18.26953125" style="1" customWidth="1"/>
    <col min="20" max="20" width="3.453125" style="1" customWidth="1"/>
    <col min="21" max="21" width="18.26953125" style="1" customWidth="1"/>
    <col min="22" max="22" width="3.453125" style="1" customWidth="1"/>
    <col min="23" max="23" width="18.26953125" style="1" customWidth="1"/>
    <col min="24" max="24" width="3.453125" style="1" customWidth="1"/>
    <col min="25" max="16384" width="9" style="1"/>
  </cols>
  <sheetData>
    <row r="1" spans="1:24" ht="19.5" customHeight="1">
      <c r="A1" s="255" t="s">
        <v>19</v>
      </c>
      <c r="B1" s="285"/>
      <c r="C1" s="285"/>
      <c r="D1" s="285"/>
      <c r="E1" s="285"/>
      <c r="F1" s="285"/>
      <c r="G1" s="285"/>
      <c r="H1" s="284"/>
      <c r="P1" s="36"/>
      <c r="Q1" s="271"/>
      <c r="R1" s="271"/>
      <c r="S1" s="271"/>
      <c r="T1" s="271"/>
      <c r="U1" s="271"/>
      <c r="V1" s="271"/>
      <c r="W1" s="271"/>
      <c r="X1" s="293"/>
    </row>
    <row r="2" spans="1:24" ht="23.15" customHeight="1">
      <c r="A2" s="253"/>
      <c r="B2" s="287" t="s">
        <v>3</v>
      </c>
      <c r="C2" s="288" t="s">
        <v>383</v>
      </c>
      <c r="D2" s="289"/>
      <c r="E2" s="289"/>
      <c r="F2" s="289"/>
      <c r="G2" s="289"/>
      <c r="H2" s="290"/>
      <c r="P2" s="36"/>
      <c r="Q2" s="10"/>
      <c r="R2" s="10"/>
      <c r="S2" s="10"/>
      <c r="T2" s="10"/>
      <c r="U2" s="10"/>
      <c r="V2" s="10"/>
      <c r="W2" s="10"/>
      <c r="X2" s="10"/>
    </row>
    <row r="3" spans="1:24" ht="23.15" customHeight="1">
      <c r="A3" s="253"/>
      <c r="B3" s="253"/>
      <c r="C3" s="296" t="s">
        <v>2</v>
      </c>
      <c r="D3" s="306"/>
      <c r="E3" s="246" t="s">
        <v>374</v>
      </c>
      <c r="F3" s="248"/>
      <c r="G3" s="246"/>
      <c r="H3" s="248"/>
      <c r="P3" s="36"/>
      <c r="Q3" s="293"/>
      <c r="R3" s="293"/>
      <c r="S3" s="293"/>
      <c r="T3" s="293"/>
      <c r="U3" s="293"/>
      <c r="V3" s="293"/>
      <c r="W3" s="293"/>
      <c r="X3" s="293"/>
    </row>
    <row r="4" spans="1:24" ht="45" customHeight="1">
      <c r="A4" s="253"/>
      <c r="B4" s="253"/>
      <c r="C4" s="301" t="s">
        <v>20</v>
      </c>
      <c r="D4" s="308"/>
      <c r="E4" s="5">
        <v>0</v>
      </c>
      <c r="F4" s="6" t="s">
        <v>17</v>
      </c>
      <c r="G4" s="5"/>
      <c r="H4" s="6" t="s">
        <v>17</v>
      </c>
      <c r="P4" s="36"/>
      <c r="Q4" s="36"/>
      <c r="R4" s="35"/>
      <c r="S4" s="36"/>
      <c r="T4" s="35"/>
      <c r="U4" s="36"/>
      <c r="V4" s="35"/>
      <c r="W4" s="36"/>
      <c r="X4" s="35"/>
    </row>
    <row r="5" spans="1:24" ht="88.5" customHeight="1">
      <c r="A5" s="253"/>
      <c r="B5" s="254"/>
      <c r="C5" s="298" t="s">
        <v>10</v>
      </c>
      <c r="D5" s="281"/>
      <c r="E5" s="281"/>
      <c r="F5" s="281"/>
      <c r="G5" s="281"/>
      <c r="H5" s="248"/>
      <c r="P5" s="36"/>
      <c r="Q5" s="9"/>
      <c r="R5" s="9"/>
      <c r="S5" s="9"/>
      <c r="T5" s="9"/>
      <c r="U5" s="9"/>
      <c r="V5" s="9"/>
      <c r="W5" s="9"/>
      <c r="X5" s="9"/>
    </row>
    <row r="6" spans="1:24" ht="23.15" customHeight="1">
      <c r="A6" s="253"/>
      <c r="B6" s="287" t="s">
        <v>4</v>
      </c>
      <c r="C6" s="288" t="s">
        <v>5</v>
      </c>
      <c r="D6" s="289"/>
      <c r="E6" s="289"/>
      <c r="F6" s="289"/>
      <c r="G6" s="289"/>
      <c r="H6" s="290"/>
      <c r="P6" s="36"/>
      <c r="Q6" s="10"/>
      <c r="R6" s="10"/>
      <c r="S6" s="10"/>
      <c r="T6" s="10"/>
      <c r="U6" s="10"/>
      <c r="V6" s="10"/>
      <c r="W6" s="10"/>
      <c r="X6" s="10"/>
    </row>
    <row r="7" spans="1:24" ht="23.15" customHeight="1">
      <c r="A7" s="253"/>
      <c r="B7" s="253"/>
      <c r="C7" s="296" t="s">
        <v>2</v>
      </c>
      <c r="D7" s="306"/>
      <c r="E7" s="246" t="s">
        <v>374</v>
      </c>
      <c r="F7" s="248"/>
      <c r="G7" s="246"/>
      <c r="H7" s="248"/>
      <c r="P7" s="36"/>
      <c r="Q7" s="293"/>
      <c r="R7" s="293"/>
      <c r="S7" s="293"/>
      <c r="T7" s="293"/>
      <c r="U7" s="293"/>
      <c r="V7" s="293"/>
      <c r="W7" s="293"/>
      <c r="X7" s="293"/>
    </row>
    <row r="8" spans="1:24" ht="45" customHeight="1">
      <c r="A8" s="253"/>
      <c r="B8" s="253"/>
      <c r="C8" s="301" t="s">
        <v>21</v>
      </c>
      <c r="D8" s="308"/>
      <c r="E8" s="5">
        <v>0</v>
      </c>
      <c r="F8" s="6" t="s">
        <v>17</v>
      </c>
      <c r="G8" s="5"/>
      <c r="H8" s="6" t="s">
        <v>17</v>
      </c>
      <c r="P8" s="36"/>
      <c r="Q8" s="36"/>
      <c r="R8" s="35"/>
      <c r="S8" s="36"/>
      <c r="T8" s="35"/>
      <c r="U8" s="36"/>
      <c r="V8" s="35"/>
      <c r="W8" s="36"/>
      <c r="X8" s="35"/>
    </row>
    <row r="9" spans="1:24" ht="88.5" customHeight="1">
      <c r="A9" s="254"/>
      <c r="B9" s="253"/>
      <c r="C9" s="299" t="s">
        <v>9</v>
      </c>
      <c r="D9" s="292"/>
      <c r="E9" s="292"/>
      <c r="F9" s="292"/>
      <c r="G9" s="292"/>
      <c r="H9" s="284"/>
      <c r="P9" s="36"/>
      <c r="Q9" s="9"/>
      <c r="R9" s="9"/>
      <c r="S9" s="9"/>
      <c r="T9" s="9"/>
      <c r="U9" s="9"/>
      <c r="V9" s="9"/>
      <c r="W9" s="9"/>
      <c r="X9" s="9"/>
    </row>
    <row r="10" spans="1:24" ht="19.5" customHeight="1">
      <c r="A10" s="255" t="s">
        <v>22</v>
      </c>
      <c r="B10" s="285"/>
      <c r="C10" s="285"/>
      <c r="D10" s="285"/>
      <c r="E10" s="285"/>
      <c r="F10" s="285"/>
      <c r="G10" s="285"/>
      <c r="H10" s="284"/>
      <c r="P10" s="36"/>
      <c r="Q10" s="271"/>
      <c r="R10" s="271"/>
      <c r="S10" s="271"/>
      <c r="T10" s="271"/>
      <c r="U10" s="271"/>
      <c r="V10" s="271"/>
      <c r="W10" s="271"/>
      <c r="X10" s="293"/>
    </row>
    <row r="11" spans="1:24" ht="23.15" customHeight="1">
      <c r="A11" s="253"/>
      <c r="B11" s="287" t="s">
        <v>3</v>
      </c>
      <c r="C11" s="288" t="s">
        <v>383</v>
      </c>
      <c r="D11" s="289"/>
      <c r="E11" s="289"/>
      <c r="F11" s="289"/>
      <c r="G11" s="289"/>
      <c r="H11" s="290"/>
      <c r="P11" s="36"/>
      <c r="Q11" s="10"/>
      <c r="R11" s="10"/>
      <c r="S11" s="10"/>
      <c r="T11" s="10"/>
      <c r="U11" s="10"/>
      <c r="V11" s="10"/>
      <c r="W11" s="10"/>
      <c r="X11" s="10"/>
    </row>
    <row r="12" spans="1:24" ht="23.15" customHeight="1">
      <c r="A12" s="253"/>
      <c r="B12" s="253"/>
      <c r="C12" s="296" t="s">
        <v>2</v>
      </c>
      <c r="D12" s="306"/>
      <c r="E12" s="246" t="s">
        <v>355</v>
      </c>
      <c r="F12" s="248"/>
      <c r="G12" s="246" t="s">
        <v>356</v>
      </c>
      <c r="H12" s="248"/>
      <c r="P12" s="36"/>
      <c r="Q12" s="293"/>
      <c r="R12" s="293"/>
      <c r="S12" s="293"/>
      <c r="T12" s="293"/>
      <c r="U12" s="293"/>
      <c r="V12" s="293"/>
      <c r="W12" s="293"/>
      <c r="X12" s="293"/>
    </row>
    <row r="13" spans="1:24" ht="33" customHeight="1">
      <c r="A13" s="253"/>
      <c r="B13" s="253"/>
      <c r="C13" s="262" t="s">
        <v>27</v>
      </c>
      <c r="D13" s="307"/>
      <c r="E13" s="185">
        <f>+Sheet1!F5</f>
        <v>151</v>
      </c>
      <c r="F13" s="6" t="s">
        <v>17</v>
      </c>
      <c r="G13" s="185">
        <f>+Sheet1!F6</f>
        <v>98</v>
      </c>
      <c r="H13" s="6" t="s">
        <v>17</v>
      </c>
      <c r="P13" s="36"/>
      <c r="Q13" s="36"/>
      <c r="R13" s="35"/>
      <c r="S13" s="36"/>
      <c r="T13" s="35"/>
      <c r="U13" s="36"/>
      <c r="V13" s="35"/>
      <c r="W13" s="36"/>
      <c r="X13" s="35"/>
    </row>
    <row r="14" spans="1:24" ht="33" customHeight="1">
      <c r="A14" s="253"/>
      <c r="B14" s="253"/>
      <c r="D14" s="12" t="s">
        <v>23</v>
      </c>
      <c r="E14" s="5"/>
      <c r="F14" s="6" t="s">
        <v>18</v>
      </c>
      <c r="G14" s="5"/>
      <c r="H14" s="6" t="s">
        <v>18</v>
      </c>
      <c r="P14" s="36"/>
      <c r="Q14" s="36"/>
      <c r="R14" s="35"/>
      <c r="S14" s="36"/>
      <c r="T14" s="35"/>
      <c r="U14" s="36"/>
      <c r="V14" s="35"/>
      <c r="W14" s="36"/>
      <c r="X14" s="35"/>
    </row>
    <row r="15" spans="1:24" ht="33" customHeight="1">
      <c r="A15" s="253"/>
      <c r="B15" s="253"/>
      <c r="D15" s="12" t="s">
        <v>26</v>
      </c>
      <c r="E15" s="185">
        <f>+Sheet1!G5</f>
        <v>151</v>
      </c>
      <c r="F15" s="6" t="s">
        <v>18</v>
      </c>
      <c r="G15" s="185">
        <f>+Sheet1!G6</f>
        <v>98</v>
      </c>
      <c r="H15" s="6" t="s">
        <v>18</v>
      </c>
      <c r="P15" s="36"/>
      <c r="Q15" s="36"/>
      <c r="R15" s="35"/>
      <c r="S15" s="36"/>
      <c r="T15" s="35"/>
      <c r="U15" s="36"/>
      <c r="V15" s="35"/>
      <c r="W15" s="36"/>
      <c r="X15" s="35"/>
    </row>
    <row r="16" spans="1:24" ht="33" customHeight="1">
      <c r="A16" s="253"/>
      <c r="B16" s="253"/>
      <c r="D16" s="12" t="s">
        <v>24</v>
      </c>
      <c r="E16" s="5"/>
      <c r="F16" s="6" t="s">
        <v>17</v>
      </c>
      <c r="G16" s="5"/>
      <c r="H16" s="6" t="s">
        <v>17</v>
      </c>
      <c r="P16" s="36"/>
      <c r="Q16" s="36"/>
      <c r="R16" s="35"/>
      <c r="S16" s="36"/>
      <c r="T16" s="35"/>
      <c r="U16" s="36"/>
      <c r="V16" s="35"/>
      <c r="W16" s="36"/>
      <c r="X16" s="35"/>
    </row>
    <row r="17" spans="1:24" ht="45" customHeight="1">
      <c r="A17" s="253"/>
      <c r="B17" s="253"/>
      <c r="D17" s="12" t="s">
        <v>25</v>
      </c>
      <c r="E17" s="5"/>
      <c r="F17" s="6" t="s">
        <v>18</v>
      </c>
      <c r="G17" s="5"/>
      <c r="H17" s="6" t="s">
        <v>18</v>
      </c>
      <c r="P17" s="36"/>
      <c r="Q17" s="36"/>
      <c r="R17" s="35"/>
      <c r="S17" s="36"/>
      <c r="T17" s="35"/>
      <c r="U17" s="36"/>
      <c r="V17" s="35"/>
      <c r="W17" s="36"/>
      <c r="X17" s="35"/>
    </row>
    <row r="18" spans="1:24" ht="121.5" customHeight="1">
      <c r="A18" s="254"/>
      <c r="B18" s="254"/>
      <c r="C18" s="280" t="s">
        <v>375</v>
      </c>
      <c r="D18" s="281"/>
      <c r="E18" s="281"/>
      <c r="F18" s="281"/>
      <c r="G18" s="281"/>
      <c r="H18" s="248"/>
      <c r="P18" s="36"/>
      <c r="Q18" s="9"/>
      <c r="R18" s="9"/>
      <c r="S18" s="9"/>
      <c r="T18" s="9"/>
      <c r="U18" s="9"/>
      <c r="V18" s="9"/>
      <c r="W18" s="9"/>
      <c r="X18" s="9"/>
    </row>
    <row r="19" spans="1:24">
      <c r="A19" s="8"/>
    </row>
    <row r="20" spans="1:24">
      <c r="A20" s="8"/>
    </row>
    <row r="21" spans="1:24">
      <c r="A21" s="8"/>
    </row>
    <row r="22" spans="1:24">
      <c r="A22" s="8"/>
    </row>
    <row r="23" spans="1:24">
      <c r="A23" s="8"/>
    </row>
    <row r="24" spans="1:24">
      <c r="A24" s="8"/>
    </row>
  </sheetData>
  <mergeCells count="39">
    <mergeCell ref="A1:H1"/>
    <mergeCell ref="A2:A9"/>
    <mergeCell ref="B2:B5"/>
    <mergeCell ref="C2:H2"/>
    <mergeCell ref="E3:F3"/>
    <mergeCell ref="G3:H3"/>
    <mergeCell ref="C5:H5"/>
    <mergeCell ref="B6:B9"/>
    <mergeCell ref="C6:H6"/>
    <mergeCell ref="C3:D3"/>
    <mergeCell ref="C4:D4"/>
    <mergeCell ref="C7:D7"/>
    <mergeCell ref="C9:H9"/>
    <mergeCell ref="E7:F7"/>
    <mergeCell ref="G7:H7"/>
    <mergeCell ref="C8:D8"/>
    <mergeCell ref="Q1:X1"/>
    <mergeCell ref="Q10:X10"/>
    <mergeCell ref="Q3:R3"/>
    <mergeCell ref="S3:T3"/>
    <mergeCell ref="U3:V3"/>
    <mergeCell ref="W3:X3"/>
    <mergeCell ref="W7:X7"/>
    <mergeCell ref="U7:V7"/>
    <mergeCell ref="Q7:R7"/>
    <mergeCell ref="S7:T7"/>
    <mergeCell ref="U12:V12"/>
    <mergeCell ref="W12:X12"/>
    <mergeCell ref="A11:A18"/>
    <mergeCell ref="A10:H10"/>
    <mergeCell ref="C12:D12"/>
    <mergeCell ref="C13:D13"/>
    <mergeCell ref="B11:B18"/>
    <mergeCell ref="C11:H11"/>
    <mergeCell ref="E12:F12"/>
    <mergeCell ref="G12:H12"/>
    <mergeCell ref="C18:H18"/>
    <mergeCell ref="Q12:R12"/>
    <mergeCell ref="S12:T12"/>
  </mergeCells>
  <phoneticPr fontId="2"/>
  <pageMargins left="0.78740157480314965" right="0.78740157480314965" top="0.98425196850393704" bottom="0.78740157480314965" header="0.51181102362204722" footer="0.51181102362204722"/>
  <pageSetup paperSize="9" scale="99" orientation="portrait" r:id="rId1"/>
  <headerFooter alignWithMargins="0">
    <oddHeader>&amp;C&amp;"ＭＳ 明朝,標準"
(第４面)－&amp;P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5"/>
  <sheetViews>
    <sheetView zoomScaleNormal="100" workbookViewId="0">
      <selection activeCell="C25" sqref="C25"/>
    </sheetView>
  </sheetViews>
  <sheetFormatPr defaultRowHeight="13"/>
  <cols>
    <col min="1" max="1" width="19.36328125" customWidth="1"/>
  </cols>
  <sheetData>
    <row r="1" spans="1:9">
      <c r="A1" s="49" t="s">
        <v>113</v>
      </c>
    </row>
    <row r="3" spans="1:9" ht="13.5" customHeight="1">
      <c r="A3" s="309" t="s">
        <v>19</v>
      </c>
      <c r="B3" s="309"/>
      <c r="C3" s="309"/>
      <c r="D3" s="309"/>
      <c r="E3" s="309"/>
      <c r="F3" s="309"/>
      <c r="G3" s="22"/>
      <c r="H3" s="9"/>
    </row>
    <row r="4" spans="1:9">
      <c r="A4" s="51" t="s">
        <v>3</v>
      </c>
      <c r="C4" s="10"/>
      <c r="D4" s="10"/>
      <c r="E4" s="10"/>
      <c r="F4" s="10"/>
      <c r="G4" s="10"/>
      <c r="H4" s="10"/>
      <c r="I4" s="10"/>
    </row>
    <row r="5" spans="1:9" ht="28.5" customHeight="1">
      <c r="A5" s="40" t="s">
        <v>2</v>
      </c>
      <c r="B5" s="246"/>
      <c r="C5" s="248"/>
      <c r="D5" s="246"/>
      <c r="E5" s="248"/>
      <c r="F5" s="246"/>
      <c r="G5" s="248"/>
      <c r="H5" s="246"/>
      <c r="I5" s="248"/>
    </row>
    <row r="6" spans="1:9" ht="50.25" customHeight="1">
      <c r="A6" s="41" t="s">
        <v>20</v>
      </c>
      <c r="B6" s="25"/>
      <c r="C6" s="6" t="s">
        <v>17</v>
      </c>
      <c r="D6" s="42"/>
      <c r="E6" s="6" t="s">
        <v>17</v>
      </c>
      <c r="F6" s="5"/>
      <c r="G6" s="6" t="s">
        <v>17</v>
      </c>
      <c r="H6" s="5"/>
      <c r="I6" s="6" t="s">
        <v>17</v>
      </c>
    </row>
    <row r="7" spans="1:9" ht="17.25" customHeight="1">
      <c r="A7" s="47"/>
      <c r="B7" s="25"/>
      <c r="C7" s="6"/>
      <c r="D7" s="42"/>
      <c r="E7" s="6"/>
      <c r="F7" s="5"/>
      <c r="G7" s="6"/>
      <c r="H7" s="5"/>
      <c r="I7" s="6"/>
    </row>
    <row r="8" spans="1:9" ht="30" customHeight="1">
      <c r="A8" s="40" t="s">
        <v>2</v>
      </c>
      <c r="B8" s="246"/>
      <c r="C8" s="248"/>
      <c r="D8" s="246"/>
      <c r="E8" s="248"/>
      <c r="F8" s="246"/>
      <c r="G8" s="248"/>
      <c r="H8" s="246"/>
      <c r="I8" s="248"/>
    </row>
    <row r="9" spans="1:9" ht="45" customHeight="1">
      <c r="A9" s="41" t="s">
        <v>20</v>
      </c>
      <c r="B9" s="25"/>
      <c r="C9" s="6" t="s">
        <v>7</v>
      </c>
      <c r="D9" s="42"/>
      <c r="E9" s="6" t="s">
        <v>7</v>
      </c>
      <c r="F9" s="5"/>
      <c r="G9" s="6" t="s">
        <v>7</v>
      </c>
      <c r="H9" s="5"/>
      <c r="I9" s="6" t="s">
        <v>7</v>
      </c>
    </row>
    <row r="10" spans="1:9">
      <c r="B10" s="9"/>
      <c r="C10" s="9"/>
      <c r="D10" s="9"/>
      <c r="E10" s="9"/>
      <c r="F10" s="9"/>
      <c r="G10" s="9"/>
      <c r="H10" s="9"/>
      <c r="I10" s="9"/>
    </row>
    <row r="11" spans="1:9">
      <c r="A11" s="51" t="s">
        <v>4</v>
      </c>
      <c r="C11" s="10"/>
      <c r="D11" s="10"/>
      <c r="E11" s="10"/>
      <c r="F11" s="10"/>
      <c r="G11" s="10"/>
      <c r="H11" s="10"/>
      <c r="I11" s="10"/>
    </row>
    <row r="12" spans="1:9" ht="31.5" customHeight="1">
      <c r="A12" s="45" t="s">
        <v>2</v>
      </c>
      <c r="B12" s="247"/>
      <c r="C12" s="248"/>
      <c r="D12" s="246"/>
      <c r="E12" s="248"/>
      <c r="F12" s="246"/>
      <c r="G12" s="248"/>
      <c r="H12" s="246"/>
      <c r="I12" s="248"/>
    </row>
    <row r="13" spans="1:9" ht="47.25" customHeight="1">
      <c r="A13" s="41" t="s">
        <v>21</v>
      </c>
      <c r="B13" s="26"/>
      <c r="C13" s="6" t="s">
        <v>17</v>
      </c>
      <c r="D13" s="5"/>
      <c r="E13" s="6" t="s">
        <v>17</v>
      </c>
      <c r="F13" s="5"/>
      <c r="G13" s="6" t="s">
        <v>17</v>
      </c>
      <c r="H13" s="5"/>
      <c r="I13" s="6" t="s">
        <v>17</v>
      </c>
    </row>
    <row r="14" spans="1:9" ht="24" customHeight="1">
      <c r="A14" s="41"/>
      <c r="B14" s="46"/>
      <c r="C14" s="6"/>
      <c r="D14" s="5"/>
      <c r="E14" s="6"/>
      <c r="F14" s="5"/>
      <c r="G14" s="6"/>
      <c r="H14" s="5"/>
      <c r="I14" s="6"/>
    </row>
    <row r="15" spans="1:9" ht="28.5" customHeight="1">
      <c r="A15" s="45" t="s">
        <v>2</v>
      </c>
      <c r="B15" s="247"/>
      <c r="C15" s="248"/>
      <c r="D15" s="246"/>
      <c r="E15" s="248"/>
      <c r="F15" s="246"/>
      <c r="G15" s="248"/>
      <c r="H15" s="246"/>
      <c r="I15" s="248"/>
    </row>
    <row r="16" spans="1:9" ht="37">
      <c r="A16" s="41" t="s">
        <v>21</v>
      </c>
      <c r="B16" s="26"/>
      <c r="C16" s="6" t="s">
        <v>7</v>
      </c>
      <c r="D16" s="5"/>
      <c r="E16" s="6" t="s">
        <v>7</v>
      </c>
      <c r="F16" s="5"/>
      <c r="G16" s="6" t="s">
        <v>7</v>
      </c>
      <c r="H16" s="5"/>
      <c r="I16" s="6" t="s">
        <v>7</v>
      </c>
    </row>
    <row r="17" spans="1:10">
      <c r="A17" s="43"/>
      <c r="B17" s="44"/>
      <c r="C17" s="35"/>
      <c r="D17" s="36"/>
      <c r="E17" s="35"/>
      <c r="F17" s="36"/>
      <c r="G17" s="35"/>
      <c r="H17" s="36"/>
      <c r="I17" s="35"/>
    </row>
    <row r="18" spans="1:10">
      <c r="A18" s="43"/>
      <c r="B18" s="44"/>
      <c r="C18" s="35"/>
      <c r="D18" s="36"/>
      <c r="E18" s="35"/>
      <c r="F18" s="36"/>
      <c r="G18" s="35"/>
      <c r="H18" s="36"/>
      <c r="I18" s="35"/>
    </row>
    <row r="19" spans="1:10">
      <c r="B19" s="9"/>
      <c r="C19" s="9"/>
      <c r="D19" s="9"/>
      <c r="E19" s="9"/>
      <c r="F19" s="9"/>
      <c r="G19" s="9"/>
      <c r="H19" s="9"/>
      <c r="I19" s="9"/>
    </row>
    <row r="20" spans="1:10" ht="13.5" customHeight="1">
      <c r="A20" s="312" t="s">
        <v>22</v>
      </c>
      <c r="B20" s="312"/>
      <c r="C20" s="312"/>
      <c r="D20" s="312"/>
      <c r="E20" s="312"/>
      <c r="F20" s="312"/>
      <c r="G20" s="312"/>
      <c r="H20" s="312"/>
    </row>
    <row r="21" spans="1:10">
      <c r="A21" s="51" t="s">
        <v>3</v>
      </c>
      <c r="C21" s="10"/>
      <c r="D21" s="10"/>
      <c r="E21" s="10"/>
      <c r="F21" s="10"/>
      <c r="G21" s="10"/>
      <c r="H21" s="10"/>
      <c r="I21" s="10"/>
    </row>
    <row r="22" spans="1:10" ht="23.25" customHeight="1">
      <c r="A22" s="313" t="s">
        <v>2</v>
      </c>
      <c r="B22" s="314"/>
      <c r="C22" s="246" t="s">
        <v>370</v>
      </c>
      <c r="D22" s="248"/>
      <c r="E22" s="246" t="s">
        <v>361</v>
      </c>
      <c r="F22" s="248"/>
      <c r="G22" s="246"/>
      <c r="H22" s="248"/>
      <c r="I22" s="246"/>
      <c r="J22" s="248"/>
    </row>
    <row r="23" spans="1:10">
      <c r="A23" s="263" t="s">
        <v>27</v>
      </c>
      <c r="B23" s="307"/>
      <c r="C23" s="186">
        <f>+Sheet1!F8+Sheet1!F9</f>
        <v>21</v>
      </c>
      <c r="D23" s="6" t="s">
        <v>17</v>
      </c>
      <c r="E23" s="5">
        <v>0</v>
      </c>
      <c r="F23" s="6" t="s">
        <v>17</v>
      </c>
      <c r="G23" s="5"/>
      <c r="H23" s="6" t="s">
        <v>17</v>
      </c>
      <c r="I23" s="5"/>
      <c r="J23" s="6" t="s">
        <v>17</v>
      </c>
    </row>
    <row r="24" spans="1:10" ht="48">
      <c r="A24" s="310"/>
      <c r="B24" s="12" t="s">
        <v>23</v>
      </c>
      <c r="C24" s="5"/>
      <c r="D24" s="6" t="s">
        <v>18</v>
      </c>
      <c r="E24" s="5"/>
      <c r="F24" s="6" t="s">
        <v>18</v>
      </c>
      <c r="G24" s="5"/>
      <c r="H24" s="6" t="s">
        <v>18</v>
      </c>
      <c r="I24" s="5"/>
      <c r="J24" s="6" t="s">
        <v>18</v>
      </c>
    </row>
    <row r="25" spans="1:10" ht="48">
      <c r="A25" s="310"/>
      <c r="B25" s="12" t="s">
        <v>26</v>
      </c>
      <c r="C25" s="185">
        <f>+Sheet1!G8</f>
        <v>14</v>
      </c>
      <c r="D25" s="6" t="s">
        <v>18</v>
      </c>
      <c r="E25" s="5"/>
      <c r="F25" s="6" t="s">
        <v>18</v>
      </c>
      <c r="G25" s="5"/>
      <c r="H25" s="6" t="s">
        <v>18</v>
      </c>
      <c r="I25" s="5"/>
      <c r="J25" s="6" t="s">
        <v>18</v>
      </c>
    </row>
    <row r="26" spans="1:10" ht="48">
      <c r="A26" s="310"/>
      <c r="B26" s="12" t="s">
        <v>24</v>
      </c>
      <c r="C26" s="5"/>
      <c r="D26" s="6" t="s">
        <v>17</v>
      </c>
      <c r="E26" s="5"/>
      <c r="F26" s="6" t="s">
        <v>17</v>
      </c>
      <c r="G26" s="5"/>
      <c r="H26" s="6" t="s">
        <v>17</v>
      </c>
      <c r="I26" s="5"/>
      <c r="J26" s="6" t="s">
        <v>17</v>
      </c>
    </row>
    <row r="27" spans="1:10" ht="96">
      <c r="A27" s="311"/>
      <c r="B27" s="12" t="s">
        <v>25</v>
      </c>
      <c r="C27" s="5"/>
      <c r="D27" s="6" t="s">
        <v>18</v>
      </c>
      <c r="E27" s="5"/>
      <c r="F27" s="6" t="s">
        <v>18</v>
      </c>
      <c r="G27" s="5"/>
      <c r="H27" s="6" t="s">
        <v>18</v>
      </c>
      <c r="I27" s="5"/>
      <c r="J27" s="6" t="s">
        <v>18</v>
      </c>
    </row>
    <row r="28" spans="1:10">
      <c r="B28" s="9"/>
      <c r="C28" s="9"/>
      <c r="D28" s="9"/>
      <c r="E28" s="9"/>
      <c r="F28" s="9"/>
      <c r="G28" s="9"/>
      <c r="H28" s="9"/>
      <c r="I28" s="9"/>
    </row>
    <row r="30" spans="1:10">
      <c r="A30" s="313" t="s">
        <v>2</v>
      </c>
      <c r="B30" s="314"/>
      <c r="C30" s="246"/>
      <c r="D30" s="248"/>
      <c r="E30" s="246"/>
      <c r="F30" s="248"/>
      <c r="G30" s="246"/>
      <c r="H30" s="248"/>
      <c r="I30" s="246"/>
      <c r="J30" s="248"/>
    </row>
    <row r="31" spans="1:10">
      <c r="A31" s="263" t="s">
        <v>27</v>
      </c>
      <c r="B31" s="307"/>
      <c r="C31" s="42"/>
      <c r="D31" s="6" t="s">
        <v>7</v>
      </c>
      <c r="E31" s="5"/>
      <c r="F31" s="6" t="s">
        <v>7</v>
      </c>
      <c r="G31" s="5"/>
      <c r="H31" s="6" t="s">
        <v>7</v>
      </c>
      <c r="I31" s="5"/>
      <c r="J31" s="6" t="s">
        <v>7</v>
      </c>
    </row>
    <row r="32" spans="1:10" ht="48">
      <c r="A32" s="310"/>
      <c r="B32" s="12" t="s">
        <v>23</v>
      </c>
      <c r="C32" s="5"/>
      <c r="D32" s="6" t="s">
        <v>7</v>
      </c>
      <c r="E32" s="5"/>
      <c r="F32" s="6" t="s">
        <v>7</v>
      </c>
      <c r="G32" s="5"/>
      <c r="H32" s="6" t="s">
        <v>7</v>
      </c>
      <c r="I32" s="5"/>
      <c r="J32" s="6" t="s">
        <v>7</v>
      </c>
    </row>
    <row r="33" spans="1:10" ht="48">
      <c r="A33" s="310"/>
      <c r="B33" s="12" t="s">
        <v>26</v>
      </c>
      <c r="C33" s="5"/>
      <c r="D33" s="6" t="s">
        <v>7</v>
      </c>
      <c r="E33" s="5"/>
      <c r="F33" s="6" t="s">
        <v>7</v>
      </c>
      <c r="G33" s="5"/>
      <c r="H33" s="6" t="s">
        <v>7</v>
      </c>
      <c r="I33" s="5"/>
      <c r="J33" s="6" t="s">
        <v>7</v>
      </c>
    </row>
    <row r="34" spans="1:10" ht="48">
      <c r="A34" s="310"/>
      <c r="B34" s="12" t="s">
        <v>24</v>
      </c>
      <c r="C34" s="5"/>
      <c r="D34" s="6" t="s">
        <v>7</v>
      </c>
      <c r="E34" s="5"/>
      <c r="F34" s="6" t="s">
        <v>7</v>
      </c>
      <c r="G34" s="5"/>
      <c r="H34" s="6" t="s">
        <v>7</v>
      </c>
      <c r="I34" s="5"/>
      <c r="J34" s="6" t="s">
        <v>7</v>
      </c>
    </row>
    <row r="35" spans="1:10" ht="96">
      <c r="A35" s="311"/>
      <c r="B35" s="12" t="s">
        <v>25</v>
      </c>
      <c r="C35" s="5"/>
      <c r="D35" s="6" t="s">
        <v>7</v>
      </c>
      <c r="E35" s="5"/>
      <c r="F35" s="6" t="s">
        <v>7</v>
      </c>
      <c r="G35" s="5"/>
      <c r="H35" s="6" t="s">
        <v>7</v>
      </c>
      <c r="I35" s="5"/>
      <c r="J35" s="6" t="s">
        <v>7</v>
      </c>
    </row>
  </sheetData>
  <mergeCells count="32">
    <mergeCell ref="A31:B31"/>
    <mergeCell ref="A32:A35"/>
    <mergeCell ref="A20:H20"/>
    <mergeCell ref="H15:I15"/>
    <mergeCell ref="A22:B22"/>
    <mergeCell ref="A23:B23"/>
    <mergeCell ref="A24:A27"/>
    <mergeCell ref="A30:B30"/>
    <mergeCell ref="C30:D30"/>
    <mergeCell ref="E30:F30"/>
    <mergeCell ref="G30:H30"/>
    <mergeCell ref="I30:J30"/>
    <mergeCell ref="C22:D22"/>
    <mergeCell ref="E22:F22"/>
    <mergeCell ref="G22:H22"/>
    <mergeCell ref="I22:J22"/>
    <mergeCell ref="A3:F3"/>
    <mergeCell ref="B5:C5"/>
    <mergeCell ref="D5:E5"/>
    <mergeCell ref="F5:G5"/>
    <mergeCell ref="D15:E15"/>
    <mergeCell ref="F15:G15"/>
    <mergeCell ref="B15:C15"/>
    <mergeCell ref="H5:I5"/>
    <mergeCell ref="B12:C12"/>
    <mergeCell ref="D12:E12"/>
    <mergeCell ref="F12:G12"/>
    <mergeCell ref="B8:C8"/>
    <mergeCell ref="D8:E8"/>
    <mergeCell ref="F8:G8"/>
    <mergeCell ref="H8:I8"/>
    <mergeCell ref="H12:I12"/>
  </mergeCells>
  <phoneticPr fontId="2"/>
  <pageMargins left="0.7" right="0.7" top="0.75" bottom="0.75" header="0.3" footer="0.3"/>
  <pageSetup paperSize="9" scale="89" orientation="portrait" r:id="rId1"/>
  <rowBreaks count="1" manualBreakCount="1">
    <brk id="19"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15"/>
  <sheetViews>
    <sheetView zoomScaleNormal="100" workbookViewId="0">
      <selection activeCell="E3" sqref="E3"/>
    </sheetView>
  </sheetViews>
  <sheetFormatPr defaultColWidth="9" defaultRowHeight="13"/>
  <cols>
    <col min="1" max="1" width="3.7265625" style="1" customWidth="1"/>
    <col min="2" max="2" width="19.453125" style="1" customWidth="1"/>
    <col min="3" max="3" width="3.36328125" style="1" customWidth="1"/>
    <col min="4" max="4" width="17" style="1" customWidth="1"/>
    <col min="5" max="5" width="18.26953125" style="1" customWidth="1"/>
    <col min="6" max="6" width="3.453125" style="1" customWidth="1"/>
    <col min="7" max="7" width="18.26953125" style="1" customWidth="1"/>
    <col min="8" max="8" width="3.453125" style="1" customWidth="1"/>
    <col min="9" max="9" width="18.26953125" style="1" customWidth="1"/>
    <col min="10" max="10" width="3.453125" style="1" customWidth="1"/>
    <col min="11" max="11" width="18.26953125" style="1" customWidth="1"/>
    <col min="12" max="12" width="3.453125" style="1" customWidth="1"/>
    <col min="13" max="13" width="18.26953125" style="1" customWidth="1"/>
    <col min="14" max="14" width="3.453125" style="1" customWidth="1"/>
    <col min="15" max="15" width="18.26953125" style="1" customWidth="1"/>
    <col min="16" max="16" width="3.453125" style="1" customWidth="1"/>
    <col min="17" max="17" width="18.26953125" style="1" customWidth="1"/>
    <col min="18" max="18" width="3.453125" style="1" customWidth="1"/>
    <col min="19" max="19" width="18.26953125" style="1" customWidth="1"/>
    <col min="20" max="20" width="3.453125" style="1" customWidth="1"/>
    <col min="21" max="21" width="18.26953125" style="1" customWidth="1"/>
    <col min="22" max="22" width="3.453125" style="1" customWidth="1"/>
    <col min="23" max="23" width="18.26953125" style="1" customWidth="1"/>
    <col min="24" max="24" width="3.453125" style="1" customWidth="1"/>
    <col min="25" max="16384" width="9" style="1"/>
  </cols>
  <sheetData>
    <row r="1" spans="1:24" ht="23.15" customHeight="1">
      <c r="A1" s="287"/>
      <c r="B1" s="287" t="s">
        <v>4</v>
      </c>
      <c r="C1" s="288" t="s">
        <v>5</v>
      </c>
      <c r="D1" s="289"/>
      <c r="E1" s="289"/>
      <c r="F1" s="289"/>
      <c r="G1" s="289"/>
      <c r="H1" s="290"/>
      <c r="I1" s="10"/>
      <c r="J1" s="10"/>
      <c r="K1" s="10"/>
      <c r="L1" s="10"/>
      <c r="M1" s="10"/>
      <c r="N1" s="10"/>
      <c r="O1" s="10"/>
      <c r="P1" s="10"/>
      <c r="Q1" s="10"/>
      <c r="R1" s="10"/>
      <c r="S1" s="10"/>
      <c r="T1" s="10"/>
      <c r="U1" s="10"/>
      <c r="V1" s="10"/>
      <c r="W1" s="10"/>
      <c r="X1" s="10"/>
    </row>
    <row r="2" spans="1:24" ht="23.15" customHeight="1">
      <c r="A2" s="253"/>
      <c r="B2" s="253"/>
      <c r="C2" s="296" t="s">
        <v>2</v>
      </c>
      <c r="D2" s="297"/>
      <c r="E2" s="246" t="s">
        <v>355</v>
      </c>
      <c r="F2" s="248"/>
      <c r="G2" s="246" t="s">
        <v>356</v>
      </c>
      <c r="H2" s="248"/>
    </row>
    <row r="3" spans="1:24" ht="33" customHeight="1">
      <c r="A3" s="253"/>
      <c r="B3" s="253"/>
      <c r="C3" s="262" t="s">
        <v>27</v>
      </c>
      <c r="D3" s="316"/>
      <c r="E3" s="187">
        <f>+Sheet1!F20</f>
        <v>75.975753991720879</v>
      </c>
      <c r="F3" s="6" t="s">
        <v>17</v>
      </c>
      <c r="G3" s="5">
        <f>+Sheet1!F21</f>
        <v>4</v>
      </c>
      <c r="H3" s="6" t="s">
        <v>17</v>
      </c>
    </row>
    <row r="4" spans="1:24" ht="33" customHeight="1">
      <c r="A4" s="253"/>
      <c r="B4" s="253"/>
      <c r="D4" s="12" t="s">
        <v>23</v>
      </c>
      <c r="E4" s="5"/>
      <c r="F4" s="6" t="s">
        <v>28</v>
      </c>
      <c r="G4" s="5"/>
      <c r="H4" s="6" t="s">
        <v>28</v>
      </c>
    </row>
    <row r="5" spans="1:24" ht="33" customHeight="1">
      <c r="A5" s="253"/>
      <c r="B5" s="253"/>
      <c r="D5" s="12" t="s">
        <v>26</v>
      </c>
      <c r="E5" s="187">
        <f>+Sheet1!G20</f>
        <v>75.975753991720879</v>
      </c>
      <c r="F5" s="6" t="s">
        <v>29</v>
      </c>
      <c r="G5" s="5">
        <f>+Sheet1!G21</f>
        <v>4</v>
      </c>
      <c r="H5" s="6" t="s">
        <v>29</v>
      </c>
    </row>
    <row r="6" spans="1:24" ht="33" customHeight="1">
      <c r="A6" s="253"/>
      <c r="B6" s="253"/>
      <c r="D6" s="12" t="s">
        <v>24</v>
      </c>
      <c r="E6" s="5"/>
      <c r="F6" s="6" t="s">
        <v>18</v>
      </c>
      <c r="G6" s="5"/>
      <c r="H6" s="6" t="s">
        <v>18</v>
      </c>
    </row>
    <row r="7" spans="1:24" ht="50.25" customHeight="1">
      <c r="A7" s="253"/>
      <c r="B7" s="253"/>
      <c r="D7" s="12" t="s">
        <v>25</v>
      </c>
      <c r="E7" s="5"/>
      <c r="F7" s="6" t="s">
        <v>18</v>
      </c>
      <c r="G7" s="5"/>
      <c r="H7" s="6" t="s">
        <v>18</v>
      </c>
    </row>
    <row r="8" spans="1:24" ht="147.75" customHeight="1">
      <c r="A8" s="254"/>
      <c r="B8" s="254"/>
      <c r="C8" s="280" t="s">
        <v>376</v>
      </c>
      <c r="D8" s="281"/>
      <c r="E8" s="281"/>
      <c r="F8" s="281"/>
      <c r="G8" s="281"/>
      <c r="H8" s="286"/>
      <c r="I8" s="9"/>
      <c r="J8" s="9"/>
      <c r="K8" s="9"/>
      <c r="L8" s="9"/>
      <c r="M8" s="9"/>
      <c r="N8" s="9"/>
      <c r="O8" s="9"/>
      <c r="P8" s="9"/>
      <c r="Q8" s="9"/>
      <c r="R8" s="9"/>
      <c r="S8" s="9"/>
      <c r="T8" s="9"/>
      <c r="U8" s="9"/>
      <c r="V8" s="9"/>
      <c r="W8" s="9"/>
      <c r="X8" s="9"/>
    </row>
    <row r="9" spans="1:24" ht="86.25" customHeight="1">
      <c r="A9" s="267" t="s">
        <v>30</v>
      </c>
      <c r="B9" s="315"/>
      <c r="C9" s="267"/>
      <c r="D9" s="317"/>
      <c r="E9" s="317"/>
      <c r="F9" s="317"/>
      <c r="G9" s="317"/>
      <c r="H9" s="315"/>
      <c r="I9" s="9"/>
      <c r="J9" s="9"/>
      <c r="K9" s="9"/>
      <c r="L9" s="9"/>
      <c r="M9" s="9"/>
      <c r="N9" s="9"/>
      <c r="O9" s="9"/>
      <c r="P9" s="9"/>
      <c r="Q9" s="9"/>
      <c r="R9" s="9"/>
      <c r="S9" s="9"/>
      <c r="T9" s="9"/>
      <c r="U9" s="9"/>
      <c r="V9" s="9"/>
      <c r="W9" s="9"/>
      <c r="X9" s="9"/>
    </row>
    <row r="10" spans="1:24">
      <c r="A10" s="8"/>
    </row>
    <row r="11" spans="1:24">
      <c r="A11" s="8"/>
    </row>
    <row r="12" spans="1:24">
      <c r="A12" s="8"/>
    </row>
    <row r="13" spans="1:24">
      <c r="A13" s="8"/>
    </row>
    <row r="14" spans="1:24">
      <c r="A14" s="8"/>
    </row>
    <row r="15" spans="1:24">
      <c r="A15" s="8"/>
    </row>
  </sheetData>
  <mergeCells count="10">
    <mergeCell ref="C8:H8"/>
    <mergeCell ref="G2:H2"/>
    <mergeCell ref="A9:B9"/>
    <mergeCell ref="C3:D3"/>
    <mergeCell ref="C2:D2"/>
    <mergeCell ref="A1:A8"/>
    <mergeCell ref="B1:B8"/>
    <mergeCell ref="C1:H1"/>
    <mergeCell ref="E2:F2"/>
    <mergeCell ref="C9:H9"/>
  </mergeCells>
  <phoneticPr fontId="2"/>
  <pageMargins left="0.78740157480314965" right="0.78740157480314965" top="0.98425196850393704" bottom="0.78740157480314965" header="0.51181102362204722" footer="0.51181102362204722"/>
  <pageSetup paperSize="9" scale="99" orientation="portrait" r:id="rId1"/>
  <headerFooter alignWithMargins="0">
    <oddHeader>&amp;C&amp;"ＭＳ 明朝,標準"
(第５面)－&amp;P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8"/>
  <sheetViews>
    <sheetView zoomScaleNormal="100" workbookViewId="0">
      <selection activeCell="E6" sqref="E6"/>
    </sheetView>
  </sheetViews>
  <sheetFormatPr defaultRowHeight="13"/>
  <sheetData>
    <row r="1" spans="1:17">
      <c r="A1" s="52" t="s">
        <v>114</v>
      </c>
    </row>
    <row r="2" spans="1:17">
      <c r="A2" s="49"/>
    </row>
    <row r="3" spans="1:17" ht="32.25" customHeight="1">
      <c r="A3" s="312" t="s">
        <v>22</v>
      </c>
      <c r="B3" s="312"/>
      <c r="C3" s="312"/>
      <c r="D3" s="312"/>
      <c r="E3" s="312"/>
      <c r="F3" s="312"/>
      <c r="G3" s="312"/>
      <c r="H3" s="312"/>
      <c r="K3" s="293"/>
      <c r="L3" s="293"/>
      <c r="M3" s="293"/>
      <c r="N3" s="293"/>
      <c r="O3" s="293"/>
      <c r="P3" s="293"/>
      <c r="Q3" s="48"/>
    </row>
    <row r="4" spans="1:17" ht="29.25" customHeight="1">
      <c r="A4" s="51" t="s">
        <v>4</v>
      </c>
      <c r="C4" s="10"/>
      <c r="D4" s="10"/>
      <c r="E4" s="10"/>
      <c r="F4" s="10"/>
      <c r="G4" s="10"/>
      <c r="H4" s="10"/>
      <c r="I4" s="10"/>
      <c r="K4" s="36"/>
      <c r="L4" s="35"/>
      <c r="M4" s="36"/>
      <c r="N4" s="35"/>
      <c r="O4" s="36"/>
      <c r="P4" s="35"/>
      <c r="Q4" s="48"/>
    </row>
    <row r="5" spans="1:17" ht="22.5" customHeight="1">
      <c r="A5" s="313" t="s">
        <v>2</v>
      </c>
      <c r="B5" s="314"/>
      <c r="C5" s="246" t="s">
        <v>370</v>
      </c>
      <c r="D5" s="248"/>
      <c r="E5" s="246" t="s">
        <v>361</v>
      </c>
      <c r="F5" s="248"/>
      <c r="G5" s="246"/>
      <c r="H5" s="248"/>
      <c r="I5" s="246"/>
      <c r="J5" s="248"/>
      <c r="K5" s="36"/>
      <c r="L5" s="35"/>
      <c r="M5" s="36"/>
      <c r="N5" s="35"/>
      <c r="O5" s="36"/>
      <c r="P5" s="35"/>
      <c r="Q5" s="48"/>
    </row>
    <row r="6" spans="1:17" ht="21" customHeight="1">
      <c r="A6" s="262" t="s">
        <v>27</v>
      </c>
      <c r="B6" s="307"/>
      <c r="C6" s="184">
        <f>+Sheet1!F23+Sheet1!F24</f>
        <v>15</v>
      </c>
      <c r="D6" s="6" t="s">
        <v>7</v>
      </c>
      <c r="E6" s="5">
        <v>0</v>
      </c>
      <c r="F6" s="6" t="s">
        <v>7</v>
      </c>
      <c r="G6" s="5"/>
      <c r="H6" s="6" t="s">
        <v>7</v>
      </c>
      <c r="I6" s="5"/>
      <c r="J6" s="6" t="s">
        <v>7</v>
      </c>
      <c r="K6" s="36"/>
      <c r="L6" s="35"/>
      <c r="M6" s="36"/>
      <c r="N6" s="35"/>
      <c r="O6" s="36"/>
      <c r="P6" s="35"/>
      <c r="Q6" s="48"/>
    </row>
    <row r="7" spans="1:17" ht="21" customHeight="1">
      <c r="A7" s="310"/>
      <c r="B7" s="12" t="s">
        <v>23</v>
      </c>
      <c r="C7" s="5"/>
      <c r="D7" s="6" t="s">
        <v>7</v>
      </c>
      <c r="E7" s="5"/>
      <c r="F7" s="6" t="s">
        <v>7</v>
      </c>
      <c r="G7" s="5"/>
      <c r="H7" s="6" t="s">
        <v>7</v>
      </c>
      <c r="I7" s="5"/>
      <c r="J7" s="6" t="s">
        <v>7</v>
      </c>
      <c r="K7" s="36"/>
      <c r="L7" s="35"/>
      <c r="M7" s="36"/>
      <c r="N7" s="35"/>
      <c r="O7" s="36"/>
      <c r="P7" s="35"/>
      <c r="Q7" s="48"/>
    </row>
    <row r="8" spans="1:17" ht="24" customHeight="1">
      <c r="A8" s="310"/>
      <c r="B8" s="12" t="s">
        <v>26</v>
      </c>
      <c r="C8" s="182">
        <f>+Sheet1!G23</f>
        <v>14</v>
      </c>
      <c r="D8" s="6" t="s">
        <v>7</v>
      </c>
      <c r="E8" s="5"/>
      <c r="F8" s="6" t="s">
        <v>7</v>
      </c>
      <c r="G8" s="5"/>
      <c r="H8" s="6" t="s">
        <v>7</v>
      </c>
      <c r="I8" s="5"/>
      <c r="J8" s="6" t="s">
        <v>7</v>
      </c>
      <c r="K8" s="36"/>
      <c r="L8" s="35"/>
      <c r="M8" s="36"/>
      <c r="N8" s="35"/>
      <c r="O8" s="36"/>
      <c r="P8" s="35"/>
      <c r="Q8" s="48"/>
    </row>
    <row r="9" spans="1:17" ht="48">
      <c r="A9" s="310"/>
      <c r="B9" s="12" t="s">
        <v>24</v>
      </c>
      <c r="C9" s="5"/>
      <c r="D9" s="6" t="s">
        <v>7</v>
      </c>
      <c r="E9" s="5"/>
      <c r="F9" s="6" t="s">
        <v>7</v>
      </c>
      <c r="G9" s="5"/>
      <c r="H9" s="6" t="s">
        <v>7</v>
      </c>
      <c r="I9" s="5"/>
      <c r="J9" s="6" t="s">
        <v>7</v>
      </c>
    </row>
    <row r="10" spans="1:17" ht="96">
      <c r="A10" s="311"/>
      <c r="B10" s="12" t="s">
        <v>25</v>
      </c>
      <c r="C10" s="5"/>
      <c r="D10" s="6" t="s">
        <v>7</v>
      </c>
      <c r="E10" s="5"/>
      <c r="F10" s="6" t="s">
        <v>7</v>
      </c>
      <c r="G10" s="5"/>
      <c r="H10" s="6" t="s">
        <v>7</v>
      </c>
      <c r="I10" s="5"/>
      <c r="J10" s="6" t="s">
        <v>7</v>
      </c>
    </row>
    <row r="11" spans="1:17">
      <c r="B11" s="9"/>
      <c r="C11" s="9"/>
      <c r="D11" s="9"/>
      <c r="E11" s="9"/>
      <c r="F11" s="9"/>
      <c r="G11" s="9"/>
      <c r="H11" s="9"/>
      <c r="I11" s="9"/>
    </row>
    <row r="13" spans="1:17">
      <c r="A13" s="313" t="s">
        <v>2</v>
      </c>
      <c r="B13" s="314"/>
      <c r="C13" s="246"/>
      <c r="D13" s="248"/>
      <c r="E13" s="246"/>
      <c r="F13" s="248"/>
      <c r="G13" s="246"/>
      <c r="H13" s="248"/>
      <c r="I13" s="246"/>
      <c r="J13" s="248"/>
    </row>
    <row r="14" spans="1:17">
      <c r="A14" s="262" t="s">
        <v>27</v>
      </c>
      <c r="B14" s="307"/>
      <c r="C14" s="42"/>
      <c r="D14" s="6" t="s">
        <v>7</v>
      </c>
      <c r="E14" s="5"/>
      <c r="F14" s="6" t="s">
        <v>7</v>
      </c>
      <c r="G14" s="5"/>
      <c r="H14" s="6" t="s">
        <v>7</v>
      </c>
      <c r="I14" s="5"/>
      <c r="J14" s="6" t="s">
        <v>7</v>
      </c>
    </row>
    <row r="15" spans="1:17" ht="48">
      <c r="A15" s="310"/>
      <c r="B15" s="12" t="s">
        <v>23</v>
      </c>
      <c r="C15" s="5"/>
      <c r="D15" s="6" t="s">
        <v>7</v>
      </c>
      <c r="E15" s="5"/>
      <c r="F15" s="6" t="s">
        <v>7</v>
      </c>
      <c r="G15" s="5"/>
      <c r="H15" s="6" t="s">
        <v>7</v>
      </c>
      <c r="I15" s="5"/>
      <c r="J15" s="6" t="s">
        <v>7</v>
      </c>
    </row>
    <row r="16" spans="1:17" ht="48">
      <c r="A16" s="310"/>
      <c r="B16" s="12" t="s">
        <v>26</v>
      </c>
      <c r="C16" s="5"/>
      <c r="D16" s="6" t="s">
        <v>7</v>
      </c>
      <c r="E16" s="5"/>
      <c r="F16" s="6" t="s">
        <v>7</v>
      </c>
      <c r="G16" s="5"/>
      <c r="H16" s="6" t="s">
        <v>7</v>
      </c>
      <c r="I16" s="5"/>
      <c r="J16" s="6" t="s">
        <v>7</v>
      </c>
    </row>
    <row r="17" spans="1:10" ht="48">
      <c r="A17" s="310"/>
      <c r="B17" s="12" t="s">
        <v>24</v>
      </c>
      <c r="C17" s="5"/>
      <c r="D17" s="6" t="s">
        <v>7</v>
      </c>
      <c r="E17" s="5"/>
      <c r="F17" s="6" t="s">
        <v>7</v>
      </c>
      <c r="G17" s="5"/>
      <c r="H17" s="6" t="s">
        <v>7</v>
      </c>
      <c r="I17" s="5"/>
      <c r="J17" s="6" t="s">
        <v>7</v>
      </c>
    </row>
    <row r="18" spans="1:10" ht="96">
      <c r="A18" s="311"/>
      <c r="B18" s="12" t="s">
        <v>25</v>
      </c>
      <c r="C18" s="5"/>
      <c r="D18" s="6" t="s">
        <v>7</v>
      </c>
      <c r="E18" s="5"/>
      <c r="F18" s="6" t="s">
        <v>7</v>
      </c>
      <c r="G18" s="5"/>
      <c r="H18" s="6" t="s">
        <v>7</v>
      </c>
      <c r="I18" s="5"/>
      <c r="J18" s="6" t="s">
        <v>7</v>
      </c>
    </row>
  </sheetData>
  <mergeCells count="18">
    <mergeCell ref="I13:J13"/>
    <mergeCell ref="A14:B14"/>
    <mergeCell ref="A15:A18"/>
    <mergeCell ref="I5:J5"/>
    <mergeCell ref="A6:B6"/>
    <mergeCell ref="A7:A10"/>
    <mergeCell ref="A13:B13"/>
    <mergeCell ref="C13:D13"/>
    <mergeCell ref="E13:F13"/>
    <mergeCell ref="G13:H13"/>
    <mergeCell ref="O3:P3"/>
    <mergeCell ref="K3:L3"/>
    <mergeCell ref="M3:N3"/>
    <mergeCell ref="A3:H3"/>
    <mergeCell ref="A5:B5"/>
    <mergeCell ref="C5:D5"/>
    <mergeCell ref="E5:F5"/>
    <mergeCell ref="G5:H5"/>
  </mergeCells>
  <phoneticPr fontId="2"/>
  <pageMargins left="0.7" right="0.7" top="0.75" bottom="0.75" header="0.3" footer="0.3"/>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C30"/>
  <sheetViews>
    <sheetView workbookViewId="0">
      <selection activeCell="C4" sqref="C4"/>
    </sheetView>
  </sheetViews>
  <sheetFormatPr defaultColWidth="9" defaultRowHeight="13"/>
  <cols>
    <col min="1" max="1" width="4.7265625" style="1" customWidth="1"/>
    <col min="2" max="2" width="4.08984375" style="1" customWidth="1"/>
    <col min="3" max="3" width="82.08984375" style="1" customWidth="1"/>
    <col min="4" max="32" width="15.6328125" style="1" customWidth="1"/>
    <col min="33" max="16384" width="9" style="1"/>
  </cols>
  <sheetData>
    <row r="1" spans="2:3" ht="20.149999999999999" customHeight="1">
      <c r="B1" s="8"/>
    </row>
    <row r="2" spans="2:3" ht="20.149999999999999" customHeight="1">
      <c r="B2" s="8"/>
      <c r="C2" s="15" t="s">
        <v>45</v>
      </c>
    </row>
    <row r="3" spans="2:3" ht="20.149999999999999" customHeight="1">
      <c r="B3" s="318" t="s">
        <v>46</v>
      </c>
      <c r="C3" s="319"/>
    </row>
    <row r="4" spans="2:3" ht="29.25" customHeight="1">
      <c r="B4" s="19" t="s">
        <v>47</v>
      </c>
      <c r="C4" s="16" t="s">
        <v>50</v>
      </c>
    </row>
    <row r="5" spans="2:3" ht="20.149999999999999" customHeight="1">
      <c r="B5" s="19" t="s">
        <v>48</v>
      </c>
      <c r="C5" s="16" t="s">
        <v>51</v>
      </c>
    </row>
    <row r="6" spans="2:3" ht="38.25" customHeight="1">
      <c r="B6" s="19" t="s">
        <v>56</v>
      </c>
      <c r="C6" s="17" t="s">
        <v>52</v>
      </c>
    </row>
    <row r="7" spans="2:3" ht="31.5" customHeight="1">
      <c r="B7" s="19" t="s">
        <v>49</v>
      </c>
      <c r="C7" s="16" t="s">
        <v>53</v>
      </c>
    </row>
    <row r="8" spans="2:3" ht="57" customHeight="1">
      <c r="B8" s="21" t="s">
        <v>54</v>
      </c>
      <c r="C8" s="16" t="s">
        <v>55</v>
      </c>
    </row>
    <row r="9" spans="2:3" ht="59.25" customHeight="1">
      <c r="B9" s="21" t="s">
        <v>57</v>
      </c>
      <c r="C9" s="16" t="s">
        <v>58</v>
      </c>
    </row>
    <row r="10" spans="2:3" ht="71.25" customHeight="1">
      <c r="B10" s="21" t="s">
        <v>59</v>
      </c>
      <c r="C10" s="16" t="s">
        <v>60</v>
      </c>
    </row>
    <row r="11" spans="2:3" ht="109.5" customHeight="1">
      <c r="B11" s="21" t="s">
        <v>61</v>
      </c>
      <c r="C11" s="16" t="s">
        <v>62</v>
      </c>
    </row>
    <row r="12" spans="2:3" ht="81.75" customHeight="1">
      <c r="B12" s="21" t="s">
        <v>63</v>
      </c>
      <c r="C12" s="16" t="s">
        <v>64</v>
      </c>
    </row>
    <row r="13" spans="2:3" ht="29.25" customHeight="1">
      <c r="B13" s="20" t="s">
        <v>65</v>
      </c>
      <c r="C13" s="18" t="s">
        <v>66</v>
      </c>
    </row>
    <row r="14" spans="2:3" ht="20.149999999999999" customHeight="1"/>
    <row r="15" spans="2:3" ht="20.149999999999999" customHeight="1"/>
    <row r="16" spans="2:3" ht="20.149999999999999" customHeight="1"/>
    <row r="17" ht="20.149999999999999" customHeight="1"/>
    <row r="18" ht="20.149999999999999" customHeight="1"/>
    <row r="19" ht="20.149999999999999" customHeight="1"/>
    <row r="20" ht="20.149999999999999" customHeight="1"/>
    <row r="21" ht="20.149999999999999" customHeight="1"/>
    <row r="22" ht="20.149999999999999" customHeight="1"/>
    <row r="23" ht="20.149999999999999" customHeight="1"/>
    <row r="24" ht="20.149999999999999" customHeight="1"/>
    <row r="25" ht="20.149999999999999" customHeight="1"/>
    <row r="26" ht="20.149999999999999" customHeight="1"/>
    <row r="27" ht="20.149999999999999" customHeight="1"/>
    <row r="28" ht="20.149999999999999" customHeight="1"/>
    <row r="29" ht="20.149999999999999" customHeight="1"/>
    <row r="30" ht="20.149999999999999" customHeight="1"/>
  </sheetData>
  <mergeCells count="1">
    <mergeCell ref="B3:C3"/>
  </mergeCells>
  <phoneticPr fontId="2"/>
  <pageMargins left="0.78740157480314965" right="0.78740157480314965" top="0.98425196850393704" bottom="0.78740157480314965" header="0.51181102362204722" footer="0.51181102362204722"/>
  <pageSetup paperSize="9" orientation="portrait" r:id="rId1"/>
  <headerFooter alignWithMargins="0">
    <oddHeader xml:space="preserve">&amp;C&amp;"ＭＳ 明朝,標準"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zoomScaleNormal="100" workbookViewId="0">
      <selection activeCell="B38" sqref="B38"/>
    </sheetView>
  </sheetViews>
  <sheetFormatPr defaultRowHeight="13"/>
  <cols>
    <col min="1" max="1" width="21.26953125" style="24" customWidth="1"/>
    <col min="2" max="2" width="90.6328125" style="24" customWidth="1"/>
  </cols>
  <sheetData>
    <row r="1" spans="1:2" ht="21">
      <c r="A1" s="23" t="s">
        <v>115</v>
      </c>
    </row>
    <row r="2" spans="1:2" ht="21">
      <c r="A2" s="23"/>
    </row>
    <row r="3" spans="1:2" ht="21">
      <c r="A3" s="23"/>
    </row>
    <row r="4" spans="1:2" ht="18" customHeight="1">
      <c r="A4" s="192" t="s">
        <v>67</v>
      </c>
      <c r="B4" s="192"/>
    </row>
    <row r="5" spans="1:2" ht="85.5" customHeight="1">
      <c r="A5" s="190" t="s">
        <v>342</v>
      </c>
      <c r="B5" s="191"/>
    </row>
    <row r="6" spans="1:2" ht="13.5" thickBot="1"/>
    <row r="7" spans="1:2" ht="17" thickBot="1">
      <c r="A7" s="61" t="s">
        <v>68</v>
      </c>
      <c r="B7" s="62" t="s">
        <v>69</v>
      </c>
    </row>
    <row r="8" spans="1:2" ht="13.5" thickBot="1">
      <c r="A8" s="193" t="s">
        <v>70</v>
      </c>
      <c r="B8" s="194"/>
    </row>
    <row r="9" spans="1:2" ht="66" customHeight="1">
      <c r="A9" s="27" t="s">
        <v>71</v>
      </c>
      <c r="B9" s="28" t="s">
        <v>343</v>
      </c>
    </row>
    <row r="10" spans="1:2" ht="39" customHeight="1">
      <c r="A10" s="29" t="s">
        <v>72</v>
      </c>
      <c r="B10" s="30" t="s">
        <v>73</v>
      </c>
    </row>
    <row r="11" spans="1:2" ht="30.75" customHeight="1" thickBot="1">
      <c r="A11" s="53" t="s">
        <v>78</v>
      </c>
      <c r="B11" s="54" t="s">
        <v>79</v>
      </c>
    </row>
    <row r="12" spans="1:2" ht="13.5" customHeight="1" thickBot="1">
      <c r="A12" s="199" t="s">
        <v>80</v>
      </c>
      <c r="B12" s="200"/>
    </row>
    <row r="13" spans="1:2" ht="28.5" customHeight="1">
      <c r="A13" s="29" t="s">
        <v>74</v>
      </c>
      <c r="B13" s="30" t="s">
        <v>75</v>
      </c>
    </row>
    <row r="14" spans="1:2" ht="22.5" customHeight="1">
      <c r="A14" s="27" t="s">
        <v>81</v>
      </c>
      <c r="B14" s="28" t="s">
        <v>82</v>
      </c>
    </row>
    <row r="15" spans="1:2" ht="28.5" customHeight="1">
      <c r="A15" s="29" t="s">
        <v>83</v>
      </c>
      <c r="B15" s="30" t="s">
        <v>84</v>
      </c>
    </row>
    <row r="16" spans="1:2" ht="43.5" customHeight="1" thickBot="1">
      <c r="A16" s="53" t="s">
        <v>85</v>
      </c>
      <c r="B16" s="54" t="s">
        <v>87</v>
      </c>
    </row>
    <row r="17" spans="1:2" ht="16.5" customHeight="1" thickBot="1">
      <c r="A17" s="57" t="s">
        <v>76</v>
      </c>
      <c r="B17" s="58"/>
    </row>
    <row r="18" spans="1:2" ht="13.5" thickBot="1">
      <c r="A18" s="199" t="s">
        <v>95</v>
      </c>
      <c r="B18" s="200"/>
    </row>
    <row r="19" spans="1:2" ht="39.75" customHeight="1" thickBot="1">
      <c r="A19" s="55" t="s">
        <v>86</v>
      </c>
      <c r="B19" s="56" t="s">
        <v>88</v>
      </c>
    </row>
    <row r="20" spans="1:2" ht="20.25" customHeight="1" thickBot="1">
      <c r="A20" s="199" t="s">
        <v>1</v>
      </c>
      <c r="B20" s="200"/>
    </row>
    <row r="21" spans="1:2" ht="55.5" customHeight="1">
      <c r="A21" s="27" t="s">
        <v>89</v>
      </c>
      <c r="B21" s="28" t="s">
        <v>90</v>
      </c>
    </row>
    <row r="22" spans="1:2" ht="39.75" customHeight="1" thickBot="1">
      <c r="A22" s="53" t="s">
        <v>91</v>
      </c>
      <c r="B22" s="54" t="s">
        <v>92</v>
      </c>
    </row>
    <row r="23" spans="1:2" ht="13.5" customHeight="1" thickBot="1">
      <c r="A23" s="199" t="s">
        <v>6</v>
      </c>
      <c r="B23" s="200"/>
    </row>
    <row r="24" spans="1:2" ht="26.5" thickBot="1">
      <c r="A24" s="55" t="s">
        <v>93</v>
      </c>
      <c r="B24" s="56" t="s">
        <v>94</v>
      </c>
    </row>
    <row r="25" spans="1:2" ht="13.5" thickBot="1">
      <c r="A25" s="59" t="s">
        <v>96</v>
      </c>
      <c r="B25" s="60"/>
    </row>
    <row r="26" spans="1:2" ht="14.25" customHeight="1" thickBot="1">
      <c r="A26" s="199" t="s">
        <v>12</v>
      </c>
      <c r="B26" s="200"/>
    </row>
    <row r="27" spans="1:2" ht="51.75" customHeight="1" thickBot="1">
      <c r="A27" s="55" t="s">
        <v>97</v>
      </c>
      <c r="B27" s="56" t="s">
        <v>100</v>
      </c>
    </row>
    <row r="28" spans="1:2" ht="27" customHeight="1" thickBot="1">
      <c r="A28" s="199" t="s">
        <v>14</v>
      </c>
      <c r="B28" s="200"/>
    </row>
    <row r="29" spans="1:2" ht="53.25" customHeight="1" thickBot="1">
      <c r="A29" s="55" t="s">
        <v>98</v>
      </c>
      <c r="B29" s="56" t="s">
        <v>99</v>
      </c>
    </row>
    <row r="30" spans="1:2" ht="13.5" thickBot="1">
      <c r="A30" s="59" t="s">
        <v>101</v>
      </c>
      <c r="B30" s="60"/>
    </row>
    <row r="31" spans="1:2" ht="13.5" thickBot="1">
      <c r="A31" s="195" t="s">
        <v>102</v>
      </c>
      <c r="B31" s="196"/>
    </row>
    <row r="32" spans="1:2" ht="57.75" customHeight="1" thickBot="1">
      <c r="A32" s="55" t="s">
        <v>103</v>
      </c>
      <c r="B32" s="56" t="s">
        <v>104</v>
      </c>
    </row>
    <row r="33" spans="1:2" ht="13.5" thickBot="1">
      <c r="A33" s="197" t="s">
        <v>22</v>
      </c>
      <c r="B33" s="198"/>
    </row>
    <row r="34" spans="1:2" ht="39">
      <c r="A34" s="27" t="s">
        <v>105</v>
      </c>
      <c r="B34" s="28" t="s">
        <v>106</v>
      </c>
    </row>
    <row r="35" spans="1:2" ht="26.25" customHeight="1" thickBot="1">
      <c r="A35" s="31" t="s">
        <v>107</v>
      </c>
      <c r="B35" s="32" t="s">
        <v>108</v>
      </c>
    </row>
  </sheetData>
  <mergeCells count="11">
    <mergeCell ref="A5:B5"/>
    <mergeCell ref="A4:B4"/>
    <mergeCell ref="A8:B8"/>
    <mergeCell ref="A31:B31"/>
    <mergeCell ref="A33:B33"/>
    <mergeCell ref="A12:B12"/>
    <mergeCell ref="A18:B18"/>
    <mergeCell ref="A20:B20"/>
    <mergeCell ref="A23:B23"/>
    <mergeCell ref="A26:B26"/>
    <mergeCell ref="A28:B28"/>
  </mergeCells>
  <phoneticPr fontId="2"/>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4"/>
  <sheetViews>
    <sheetView topLeftCell="A19" workbookViewId="0">
      <selection activeCell="F23" sqref="F23"/>
    </sheetView>
  </sheetViews>
  <sheetFormatPr defaultColWidth="9" defaultRowHeight="15" customHeight="1"/>
  <cols>
    <col min="1" max="1" width="2.6328125" style="152" customWidth="1"/>
    <col min="2" max="2" width="10.7265625" style="153" customWidth="1"/>
    <col min="3" max="3" width="2.90625" style="154" customWidth="1"/>
    <col min="4" max="4" width="32" style="154" customWidth="1"/>
    <col min="5" max="5" width="2.6328125" style="152" customWidth="1"/>
    <col min="6" max="6" width="11" style="153" customWidth="1"/>
    <col min="7" max="7" width="2.90625" style="154" customWidth="1"/>
    <col min="8" max="8" width="31.90625" style="154" customWidth="1"/>
    <col min="9" max="9" width="0.26953125" style="75" hidden="1" customWidth="1"/>
    <col min="10" max="10" width="24" style="75" customWidth="1"/>
    <col min="11" max="11" width="9.36328125" style="75" customWidth="1"/>
    <col min="12" max="16384" width="9" style="75"/>
  </cols>
  <sheetData>
    <row r="1" spans="1:10" ht="21" customHeight="1">
      <c r="A1" s="70" t="s">
        <v>122</v>
      </c>
      <c r="B1" s="71"/>
      <c r="C1" s="72"/>
      <c r="D1" s="73"/>
      <c r="E1" s="70" t="s">
        <v>123</v>
      </c>
      <c r="F1" s="71"/>
      <c r="G1" s="72"/>
      <c r="H1" s="73"/>
      <c r="I1" s="74" t="s">
        <v>124</v>
      </c>
      <c r="J1" s="204" t="s">
        <v>125</v>
      </c>
    </row>
    <row r="2" spans="1:10" ht="15" customHeight="1">
      <c r="A2" s="76" t="s">
        <v>126</v>
      </c>
      <c r="B2" s="77"/>
      <c r="C2" s="78" t="s">
        <v>127</v>
      </c>
      <c r="D2" s="79"/>
      <c r="E2" s="76" t="s">
        <v>126</v>
      </c>
      <c r="F2" s="77"/>
      <c r="G2" s="78" t="s">
        <v>127</v>
      </c>
      <c r="H2" s="79"/>
      <c r="I2" s="80"/>
      <c r="J2" s="205"/>
    </row>
    <row r="3" spans="1:10" ht="15" customHeight="1">
      <c r="A3" s="81" t="s">
        <v>128</v>
      </c>
      <c r="B3" s="82" t="s">
        <v>129</v>
      </c>
      <c r="C3" s="83">
        <v>1</v>
      </c>
      <c r="D3" s="84" t="s">
        <v>130</v>
      </c>
      <c r="E3" s="81" t="s">
        <v>131</v>
      </c>
      <c r="F3" s="82" t="s">
        <v>132</v>
      </c>
      <c r="G3" s="83">
        <v>1</v>
      </c>
      <c r="H3" s="84" t="s">
        <v>133</v>
      </c>
      <c r="I3" s="85"/>
      <c r="J3" s="84"/>
    </row>
    <row r="4" spans="1:10" ht="15" customHeight="1">
      <c r="A4" s="86"/>
      <c r="B4" s="87"/>
      <c r="C4" s="88"/>
      <c r="D4" s="89"/>
      <c r="E4" s="90"/>
      <c r="F4" s="91"/>
      <c r="G4" s="92">
        <v>2</v>
      </c>
      <c r="H4" s="93" t="s">
        <v>134</v>
      </c>
      <c r="I4" s="94"/>
      <c r="J4" s="95"/>
    </row>
    <row r="5" spans="1:10" ht="15" customHeight="1">
      <c r="A5" s="96" t="s">
        <v>135</v>
      </c>
      <c r="B5" s="97" t="s">
        <v>136</v>
      </c>
      <c r="C5" s="98">
        <v>2</v>
      </c>
      <c r="D5" s="99" t="s">
        <v>137</v>
      </c>
      <c r="E5" s="96"/>
      <c r="F5" s="100"/>
      <c r="G5" s="98"/>
      <c r="H5" s="101"/>
      <c r="I5" s="102"/>
      <c r="J5" s="103" t="s">
        <v>138</v>
      </c>
    </row>
    <row r="6" spans="1:10" ht="15" customHeight="1">
      <c r="A6" s="90" t="s">
        <v>139</v>
      </c>
      <c r="B6" s="104" t="s">
        <v>140</v>
      </c>
      <c r="C6" s="92">
        <v>3</v>
      </c>
      <c r="D6" s="93" t="s">
        <v>141</v>
      </c>
      <c r="E6" s="90" t="s">
        <v>142</v>
      </c>
      <c r="F6" s="104" t="s">
        <v>140</v>
      </c>
      <c r="G6" s="92">
        <v>3</v>
      </c>
      <c r="H6" s="105" t="s">
        <v>143</v>
      </c>
      <c r="I6" s="94"/>
      <c r="J6" s="95"/>
    </row>
    <row r="7" spans="1:10" ht="15" customHeight="1">
      <c r="A7" s="86"/>
      <c r="B7" s="106"/>
      <c r="C7" s="88">
        <v>4</v>
      </c>
      <c r="D7" s="89" t="s">
        <v>144</v>
      </c>
      <c r="E7" s="86"/>
      <c r="F7" s="106"/>
      <c r="G7" s="88">
        <v>4</v>
      </c>
      <c r="H7" s="89" t="s">
        <v>144</v>
      </c>
      <c r="I7" s="107"/>
      <c r="J7" s="89"/>
    </row>
    <row r="8" spans="1:10" ht="15" customHeight="1">
      <c r="A8" s="108" t="s">
        <v>145</v>
      </c>
      <c r="B8" s="109" t="s">
        <v>146</v>
      </c>
      <c r="C8" s="110">
        <v>5</v>
      </c>
      <c r="D8" s="95" t="s">
        <v>147</v>
      </c>
      <c r="E8" s="108" t="s">
        <v>148</v>
      </c>
      <c r="F8" s="206" t="s">
        <v>149</v>
      </c>
      <c r="G8" s="92">
        <v>5</v>
      </c>
      <c r="H8" s="105" t="s">
        <v>150</v>
      </c>
      <c r="I8" s="94"/>
      <c r="J8" s="95"/>
    </row>
    <row r="9" spans="1:10" ht="15" customHeight="1">
      <c r="A9" s="90"/>
      <c r="B9" s="104"/>
      <c r="C9" s="110"/>
      <c r="D9" s="95"/>
      <c r="E9" s="108"/>
      <c r="F9" s="207"/>
      <c r="G9" s="110"/>
      <c r="H9" s="95"/>
      <c r="I9" s="94"/>
      <c r="J9" s="95"/>
    </row>
    <row r="10" spans="1:10" ht="15" customHeight="1">
      <c r="A10" s="90"/>
      <c r="B10" s="104"/>
      <c r="C10" s="110"/>
      <c r="D10" s="95"/>
      <c r="E10" s="108"/>
      <c r="F10" s="207"/>
      <c r="G10" s="110"/>
      <c r="H10" s="95"/>
      <c r="I10" s="94"/>
      <c r="J10" s="95"/>
    </row>
    <row r="11" spans="1:10" ht="15" customHeight="1">
      <c r="A11" s="86"/>
      <c r="B11" s="106"/>
      <c r="C11" s="88"/>
      <c r="D11" s="89"/>
      <c r="E11" s="111"/>
      <c r="F11" s="208"/>
      <c r="G11" s="88"/>
      <c r="H11" s="89"/>
      <c r="I11" s="107"/>
      <c r="J11" s="89"/>
    </row>
    <row r="12" spans="1:10" ht="15" customHeight="1">
      <c r="A12" s="90" t="s">
        <v>151</v>
      </c>
      <c r="B12" s="104" t="s">
        <v>152</v>
      </c>
      <c r="C12" s="110">
        <v>6</v>
      </c>
      <c r="D12" s="95" t="s">
        <v>153</v>
      </c>
      <c r="E12" s="90" t="s">
        <v>154</v>
      </c>
      <c r="F12" s="104" t="s">
        <v>152</v>
      </c>
      <c r="G12" s="110">
        <v>6</v>
      </c>
      <c r="H12" s="95" t="s">
        <v>153</v>
      </c>
      <c r="I12" s="94"/>
      <c r="J12" s="95"/>
    </row>
    <row r="13" spans="1:10" ht="15" customHeight="1">
      <c r="A13" s="90"/>
      <c r="B13" s="104"/>
      <c r="C13" s="110">
        <v>7</v>
      </c>
      <c r="D13" s="95" t="s">
        <v>155</v>
      </c>
      <c r="E13" s="90"/>
      <c r="F13" s="104"/>
      <c r="G13" s="110">
        <v>7</v>
      </c>
      <c r="H13" s="95" t="s">
        <v>155</v>
      </c>
      <c r="I13" s="94"/>
      <c r="J13" s="95"/>
    </row>
    <row r="14" spans="1:10" ht="15" customHeight="1">
      <c r="A14" s="86"/>
      <c r="B14" s="106"/>
      <c r="C14" s="88">
        <v>8</v>
      </c>
      <c r="D14" s="89" t="s">
        <v>156</v>
      </c>
      <c r="E14" s="86"/>
      <c r="F14" s="106"/>
      <c r="G14" s="88">
        <v>8</v>
      </c>
      <c r="H14" s="89" t="s">
        <v>156</v>
      </c>
      <c r="I14" s="107"/>
      <c r="J14" s="89"/>
    </row>
    <row r="15" spans="1:10" ht="15" customHeight="1">
      <c r="A15" s="90" t="s">
        <v>157</v>
      </c>
      <c r="B15" s="104" t="s">
        <v>158</v>
      </c>
      <c r="C15" s="110">
        <v>9</v>
      </c>
      <c r="D15" s="95" t="s">
        <v>159</v>
      </c>
      <c r="E15" s="90" t="s">
        <v>157</v>
      </c>
      <c r="F15" s="104" t="s">
        <v>158</v>
      </c>
      <c r="G15" s="110">
        <v>9</v>
      </c>
      <c r="H15" s="95" t="s">
        <v>159</v>
      </c>
      <c r="I15" s="94"/>
      <c r="J15" s="95"/>
    </row>
    <row r="16" spans="1:10" ht="15" customHeight="1">
      <c r="A16" s="90"/>
      <c r="B16" s="104"/>
      <c r="C16" s="110">
        <v>10</v>
      </c>
      <c r="D16" s="95" t="s">
        <v>160</v>
      </c>
      <c r="E16" s="90"/>
      <c r="F16" s="104"/>
      <c r="G16" s="110">
        <v>10</v>
      </c>
      <c r="H16" s="95" t="s">
        <v>160</v>
      </c>
      <c r="I16" s="94"/>
      <c r="J16" s="95"/>
    </row>
    <row r="17" spans="1:10" ht="15" customHeight="1">
      <c r="A17" s="90"/>
      <c r="B17" s="104"/>
      <c r="C17" s="92">
        <v>11</v>
      </c>
      <c r="D17" s="105" t="s">
        <v>161</v>
      </c>
      <c r="E17" s="90"/>
      <c r="F17" s="104"/>
      <c r="G17" s="92">
        <v>11</v>
      </c>
      <c r="H17" s="93" t="s">
        <v>162</v>
      </c>
      <c r="I17" s="94"/>
      <c r="J17" s="95"/>
    </row>
    <row r="18" spans="1:10" ht="15" customHeight="1">
      <c r="A18" s="90"/>
      <c r="B18" s="104"/>
      <c r="C18" s="92">
        <v>12</v>
      </c>
      <c r="D18" s="93" t="s">
        <v>163</v>
      </c>
      <c r="E18" s="90"/>
      <c r="F18" s="104"/>
      <c r="G18" s="92"/>
      <c r="H18" s="105"/>
      <c r="I18" s="94"/>
      <c r="J18" s="95"/>
    </row>
    <row r="19" spans="1:10" ht="15" customHeight="1">
      <c r="A19" s="90"/>
      <c r="B19" s="104"/>
      <c r="C19" s="110">
        <v>13</v>
      </c>
      <c r="D19" s="95" t="s">
        <v>164</v>
      </c>
      <c r="E19" s="90"/>
      <c r="F19" s="104"/>
      <c r="G19" s="110">
        <v>12</v>
      </c>
      <c r="H19" s="95" t="s">
        <v>164</v>
      </c>
      <c r="I19" s="94"/>
      <c r="J19" s="95"/>
    </row>
    <row r="20" spans="1:10" ht="15" customHeight="1">
      <c r="A20" s="90"/>
      <c r="B20" s="104"/>
      <c r="C20" s="110">
        <v>14</v>
      </c>
      <c r="D20" s="95" t="s">
        <v>165</v>
      </c>
      <c r="E20" s="90"/>
      <c r="F20" s="104"/>
      <c r="G20" s="110">
        <v>13</v>
      </c>
      <c r="H20" s="95" t="s">
        <v>165</v>
      </c>
      <c r="I20" s="94"/>
      <c r="J20" s="95"/>
    </row>
    <row r="21" spans="1:10" ht="15" customHeight="1">
      <c r="A21" s="90"/>
      <c r="B21" s="104"/>
      <c r="C21" s="110">
        <v>15</v>
      </c>
      <c r="D21" s="95" t="s">
        <v>166</v>
      </c>
      <c r="E21" s="90"/>
      <c r="F21" s="104"/>
      <c r="G21" s="110">
        <v>14</v>
      </c>
      <c r="H21" s="95" t="s">
        <v>166</v>
      </c>
      <c r="I21" s="94"/>
      <c r="J21" s="95"/>
    </row>
    <row r="22" spans="1:10" ht="14.25" customHeight="1">
      <c r="A22" s="90"/>
      <c r="B22" s="104"/>
      <c r="C22" s="110">
        <v>16</v>
      </c>
      <c r="D22" s="95" t="s">
        <v>167</v>
      </c>
      <c r="E22" s="90"/>
      <c r="F22" s="104"/>
      <c r="G22" s="110">
        <v>15</v>
      </c>
      <c r="H22" s="95" t="s">
        <v>167</v>
      </c>
      <c r="I22" s="209"/>
      <c r="J22" s="210"/>
    </row>
    <row r="23" spans="1:10" ht="15" customHeight="1">
      <c r="A23" s="90"/>
      <c r="B23" s="104"/>
      <c r="C23" s="110">
        <v>17</v>
      </c>
      <c r="D23" s="95" t="s">
        <v>168</v>
      </c>
      <c r="E23" s="90"/>
      <c r="F23" s="104"/>
      <c r="G23" s="110">
        <v>16</v>
      </c>
      <c r="H23" s="95" t="s">
        <v>168</v>
      </c>
      <c r="I23" s="94"/>
      <c r="J23" s="95"/>
    </row>
    <row r="24" spans="1:10" ht="15" customHeight="1">
      <c r="A24" s="90"/>
      <c r="B24" s="104"/>
      <c r="C24" s="110">
        <v>18</v>
      </c>
      <c r="D24" s="95" t="s">
        <v>169</v>
      </c>
      <c r="E24" s="90"/>
      <c r="F24" s="104"/>
      <c r="G24" s="110">
        <v>17</v>
      </c>
      <c r="H24" s="95" t="s">
        <v>169</v>
      </c>
      <c r="I24" s="94"/>
      <c r="J24" s="95"/>
    </row>
    <row r="25" spans="1:10" ht="15" customHeight="1">
      <c r="A25" s="90"/>
      <c r="B25" s="104"/>
      <c r="C25" s="110">
        <v>19</v>
      </c>
      <c r="D25" s="95" t="s">
        <v>170</v>
      </c>
      <c r="E25" s="90"/>
      <c r="F25" s="104"/>
      <c r="G25" s="110">
        <v>18</v>
      </c>
      <c r="H25" s="95" t="s">
        <v>170</v>
      </c>
      <c r="I25" s="94"/>
      <c r="J25" s="95"/>
    </row>
    <row r="26" spans="1:10" ht="15" customHeight="1">
      <c r="A26" s="90"/>
      <c r="B26" s="104"/>
      <c r="C26" s="110">
        <v>20</v>
      </c>
      <c r="D26" s="95" t="s">
        <v>171</v>
      </c>
      <c r="E26" s="90"/>
      <c r="F26" s="104"/>
      <c r="G26" s="110">
        <v>19</v>
      </c>
      <c r="H26" s="95" t="s">
        <v>171</v>
      </c>
      <c r="I26" s="94"/>
      <c r="J26" s="95"/>
    </row>
    <row r="27" spans="1:10" ht="15" customHeight="1">
      <c r="A27" s="90"/>
      <c r="B27" s="104"/>
      <c r="C27" s="110">
        <v>21</v>
      </c>
      <c r="D27" s="95" t="s">
        <v>172</v>
      </c>
      <c r="E27" s="90"/>
      <c r="F27" s="104"/>
      <c r="G27" s="110">
        <v>20</v>
      </c>
      <c r="H27" s="95" t="s">
        <v>172</v>
      </c>
      <c r="I27" s="94"/>
      <c r="J27" s="95"/>
    </row>
    <row r="28" spans="1:10" ht="15" customHeight="1">
      <c r="A28" s="90"/>
      <c r="B28" s="104"/>
      <c r="C28" s="110">
        <v>22</v>
      </c>
      <c r="D28" s="95" t="s">
        <v>173</v>
      </c>
      <c r="E28" s="90"/>
      <c r="F28" s="104"/>
      <c r="G28" s="110">
        <v>21</v>
      </c>
      <c r="H28" s="95" t="s">
        <v>173</v>
      </c>
      <c r="I28" s="94"/>
      <c r="J28" s="95"/>
    </row>
    <row r="29" spans="1:10" ht="15" customHeight="1">
      <c r="A29" s="90"/>
      <c r="B29" s="104"/>
      <c r="C29" s="110">
        <v>23</v>
      </c>
      <c r="D29" s="95" t="s">
        <v>174</v>
      </c>
      <c r="E29" s="90"/>
      <c r="F29" s="104"/>
      <c r="G29" s="110">
        <v>22</v>
      </c>
      <c r="H29" s="95" t="s">
        <v>174</v>
      </c>
      <c r="I29" s="94"/>
      <c r="J29" s="95"/>
    </row>
    <row r="30" spans="1:10" ht="15" customHeight="1">
      <c r="A30" s="90"/>
      <c r="B30" s="104"/>
      <c r="C30" s="110">
        <v>24</v>
      </c>
      <c r="D30" s="95" t="s">
        <v>175</v>
      </c>
      <c r="E30" s="90"/>
      <c r="F30" s="104"/>
      <c r="G30" s="110">
        <v>23</v>
      </c>
      <c r="H30" s="95" t="s">
        <v>175</v>
      </c>
      <c r="I30" s="94"/>
      <c r="J30" s="95"/>
    </row>
    <row r="31" spans="1:10" ht="15" customHeight="1">
      <c r="A31" s="90"/>
      <c r="B31" s="104"/>
      <c r="C31" s="110">
        <v>25</v>
      </c>
      <c r="D31" s="95" t="s">
        <v>176</v>
      </c>
      <c r="E31" s="90"/>
      <c r="F31" s="104"/>
      <c r="G31" s="110">
        <v>24</v>
      </c>
      <c r="H31" s="95" t="s">
        <v>176</v>
      </c>
      <c r="I31" s="94"/>
      <c r="J31" s="95"/>
    </row>
    <row r="32" spans="1:10" ht="15" customHeight="1">
      <c r="A32" s="90"/>
      <c r="B32" s="104"/>
      <c r="C32" s="92">
        <v>26</v>
      </c>
      <c r="D32" s="93" t="s">
        <v>177</v>
      </c>
      <c r="E32" s="90"/>
      <c r="F32" s="104"/>
      <c r="G32" s="92"/>
      <c r="H32" s="105"/>
      <c r="I32" s="94"/>
      <c r="J32" s="95"/>
    </row>
    <row r="33" spans="1:10" ht="15" customHeight="1">
      <c r="A33" s="90"/>
      <c r="B33" s="104"/>
      <c r="C33" s="110"/>
      <c r="D33" s="95"/>
      <c r="E33" s="90"/>
      <c r="F33" s="104"/>
      <c r="G33" s="92">
        <v>25</v>
      </c>
      <c r="H33" s="93" t="s">
        <v>178</v>
      </c>
      <c r="I33" s="94"/>
      <c r="J33" s="95"/>
    </row>
    <row r="34" spans="1:10" ht="15" customHeight="1">
      <c r="A34" s="90"/>
      <c r="B34" s="104"/>
      <c r="C34" s="110"/>
      <c r="D34" s="95"/>
      <c r="E34" s="90"/>
      <c r="F34" s="104"/>
      <c r="G34" s="92">
        <v>26</v>
      </c>
      <c r="H34" s="93" t="s">
        <v>179</v>
      </c>
      <c r="I34" s="94"/>
      <c r="J34" s="95"/>
    </row>
    <row r="35" spans="1:10" ht="15" customHeight="1">
      <c r="A35" s="90"/>
      <c r="B35" s="104"/>
      <c r="C35" s="110"/>
      <c r="D35" s="95"/>
      <c r="E35" s="90"/>
      <c r="F35" s="104"/>
      <c r="G35" s="92">
        <v>27</v>
      </c>
      <c r="H35" s="93" t="s">
        <v>180</v>
      </c>
      <c r="I35" s="94"/>
      <c r="J35" s="95"/>
    </row>
    <row r="36" spans="1:10" ht="15" customHeight="1">
      <c r="A36" s="90"/>
      <c r="B36" s="104"/>
      <c r="C36" s="110"/>
      <c r="D36" s="95"/>
      <c r="E36" s="90"/>
      <c r="F36" s="104"/>
      <c r="G36" s="92">
        <v>28</v>
      </c>
      <c r="H36" s="105" t="s">
        <v>181</v>
      </c>
      <c r="I36" s="94"/>
      <c r="J36" s="95"/>
    </row>
    <row r="37" spans="1:10" ht="15" customHeight="1">
      <c r="A37" s="90"/>
      <c r="B37" s="104"/>
      <c r="C37" s="110">
        <v>27</v>
      </c>
      <c r="D37" s="95" t="s">
        <v>182</v>
      </c>
      <c r="E37" s="90"/>
      <c r="F37" s="104"/>
      <c r="G37" s="110">
        <v>29</v>
      </c>
      <c r="H37" s="95" t="s">
        <v>182</v>
      </c>
      <c r="I37" s="94"/>
      <c r="J37" s="95"/>
    </row>
    <row r="38" spans="1:10" ht="15" customHeight="1">
      <c r="A38" s="90"/>
      <c r="B38" s="104"/>
      <c r="C38" s="110">
        <v>28</v>
      </c>
      <c r="D38" s="95" t="s">
        <v>183</v>
      </c>
      <c r="E38" s="90"/>
      <c r="F38" s="104"/>
      <c r="G38" s="110">
        <v>30</v>
      </c>
      <c r="H38" s="95" t="s">
        <v>183</v>
      </c>
      <c r="I38" s="94"/>
      <c r="J38" s="95"/>
    </row>
    <row r="39" spans="1:10" ht="15" customHeight="1">
      <c r="A39" s="90"/>
      <c r="B39" s="104"/>
      <c r="C39" s="92">
        <v>29</v>
      </c>
      <c r="D39" s="93" t="s">
        <v>184</v>
      </c>
      <c r="E39" s="90"/>
      <c r="F39" s="104"/>
      <c r="G39" s="92"/>
      <c r="H39" s="105"/>
      <c r="I39" s="94"/>
      <c r="J39" s="95"/>
    </row>
    <row r="40" spans="1:10" ht="15" customHeight="1">
      <c r="A40" s="90"/>
      <c r="B40" s="104"/>
      <c r="C40" s="110">
        <v>30</v>
      </c>
      <c r="D40" s="95" t="s">
        <v>185</v>
      </c>
      <c r="E40" s="90"/>
      <c r="F40" s="104"/>
      <c r="G40" s="110">
        <v>31</v>
      </c>
      <c r="H40" s="95" t="s">
        <v>185</v>
      </c>
      <c r="I40" s="94"/>
      <c r="J40" s="95"/>
    </row>
    <row r="41" spans="1:10" ht="15" customHeight="1">
      <c r="A41" s="90"/>
      <c r="B41" s="104"/>
      <c r="C41" s="92">
        <v>31</v>
      </c>
      <c r="D41" s="93" t="s">
        <v>186</v>
      </c>
      <c r="E41" s="90"/>
      <c r="F41" s="104"/>
      <c r="G41" s="112"/>
      <c r="H41" s="93"/>
      <c r="I41" s="94"/>
      <c r="J41" s="95"/>
    </row>
    <row r="42" spans="1:10" ht="15" customHeight="1">
      <c r="A42" s="86"/>
      <c r="B42" s="106"/>
      <c r="C42" s="88">
        <v>32</v>
      </c>
      <c r="D42" s="89" t="s">
        <v>187</v>
      </c>
      <c r="E42" s="86"/>
      <c r="F42" s="106"/>
      <c r="G42" s="88">
        <v>32</v>
      </c>
      <c r="H42" s="89" t="s">
        <v>187</v>
      </c>
      <c r="I42" s="107"/>
      <c r="J42" s="89"/>
    </row>
    <row r="43" spans="1:10" ht="15" customHeight="1">
      <c r="A43" s="113" t="s">
        <v>188</v>
      </c>
      <c r="B43" s="211" t="s">
        <v>189</v>
      </c>
      <c r="C43" s="114">
        <v>33</v>
      </c>
      <c r="D43" s="115" t="s">
        <v>190</v>
      </c>
      <c r="E43" s="113" t="s">
        <v>191</v>
      </c>
      <c r="F43" s="211" t="s">
        <v>189</v>
      </c>
      <c r="G43" s="114">
        <v>33</v>
      </c>
      <c r="H43" s="115" t="s">
        <v>190</v>
      </c>
      <c r="I43" s="116"/>
      <c r="J43" s="115"/>
    </row>
    <row r="44" spans="1:10" ht="15" customHeight="1">
      <c r="A44" s="90"/>
      <c r="B44" s="212"/>
      <c r="C44" s="110">
        <v>34</v>
      </c>
      <c r="D44" s="95" t="s">
        <v>192</v>
      </c>
      <c r="E44" s="90"/>
      <c r="F44" s="212"/>
      <c r="G44" s="110">
        <v>34</v>
      </c>
      <c r="H44" s="95" t="s">
        <v>192</v>
      </c>
      <c r="I44" s="94"/>
      <c r="J44" s="95"/>
    </row>
    <row r="45" spans="1:10" ht="15" customHeight="1">
      <c r="A45" s="90"/>
      <c r="B45" s="212"/>
      <c r="C45" s="110">
        <v>35</v>
      </c>
      <c r="D45" s="95" t="s">
        <v>193</v>
      </c>
      <c r="E45" s="90"/>
      <c r="F45" s="212"/>
      <c r="G45" s="110">
        <v>35</v>
      </c>
      <c r="H45" s="95" t="s">
        <v>193</v>
      </c>
      <c r="I45" s="94"/>
      <c r="J45" s="95"/>
    </row>
    <row r="46" spans="1:10" ht="15" customHeight="1">
      <c r="A46" s="86"/>
      <c r="B46" s="213"/>
      <c r="C46" s="88">
        <v>36</v>
      </c>
      <c r="D46" s="89" t="s">
        <v>194</v>
      </c>
      <c r="E46" s="86"/>
      <c r="F46" s="213"/>
      <c r="G46" s="88">
        <v>36</v>
      </c>
      <c r="H46" s="89" t="s">
        <v>194</v>
      </c>
      <c r="I46" s="107"/>
      <c r="J46" s="89"/>
    </row>
    <row r="47" spans="1:10" ht="16.5" customHeight="1">
      <c r="A47" s="90" t="s">
        <v>195</v>
      </c>
      <c r="B47" s="104" t="s">
        <v>196</v>
      </c>
      <c r="C47" s="110">
        <v>37</v>
      </c>
      <c r="D47" s="95" t="s">
        <v>197</v>
      </c>
      <c r="E47" s="117" t="s">
        <v>198</v>
      </c>
      <c r="F47" s="104" t="s">
        <v>196</v>
      </c>
      <c r="G47" s="110">
        <v>37</v>
      </c>
      <c r="H47" s="95" t="s">
        <v>197</v>
      </c>
      <c r="I47" s="94"/>
      <c r="J47" s="118"/>
    </row>
    <row r="48" spans="1:10" ht="15" customHeight="1">
      <c r="A48" s="117"/>
      <c r="B48" s="91"/>
      <c r="C48" s="110">
        <v>38</v>
      </c>
      <c r="D48" s="95" t="s">
        <v>199</v>
      </c>
      <c r="E48" s="117"/>
      <c r="F48" s="91"/>
      <c r="G48" s="110">
        <v>38</v>
      </c>
      <c r="H48" s="95" t="s">
        <v>199</v>
      </c>
      <c r="I48" s="94"/>
      <c r="J48" s="95"/>
    </row>
    <row r="49" spans="1:10" ht="13.5" customHeight="1">
      <c r="A49" s="117"/>
      <c r="B49" s="91"/>
      <c r="C49" s="110">
        <v>39</v>
      </c>
      <c r="D49" s="95" t="s">
        <v>200</v>
      </c>
      <c r="E49" s="117"/>
      <c r="F49" s="91"/>
      <c r="G49" s="110">
        <v>39</v>
      </c>
      <c r="H49" s="95" t="s">
        <v>200</v>
      </c>
      <c r="I49" s="94"/>
      <c r="J49" s="118"/>
    </row>
    <row r="50" spans="1:10" ht="15" customHeight="1">
      <c r="A50" s="117"/>
      <c r="B50" s="91"/>
      <c r="C50" s="110">
        <v>40</v>
      </c>
      <c r="D50" s="95" t="s">
        <v>201</v>
      </c>
      <c r="E50" s="117"/>
      <c r="F50" s="91"/>
      <c r="G50" s="110">
        <v>40</v>
      </c>
      <c r="H50" s="95" t="s">
        <v>201</v>
      </c>
      <c r="I50" s="94"/>
      <c r="J50" s="95"/>
    </row>
    <row r="51" spans="1:10" ht="13.5" customHeight="1">
      <c r="A51" s="119"/>
      <c r="B51" s="87"/>
      <c r="C51" s="88">
        <v>41</v>
      </c>
      <c r="D51" s="89" t="s">
        <v>202</v>
      </c>
      <c r="E51" s="119"/>
      <c r="F51" s="87"/>
      <c r="G51" s="88">
        <v>41</v>
      </c>
      <c r="H51" s="89" t="s">
        <v>202</v>
      </c>
      <c r="I51" s="107"/>
      <c r="J51" s="120"/>
    </row>
    <row r="52" spans="1:10" ht="15" customHeight="1">
      <c r="A52" s="108" t="s">
        <v>203</v>
      </c>
      <c r="B52" s="109" t="s">
        <v>204</v>
      </c>
      <c r="C52" s="110">
        <v>42</v>
      </c>
      <c r="D52" s="95" t="s">
        <v>205</v>
      </c>
      <c r="E52" s="108" t="s">
        <v>206</v>
      </c>
      <c r="F52" s="214" t="s">
        <v>207</v>
      </c>
      <c r="G52" s="110">
        <v>42</v>
      </c>
      <c r="H52" s="95" t="s">
        <v>205</v>
      </c>
      <c r="I52" s="94"/>
      <c r="J52" s="95"/>
    </row>
    <row r="53" spans="1:10" ht="15" customHeight="1">
      <c r="A53" s="90"/>
      <c r="B53" s="104"/>
      <c r="C53" s="110">
        <v>43</v>
      </c>
      <c r="D53" s="95" t="s">
        <v>208</v>
      </c>
      <c r="E53" s="108"/>
      <c r="F53" s="215"/>
      <c r="G53" s="110">
        <v>43</v>
      </c>
      <c r="H53" s="95" t="s">
        <v>208</v>
      </c>
      <c r="I53" s="94"/>
      <c r="J53" s="95"/>
    </row>
    <row r="54" spans="1:10" ht="15" customHeight="1">
      <c r="A54" s="90"/>
      <c r="B54" s="104"/>
      <c r="C54" s="110">
        <v>44</v>
      </c>
      <c r="D54" s="95" t="s">
        <v>209</v>
      </c>
      <c r="E54" s="90"/>
      <c r="F54" s="104"/>
      <c r="G54" s="110">
        <v>44</v>
      </c>
      <c r="H54" s="95" t="s">
        <v>209</v>
      </c>
      <c r="I54" s="94"/>
      <c r="J54" s="95"/>
    </row>
    <row r="55" spans="1:10" ht="15" customHeight="1">
      <c r="A55" s="90"/>
      <c r="B55" s="104"/>
      <c r="C55" s="110">
        <v>45</v>
      </c>
      <c r="D55" s="95" t="s">
        <v>210</v>
      </c>
      <c r="E55" s="90"/>
      <c r="F55" s="104"/>
      <c r="G55" s="110">
        <v>45</v>
      </c>
      <c r="H55" s="95" t="s">
        <v>210</v>
      </c>
      <c r="I55" s="94"/>
      <c r="J55" s="95"/>
    </row>
    <row r="56" spans="1:10" ht="15" customHeight="1">
      <c r="A56" s="90"/>
      <c r="B56" s="104"/>
      <c r="C56" s="110">
        <v>46</v>
      </c>
      <c r="D56" s="95" t="s">
        <v>211</v>
      </c>
      <c r="E56" s="90"/>
      <c r="F56" s="104"/>
      <c r="G56" s="110">
        <v>46</v>
      </c>
      <c r="H56" s="95" t="s">
        <v>211</v>
      </c>
      <c r="I56" s="94"/>
      <c r="J56" s="95"/>
    </row>
    <row r="57" spans="1:10" ht="9" customHeight="1">
      <c r="A57" s="90"/>
      <c r="B57" s="104"/>
      <c r="C57" s="110">
        <v>47</v>
      </c>
      <c r="D57" s="95" t="s">
        <v>212</v>
      </c>
      <c r="E57" s="90"/>
      <c r="F57" s="104"/>
      <c r="G57" s="110">
        <v>47</v>
      </c>
      <c r="H57" s="95" t="s">
        <v>212</v>
      </c>
      <c r="I57" s="94"/>
      <c r="J57" s="95"/>
    </row>
    <row r="58" spans="1:10" ht="15" customHeight="1">
      <c r="A58" s="90"/>
      <c r="B58" s="104"/>
      <c r="C58" s="110">
        <v>48</v>
      </c>
      <c r="D58" s="95" t="s">
        <v>213</v>
      </c>
      <c r="E58" s="90"/>
      <c r="F58" s="104"/>
      <c r="G58" s="110">
        <v>48</v>
      </c>
      <c r="H58" s="95" t="s">
        <v>213</v>
      </c>
      <c r="I58" s="94"/>
      <c r="J58" s="95"/>
    </row>
    <row r="59" spans="1:10" ht="15" customHeight="1">
      <c r="A59" s="90"/>
      <c r="B59" s="104"/>
      <c r="C59" s="92"/>
      <c r="D59" s="105"/>
      <c r="E59" s="90"/>
      <c r="F59" s="104"/>
      <c r="G59" s="92">
        <v>49</v>
      </c>
      <c r="H59" s="93" t="s">
        <v>214</v>
      </c>
      <c r="I59" s="209"/>
      <c r="J59" s="216"/>
    </row>
    <row r="60" spans="1:10" ht="1.5" hidden="1" customHeight="1">
      <c r="A60" s="90"/>
      <c r="B60" s="104"/>
      <c r="C60" s="110"/>
      <c r="D60" s="95"/>
      <c r="E60" s="90"/>
      <c r="F60" s="104"/>
      <c r="G60" s="110"/>
      <c r="H60" s="95"/>
      <c r="I60" s="94"/>
      <c r="J60" s="95"/>
    </row>
    <row r="61" spans="1:10" ht="2.25" hidden="1" customHeight="1">
      <c r="A61" s="90"/>
      <c r="B61" s="104"/>
      <c r="C61" s="110"/>
      <c r="D61" s="95"/>
      <c r="E61" s="90"/>
      <c r="F61" s="104"/>
      <c r="G61" s="110"/>
      <c r="H61" s="95"/>
      <c r="I61" s="94"/>
      <c r="J61" s="95"/>
    </row>
    <row r="62" spans="1:10" s="123" customFormat="1" ht="15" customHeight="1">
      <c r="A62" s="121" t="s">
        <v>215</v>
      </c>
      <c r="B62" s="122" t="s">
        <v>216</v>
      </c>
      <c r="C62" s="114">
        <v>49</v>
      </c>
      <c r="D62" s="115" t="s">
        <v>217</v>
      </c>
      <c r="E62" s="121" t="s">
        <v>203</v>
      </c>
      <c r="F62" s="214" t="s">
        <v>218</v>
      </c>
      <c r="G62" s="114">
        <v>50</v>
      </c>
      <c r="H62" s="115" t="s">
        <v>217</v>
      </c>
      <c r="I62" s="116"/>
      <c r="J62" s="115"/>
    </row>
    <row r="63" spans="1:10" s="123" customFormat="1" ht="15" customHeight="1">
      <c r="A63" s="90"/>
      <c r="B63" s="104"/>
      <c r="C63" s="110">
        <v>50</v>
      </c>
      <c r="D63" s="95" t="s">
        <v>219</v>
      </c>
      <c r="E63" s="108"/>
      <c r="F63" s="217"/>
      <c r="G63" s="110">
        <v>51</v>
      </c>
      <c r="H63" s="95" t="s">
        <v>219</v>
      </c>
      <c r="I63" s="94"/>
      <c r="J63" s="95"/>
    </row>
    <row r="64" spans="1:10" ht="15" customHeight="1">
      <c r="A64" s="90"/>
      <c r="B64" s="104"/>
      <c r="C64" s="110">
        <v>51</v>
      </c>
      <c r="D64" s="95" t="s">
        <v>220</v>
      </c>
      <c r="E64" s="90"/>
      <c r="F64" s="104"/>
      <c r="G64" s="110">
        <v>52</v>
      </c>
      <c r="H64" s="95" t="s">
        <v>220</v>
      </c>
      <c r="I64" s="94"/>
      <c r="J64" s="95"/>
    </row>
    <row r="65" spans="1:10" ht="15" customHeight="1">
      <c r="A65" s="90"/>
      <c r="B65" s="104"/>
      <c r="C65" s="110">
        <v>52</v>
      </c>
      <c r="D65" s="95" t="s">
        <v>221</v>
      </c>
      <c r="E65" s="90"/>
      <c r="F65" s="104"/>
      <c r="G65" s="110">
        <v>53</v>
      </c>
      <c r="H65" s="95" t="s">
        <v>221</v>
      </c>
      <c r="I65" s="94"/>
      <c r="J65" s="95"/>
    </row>
    <row r="66" spans="1:10" ht="15" customHeight="1">
      <c r="A66" s="90"/>
      <c r="B66" s="104"/>
      <c r="C66" s="110">
        <v>53</v>
      </c>
      <c r="D66" s="95" t="s">
        <v>222</v>
      </c>
      <c r="E66" s="90"/>
      <c r="F66" s="104"/>
      <c r="G66" s="110">
        <v>54</v>
      </c>
      <c r="H66" s="95" t="s">
        <v>222</v>
      </c>
      <c r="I66" s="94"/>
      <c r="J66" s="95"/>
    </row>
    <row r="67" spans="1:10" ht="15" customHeight="1">
      <c r="A67" s="90"/>
      <c r="B67" s="104"/>
      <c r="C67" s="110">
        <v>54</v>
      </c>
      <c r="D67" s="95" t="s">
        <v>223</v>
      </c>
      <c r="E67" s="90"/>
      <c r="F67" s="104"/>
      <c r="G67" s="110">
        <v>55</v>
      </c>
      <c r="H67" s="95" t="s">
        <v>223</v>
      </c>
      <c r="I67" s="94"/>
      <c r="J67" s="95"/>
    </row>
    <row r="68" spans="1:10" s="123" customFormat="1" ht="15" customHeight="1">
      <c r="A68" s="90"/>
      <c r="B68" s="104"/>
      <c r="C68" s="110">
        <v>55</v>
      </c>
      <c r="D68" s="95" t="s">
        <v>224</v>
      </c>
      <c r="E68" s="90"/>
      <c r="F68" s="104"/>
      <c r="G68" s="110">
        <v>56</v>
      </c>
      <c r="H68" s="95" t="s">
        <v>224</v>
      </c>
      <c r="I68" s="94"/>
      <c r="J68" s="95"/>
    </row>
    <row r="69" spans="1:10" ht="15" customHeight="1">
      <c r="A69" s="90"/>
      <c r="B69" s="104"/>
      <c r="C69" s="110">
        <v>56</v>
      </c>
      <c r="D69" s="95" t="s">
        <v>225</v>
      </c>
      <c r="E69" s="90"/>
      <c r="F69" s="104"/>
      <c r="G69" s="110">
        <v>57</v>
      </c>
      <c r="H69" s="95" t="s">
        <v>225</v>
      </c>
      <c r="I69" s="94"/>
      <c r="J69" s="95"/>
    </row>
    <row r="70" spans="1:10" ht="15" customHeight="1">
      <c r="A70" s="90"/>
      <c r="B70" s="104"/>
      <c r="C70" s="110">
        <v>57</v>
      </c>
      <c r="D70" s="95" t="s">
        <v>226</v>
      </c>
      <c r="E70" s="90"/>
      <c r="F70" s="104"/>
      <c r="G70" s="110">
        <v>58</v>
      </c>
      <c r="H70" s="95" t="s">
        <v>226</v>
      </c>
      <c r="I70" s="94"/>
      <c r="J70" s="95"/>
    </row>
    <row r="71" spans="1:10" ht="15" customHeight="1">
      <c r="A71" s="90"/>
      <c r="B71" s="104"/>
      <c r="C71" s="110"/>
      <c r="D71" s="95"/>
      <c r="E71" s="90"/>
      <c r="F71" s="104"/>
      <c r="G71" s="112">
        <v>59</v>
      </c>
      <c r="H71" s="93" t="s">
        <v>227</v>
      </c>
      <c r="I71" s="94"/>
      <c r="J71" s="95"/>
    </row>
    <row r="72" spans="1:10" ht="15" customHeight="1">
      <c r="A72" s="90"/>
      <c r="B72" s="104"/>
      <c r="C72" s="92">
        <v>58</v>
      </c>
      <c r="D72" s="93" t="s">
        <v>228</v>
      </c>
      <c r="E72" s="90"/>
      <c r="F72" s="104"/>
      <c r="G72" s="110"/>
      <c r="H72" s="95"/>
      <c r="I72" s="94"/>
      <c r="J72" s="95"/>
    </row>
    <row r="73" spans="1:10" ht="15" customHeight="1">
      <c r="A73" s="90"/>
      <c r="B73" s="104"/>
      <c r="C73" s="92">
        <v>59</v>
      </c>
      <c r="D73" s="93" t="s">
        <v>229</v>
      </c>
      <c r="E73" s="90"/>
      <c r="F73" s="104"/>
      <c r="G73" s="110"/>
      <c r="H73" s="95"/>
      <c r="I73" s="94"/>
      <c r="J73" s="95"/>
    </row>
    <row r="74" spans="1:10" ht="15" customHeight="1">
      <c r="A74" s="90"/>
      <c r="B74" s="104"/>
      <c r="C74" s="92">
        <v>60</v>
      </c>
      <c r="D74" s="93" t="s">
        <v>230</v>
      </c>
      <c r="E74" s="90"/>
      <c r="F74" s="104"/>
      <c r="G74" s="92">
        <v>60</v>
      </c>
      <c r="H74" s="93" t="s">
        <v>231</v>
      </c>
      <c r="I74" s="94"/>
      <c r="J74" s="95"/>
    </row>
    <row r="75" spans="1:10" ht="15" customHeight="1" thickBot="1">
      <c r="A75" s="124"/>
      <c r="B75" s="125"/>
      <c r="C75" s="126"/>
      <c r="D75" s="127"/>
      <c r="E75" s="124"/>
      <c r="F75" s="125"/>
      <c r="G75" s="126">
        <v>61</v>
      </c>
      <c r="H75" s="127" t="s">
        <v>232</v>
      </c>
      <c r="I75" s="128"/>
      <c r="J75" s="127"/>
    </row>
    <row r="76" spans="1:10" ht="15" customHeight="1">
      <c r="A76" s="113"/>
      <c r="B76" s="129"/>
      <c r="C76" s="114"/>
      <c r="D76" s="115"/>
      <c r="E76" s="121" t="s">
        <v>233</v>
      </c>
      <c r="F76" s="201" t="s">
        <v>234</v>
      </c>
      <c r="G76" s="130">
        <v>71</v>
      </c>
      <c r="H76" s="131" t="s">
        <v>235</v>
      </c>
      <c r="I76" s="132"/>
      <c r="J76" s="133"/>
    </row>
    <row r="77" spans="1:10" ht="15" customHeight="1">
      <c r="A77" s="90"/>
      <c r="B77" s="104"/>
      <c r="C77" s="110"/>
      <c r="D77" s="95"/>
      <c r="E77" s="108"/>
      <c r="F77" s="202"/>
      <c r="G77" s="92">
        <v>72</v>
      </c>
      <c r="H77" s="93" t="s">
        <v>236</v>
      </c>
      <c r="I77" s="134"/>
      <c r="J77" s="105" t="s">
        <v>237</v>
      </c>
    </row>
    <row r="78" spans="1:10" ht="15" customHeight="1">
      <c r="A78" s="90"/>
      <c r="B78" s="104"/>
      <c r="C78" s="110"/>
      <c r="D78" s="95"/>
      <c r="E78" s="108"/>
      <c r="F78" s="202"/>
      <c r="G78" s="92">
        <v>73</v>
      </c>
      <c r="H78" s="93" t="s">
        <v>238</v>
      </c>
      <c r="I78" s="134"/>
      <c r="J78" s="105"/>
    </row>
    <row r="79" spans="1:10" ht="15" customHeight="1">
      <c r="A79" s="90"/>
      <c r="B79" s="104"/>
      <c r="C79" s="110"/>
      <c r="D79" s="95"/>
      <c r="E79" s="108"/>
      <c r="F79" s="203"/>
      <c r="G79" s="92">
        <v>74</v>
      </c>
      <c r="H79" s="93" t="s">
        <v>239</v>
      </c>
      <c r="I79" s="134"/>
      <c r="J79" s="105"/>
    </row>
    <row r="80" spans="1:10" ht="15" customHeight="1">
      <c r="A80" s="121" t="s">
        <v>240</v>
      </c>
      <c r="B80" s="201" t="s">
        <v>241</v>
      </c>
      <c r="C80" s="130">
        <v>70</v>
      </c>
      <c r="D80" s="131" t="s">
        <v>242</v>
      </c>
      <c r="E80" s="121" t="s">
        <v>243</v>
      </c>
      <c r="F80" s="206" t="s">
        <v>244</v>
      </c>
      <c r="G80" s="114">
        <v>75</v>
      </c>
      <c r="H80" s="115" t="s">
        <v>245</v>
      </c>
      <c r="I80" s="116"/>
      <c r="J80" s="115"/>
    </row>
    <row r="81" spans="1:10" ht="15" customHeight="1">
      <c r="A81" s="108"/>
      <c r="B81" s="218"/>
      <c r="C81" s="92">
        <v>71</v>
      </c>
      <c r="D81" s="93" t="s">
        <v>246</v>
      </c>
      <c r="E81" s="108"/>
      <c r="F81" s="218"/>
      <c r="G81" s="92">
        <v>76</v>
      </c>
      <c r="H81" s="93" t="s">
        <v>247</v>
      </c>
      <c r="I81" s="94"/>
      <c r="J81" s="118"/>
    </row>
    <row r="82" spans="1:10" ht="13.5" customHeight="1">
      <c r="A82" s="111"/>
      <c r="B82" s="219"/>
      <c r="C82" s="88">
        <v>72</v>
      </c>
      <c r="D82" s="89" t="s">
        <v>248</v>
      </c>
      <c r="E82" s="111"/>
      <c r="F82" s="219"/>
      <c r="G82" s="135">
        <v>77</v>
      </c>
      <c r="H82" s="136" t="s">
        <v>249</v>
      </c>
      <c r="I82" s="107"/>
      <c r="J82" s="120"/>
    </row>
    <row r="83" spans="1:10" ht="13.5" customHeight="1">
      <c r="A83" s="90"/>
      <c r="B83" s="137"/>
      <c r="C83" s="138"/>
      <c r="D83" s="139"/>
      <c r="E83" s="90" t="s">
        <v>250</v>
      </c>
      <c r="F83" s="201" t="s">
        <v>251</v>
      </c>
      <c r="G83" s="112">
        <v>78</v>
      </c>
      <c r="H83" s="93" t="s">
        <v>252</v>
      </c>
      <c r="I83" s="94"/>
      <c r="J83" s="140"/>
    </row>
    <row r="84" spans="1:10" ht="13.5" customHeight="1">
      <c r="A84" s="90"/>
      <c r="B84" s="137"/>
      <c r="C84" s="138"/>
      <c r="D84" s="139"/>
      <c r="E84" s="90"/>
      <c r="F84" s="202"/>
      <c r="G84" s="112">
        <v>79</v>
      </c>
      <c r="H84" s="93" t="s">
        <v>253</v>
      </c>
      <c r="I84" s="94"/>
      <c r="J84" s="140" t="s">
        <v>237</v>
      </c>
    </row>
    <row r="85" spans="1:10" ht="13.5" customHeight="1">
      <c r="A85" s="86"/>
      <c r="B85" s="141"/>
      <c r="C85" s="142"/>
      <c r="D85" s="143"/>
      <c r="E85" s="86"/>
      <c r="F85" s="203"/>
      <c r="G85" s="144">
        <v>80</v>
      </c>
      <c r="H85" s="136" t="s">
        <v>254</v>
      </c>
      <c r="I85" s="107"/>
      <c r="J85" s="145"/>
    </row>
    <row r="86" spans="1:10" ht="13.5" customHeight="1">
      <c r="A86" s="90"/>
      <c r="B86" s="137"/>
      <c r="C86" s="138"/>
      <c r="D86" s="139"/>
      <c r="E86" s="113" t="s">
        <v>255</v>
      </c>
      <c r="F86" s="222" t="s">
        <v>256</v>
      </c>
      <c r="G86" s="114">
        <v>81</v>
      </c>
      <c r="H86" s="115" t="s">
        <v>257</v>
      </c>
      <c r="I86" s="94"/>
      <c r="J86" s="118"/>
    </row>
    <row r="87" spans="1:10" ht="13.5" customHeight="1">
      <c r="A87" s="90"/>
      <c r="B87" s="137"/>
      <c r="C87" s="138"/>
      <c r="D87" s="139"/>
      <c r="E87" s="90"/>
      <c r="F87" s="223"/>
      <c r="G87" s="110">
        <v>82</v>
      </c>
      <c r="H87" s="95" t="s">
        <v>258</v>
      </c>
      <c r="I87" s="94"/>
      <c r="J87" s="118"/>
    </row>
    <row r="88" spans="1:10" ht="15" customHeight="1">
      <c r="A88" s="113" t="s">
        <v>259</v>
      </c>
      <c r="B88" s="129" t="s">
        <v>260</v>
      </c>
      <c r="C88" s="114">
        <v>73</v>
      </c>
      <c r="D88" s="115" t="s">
        <v>261</v>
      </c>
      <c r="E88" s="113" t="s">
        <v>262</v>
      </c>
      <c r="F88" s="129" t="s">
        <v>260</v>
      </c>
      <c r="G88" s="114">
        <v>83</v>
      </c>
      <c r="H88" s="115" t="s">
        <v>261</v>
      </c>
      <c r="I88" s="116"/>
      <c r="J88" s="115"/>
    </row>
    <row r="89" spans="1:10" ht="15" customHeight="1">
      <c r="A89" s="90"/>
      <c r="B89" s="91"/>
      <c r="C89" s="110">
        <v>74</v>
      </c>
      <c r="D89" s="95" t="s">
        <v>263</v>
      </c>
      <c r="E89" s="90"/>
      <c r="F89" s="104"/>
      <c r="G89" s="110">
        <v>84</v>
      </c>
      <c r="H89" s="95" t="s">
        <v>263</v>
      </c>
      <c r="I89" s="94"/>
      <c r="J89" s="95"/>
    </row>
    <row r="90" spans="1:10" ht="15" customHeight="1">
      <c r="A90" s="86"/>
      <c r="B90" s="87"/>
      <c r="C90" s="88">
        <v>75</v>
      </c>
      <c r="D90" s="89" t="s">
        <v>264</v>
      </c>
      <c r="E90" s="86"/>
      <c r="F90" s="106"/>
      <c r="G90" s="88">
        <v>85</v>
      </c>
      <c r="H90" s="89" t="s">
        <v>264</v>
      </c>
      <c r="I90" s="107"/>
      <c r="J90" s="120"/>
    </row>
    <row r="91" spans="1:10" ht="15" customHeight="1">
      <c r="A91" s="113" t="s">
        <v>265</v>
      </c>
      <c r="B91" s="222" t="s">
        <v>256</v>
      </c>
      <c r="C91" s="114">
        <v>76</v>
      </c>
      <c r="D91" s="115" t="s">
        <v>257</v>
      </c>
      <c r="E91" s="113"/>
      <c r="F91" s="225"/>
      <c r="G91" s="114"/>
      <c r="H91" s="146"/>
      <c r="I91" s="116"/>
      <c r="J91" s="115"/>
    </row>
    <row r="92" spans="1:10" ht="15" customHeight="1">
      <c r="A92" s="86"/>
      <c r="B92" s="224"/>
      <c r="C92" s="88">
        <v>77</v>
      </c>
      <c r="D92" s="89" t="s">
        <v>258</v>
      </c>
      <c r="E92" s="86"/>
      <c r="F92" s="224"/>
      <c r="G92" s="88"/>
      <c r="H92" s="143"/>
      <c r="I92" s="107"/>
      <c r="J92" s="89"/>
    </row>
    <row r="93" spans="1:10" ht="15" customHeight="1">
      <c r="A93" s="113" t="s">
        <v>266</v>
      </c>
      <c r="B93" s="211" t="s">
        <v>267</v>
      </c>
      <c r="C93" s="130">
        <v>78</v>
      </c>
      <c r="D93" s="133" t="s">
        <v>268</v>
      </c>
      <c r="E93" s="113" t="s">
        <v>269</v>
      </c>
      <c r="F93" s="211" t="s">
        <v>267</v>
      </c>
      <c r="G93" s="130">
        <v>86</v>
      </c>
      <c r="H93" s="131" t="s">
        <v>270</v>
      </c>
      <c r="I93" s="116"/>
      <c r="J93" s="115"/>
    </row>
    <row r="94" spans="1:10" ht="27" customHeight="1">
      <c r="A94" s="119"/>
      <c r="B94" s="226"/>
      <c r="C94" s="88">
        <v>79</v>
      </c>
      <c r="D94" s="89" t="s">
        <v>271</v>
      </c>
      <c r="E94" s="119"/>
      <c r="F94" s="226"/>
      <c r="G94" s="88">
        <v>87</v>
      </c>
      <c r="H94" s="89" t="s">
        <v>271</v>
      </c>
      <c r="I94" s="107"/>
      <c r="J94" s="120"/>
    </row>
    <row r="95" spans="1:10" ht="15" customHeight="1">
      <c r="A95" s="90" t="s">
        <v>272</v>
      </c>
      <c r="B95" s="227" t="s">
        <v>273</v>
      </c>
      <c r="C95" s="92">
        <v>80</v>
      </c>
      <c r="D95" s="93" t="s">
        <v>274</v>
      </c>
      <c r="E95" s="90" t="s">
        <v>275</v>
      </c>
      <c r="F95" s="227" t="s">
        <v>273</v>
      </c>
      <c r="G95" s="110"/>
      <c r="H95" s="95"/>
      <c r="I95" s="94"/>
      <c r="J95" s="147" t="s">
        <v>276</v>
      </c>
    </row>
    <row r="96" spans="1:10" ht="15" customHeight="1">
      <c r="A96" s="90"/>
      <c r="B96" s="212"/>
      <c r="C96" s="92">
        <v>81</v>
      </c>
      <c r="D96" s="93" t="s">
        <v>235</v>
      </c>
      <c r="E96" s="90"/>
      <c r="F96" s="212"/>
      <c r="G96" s="110"/>
      <c r="H96" s="95"/>
      <c r="I96" s="94"/>
      <c r="J96" s="147" t="s">
        <v>276</v>
      </c>
    </row>
    <row r="97" spans="1:10" ht="15" customHeight="1">
      <c r="A97" s="90"/>
      <c r="B97" s="212"/>
      <c r="C97" s="92">
        <v>82</v>
      </c>
      <c r="D97" s="93" t="s">
        <v>277</v>
      </c>
      <c r="E97" s="90"/>
      <c r="F97" s="212"/>
      <c r="G97" s="110"/>
      <c r="H97" s="95"/>
      <c r="I97" s="94"/>
      <c r="J97" s="147" t="s">
        <v>278</v>
      </c>
    </row>
    <row r="98" spans="1:10" ht="15" customHeight="1">
      <c r="A98" s="90"/>
      <c r="B98" s="104"/>
      <c r="C98" s="92">
        <v>83</v>
      </c>
      <c r="D98" s="93" t="s">
        <v>279</v>
      </c>
      <c r="E98" s="90"/>
      <c r="F98" s="104"/>
      <c r="G98" s="110"/>
      <c r="H98" s="95"/>
      <c r="I98" s="94"/>
      <c r="J98" s="147" t="s">
        <v>278</v>
      </c>
    </row>
    <row r="99" spans="1:10" ht="15" customHeight="1">
      <c r="A99" s="90"/>
      <c r="B99" s="104"/>
      <c r="C99" s="92">
        <v>84</v>
      </c>
      <c r="D99" s="93" t="s">
        <v>280</v>
      </c>
      <c r="E99" s="90"/>
      <c r="F99" s="104"/>
      <c r="G99" s="110"/>
      <c r="H99" s="95"/>
      <c r="I99" s="94"/>
      <c r="J99" s="147" t="s">
        <v>278</v>
      </c>
    </row>
    <row r="100" spans="1:10" ht="15" customHeight="1">
      <c r="A100" s="90"/>
      <c r="B100" s="104"/>
      <c r="C100" s="110">
        <v>85</v>
      </c>
      <c r="D100" s="95" t="s">
        <v>281</v>
      </c>
      <c r="E100" s="90"/>
      <c r="F100" s="104"/>
      <c r="G100" s="110">
        <v>88</v>
      </c>
      <c r="H100" s="95" t="s">
        <v>281</v>
      </c>
      <c r="I100" s="94"/>
      <c r="J100" s="95"/>
    </row>
    <row r="101" spans="1:10" ht="15" customHeight="1">
      <c r="A101" s="90"/>
      <c r="B101" s="104"/>
      <c r="C101" s="110">
        <v>86</v>
      </c>
      <c r="D101" s="95" t="s">
        <v>282</v>
      </c>
      <c r="E101" s="90"/>
      <c r="F101" s="104"/>
      <c r="G101" s="110">
        <v>89</v>
      </c>
      <c r="H101" s="95" t="s">
        <v>282</v>
      </c>
      <c r="I101" s="94"/>
      <c r="J101" s="95"/>
    </row>
    <row r="102" spans="1:10" ht="15" customHeight="1">
      <c r="A102" s="90"/>
      <c r="B102" s="104"/>
      <c r="C102" s="110">
        <v>87</v>
      </c>
      <c r="D102" s="95" t="s">
        <v>283</v>
      </c>
      <c r="E102" s="90"/>
      <c r="F102" s="104"/>
      <c r="G102" s="110">
        <v>90</v>
      </c>
      <c r="H102" s="95" t="s">
        <v>283</v>
      </c>
      <c r="I102" s="94"/>
      <c r="J102" s="95"/>
    </row>
    <row r="103" spans="1:10" ht="15" customHeight="1">
      <c r="A103" s="90"/>
      <c r="B103" s="104"/>
      <c r="C103" s="92">
        <v>88</v>
      </c>
      <c r="D103" s="93" t="s">
        <v>284</v>
      </c>
      <c r="E103" s="90"/>
      <c r="F103" s="104"/>
      <c r="G103" s="110"/>
      <c r="H103" s="95"/>
      <c r="I103" s="94"/>
      <c r="J103" s="95"/>
    </row>
    <row r="104" spans="1:10" ht="15" customHeight="1">
      <c r="A104" s="90"/>
      <c r="B104" s="104"/>
      <c r="C104" s="92">
        <v>89</v>
      </c>
      <c r="D104" s="93" t="s">
        <v>285</v>
      </c>
      <c r="E104" s="90"/>
      <c r="F104" s="104"/>
      <c r="G104" s="110"/>
      <c r="H104" s="95"/>
      <c r="I104" s="94"/>
      <c r="J104" s="95"/>
    </row>
    <row r="105" spans="1:10" ht="15" customHeight="1">
      <c r="A105" s="90"/>
      <c r="B105" s="104"/>
      <c r="C105" s="110"/>
      <c r="D105" s="95"/>
      <c r="E105" s="90"/>
      <c r="F105" s="104"/>
      <c r="G105" s="92">
        <v>91</v>
      </c>
      <c r="H105" s="93" t="s">
        <v>286</v>
      </c>
      <c r="I105" s="94"/>
      <c r="J105" s="95"/>
    </row>
    <row r="106" spans="1:10" ht="15" customHeight="1">
      <c r="A106" s="90"/>
      <c r="B106" s="104"/>
      <c r="C106" s="110"/>
      <c r="D106" s="95"/>
      <c r="E106" s="90"/>
      <c r="F106" s="104"/>
      <c r="G106" s="110"/>
      <c r="H106" s="95"/>
      <c r="I106" s="94"/>
      <c r="J106" s="95"/>
    </row>
    <row r="107" spans="1:10" ht="15" customHeight="1">
      <c r="A107" s="90"/>
      <c r="B107" s="104"/>
      <c r="C107" s="110">
        <v>90</v>
      </c>
      <c r="D107" s="95" t="s">
        <v>287</v>
      </c>
      <c r="E107" s="90"/>
      <c r="F107" s="104"/>
      <c r="G107" s="110">
        <v>92</v>
      </c>
      <c r="H107" s="95" t="s">
        <v>287</v>
      </c>
      <c r="I107" s="94"/>
      <c r="J107" s="95"/>
    </row>
    <row r="108" spans="1:10" ht="15" customHeight="1">
      <c r="A108" s="90"/>
      <c r="B108" s="104"/>
      <c r="C108" s="110">
        <v>91</v>
      </c>
      <c r="D108" s="95" t="s">
        <v>288</v>
      </c>
      <c r="E108" s="90"/>
      <c r="F108" s="104"/>
      <c r="G108" s="110">
        <v>93</v>
      </c>
      <c r="H108" s="95" t="s">
        <v>288</v>
      </c>
      <c r="I108" s="94"/>
      <c r="J108" s="95"/>
    </row>
    <row r="109" spans="1:10" ht="15" customHeight="1">
      <c r="A109" s="90"/>
      <c r="B109" s="104"/>
      <c r="C109" s="110">
        <v>92</v>
      </c>
      <c r="D109" s="95" t="s">
        <v>289</v>
      </c>
      <c r="E109" s="90"/>
      <c r="F109" s="104"/>
      <c r="G109" s="110">
        <v>94</v>
      </c>
      <c r="H109" s="95" t="s">
        <v>289</v>
      </c>
      <c r="I109" s="94"/>
      <c r="J109" s="95"/>
    </row>
    <row r="110" spans="1:10" ht="15" customHeight="1">
      <c r="A110" s="86"/>
      <c r="B110" s="106"/>
      <c r="C110" s="88">
        <v>93</v>
      </c>
      <c r="D110" s="89" t="s">
        <v>290</v>
      </c>
      <c r="E110" s="86"/>
      <c r="F110" s="106"/>
      <c r="G110" s="88">
        <v>95</v>
      </c>
      <c r="H110" s="89" t="s">
        <v>290</v>
      </c>
      <c r="I110" s="107"/>
      <c r="J110" s="89"/>
    </row>
    <row r="111" spans="1:10" ht="15" customHeight="1">
      <c r="A111" s="121" t="s">
        <v>291</v>
      </c>
      <c r="B111" s="214" t="s">
        <v>292</v>
      </c>
      <c r="C111" s="114">
        <v>94</v>
      </c>
      <c r="D111" s="115" t="s">
        <v>293</v>
      </c>
      <c r="E111" s="121" t="s">
        <v>275</v>
      </c>
      <c r="F111" s="214" t="s">
        <v>294</v>
      </c>
      <c r="G111" s="114">
        <v>96</v>
      </c>
      <c r="H111" s="115" t="s">
        <v>293</v>
      </c>
      <c r="I111" s="116"/>
      <c r="J111" s="115"/>
    </row>
    <row r="112" spans="1:10" ht="15" customHeight="1">
      <c r="A112" s="108"/>
      <c r="B112" s="220"/>
      <c r="C112" s="110">
        <v>95</v>
      </c>
      <c r="D112" s="95" t="s">
        <v>295</v>
      </c>
      <c r="E112" s="108"/>
      <c r="F112" s="220"/>
      <c r="G112" s="110">
        <v>97</v>
      </c>
      <c r="H112" s="95" t="s">
        <v>295</v>
      </c>
      <c r="I112" s="94"/>
      <c r="J112" s="95"/>
    </row>
    <row r="113" spans="1:10" ht="15" customHeight="1">
      <c r="A113" s="111"/>
      <c r="B113" s="221"/>
      <c r="C113" s="88">
        <v>96</v>
      </c>
      <c r="D113" s="89" t="s">
        <v>296</v>
      </c>
      <c r="E113" s="111"/>
      <c r="F113" s="221"/>
      <c r="G113" s="88">
        <v>98</v>
      </c>
      <c r="H113" s="89" t="s">
        <v>296</v>
      </c>
      <c r="I113" s="107"/>
      <c r="J113" s="89"/>
    </row>
    <row r="114" spans="1:10" ht="32.25" customHeight="1">
      <c r="A114" s="148" t="s">
        <v>297</v>
      </c>
      <c r="B114" s="149" t="s">
        <v>298</v>
      </c>
      <c r="C114" s="150">
        <v>99</v>
      </c>
      <c r="D114" s="151" t="s">
        <v>299</v>
      </c>
      <c r="E114" s="148" t="s">
        <v>300</v>
      </c>
      <c r="F114" s="149" t="s">
        <v>298</v>
      </c>
      <c r="G114" s="150">
        <v>99</v>
      </c>
      <c r="H114" s="151" t="s">
        <v>299</v>
      </c>
      <c r="I114" s="150"/>
      <c r="J114" s="151"/>
    </row>
  </sheetData>
  <mergeCells count="21">
    <mergeCell ref="B111:B113"/>
    <mergeCell ref="F111:F113"/>
    <mergeCell ref="F86:F87"/>
    <mergeCell ref="B91:B92"/>
    <mergeCell ref="F91:F92"/>
    <mergeCell ref="B93:B94"/>
    <mergeCell ref="F93:F94"/>
    <mergeCell ref="B95:B97"/>
    <mergeCell ref="F95:F97"/>
    <mergeCell ref="F83:F85"/>
    <mergeCell ref="J1:J2"/>
    <mergeCell ref="F8:F11"/>
    <mergeCell ref="I22:J22"/>
    <mergeCell ref="B43:B46"/>
    <mergeCell ref="F43:F46"/>
    <mergeCell ref="F52:F53"/>
    <mergeCell ref="I59:J59"/>
    <mergeCell ref="F62:F63"/>
    <mergeCell ref="F76:F79"/>
    <mergeCell ref="B80:B82"/>
    <mergeCell ref="F80:F82"/>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5"/>
  <sheetViews>
    <sheetView workbookViewId="0">
      <selection activeCell="K6" sqref="K6"/>
    </sheetView>
  </sheetViews>
  <sheetFormatPr defaultRowHeight="13"/>
  <cols>
    <col min="6" max="6" width="22" customWidth="1"/>
  </cols>
  <sheetData>
    <row r="2" spans="1:6" ht="19">
      <c r="A2" s="155" t="s">
        <v>2</v>
      </c>
    </row>
    <row r="4" spans="1:6" ht="14">
      <c r="B4" s="160" t="s">
        <v>336</v>
      </c>
    </row>
    <row r="6" spans="1:6">
      <c r="B6" s="231" t="s">
        <v>320</v>
      </c>
      <c r="C6" s="232"/>
      <c r="E6" s="231" t="s">
        <v>335</v>
      </c>
      <c r="F6" s="232"/>
    </row>
    <row r="7" spans="1:6">
      <c r="B7" s="233" t="s">
        <v>301</v>
      </c>
      <c r="C7" s="234"/>
      <c r="E7" s="156" t="s">
        <v>321</v>
      </c>
      <c r="F7" s="157"/>
    </row>
    <row r="8" spans="1:6">
      <c r="B8" s="233" t="s">
        <v>302</v>
      </c>
      <c r="C8" s="234"/>
      <c r="E8" s="156" t="s">
        <v>322</v>
      </c>
      <c r="F8" s="157"/>
    </row>
    <row r="9" spans="1:6">
      <c r="B9" s="233" t="s">
        <v>303</v>
      </c>
      <c r="C9" s="234"/>
      <c r="E9" s="156" t="s">
        <v>305</v>
      </c>
      <c r="F9" s="157"/>
    </row>
    <row r="10" spans="1:6" ht="13.5" customHeight="1">
      <c r="B10" s="233" t="s">
        <v>304</v>
      </c>
      <c r="C10" s="234"/>
      <c r="E10" s="156" t="s">
        <v>323</v>
      </c>
      <c r="F10" s="157"/>
    </row>
    <row r="11" spans="1:6">
      <c r="B11" s="233" t="s">
        <v>305</v>
      </c>
      <c r="C11" s="234"/>
      <c r="E11" s="228" t="s">
        <v>324</v>
      </c>
      <c r="F11" s="157" t="s">
        <v>325</v>
      </c>
    </row>
    <row r="12" spans="1:6" ht="13.5" customHeight="1">
      <c r="B12" s="233" t="s">
        <v>306</v>
      </c>
      <c r="C12" s="234"/>
      <c r="E12" s="229"/>
      <c r="F12" s="157" t="s">
        <v>326</v>
      </c>
    </row>
    <row r="13" spans="1:6">
      <c r="B13" s="233" t="s">
        <v>307</v>
      </c>
      <c r="C13" s="234"/>
      <c r="E13" s="229"/>
      <c r="F13" s="157" t="s">
        <v>327</v>
      </c>
    </row>
    <row r="14" spans="1:6">
      <c r="B14" s="233" t="s">
        <v>308</v>
      </c>
      <c r="C14" s="234"/>
      <c r="E14" s="229"/>
      <c r="F14" s="157" t="s">
        <v>328</v>
      </c>
    </row>
    <row r="15" spans="1:6">
      <c r="B15" s="233" t="s">
        <v>309</v>
      </c>
      <c r="C15" s="234"/>
      <c r="E15" s="229"/>
      <c r="F15" s="157" t="s">
        <v>315</v>
      </c>
    </row>
    <row r="16" spans="1:6" ht="13.5" customHeight="1">
      <c r="B16" s="233" t="s">
        <v>310</v>
      </c>
      <c r="C16" s="234"/>
      <c r="E16" s="229"/>
      <c r="F16" s="157" t="s">
        <v>329</v>
      </c>
    </row>
    <row r="17" spans="2:6" ht="13.5" customHeight="1">
      <c r="B17" s="235" t="s">
        <v>311</v>
      </c>
      <c r="C17" s="236"/>
      <c r="E17" s="229"/>
      <c r="F17" s="157" t="s">
        <v>301</v>
      </c>
    </row>
    <row r="18" spans="2:6" ht="36" customHeight="1">
      <c r="B18" s="233" t="s">
        <v>312</v>
      </c>
      <c r="C18" s="234"/>
      <c r="E18" s="229"/>
      <c r="F18" s="157" t="s">
        <v>319</v>
      </c>
    </row>
    <row r="19" spans="2:6" ht="36" customHeight="1">
      <c r="B19" s="233" t="s">
        <v>313</v>
      </c>
      <c r="C19" s="234"/>
      <c r="E19" s="229"/>
      <c r="F19" s="158" t="s">
        <v>330</v>
      </c>
    </row>
    <row r="20" spans="2:6" ht="36" customHeight="1">
      <c r="B20" s="235" t="s">
        <v>314</v>
      </c>
      <c r="C20" s="236"/>
      <c r="E20" s="229"/>
      <c r="F20" s="158" t="s">
        <v>331</v>
      </c>
    </row>
    <row r="21" spans="2:6" ht="36" customHeight="1">
      <c r="B21" s="233" t="s">
        <v>315</v>
      </c>
      <c r="C21" s="234"/>
      <c r="E21" s="229"/>
      <c r="F21" s="158" t="s">
        <v>332</v>
      </c>
    </row>
    <row r="22" spans="2:6" ht="24">
      <c r="B22" s="233" t="s">
        <v>316</v>
      </c>
      <c r="C22" s="234"/>
      <c r="E22" s="230"/>
      <c r="F22" s="158" t="s">
        <v>333</v>
      </c>
    </row>
    <row r="23" spans="2:6" ht="13.5" customHeight="1">
      <c r="B23" s="233" t="s">
        <v>317</v>
      </c>
      <c r="C23" s="234"/>
      <c r="E23" s="159" t="s">
        <v>334</v>
      </c>
      <c r="F23" s="157"/>
    </row>
    <row r="24" spans="2:6" ht="13.5" customHeight="1">
      <c r="B24" s="233" t="s">
        <v>318</v>
      </c>
      <c r="C24" s="234"/>
    </row>
    <row r="25" spans="2:6">
      <c r="B25" s="233" t="s">
        <v>319</v>
      </c>
      <c r="C25" s="237"/>
    </row>
  </sheetData>
  <mergeCells count="22">
    <mergeCell ref="B25:C25"/>
    <mergeCell ref="B18:C18"/>
    <mergeCell ref="B23:C23"/>
    <mergeCell ref="B24:C24"/>
    <mergeCell ref="B13:C13"/>
    <mergeCell ref="B14:C14"/>
    <mergeCell ref="E11:E22"/>
    <mergeCell ref="E6:F6"/>
    <mergeCell ref="B7:C7"/>
    <mergeCell ref="B8:C8"/>
    <mergeCell ref="B9:C9"/>
    <mergeCell ref="B10:C10"/>
    <mergeCell ref="B11:C11"/>
    <mergeCell ref="B12:C12"/>
    <mergeCell ref="B6:C6"/>
    <mergeCell ref="B19:C19"/>
    <mergeCell ref="B20:C20"/>
    <mergeCell ref="B21:C21"/>
    <mergeCell ref="B22:C22"/>
    <mergeCell ref="B15:C15"/>
    <mergeCell ref="B16:C16"/>
    <mergeCell ref="B17:C17"/>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4"/>
  <sheetViews>
    <sheetView tabSelected="1" zoomScaleNormal="100" workbookViewId="0">
      <selection activeCell="A7" sqref="A7:G7"/>
    </sheetView>
  </sheetViews>
  <sheetFormatPr defaultColWidth="9" defaultRowHeight="13"/>
  <cols>
    <col min="1" max="1" width="3.7265625" style="1" customWidth="1"/>
    <col min="2" max="2" width="20.26953125" style="1" customWidth="1"/>
    <col min="3" max="3" width="19.453125" style="1" customWidth="1"/>
    <col min="4" max="4" width="18.26953125" style="1" customWidth="1"/>
    <col min="5" max="5" width="3.453125" style="1" customWidth="1"/>
    <col min="6" max="6" width="18.26953125" style="1" customWidth="1"/>
    <col min="7" max="7" width="3.453125" style="1" customWidth="1"/>
    <col min="8" max="16384" width="9" style="1"/>
  </cols>
  <sheetData>
    <row r="1" spans="1:7" ht="27" customHeight="1">
      <c r="A1" s="260" t="s">
        <v>43</v>
      </c>
      <c r="B1" s="261"/>
      <c r="C1" s="261"/>
      <c r="D1" s="261"/>
      <c r="E1" s="261"/>
      <c r="F1" s="261"/>
      <c r="G1" s="261"/>
    </row>
    <row r="2" spans="1:7" ht="15.75" customHeight="1">
      <c r="A2" s="279" t="s">
        <v>40</v>
      </c>
      <c r="B2" s="279"/>
      <c r="C2" s="279"/>
      <c r="D2" s="279"/>
      <c r="E2" s="279"/>
      <c r="F2" s="279"/>
      <c r="G2" s="279"/>
    </row>
    <row r="3" spans="1:7" ht="9" customHeight="1"/>
    <row r="4" spans="1:7" ht="50.25" customHeight="1">
      <c r="A4" s="262" t="s">
        <v>31</v>
      </c>
      <c r="B4" s="263"/>
      <c r="C4" s="263"/>
      <c r="D4" s="263"/>
      <c r="E4" s="263"/>
      <c r="F4" s="263"/>
      <c r="G4" s="264"/>
    </row>
    <row r="5" spans="1:7" ht="30" customHeight="1">
      <c r="A5" s="276" t="s">
        <v>378</v>
      </c>
      <c r="B5" s="277"/>
      <c r="C5" s="277"/>
      <c r="D5" s="277"/>
      <c r="E5" s="277"/>
      <c r="F5" s="277"/>
      <c r="G5" s="278"/>
    </row>
    <row r="6" spans="1:7" ht="27.75" customHeight="1">
      <c r="A6" s="270" t="s">
        <v>77</v>
      </c>
      <c r="B6" s="271"/>
      <c r="C6" s="271"/>
      <c r="D6" s="271"/>
      <c r="E6" s="271"/>
      <c r="F6" s="271"/>
      <c r="G6" s="272"/>
    </row>
    <row r="7" spans="1:7" ht="86.25" customHeight="1">
      <c r="A7" s="270" t="s">
        <v>379</v>
      </c>
      <c r="B7" s="271"/>
      <c r="C7" s="271"/>
      <c r="D7" s="271"/>
      <c r="E7" s="271"/>
      <c r="F7" s="271"/>
      <c r="G7" s="272"/>
    </row>
    <row r="8" spans="1:7" ht="20.25" customHeight="1">
      <c r="A8" s="273" t="s">
        <v>32</v>
      </c>
      <c r="B8" s="274"/>
      <c r="C8" s="274"/>
      <c r="D8" s="274"/>
      <c r="E8" s="274"/>
      <c r="F8" s="274"/>
      <c r="G8" s="275"/>
    </row>
    <row r="9" spans="1:7" ht="32.25" customHeight="1">
      <c r="A9" s="243" t="s">
        <v>363</v>
      </c>
      <c r="B9" s="244"/>
      <c r="C9" s="244"/>
      <c r="D9" s="244"/>
      <c r="E9" s="244"/>
      <c r="F9" s="244"/>
      <c r="G9" s="245"/>
    </row>
    <row r="10" spans="1:7" ht="54" customHeight="1">
      <c r="A10" s="240" t="s">
        <v>44</v>
      </c>
      <c r="B10" s="241"/>
      <c r="C10" s="241"/>
      <c r="D10" s="241"/>
      <c r="E10" s="241"/>
      <c r="F10" s="241"/>
      <c r="G10" s="242"/>
    </row>
    <row r="11" spans="1:7" ht="43" customHeight="1">
      <c r="A11" s="265" t="s">
        <v>42</v>
      </c>
      <c r="B11" s="266"/>
      <c r="C11" s="267" t="s">
        <v>344</v>
      </c>
      <c r="D11" s="268"/>
      <c r="E11" s="268"/>
      <c r="F11" s="268"/>
      <c r="G11" s="269"/>
    </row>
    <row r="12" spans="1:7" ht="43" customHeight="1">
      <c r="A12" s="265" t="s">
        <v>33</v>
      </c>
      <c r="B12" s="266"/>
      <c r="C12" s="267" t="s">
        <v>345</v>
      </c>
      <c r="D12" s="268"/>
      <c r="E12" s="268"/>
      <c r="F12" s="268"/>
      <c r="G12" s="269"/>
    </row>
    <row r="13" spans="1:7" ht="43" customHeight="1">
      <c r="A13" s="265" t="s">
        <v>34</v>
      </c>
      <c r="B13" s="266"/>
      <c r="C13" s="267" t="s">
        <v>380</v>
      </c>
      <c r="D13" s="268"/>
      <c r="E13" s="268"/>
      <c r="F13" s="268"/>
      <c r="G13" s="269"/>
    </row>
    <row r="14" spans="1:7" ht="20.25" customHeight="1">
      <c r="A14" s="255" t="s">
        <v>35</v>
      </c>
      <c r="B14" s="256"/>
      <c r="C14" s="257"/>
      <c r="D14" s="257"/>
      <c r="E14" s="257"/>
      <c r="F14" s="257"/>
      <c r="G14" s="258"/>
    </row>
    <row r="15" spans="1:7" ht="43" customHeight="1">
      <c r="A15" s="253"/>
      <c r="B15" s="13" t="s">
        <v>38</v>
      </c>
      <c r="C15" s="249" t="s">
        <v>346</v>
      </c>
      <c r="D15" s="249"/>
      <c r="E15" s="249"/>
      <c r="F15" s="249"/>
      <c r="G15" s="249"/>
    </row>
    <row r="16" spans="1:7" ht="43" customHeight="1">
      <c r="A16" s="253"/>
      <c r="B16" s="13" t="s">
        <v>37</v>
      </c>
      <c r="C16" s="250" t="s">
        <v>382</v>
      </c>
      <c r="D16" s="251"/>
      <c r="E16" s="251"/>
      <c r="F16" s="251"/>
      <c r="G16" s="252"/>
    </row>
    <row r="17" spans="1:7" ht="43" customHeight="1">
      <c r="A17" s="253"/>
      <c r="B17" s="13" t="s">
        <v>39</v>
      </c>
      <c r="C17" s="259" t="s">
        <v>381</v>
      </c>
      <c r="D17" s="259"/>
      <c r="E17" s="259"/>
      <c r="F17" s="259"/>
      <c r="G17" s="259"/>
    </row>
    <row r="18" spans="1:7" ht="125.25" customHeight="1">
      <c r="A18" s="254"/>
      <c r="B18" s="14" t="s">
        <v>36</v>
      </c>
      <c r="C18" s="246" t="s">
        <v>347</v>
      </c>
      <c r="D18" s="247"/>
      <c r="E18" s="247"/>
      <c r="F18" s="247"/>
      <c r="G18" s="248"/>
    </row>
    <row r="19" spans="1:7" ht="10.5" customHeight="1">
      <c r="A19" s="8"/>
    </row>
    <row r="20" spans="1:7">
      <c r="A20" s="238" t="s">
        <v>41</v>
      </c>
      <c r="B20" s="239"/>
      <c r="C20" s="239"/>
      <c r="D20" s="239"/>
      <c r="E20" s="239"/>
      <c r="F20" s="239"/>
      <c r="G20" s="239"/>
    </row>
    <row r="21" spans="1:7">
      <c r="A21" s="8"/>
    </row>
    <row r="22" spans="1:7">
      <c r="A22" s="8"/>
    </row>
    <row r="23" spans="1:7">
      <c r="A23" s="8"/>
    </row>
    <row r="24" spans="1:7">
      <c r="A24" s="8"/>
    </row>
  </sheetData>
  <mergeCells count="22">
    <mergeCell ref="A1:G1"/>
    <mergeCell ref="A4:G4"/>
    <mergeCell ref="A11:B11"/>
    <mergeCell ref="A12:B12"/>
    <mergeCell ref="A13:B13"/>
    <mergeCell ref="C11:G11"/>
    <mergeCell ref="C12:G12"/>
    <mergeCell ref="C13:G13"/>
    <mergeCell ref="A7:G7"/>
    <mergeCell ref="A8:G8"/>
    <mergeCell ref="A5:G5"/>
    <mergeCell ref="A6:G6"/>
    <mergeCell ref="A2:G2"/>
    <mergeCell ref="A20:G20"/>
    <mergeCell ref="A10:G10"/>
    <mergeCell ref="A9:G9"/>
    <mergeCell ref="C18:G18"/>
    <mergeCell ref="C15:G15"/>
    <mergeCell ref="C16:G16"/>
    <mergeCell ref="A15:A18"/>
    <mergeCell ref="A14:G14"/>
    <mergeCell ref="C17:G17"/>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showGridLines="0" workbookViewId="0">
      <selection activeCell="M20" sqref="M20"/>
    </sheetView>
  </sheetViews>
  <sheetFormatPr defaultRowHeight="13"/>
  <sheetData/>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6"/>
  <sheetViews>
    <sheetView zoomScaleNormal="100" workbookViewId="0">
      <selection activeCell="D6" sqref="D6"/>
    </sheetView>
  </sheetViews>
  <sheetFormatPr defaultColWidth="9" defaultRowHeight="13"/>
  <cols>
    <col min="1" max="1" width="3.7265625" style="1" customWidth="1"/>
    <col min="2" max="2" width="20.26953125" style="1" customWidth="1"/>
    <col min="3" max="3" width="19.453125" style="1" customWidth="1"/>
    <col min="4" max="4" width="18.26953125" style="1" customWidth="1"/>
    <col min="5" max="5" width="3.453125" style="1" customWidth="1"/>
    <col min="6" max="6" width="18.26953125" style="1" customWidth="1"/>
    <col min="7" max="7" width="3.453125" style="1" customWidth="1"/>
    <col min="8" max="8" width="18.26953125" style="1" customWidth="1"/>
    <col min="9" max="9" width="3.453125" style="1" customWidth="1"/>
    <col min="10" max="10" width="20.08984375" style="1" customWidth="1"/>
    <col min="11" max="11" width="3.453125" style="1" customWidth="1"/>
    <col min="12" max="12" width="18.26953125" style="1" customWidth="1"/>
    <col min="13" max="13" width="3.453125" style="1" customWidth="1"/>
    <col min="14" max="14" width="18.26953125" style="1" customWidth="1"/>
    <col min="15" max="15" width="3.453125" style="1" customWidth="1"/>
    <col min="16" max="16" width="18.26953125" style="1" customWidth="1"/>
    <col min="17" max="17" width="3.453125" style="1" customWidth="1"/>
    <col min="18" max="18" width="18.26953125" style="1" customWidth="1"/>
    <col min="19" max="19" width="3.453125" style="1" customWidth="1"/>
    <col min="20" max="20" width="18.26953125" style="1" customWidth="1"/>
    <col min="21" max="21" width="3.453125" style="1" customWidth="1"/>
    <col min="22" max="22" width="18.26953125" style="1" customWidth="1"/>
    <col min="23" max="23" width="3.453125" style="1" customWidth="1"/>
    <col min="24" max="16384" width="9" style="1"/>
  </cols>
  <sheetData>
    <row r="1" spans="1:23" ht="19.5" customHeight="1">
      <c r="A1" s="282" t="s">
        <v>0</v>
      </c>
      <c r="B1" s="283"/>
      <c r="C1" s="283"/>
      <c r="D1" s="283"/>
      <c r="E1" s="283"/>
      <c r="F1" s="283"/>
      <c r="G1" s="284"/>
      <c r="H1" s="9"/>
      <c r="I1" s="9"/>
      <c r="J1" s="9"/>
      <c r="K1" s="9"/>
      <c r="L1" s="9"/>
      <c r="M1" s="9"/>
      <c r="N1" s="9"/>
      <c r="O1" s="9"/>
      <c r="P1" s="9"/>
      <c r="Q1" s="9"/>
      <c r="R1" s="9"/>
      <c r="S1" s="9"/>
      <c r="T1" s="9"/>
      <c r="U1" s="9"/>
      <c r="V1" s="9"/>
      <c r="W1" s="9"/>
    </row>
    <row r="2" spans="1:23" ht="208.5" customHeight="1">
      <c r="A2" s="2"/>
      <c r="B2" s="280" t="s">
        <v>364</v>
      </c>
      <c r="C2" s="281"/>
      <c r="D2" s="281"/>
      <c r="E2" s="281"/>
      <c r="F2" s="281"/>
      <c r="G2" s="248"/>
      <c r="H2" s="9"/>
      <c r="I2" s="9"/>
      <c r="J2" s="9"/>
      <c r="K2" s="9"/>
      <c r="L2" s="9"/>
      <c r="M2" s="9"/>
      <c r="N2" s="9"/>
      <c r="O2" s="9"/>
      <c r="P2" s="9"/>
      <c r="Q2" s="9"/>
      <c r="R2" s="9"/>
      <c r="S2" s="9"/>
      <c r="T2" s="9"/>
      <c r="U2" s="9"/>
      <c r="V2" s="9"/>
      <c r="W2" s="9"/>
    </row>
    <row r="3" spans="1:23" ht="19.5" customHeight="1">
      <c r="A3" s="255" t="s">
        <v>1</v>
      </c>
      <c r="B3" s="285"/>
      <c r="C3" s="285"/>
      <c r="D3" s="285"/>
      <c r="E3" s="285"/>
      <c r="F3" s="285"/>
      <c r="G3" s="284"/>
    </row>
    <row r="4" spans="1:23" ht="23.15" customHeight="1">
      <c r="A4" s="253"/>
      <c r="B4" s="287" t="s">
        <v>3</v>
      </c>
      <c r="C4" s="288" t="s">
        <v>383</v>
      </c>
      <c r="D4" s="289"/>
      <c r="E4" s="289"/>
      <c r="F4" s="289"/>
      <c r="G4" s="290"/>
    </row>
    <row r="5" spans="1:23" ht="23.15" customHeight="1">
      <c r="A5" s="253"/>
      <c r="B5" s="253"/>
      <c r="C5" s="3" t="s">
        <v>2</v>
      </c>
      <c r="D5" s="246" t="s">
        <v>355</v>
      </c>
      <c r="E5" s="248"/>
      <c r="F5" s="246" t="s">
        <v>356</v>
      </c>
      <c r="G5" s="248"/>
    </row>
    <row r="6" spans="1:23" ht="23.15" customHeight="1">
      <c r="A6" s="253"/>
      <c r="B6" s="253"/>
      <c r="C6" s="3" t="s">
        <v>8</v>
      </c>
      <c r="D6" s="176">
        <f>+Sheet1!B5</f>
        <v>5127</v>
      </c>
      <c r="E6" s="6" t="s">
        <v>7</v>
      </c>
      <c r="F6" s="182">
        <f>+Sheet1!B6</f>
        <v>159</v>
      </c>
      <c r="G6" s="6" t="s">
        <v>7</v>
      </c>
    </row>
    <row r="7" spans="1:23" ht="116.25" customHeight="1">
      <c r="A7" s="253"/>
      <c r="B7" s="254"/>
      <c r="C7" s="280" t="s">
        <v>365</v>
      </c>
      <c r="D7" s="281"/>
      <c r="E7" s="281"/>
      <c r="F7" s="281"/>
      <c r="G7" s="248"/>
    </row>
    <row r="8" spans="1:23" ht="23.15" customHeight="1">
      <c r="A8" s="253"/>
      <c r="B8" s="287" t="s">
        <v>4</v>
      </c>
      <c r="C8" s="288" t="s">
        <v>5</v>
      </c>
      <c r="D8" s="289"/>
      <c r="E8" s="289"/>
      <c r="F8" s="289"/>
      <c r="G8" s="290"/>
    </row>
    <row r="9" spans="1:23" ht="23.15" customHeight="1">
      <c r="A9" s="253"/>
      <c r="B9" s="253"/>
      <c r="C9" s="3" t="s">
        <v>2</v>
      </c>
      <c r="D9" s="246" t="s">
        <v>355</v>
      </c>
      <c r="E9" s="248"/>
      <c r="F9" s="246" t="s">
        <v>356</v>
      </c>
      <c r="G9" s="248"/>
    </row>
    <row r="10" spans="1:23" ht="23.15" customHeight="1">
      <c r="A10" s="253"/>
      <c r="B10" s="253"/>
      <c r="C10" s="3" t="s">
        <v>8</v>
      </c>
      <c r="D10" s="176">
        <f>+Sheet1!B20</f>
        <v>5000</v>
      </c>
      <c r="E10" s="6" t="s">
        <v>7</v>
      </c>
      <c r="F10" s="182">
        <f>+Sheet1!B21</f>
        <v>65</v>
      </c>
      <c r="G10" s="6" t="s">
        <v>7</v>
      </c>
    </row>
    <row r="11" spans="1:23" ht="116.25" customHeight="1">
      <c r="A11" s="254"/>
      <c r="B11" s="253"/>
      <c r="C11" s="291" t="s">
        <v>366</v>
      </c>
      <c r="D11" s="292"/>
      <c r="E11" s="292"/>
      <c r="F11" s="292"/>
      <c r="G11" s="284"/>
      <c r="H11" s="9"/>
      <c r="I11" s="9"/>
      <c r="J11" s="9"/>
      <c r="K11" s="9"/>
      <c r="L11" s="9"/>
      <c r="M11" s="9"/>
      <c r="N11" s="9"/>
      <c r="O11" s="9"/>
      <c r="P11" s="9"/>
      <c r="Q11" s="9"/>
      <c r="R11" s="9"/>
      <c r="S11" s="9"/>
      <c r="T11" s="9"/>
      <c r="U11" s="9"/>
      <c r="V11" s="9"/>
      <c r="W11" s="9"/>
    </row>
    <row r="12" spans="1:23" ht="19.5" customHeight="1">
      <c r="A12" s="255" t="s">
        <v>6</v>
      </c>
      <c r="B12" s="285"/>
      <c r="C12" s="285"/>
      <c r="D12" s="285"/>
      <c r="E12" s="285"/>
      <c r="F12" s="285"/>
      <c r="G12" s="284"/>
      <c r="H12" s="9"/>
      <c r="I12" s="9"/>
      <c r="J12" s="9"/>
      <c r="K12" s="9"/>
      <c r="L12" s="9"/>
      <c r="M12" s="9"/>
      <c r="N12" s="9"/>
      <c r="O12" s="9"/>
      <c r="P12" s="9"/>
      <c r="Q12" s="9"/>
      <c r="R12" s="9"/>
      <c r="S12" s="9"/>
      <c r="T12" s="9"/>
      <c r="U12" s="9"/>
      <c r="V12" s="9"/>
      <c r="W12" s="9"/>
    </row>
    <row r="13" spans="1:23" ht="65.25" customHeight="1">
      <c r="A13" s="253"/>
      <c r="B13" s="7" t="s">
        <v>3</v>
      </c>
      <c r="C13" s="280" t="s">
        <v>367</v>
      </c>
      <c r="D13" s="281"/>
      <c r="E13" s="281"/>
      <c r="F13" s="281"/>
      <c r="G13" s="286"/>
      <c r="H13" s="11"/>
      <c r="I13" s="11"/>
      <c r="J13" s="11"/>
      <c r="K13" s="11"/>
      <c r="L13" s="11"/>
      <c r="M13" s="11"/>
      <c r="N13" s="11"/>
      <c r="O13" s="11"/>
      <c r="P13" s="11"/>
      <c r="Q13" s="11"/>
      <c r="R13" s="11"/>
      <c r="S13" s="11"/>
      <c r="T13" s="11"/>
      <c r="U13" s="11"/>
      <c r="V13" s="11"/>
      <c r="W13" s="11"/>
    </row>
    <row r="14" spans="1:23" ht="65.25" customHeight="1">
      <c r="A14" s="254"/>
      <c r="B14" s="7" t="s">
        <v>4</v>
      </c>
      <c r="C14" s="280" t="s">
        <v>368</v>
      </c>
      <c r="D14" s="281"/>
      <c r="E14" s="281"/>
      <c r="F14" s="281"/>
      <c r="G14" s="286"/>
      <c r="H14" s="11"/>
      <c r="I14" s="11"/>
      <c r="J14" s="11"/>
      <c r="K14" s="11"/>
      <c r="L14" s="11"/>
      <c r="M14" s="11"/>
      <c r="N14" s="11"/>
      <c r="O14" s="11"/>
      <c r="P14" s="11"/>
      <c r="Q14" s="11"/>
      <c r="R14" s="11"/>
      <c r="S14" s="11"/>
      <c r="T14" s="11"/>
      <c r="U14" s="11"/>
      <c r="V14" s="11"/>
      <c r="W14" s="11"/>
    </row>
    <row r="15" spans="1:23">
      <c r="A15" s="8"/>
    </row>
    <row r="16" spans="1:23">
      <c r="A16" s="8"/>
    </row>
    <row r="17" spans="1:17">
      <c r="A17" s="8"/>
    </row>
    <row r="18" spans="1:17">
      <c r="A18" s="8"/>
      <c r="Q18" s="9"/>
    </row>
    <row r="19" spans="1:17">
      <c r="A19" s="8"/>
      <c r="Q19" s="10"/>
    </row>
    <row r="20" spans="1:17">
      <c r="A20" s="8"/>
    </row>
    <row r="22" spans="1:17">
      <c r="Q22" s="9"/>
    </row>
    <row r="23" spans="1:17">
      <c r="Q23" s="9"/>
    </row>
    <row r="24" spans="1:17">
      <c r="Q24" s="9"/>
    </row>
    <row r="25" spans="1:17">
      <c r="Q25" s="9"/>
    </row>
    <row r="26" spans="1:17">
      <c r="Q26" s="10"/>
    </row>
  </sheetData>
  <mergeCells count="18">
    <mergeCell ref="A13:A14"/>
    <mergeCell ref="C13:G13"/>
    <mergeCell ref="C14:G14"/>
    <mergeCell ref="A12:G12"/>
    <mergeCell ref="A4:A11"/>
    <mergeCell ref="B8:B11"/>
    <mergeCell ref="C8:G8"/>
    <mergeCell ref="B4:B7"/>
    <mergeCell ref="D9:E9"/>
    <mergeCell ref="F9:G9"/>
    <mergeCell ref="C11:G11"/>
    <mergeCell ref="C4:G4"/>
    <mergeCell ref="D5:E5"/>
    <mergeCell ref="F5:G5"/>
    <mergeCell ref="C7:G7"/>
    <mergeCell ref="A1:G1"/>
    <mergeCell ref="B2:G2"/>
    <mergeCell ref="A3:G3"/>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(第２面)－&amp;P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showGridLines="0" workbookViewId="0">
      <selection activeCell="K34" sqref="K34"/>
    </sheetView>
  </sheetViews>
  <sheetFormatPr defaultRowHeight="13"/>
  <sheetData>
    <row r="1" spans="1:1">
      <c r="A1" s="177" t="s">
        <v>369</v>
      </c>
    </row>
  </sheetData>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9"/>
  <sheetViews>
    <sheetView zoomScaleNormal="100" workbookViewId="0">
      <selection activeCell="E13" sqref="E13"/>
    </sheetView>
  </sheetViews>
  <sheetFormatPr defaultRowHeight="13"/>
  <sheetData>
    <row r="1" spans="1:15">
      <c r="A1" s="49" t="s">
        <v>112</v>
      </c>
    </row>
    <row r="3" spans="1:15">
      <c r="A3" s="294" t="s">
        <v>1</v>
      </c>
      <c r="B3" s="294"/>
      <c r="C3" s="294"/>
      <c r="D3" s="294"/>
      <c r="E3" s="294"/>
      <c r="F3" s="294"/>
      <c r="G3" s="295"/>
      <c r="H3" s="9"/>
      <c r="I3" s="271"/>
      <c r="J3" s="271"/>
      <c r="K3" s="271"/>
      <c r="L3" s="271"/>
      <c r="M3" s="271"/>
      <c r="N3" s="271"/>
      <c r="O3" s="293"/>
    </row>
    <row r="4" spans="1:15">
      <c r="A4" s="51" t="s">
        <v>3</v>
      </c>
      <c r="B4" s="10"/>
      <c r="C4" s="10"/>
      <c r="D4" s="10"/>
      <c r="E4" s="10"/>
      <c r="F4" s="10"/>
      <c r="G4" s="10"/>
      <c r="H4" s="10"/>
      <c r="I4" s="10"/>
      <c r="J4" s="10"/>
      <c r="K4" s="10"/>
      <c r="L4" s="10"/>
      <c r="M4" s="10"/>
      <c r="N4" s="10"/>
      <c r="O4" s="10"/>
    </row>
    <row r="5" spans="1:15">
      <c r="A5" s="246" t="s">
        <v>2</v>
      </c>
      <c r="B5" s="248"/>
      <c r="C5" s="246" t="s">
        <v>370</v>
      </c>
      <c r="D5" s="248"/>
      <c r="E5" s="246" t="s">
        <v>361</v>
      </c>
      <c r="F5" s="248"/>
      <c r="G5" s="246"/>
      <c r="H5" s="248"/>
      <c r="I5" s="296"/>
      <c r="J5" s="297"/>
      <c r="K5" s="1"/>
      <c r="L5" s="1"/>
      <c r="M5" s="1"/>
      <c r="N5" s="1"/>
      <c r="O5" s="1"/>
    </row>
    <row r="6" spans="1:15">
      <c r="A6" s="5" t="s">
        <v>110</v>
      </c>
      <c r="B6" s="6"/>
      <c r="C6" s="182">
        <f>+Sheet1!B10</f>
        <v>49</v>
      </c>
      <c r="D6" s="6" t="s">
        <v>7</v>
      </c>
      <c r="E6" s="5">
        <v>0</v>
      </c>
      <c r="F6" s="6" t="s">
        <v>7</v>
      </c>
      <c r="G6" s="5"/>
      <c r="H6" s="6" t="s">
        <v>7</v>
      </c>
      <c r="I6" s="65"/>
      <c r="J6" s="33" t="s">
        <v>109</v>
      </c>
      <c r="K6" s="1"/>
      <c r="L6" s="1"/>
      <c r="M6" s="1"/>
      <c r="N6" s="1"/>
      <c r="O6" s="1"/>
    </row>
    <row r="7" spans="1:15">
      <c r="A7" s="9"/>
      <c r="B7" s="9"/>
      <c r="C7" s="9"/>
      <c r="D7" s="9"/>
      <c r="E7" s="9"/>
      <c r="F7" s="9"/>
      <c r="G7" s="9"/>
      <c r="H7" s="9"/>
      <c r="I7" s="9"/>
      <c r="J7" s="9"/>
      <c r="K7" s="9"/>
      <c r="L7" s="9"/>
      <c r="M7" s="9"/>
      <c r="N7" s="9"/>
      <c r="O7" s="9"/>
    </row>
    <row r="8" spans="1:15">
      <c r="A8" s="246" t="s">
        <v>2</v>
      </c>
      <c r="B8" s="248"/>
      <c r="C8" s="246"/>
      <c r="D8" s="248"/>
      <c r="E8" s="246"/>
      <c r="F8" s="248"/>
      <c r="G8" s="246"/>
      <c r="H8" s="248"/>
      <c r="I8" s="296"/>
      <c r="J8" s="297"/>
      <c r="K8" s="9"/>
      <c r="L8" s="9"/>
      <c r="M8" s="9"/>
      <c r="N8" s="9"/>
      <c r="O8" s="9"/>
    </row>
    <row r="9" spans="1:15">
      <c r="A9" s="5" t="s">
        <v>110</v>
      </c>
      <c r="B9" s="6"/>
      <c r="C9" s="5"/>
      <c r="D9" s="6" t="s">
        <v>7</v>
      </c>
      <c r="E9" s="5"/>
      <c r="F9" s="6" t="s">
        <v>7</v>
      </c>
      <c r="G9" s="5"/>
      <c r="H9" s="6" t="s">
        <v>7</v>
      </c>
      <c r="I9" s="65"/>
      <c r="J9" s="33" t="s">
        <v>109</v>
      </c>
      <c r="K9" s="9"/>
      <c r="L9" s="9"/>
      <c r="M9" s="9"/>
      <c r="N9" s="9"/>
      <c r="O9" s="9"/>
    </row>
    <row r="10" spans="1:15">
      <c r="A10" s="9"/>
      <c r="B10" s="9"/>
      <c r="C10" s="9"/>
      <c r="D10" s="9"/>
      <c r="E10" s="9"/>
      <c r="F10" s="9"/>
      <c r="G10" s="9"/>
      <c r="H10" s="9"/>
      <c r="I10" s="9"/>
      <c r="J10" s="9"/>
      <c r="K10" s="9"/>
      <c r="L10" s="9"/>
      <c r="M10" s="9"/>
      <c r="N10" s="9"/>
      <c r="O10" s="9"/>
    </row>
    <row r="11" spans="1:15">
      <c r="A11" s="51" t="s">
        <v>4</v>
      </c>
      <c r="B11" s="10"/>
      <c r="C11" s="10"/>
      <c r="D11" s="10"/>
      <c r="E11" s="10"/>
      <c r="F11" s="10"/>
      <c r="G11" s="10"/>
      <c r="H11" s="10"/>
      <c r="I11" s="10"/>
      <c r="J11" s="10"/>
      <c r="K11" s="10"/>
      <c r="L11" s="10"/>
      <c r="M11" s="10"/>
      <c r="N11" s="10"/>
      <c r="O11" s="10"/>
    </row>
    <row r="12" spans="1:15">
      <c r="A12" s="246" t="s">
        <v>2</v>
      </c>
      <c r="B12" s="248"/>
      <c r="C12" s="246" t="s">
        <v>370</v>
      </c>
      <c r="D12" s="248"/>
      <c r="E12" s="246" t="s">
        <v>361</v>
      </c>
      <c r="F12" s="248"/>
      <c r="G12" s="246"/>
      <c r="H12" s="248"/>
      <c r="I12" s="296"/>
      <c r="J12" s="297"/>
      <c r="K12" s="1"/>
      <c r="L12" s="1"/>
      <c r="M12" s="1"/>
      <c r="N12" s="1"/>
      <c r="O12" s="1"/>
    </row>
    <row r="13" spans="1:15">
      <c r="A13" s="5" t="s">
        <v>110</v>
      </c>
      <c r="B13" s="6"/>
      <c r="C13" s="182">
        <f>+Sheet1!B25</f>
        <v>43</v>
      </c>
      <c r="D13" s="6" t="s">
        <v>7</v>
      </c>
      <c r="E13" s="5">
        <v>0</v>
      </c>
      <c r="F13" s="6" t="s">
        <v>7</v>
      </c>
      <c r="G13" s="5"/>
      <c r="H13" s="6" t="s">
        <v>7</v>
      </c>
      <c r="I13" s="65"/>
      <c r="J13" s="33" t="s">
        <v>109</v>
      </c>
      <c r="K13" s="1"/>
      <c r="L13" s="1"/>
      <c r="M13" s="1"/>
      <c r="N13" s="1"/>
      <c r="O13" s="1"/>
    </row>
    <row r="14" spans="1:15">
      <c r="A14" s="1"/>
      <c r="B14" s="1"/>
      <c r="C14" s="1"/>
      <c r="D14" s="1"/>
      <c r="E14" s="1"/>
      <c r="F14" s="1"/>
      <c r="G14" s="1"/>
      <c r="H14" s="1"/>
      <c r="I14" s="9"/>
      <c r="J14" s="1"/>
      <c r="K14" s="1"/>
      <c r="L14" s="1"/>
      <c r="M14" s="1"/>
      <c r="N14" s="1"/>
      <c r="O14" s="1"/>
    </row>
    <row r="15" spans="1:15">
      <c r="A15" s="246" t="s">
        <v>2</v>
      </c>
      <c r="B15" s="248"/>
      <c r="C15" s="246"/>
      <c r="D15" s="248"/>
      <c r="E15" s="246"/>
      <c r="F15" s="248"/>
      <c r="G15" s="246"/>
      <c r="H15" s="248"/>
      <c r="I15" s="296"/>
      <c r="J15" s="297"/>
      <c r="K15" s="1"/>
      <c r="L15" s="1"/>
      <c r="M15" s="1"/>
      <c r="N15" s="1"/>
      <c r="O15" s="1"/>
    </row>
    <row r="16" spans="1:15">
      <c r="A16" s="5" t="s">
        <v>110</v>
      </c>
      <c r="B16" s="6"/>
      <c r="C16" s="5"/>
      <c r="D16" s="6" t="s">
        <v>7</v>
      </c>
      <c r="E16" s="5"/>
      <c r="F16" s="6" t="s">
        <v>7</v>
      </c>
      <c r="G16" s="5"/>
      <c r="H16" s="6" t="s">
        <v>7</v>
      </c>
      <c r="I16" s="65"/>
      <c r="J16" s="33" t="s">
        <v>109</v>
      </c>
      <c r="K16" s="1"/>
      <c r="L16" s="1"/>
      <c r="M16" s="1"/>
      <c r="N16" s="1"/>
      <c r="O16" s="1"/>
    </row>
    <row r="17" spans="1:15">
      <c r="A17" s="1"/>
      <c r="B17" s="1"/>
      <c r="C17" s="1"/>
      <c r="D17" s="1"/>
      <c r="E17" s="1"/>
      <c r="F17" s="1"/>
      <c r="G17" s="1"/>
      <c r="H17" s="1"/>
      <c r="I17" s="1"/>
      <c r="J17" s="1"/>
      <c r="K17" s="1"/>
      <c r="L17" s="1"/>
      <c r="M17" s="1"/>
      <c r="N17" s="1"/>
      <c r="O17" s="1"/>
    </row>
    <row r="18" spans="1:15">
      <c r="A18" s="1"/>
      <c r="B18" s="1"/>
      <c r="C18" s="1"/>
      <c r="D18" s="1"/>
      <c r="E18" s="1"/>
      <c r="F18" s="1"/>
      <c r="G18" s="1"/>
      <c r="H18" s="1"/>
      <c r="I18" s="1"/>
      <c r="J18" s="1"/>
      <c r="K18" s="1"/>
      <c r="L18" s="1"/>
      <c r="M18" s="1"/>
      <c r="N18" s="1"/>
      <c r="O18" s="1"/>
    </row>
    <row r="19" spans="1:15">
      <c r="A19" s="1"/>
      <c r="B19" s="1"/>
      <c r="C19" s="1"/>
      <c r="D19" s="1"/>
      <c r="E19" s="1"/>
      <c r="F19" s="1"/>
      <c r="G19" s="1"/>
      <c r="H19" s="1"/>
      <c r="I19" s="1"/>
      <c r="J19" s="1"/>
      <c r="K19" s="1"/>
      <c r="L19" s="1"/>
      <c r="M19" s="1"/>
      <c r="N19" s="1"/>
      <c r="O19" s="1"/>
    </row>
  </sheetData>
  <mergeCells count="22">
    <mergeCell ref="E5:F5"/>
    <mergeCell ref="G5:H5"/>
    <mergeCell ref="A12:B12"/>
    <mergeCell ref="C12:D12"/>
    <mergeCell ref="E12:F12"/>
    <mergeCell ref="G12:H12"/>
    <mergeCell ref="I3:O3"/>
    <mergeCell ref="A8:B8"/>
    <mergeCell ref="C8:D8"/>
    <mergeCell ref="A15:B15"/>
    <mergeCell ref="C15:D15"/>
    <mergeCell ref="E8:F8"/>
    <mergeCell ref="G8:H8"/>
    <mergeCell ref="E15:F15"/>
    <mergeCell ref="G15:H15"/>
    <mergeCell ref="A3:G3"/>
    <mergeCell ref="I5:J5"/>
    <mergeCell ref="I8:J8"/>
    <mergeCell ref="I12:J12"/>
    <mergeCell ref="I15:J15"/>
    <mergeCell ref="A5:B5"/>
    <mergeCell ref="C5:D5"/>
  </mergeCells>
  <phoneticPr fontId="2"/>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Sheet1</vt:lpstr>
      <vt:lpstr>記載要領</vt:lpstr>
      <vt:lpstr>産業分類表</vt:lpstr>
      <vt:lpstr>産廃の種類</vt:lpstr>
      <vt:lpstr>第１面</vt:lpstr>
      <vt:lpstr>図１</vt:lpstr>
      <vt:lpstr>第２面</vt:lpstr>
      <vt:lpstr>図２、表１</vt:lpstr>
      <vt:lpstr>別紙（第2面関係）</vt:lpstr>
      <vt:lpstr>第３面</vt:lpstr>
      <vt:lpstr>別紙（第3面関係）</vt:lpstr>
      <vt:lpstr>第４面</vt:lpstr>
      <vt:lpstr>別紙（第4面関係）</vt:lpstr>
      <vt:lpstr>第５面</vt:lpstr>
      <vt:lpstr>別紙（第5面関係）</vt:lpstr>
      <vt:lpstr>第６面</vt:lpstr>
      <vt:lpstr>記載要領!Print_Area</vt:lpstr>
      <vt:lpstr>第３面!Print_Area</vt:lpstr>
      <vt:lpstr>第４面!Print_Area</vt:lpstr>
      <vt:lpstr>第６面!Print_Area</vt:lpstr>
      <vt:lpstr>'別紙（第2面関係）'!Print_Area</vt:lpstr>
      <vt:lpstr>'別紙（第3面関係）'!Print_Area</vt:lpstr>
      <vt:lpstr>'別紙（第4面関係）'!Print_Area</vt:lpstr>
      <vt:lpstr>'別紙（第5面関係）'!Print_Area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matsushita yuuki</cp:lastModifiedBy>
  <cp:lastPrinted>2011-03-29T09:59:21Z</cp:lastPrinted>
  <dcterms:created xsi:type="dcterms:W3CDTF">2011-02-07T07:45:10Z</dcterms:created>
  <dcterms:modified xsi:type="dcterms:W3CDTF">2024-07-02T23:55:15Z</dcterms:modified>
</cp:coreProperties>
</file>