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ca36fileshare.tksm-lan.local\300A60000選挙管理委員会事務局\長期保存\★選挙執行ファイル\【R06衆議】\43 投・開票速報\91 投・開票データ★\100 r6衆議投開票データ（NAS）\01_小選挙区\02_開票状況\確定\"/>
    </mc:Choice>
  </mc:AlternateContent>
  <xr:revisionPtr revIDLastSave="0" documentId="8_{D0ACECF3-7BB0-452F-BC0A-3DAC5C74BA11}" xr6:coauthVersionLast="47" xr6:coauthVersionMax="47" xr10:uidLastSave="{00000000-0000-0000-0000-000000000000}"/>
  <bookViews>
    <workbookView xWindow="14025" yWindow="2010" windowWidth="13920" windowHeight="12345"/>
  </bookViews>
  <sheets>
    <sheet name="開票確定_第２区選挙区" sheetId="1" r:id="rId1"/>
  </sheets>
  <definedNames>
    <definedName name="_xlnm.Print_Titles" localSheetId="0">開票確定_第２区選挙区!$1:$3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0" i="1" l="1"/>
</calcChain>
</file>

<file path=xl/sharedStrings.xml><?xml version="1.0" encoding="utf-8"?>
<sst xmlns="http://schemas.openxmlformats.org/spreadsheetml/2006/main" count="48" uniqueCount="40">
  <si>
    <r>
      <t>小選挙区　</t>
    </r>
    <r>
      <rPr>
        <sz val="20"/>
        <rFont val="ＭＳ Ｐゴシック"/>
        <family val="3"/>
        <charset val="128"/>
      </rPr>
      <t>開票状況確定</t>
    </r>
    <r>
      <rPr>
        <sz val="12"/>
        <rFont val="ＭＳ Ｐゴシック"/>
        <family val="3"/>
        <charset val="128"/>
      </rPr>
      <t>　速報集計表</t>
    </r>
  </si>
  <si>
    <t>日　　時　　分 発表</t>
  </si>
  <si>
    <t>第２区選挙区</t>
  </si>
  <si>
    <t>区分</t>
  </si>
  <si>
    <t xml:space="preserve"> 1
飯泉　かもん</t>
  </si>
  <si>
    <t xml:space="preserve"> 2
山口　俊一
 (自由民主党)</t>
  </si>
  <si>
    <t xml:space="preserve"> 3
はま　共生
 (日本共産党)</t>
  </si>
  <si>
    <t xml:space="preserve"> 4
祝　聡
 (日本維新の会)</t>
  </si>
  <si>
    <t>得票総数
A</t>
  </si>
  <si>
    <t>按分で切り捨てた票数
B</t>
  </si>
  <si>
    <t>有効投票数
(A+B)
C</t>
  </si>
  <si>
    <t>無効
投票数
D</t>
  </si>
  <si>
    <t>投票総数
(C+D)
E</t>
  </si>
  <si>
    <t>不受理持帰り等
F</t>
  </si>
  <si>
    <t>投票者数
(E+F)
G</t>
  </si>
  <si>
    <t>投票点検
終了時刻</t>
  </si>
  <si>
    <t>鳴門市</t>
  </si>
  <si>
    <t>27日23時30分</t>
  </si>
  <si>
    <t>吉野川市</t>
  </si>
  <si>
    <t>27日22時30分</t>
  </si>
  <si>
    <t>阿波市</t>
  </si>
  <si>
    <t>27日23時0分</t>
  </si>
  <si>
    <t>美馬市</t>
  </si>
  <si>
    <t>三好市</t>
  </si>
  <si>
    <t>松茂町</t>
  </si>
  <si>
    <t>北島町</t>
  </si>
  <si>
    <t>藍住町</t>
  </si>
  <si>
    <t>板野町</t>
  </si>
  <si>
    <t>上板町</t>
  </si>
  <si>
    <t>つるぎ町</t>
  </si>
  <si>
    <t>27日22時0分</t>
  </si>
  <si>
    <t>東みよし町</t>
  </si>
  <si>
    <t>第２区選挙区計</t>
  </si>
  <si>
    <t>惜敗率（%）</t>
  </si>
  <si>
    <t>(注)惜敗率は、第２区選挙区における最多得票者の得票数に対する割合である（比例代表選挙に重複立候補し、名簿登載順位が同一順位とされた者に限る。）</t>
  </si>
  <si>
    <t>(参考)</t>
  </si>
  <si>
    <t>法定得票数</t>
  </si>
  <si>
    <t>=127301÷6=21216.833</t>
  </si>
  <si>
    <t>供託物没収点</t>
  </si>
  <si>
    <t>=127301÷10=12730.1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</si>
</sst>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0" formatCode="#,##0.000;[Red]\-#,##0.000"/>
  </numFmts>
  <fonts count="24" x14ac:knownFonts="1">
    <font>
      <sz val="11"/>
      <color indexed="8"/>
      <name val="ＭＳ Ｐゴシック"/>
      <family val="3"/>
      <charset val="128"/>
    </font>
    <font>
      <sz val="10"/>
      <color theme="1"/>
      <name val="Myrica M"/>
      <family val="2"/>
      <charset val="128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Myrica M"/>
      <family val="2"/>
      <charset val="128"/>
    </font>
    <font>
      <b/>
      <sz val="13"/>
      <color theme="3"/>
      <name val="Myrica M"/>
      <family val="2"/>
      <charset val="128"/>
    </font>
    <font>
      <b/>
      <sz val="11"/>
      <color theme="3"/>
      <name val="Myrica M"/>
      <family val="2"/>
      <charset val="128"/>
    </font>
    <font>
      <sz val="10"/>
      <color rgb="FF006100"/>
      <name val="Myrica M"/>
      <family val="2"/>
      <charset val="128"/>
    </font>
    <font>
      <sz val="10"/>
      <color rgb="FF9C0006"/>
      <name val="Myrica M"/>
      <family val="2"/>
      <charset val="128"/>
    </font>
    <font>
      <sz val="10"/>
      <color rgb="FF9C5700"/>
      <name val="Myrica M"/>
      <family val="2"/>
      <charset val="128"/>
    </font>
    <font>
      <sz val="10"/>
      <color rgb="FF3F3F76"/>
      <name val="Myrica M"/>
      <family val="2"/>
      <charset val="128"/>
    </font>
    <font>
      <b/>
      <sz val="10"/>
      <color rgb="FF3F3F3F"/>
      <name val="Myrica M"/>
      <family val="2"/>
      <charset val="128"/>
    </font>
    <font>
      <b/>
      <sz val="10"/>
      <color rgb="FFFA7D00"/>
      <name val="Myrica M"/>
      <family val="2"/>
      <charset val="128"/>
    </font>
    <font>
      <sz val="10"/>
      <color rgb="FFFA7D00"/>
      <name val="Myrica M"/>
      <family val="2"/>
      <charset val="128"/>
    </font>
    <font>
      <b/>
      <sz val="10"/>
      <color theme="0"/>
      <name val="Myrica M"/>
      <family val="2"/>
      <charset val="128"/>
    </font>
    <font>
      <sz val="10"/>
      <color rgb="FFFF0000"/>
      <name val="Myrica M"/>
      <family val="2"/>
      <charset val="128"/>
    </font>
    <font>
      <i/>
      <sz val="10"/>
      <color rgb="FF7F7F7F"/>
      <name val="Myrica M"/>
      <family val="2"/>
      <charset val="128"/>
    </font>
    <font>
      <b/>
      <sz val="10"/>
      <color theme="1"/>
      <name val="Myrica M"/>
      <family val="2"/>
      <charset val="128"/>
    </font>
    <font>
      <sz val="10"/>
      <color theme="0"/>
      <name val="Myrica M"/>
      <family val="2"/>
      <charset val="128"/>
    </font>
    <font>
      <sz val="12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20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42">
    <xf numFmtId="0" fontId="0" fillId="0" borderId="0" applyNumberFormat="0" applyFill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8" fillId="0" borderId="0" xfId="0" applyNumberFormat="1" applyFont="1" applyAlignment="1" applyProtection="1">
      <alignment horizontal="center" vertical="center" wrapText="1"/>
    </xf>
    <xf numFmtId="0" fontId="22" fillId="0" borderId="0" xfId="0" applyNumberFormat="1" applyFont="1" applyAlignment="1" applyProtection="1">
      <alignment horizontal="center" vertical="center" wrapText="1"/>
    </xf>
    <xf numFmtId="0" fontId="19" fillId="0" borderId="10" xfId="0" applyNumberFormat="1" applyFont="1" applyBorder="1" applyAlignment="1" applyProtection="1">
      <alignment horizontal="right" wrapText="1"/>
    </xf>
    <xf numFmtId="0" fontId="18" fillId="0" borderId="10" xfId="0" applyNumberFormat="1" applyFont="1" applyBorder="1" applyAlignment="1" applyProtection="1">
      <alignment horizontal="left" vertical="center" shrinkToFit="1"/>
    </xf>
    <xf numFmtId="0" fontId="19" fillId="0" borderId="11" xfId="0" applyNumberFormat="1" applyFont="1" applyBorder="1" applyAlignment="1" applyProtection="1">
      <alignment horizontal="center" vertical="center" shrinkToFit="1"/>
    </xf>
    <xf numFmtId="0" fontId="19" fillId="0" borderId="12" xfId="0" applyNumberFormat="1" applyFont="1" applyBorder="1" applyAlignment="1" applyProtection="1">
      <alignment horizontal="center" vertical="center" shrinkToFit="1"/>
    </xf>
    <xf numFmtId="0" fontId="19" fillId="0" borderId="13" xfId="0" applyNumberFormat="1" applyFont="1" applyBorder="1" applyAlignment="1" applyProtection="1">
      <alignment horizontal="center" vertical="center" shrinkToFit="1"/>
    </xf>
    <xf numFmtId="0" fontId="19" fillId="0" borderId="14" xfId="0" applyNumberFormat="1" applyFont="1" applyBorder="1" applyAlignment="1" applyProtection="1">
      <alignment horizontal="center" vertical="center" shrinkToFit="1"/>
    </xf>
    <xf numFmtId="0" fontId="20" fillId="0" borderId="12" xfId="0" applyNumberFormat="1" applyFont="1" applyBorder="1" applyAlignment="1" applyProtection="1">
      <alignment vertical="center" wrapText="1" shrinkToFit="1"/>
    </xf>
    <xf numFmtId="0" fontId="20" fillId="0" borderId="13" xfId="0" applyNumberFormat="1" applyFont="1" applyBorder="1" applyAlignment="1" applyProtection="1">
      <alignment vertical="center" wrapText="1" shrinkToFit="1"/>
    </xf>
    <xf numFmtId="0" fontId="20" fillId="0" borderId="14" xfId="0" applyNumberFormat="1" applyFont="1" applyBorder="1" applyAlignment="1" applyProtection="1">
      <alignment vertical="center" wrapText="1" shrinkToFit="1"/>
    </xf>
    <xf numFmtId="0" fontId="20" fillId="0" borderId="12" xfId="0" applyNumberFormat="1" applyFont="1" applyBorder="1" applyAlignment="1" applyProtection="1">
      <alignment horizontal="center" vertical="center" wrapText="1" shrinkToFit="1"/>
    </xf>
    <xf numFmtId="0" fontId="20" fillId="0" borderId="13" xfId="0" applyNumberFormat="1" applyFont="1" applyBorder="1" applyAlignment="1" applyProtection="1">
      <alignment horizontal="center" vertical="center" wrapText="1" shrinkToFit="1"/>
    </xf>
    <xf numFmtId="0" fontId="20" fillId="0" borderId="14" xfId="0" applyNumberFormat="1" applyFont="1" applyBorder="1" applyAlignment="1" applyProtection="1">
      <alignment horizontal="center" vertical="center" wrapText="1" shrinkToFit="1"/>
    </xf>
    <xf numFmtId="0" fontId="19" fillId="0" borderId="11" xfId="0" applyNumberFormat="1" applyFont="1" applyBorder="1" applyAlignment="1" applyProtection="1">
      <alignment vertical="center" wrapText="1" shrinkToFit="1"/>
    </xf>
    <xf numFmtId="38" fontId="19" fillId="0" borderId="11" xfId="0" applyNumberFormat="1" applyFont="1" applyBorder="1" applyAlignment="1" applyProtection="1">
      <alignment vertical="center"/>
    </xf>
    <xf numFmtId="0" fontId="19" fillId="0" borderId="11" xfId="0" applyNumberFormat="1" applyFont="1" applyBorder="1" applyAlignment="1" applyProtection="1">
      <alignment horizontal="right" vertical="center" shrinkToFit="1"/>
    </xf>
    <xf numFmtId="180" fontId="19" fillId="0" borderId="11" xfId="0" applyNumberFormat="1" applyFont="1" applyBorder="1" applyAlignment="1" applyProtection="1">
      <alignment vertical="center"/>
    </xf>
    <xf numFmtId="0" fontId="19" fillId="0" borderId="0" xfId="0" applyNumberFormat="1" applyFont="1" applyAlignment="1" applyProtection="1">
      <alignment horizontal="left" vertical="center" shrinkToFit="1"/>
    </xf>
    <xf numFmtId="0" fontId="19" fillId="0" borderId="0" xfId="0" applyNumberFormat="1" applyFont="1" applyAlignment="1" applyProtection="1">
      <alignment horizontal="left" vertical="center" shrinkToFi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 customBuiltin="1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5"/>
  <sheetViews>
    <sheetView tabSelected="1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C7" sqref="C7"/>
    </sheetView>
  </sheetViews>
  <sheetFormatPr defaultRowHeight="13.5" x14ac:dyDescent="0.15"/>
  <cols>
    <col min="1" max="1" width="15.5" bestFit="1" customWidth="1"/>
    <col min="2" max="5" width="14.5" bestFit="1" customWidth="1"/>
    <col min="6" max="15" width="9.75" bestFit="1" customWidth="1"/>
  </cols>
  <sheetData>
    <row r="1" spans="1:13" ht="21.95" customHeight="1" x14ac:dyDescent="0.15">
      <c r="A1" s="1"/>
      <c r="B1" s="1"/>
      <c r="C1" s="1"/>
      <c r="D1" s="2" t="s">
        <v>0</v>
      </c>
      <c r="E1" s="2"/>
      <c r="F1" s="2"/>
      <c r="G1" s="2"/>
      <c r="H1" s="2"/>
      <c r="I1" s="2"/>
      <c r="J1" s="2"/>
      <c r="K1" s="2"/>
      <c r="L1" s="3" t="s">
        <v>1</v>
      </c>
      <c r="M1" s="3"/>
    </row>
    <row r="2" spans="1:13" ht="21.95" customHeight="1" x14ac:dyDescent="0.15">
      <c r="A2" s="1"/>
      <c r="B2" s="1"/>
      <c r="C2" s="1"/>
      <c r="D2" s="2"/>
      <c r="E2" s="2"/>
      <c r="F2" s="2"/>
      <c r="G2" s="2"/>
      <c r="H2" s="2"/>
      <c r="I2" s="2"/>
      <c r="J2" s="2"/>
      <c r="K2" s="2"/>
    </row>
    <row r="3" spans="1:13" ht="33" customHeight="1" x14ac:dyDescent="0.15">
      <c r="A3" s="4" t="s">
        <v>2</v>
      </c>
    </row>
    <row r="4" spans="1:13" ht="15" customHeight="1" x14ac:dyDescent="0.15">
      <c r="A4" s="6" t="s">
        <v>3</v>
      </c>
      <c r="B4" s="9" t="s">
        <v>4</v>
      </c>
      <c r="C4" s="9" t="s">
        <v>5</v>
      </c>
      <c r="D4" s="9" t="s">
        <v>6</v>
      </c>
      <c r="E4" s="9" t="s">
        <v>7</v>
      </c>
      <c r="F4" s="12" t="s">
        <v>8</v>
      </c>
      <c r="G4" s="12" t="s">
        <v>9</v>
      </c>
      <c r="H4" s="12" t="s">
        <v>10</v>
      </c>
      <c r="I4" s="12" t="s">
        <v>11</v>
      </c>
      <c r="J4" s="12" t="s">
        <v>12</v>
      </c>
      <c r="K4" s="12" t="s">
        <v>13</v>
      </c>
      <c r="L4" s="12" t="s">
        <v>14</v>
      </c>
      <c r="M4" s="12" t="s">
        <v>15</v>
      </c>
    </row>
    <row r="5" spans="1:13" ht="15" customHeight="1" x14ac:dyDescent="0.15">
      <c r="A5" s="8"/>
      <c r="B5" s="11"/>
      <c r="C5" s="11"/>
      <c r="D5" s="11"/>
      <c r="E5" s="11"/>
      <c r="F5" s="14"/>
      <c r="G5" s="14"/>
      <c r="H5" s="14"/>
      <c r="I5" s="14"/>
      <c r="J5" s="14"/>
      <c r="K5" s="14"/>
      <c r="L5" s="14"/>
      <c r="M5" s="14"/>
    </row>
    <row r="6" spans="1:13" ht="15" customHeight="1" x14ac:dyDescent="0.15">
      <c r="A6" s="7"/>
      <c r="B6" s="10"/>
      <c r="C6" s="10"/>
      <c r="D6" s="10"/>
      <c r="E6" s="10"/>
      <c r="F6" s="13"/>
      <c r="G6" s="13"/>
      <c r="H6" s="13"/>
      <c r="I6" s="13"/>
      <c r="J6" s="13"/>
      <c r="K6" s="13"/>
      <c r="L6" s="13"/>
      <c r="M6" s="13"/>
    </row>
    <row r="7" spans="1:13" ht="18.95" customHeight="1" x14ac:dyDescent="0.15">
      <c r="A7" s="15" t="s">
        <v>16</v>
      </c>
      <c r="B7" s="16">
        <v>10422</v>
      </c>
      <c r="C7" s="16">
        <v>8199</v>
      </c>
      <c r="D7" s="16">
        <v>1543</v>
      </c>
      <c r="E7" s="16">
        <v>2290</v>
      </c>
      <c r="F7" s="16">
        <v>22454</v>
      </c>
      <c r="G7" s="16">
        <v>0</v>
      </c>
      <c r="H7" s="16">
        <v>22454</v>
      </c>
      <c r="I7" s="16">
        <v>516</v>
      </c>
      <c r="J7" s="16">
        <v>22970</v>
      </c>
      <c r="K7" s="16">
        <v>0</v>
      </c>
      <c r="L7" s="16">
        <v>22970</v>
      </c>
      <c r="M7" s="17" t="s">
        <v>17</v>
      </c>
    </row>
    <row r="8" spans="1:13" ht="18.95" customHeight="1" x14ac:dyDescent="0.15">
      <c r="A8" s="15" t="s">
        <v>18</v>
      </c>
      <c r="B8" s="16">
        <v>6643</v>
      </c>
      <c r="C8" s="16">
        <v>7032</v>
      </c>
      <c r="D8" s="16">
        <v>1273</v>
      </c>
      <c r="E8" s="16">
        <v>1589</v>
      </c>
      <c r="F8" s="16">
        <v>16537</v>
      </c>
      <c r="G8" s="16">
        <v>0</v>
      </c>
      <c r="H8" s="16">
        <v>16537</v>
      </c>
      <c r="I8" s="16">
        <v>462</v>
      </c>
      <c r="J8" s="16">
        <v>16999</v>
      </c>
      <c r="K8" s="16">
        <v>1</v>
      </c>
      <c r="L8" s="16">
        <v>17000</v>
      </c>
      <c r="M8" s="17" t="s">
        <v>19</v>
      </c>
    </row>
    <row r="9" spans="1:13" ht="18.95" customHeight="1" x14ac:dyDescent="0.15">
      <c r="A9" s="15" t="s">
        <v>20</v>
      </c>
      <c r="B9" s="16">
        <v>5975</v>
      </c>
      <c r="C9" s="16">
        <v>6497</v>
      </c>
      <c r="D9" s="16">
        <v>945</v>
      </c>
      <c r="E9" s="16">
        <v>1151</v>
      </c>
      <c r="F9" s="16">
        <v>14568</v>
      </c>
      <c r="G9" s="16">
        <v>0</v>
      </c>
      <c r="H9" s="16">
        <v>14568</v>
      </c>
      <c r="I9" s="16">
        <v>320</v>
      </c>
      <c r="J9" s="16">
        <v>14888</v>
      </c>
      <c r="K9" s="16">
        <v>0</v>
      </c>
      <c r="L9" s="16">
        <v>14888</v>
      </c>
      <c r="M9" s="17" t="s">
        <v>21</v>
      </c>
    </row>
    <row r="10" spans="1:13" ht="18.95" customHeight="1" x14ac:dyDescent="0.15">
      <c r="A10" s="15" t="s">
        <v>22</v>
      </c>
      <c r="B10" s="16">
        <v>4794</v>
      </c>
      <c r="C10" s="16">
        <v>6426</v>
      </c>
      <c r="D10" s="16">
        <v>498</v>
      </c>
      <c r="E10" s="16">
        <v>685</v>
      </c>
      <c r="F10" s="16">
        <v>12403</v>
      </c>
      <c r="G10" s="16">
        <v>0</v>
      </c>
      <c r="H10" s="16">
        <v>12403</v>
      </c>
      <c r="I10" s="16">
        <v>227</v>
      </c>
      <c r="J10" s="16">
        <v>12630</v>
      </c>
      <c r="K10" s="16">
        <v>0</v>
      </c>
      <c r="L10" s="16">
        <v>12630</v>
      </c>
      <c r="M10" s="17" t="s">
        <v>19</v>
      </c>
    </row>
    <row r="11" spans="1:13" ht="18.95" customHeight="1" x14ac:dyDescent="0.15">
      <c r="A11" s="15" t="s">
        <v>23</v>
      </c>
      <c r="B11" s="16">
        <v>4072</v>
      </c>
      <c r="C11" s="16">
        <v>7016</v>
      </c>
      <c r="D11" s="16">
        <v>441</v>
      </c>
      <c r="E11" s="16">
        <v>472</v>
      </c>
      <c r="F11" s="16">
        <v>12001</v>
      </c>
      <c r="G11" s="16">
        <v>0</v>
      </c>
      <c r="H11" s="16">
        <v>12001</v>
      </c>
      <c r="I11" s="16">
        <v>169</v>
      </c>
      <c r="J11" s="16">
        <v>12170</v>
      </c>
      <c r="K11" s="16">
        <v>0</v>
      </c>
      <c r="L11" s="16">
        <v>12170</v>
      </c>
      <c r="M11" s="17" t="s">
        <v>17</v>
      </c>
    </row>
    <row r="12" spans="1:13" ht="18.95" customHeight="1" x14ac:dyDescent="0.15">
      <c r="A12" s="15" t="s">
        <v>24</v>
      </c>
      <c r="B12" s="16">
        <v>2555</v>
      </c>
      <c r="C12" s="16">
        <v>2324</v>
      </c>
      <c r="D12" s="16">
        <v>364</v>
      </c>
      <c r="E12" s="16">
        <v>618</v>
      </c>
      <c r="F12" s="16">
        <v>5861</v>
      </c>
      <c r="G12" s="16">
        <v>0</v>
      </c>
      <c r="H12" s="16">
        <v>5861</v>
      </c>
      <c r="I12" s="16">
        <v>147</v>
      </c>
      <c r="J12" s="16">
        <v>6008</v>
      </c>
      <c r="K12" s="16">
        <v>0</v>
      </c>
      <c r="L12" s="16">
        <v>6008</v>
      </c>
      <c r="M12" s="17" t="s">
        <v>21</v>
      </c>
    </row>
    <row r="13" spans="1:13" ht="18.95" customHeight="1" x14ac:dyDescent="0.15">
      <c r="A13" s="15" t="s">
        <v>25</v>
      </c>
      <c r="B13" s="16">
        <v>4281</v>
      </c>
      <c r="C13" s="16">
        <v>3308</v>
      </c>
      <c r="D13" s="16">
        <v>728</v>
      </c>
      <c r="E13" s="16">
        <v>1151</v>
      </c>
      <c r="F13" s="16">
        <v>9468</v>
      </c>
      <c r="G13" s="16">
        <v>0</v>
      </c>
      <c r="H13" s="16">
        <v>9468</v>
      </c>
      <c r="I13" s="16">
        <v>198</v>
      </c>
      <c r="J13" s="16">
        <v>9666</v>
      </c>
      <c r="K13" s="16">
        <v>1</v>
      </c>
      <c r="L13" s="16">
        <v>9667</v>
      </c>
      <c r="M13" s="17" t="s">
        <v>19</v>
      </c>
    </row>
    <row r="14" spans="1:13" ht="18.95" customHeight="1" x14ac:dyDescent="0.15">
      <c r="A14" s="15" t="s">
        <v>26</v>
      </c>
      <c r="B14" s="16">
        <v>6042</v>
      </c>
      <c r="C14" s="16">
        <v>4726</v>
      </c>
      <c r="D14" s="16">
        <v>1114</v>
      </c>
      <c r="E14" s="16">
        <v>1618</v>
      </c>
      <c r="F14" s="16">
        <v>13500</v>
      </c>
      <c r="G14" s="16">
        <v>0</v>
      </c>
      <c r="H14" s="16">
        <v>13500</v>
      </c>
      <c r="I14" s="16">
        <v>298</v>
      </c>
      <c r="J14" s="16">
        <v>13798</v>
      </c>
      <c r="K14" s="16">
        <v>0</v>
      </c>
      <c r="L14" s="16">
        <v>13798</v>
      </c>
      <c r="M14" s="17" t="s">
        <v>21</v>
      </c>
    </row>
    <row r="15" spans="1:13" ht="18.95" customHeight="1" x14ac:dyDescent="0.15">
      <c r="A15" s="15" t="s">
        <v>27</v>
      </c>
      <c r="B15" s="16">
        <v>2037</v>
      </c>
      <c r="C15" s="16">
        <v>2175</v>
      </c>
      <c r="D15" s="16">
        <v>496</v>
      </c>
      <c r="E15" s="16">
        <v>547</v>
      </c>
      <c r="F15" s="16">
        <v>5255</v>
      </c>
      <c r="G15" s="16">
        <v>0</v>
      </c>
      <c r="H15" s="16">
        <v>5255</v>
      </c>
      <c r="I15" s="16">
        <v>127</v>
      </c>
      <c r="J15" s="16">
        <v>5382</v>
      </c>
      <c r="K15" s="16">
        <v>0</v>
      </c>
      <c r="L15" s="16">
        <v>5382</v>
      </c>
      <c r="M15" s="17" t="s">
        <v>19</v>
      </c>
    </row>
    <row r="16" spans="1:13" ht="18.95" customHeight="1" x14ac:dyDescent="0.15">
      <c r="A16" s="15" t="s">
        <v>28</v>
      </c>
      <c r="B16" s="16">
        <v>2023</v>
      </c>
      <c r="C16" s="16">
        <v>1782</v>
      </c>
      <c r="D16" s="16">
        <v>349</v>
      </c>
      <c r="E16" s="16">
        <v>414</v>
      </c>
      <c r="F16" s="16">
        <v>4568</v>
      </c>
      <c r="G16" s="16">
        <v>0</v>
      </c>
      <c r="H16" s="16">
        <v>4568</v>
      </c>
      <c r="I16" s="16">
        <v>95</v>
      </c>
      <c r="J16" s="16">
        <v>4663</v>
      </c>
      <c r="K16" s="16">
        <v>1</v>
      </c>
      <c r="L16" s="16">
        <v>4664</v>
      </c>
      <c r="M16" s="17" t="s">
        <v>19</v>
      </c>
    </row>
    <row r="17" spans="1:13" ht="18.95" customHeight="1" x14ac:dyDescent="0.15">
      <c r="A17" s="15" t="s">
        <v>29</v>
      </c>
      <c r="B17" s="16">
        <v>980</v>
      </c>
      <c r="C17" s="16">
        <v>2737</v>
      </c>
      <c r="D17" s="16">
        <v>172</v>
      </c>
      <c r="E17" s="16">
        <v>255</v>
      </c>
      <c r="F17" s="16">
        <v>4144</v>
      </c>
      <c r="G17" s="16">
        <v>0</v>
      </c>
      <c r="H17" s="16">
        <v>4144</v>
      </c>
      <c r="I17" s="16">
        <v>101</v>
      </c>
      <c r="J17" s="16">
        <v>4245</v>
      </c>
      <c r="K17" s="16">
        <v>0</v>
      </c>
      <c r="L17" s="16">
        <v>4245</v>
      </c>
      <c r="M17" s="17" t="s">
        <v>30</v>
      </c>
    </row>
    <row r="18" spans="1:13" ht="18.95" customHeight="1" x14ac:dyDescent="0.15">
      <c r="A18" s="15" t="s">
        <v>31</v>
      </c>
      <c r="B18" s="16">
        <v>2327</v>
      </c>
      <c r="C18" s="16">
        <v>3608</v>
      </c>
      <c r="D18" s="16">
        <v>275</v>
      </c>
      <c r="E18" s="16">
        <v>332</v>
      </c>
      <c r="F18" s="16">
        <v>6542</v>
      </c>
      <c r="G18" s="16">
        <v>0</v>
      </c>
      <c r="H18" s="16">
        <v>6542</v>
      </c>
      <c r="I18" s="16">
        <v>91</v>
      </c>
      <c r="J18" s="16">
        <v>6633</v>
      </c>
      <c r="K18" s="16">
        <v>0</v>
      </c>
      <c r="L18" s="16">
        <v>6633</v>
      </c>
      <c r="M18" s="17" t="s">
        <v>21</v>
      </c>
    </row>
    <row r="19" spans="1:13" ht="26.1" customHeight="1" x14ac:dyDescent="0.15">
      <c r="A19" s="5" t="s">
        <v>32</v>
      </c>
      <c r="B19" s="16">
        <v>52151</v>
      </c>
      <c r="C19" s="16">
        <v>55830</v>
      </c>
      <c r="D19" s="16">
        <v>8198</v>
      </c>
      <c r="E19" s="16">
        <v>11122</v>
      </c>
      <c r="F19" s="16">
        <v>127301</v>
      </c>
      <c r="G19" s="16">
        <v>0</v>
      </c>
      <c r="H19" s="16">
        <v>127301</v>
      </c>
      <c r="I19" s="16">
        <v>2751</v>
      </c>
      <c r="J19" s="16">
        <v>130052</v>
      </c>
      <c r="K19" s="16">
        <v>3</v>
      </c>
      <c r="L19" s="16">
        <v>130055</v>
      </c>
      <c r="M19" s="17"/>
    </row>
    <row r="20" spans="1:13" ht="18.95" customHeight="1" x14ac:dyDescent="0.15">
      <c r="A20" s="5" t="s">
        <v>33</v>
      </c>
      <c r="B20" s="18"/>
      <c r="C20" s="18"/>
      <c r="D20" s="18"/>
      <c r="E20" s="18">
        <f>IF(E19&lt;&gt;MAX($B19:$E19),ROUNDDOWN((E19/MAX($B19:$E19)*100),3),"")</f>
        <v>19.920999999999999</v>
      </c>
    </row>
    <row r="21" spans="1:13" ht="18.95" customHeight="1" x14ac:dyDescent="0.15">
      <c r="A21" s="20" t="s">
        <v>34</v>
      </c>
      <c r="B21" s="20"/>
      <c r="C21" s="20"/>
      <c r="D21" s="20"/>
      <c r="E21" s="20"/>
      <c r="F21" s="20"/>
      <c r="G21" s="20"/>
      <c r="H21" s="20"/>
      <c r="I21" s="20"/>
      <c r="J21" s="20"/>
      <c r="K21" s="20"/>
    </row>
    <row r="22" spans="1:13" ht="15" customHeight="1" x14ac:dyDescent="0.15"/>
    <row r="23" spans="1:13" ht="18" customHeight="1" x14ac:dyDescent="0.15">
      <c r="A23" s="19" t="s">
        <v>35</v>
      </c>
    </row>
    <row r="24" spans="1:13" ht="18" customHeight="1" x14ac:dyDescent="0.15">
      <c r="A24" s="19" t="s">
        <v>36</v>
      </c>
      <c r="B24" s="20" t="s">
        <v>37</v>
      </c>
      <c r="C24" s="20"/>
    </row>
    <row r="25" spans="1:13" ht="18" customHeight="1" x14ac:dyDescent="0.15">
      <c r="A25" s="19" t="s">
        <v>38</v>
      </c>
      <c r="B25" s="20" t="s">
        <v>39</v>
      </c>
      <c r="C25" s="20"/>
    </row>
  </sheetData>
  <mergeCells count="19">
    <mergeCell ref="A21:K21"/>
    <mergeCell ref="B24:C24"/>
    <mergeCell ref="B25:C25"/>
    <mergeCell ref="H4:H6"/>
    <mergeCell ref="I4:I6"/>
    <mergeCell ref="J4:J6"/>
    <mergeCell ref="K4:K6"/>
    <mergeCell ref="L4:L6"/>
    <mergeCell ref="M4:M6"/>
    <mergeCell ref="A1:C2"/>
    <mergeCell ref="D1:K2"/>
    <mergeCell ref="L1:M1"/>
    <mergeCell ref="A4:A6"/>
    <mergeCell ref="B4:B6"/>
    <mergeCell ref="C4:C6"/>
    <mergeCell ref="D4:D6"/>
    <mergeCell ref="E4:E6"/>
    <mergeCell ref="F4:F6"/>
    <mergeCell ref="G4:G6"/>
  </mergeCells>
  <phoneticPr fontId="23"/>
  <pageMargins left="0.70078740086000002" right="0.70078740086000002" top="0.75196850316999997" bottom="0.75196850316999997" header="0.29921259812000001" footer="0.29921259812000001"/>
  <pageSetup paperSize="9" fitToHeight="0" orientation="landscape" horizontalDpi="0" verticalDpi="0"/>
  <headerFooter>
    <oddHeader>&amp;L第4号様式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開票確定_第２区選挙区</vt:lpstr>
      <vt:lpstr>開票確定_第２区選挙区!Print_Titles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tamura shuuhei</cp:lastModifiedBy>
  <dcterms:created xsi:type="dcterms:W3CDTF">2024-10-31T01:25:12Z</dcterms:created>
  <dcterms:modified xsi:type="dcterms:W3CDTF">2024-10-31T01:25:39Z</dcterms:modified>
</cp:coreProperties>
</file>