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0565\Desktop\"/>
    </mc:Choice>
  </mc:AlternateContent>
  <xr:revisionPtr revIDLastSave="0" documentId="13_ncr:1_{3EF9A452-2005-4A52-BE85-3A4AD3A8A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建築物除却届（別記第41号様式）" sheetId="1" r:id="rId1"/>
    <sheet name="行政集計シート※記入不要です" sheetId="4" r:id="rId2"/>
  </sheets>
  <definedNames>
    <definedName name="FromArray_1">_xlfn.ANCHORARRAY(#REF!)</definedName>
    <definedName name="_xlnm.Print_Area" localSheetId="0">'建築物除却届（別記第41号様式）'!$A$1:$H$197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1" l="1"/>
  <c r="I98" i="1"/>
  <c r="O2" i="4"/>
  <c r="N2" i="4"/>
  <c r="I106" i="1"/>
  <c r="R2" i="4"/>
  <c r="S2" i="4"/>
  <c r="Q2" i="4"/>
  <c r="P2" i="4"/>
  <c r="M2" i="4"/>
  <c r="J2" i="4"/>
  <c r="K2" i="4" s="1"/>
  <c r="B2" i="4"/>
  <c r="E2" i="4" s="1"/>
  <c r="A2" i="4"/>
  <c r="D2" i="4" s="1"/>
  <c r="I88" i="1"/>
  <c r="I118" i="1"/>
  <c r="I114" i="1"/>
  <c r="I84" i="1"/>
  <c r="I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sakamoto tsuyoshi</author>
  </authors>
  <commentList>
    <comment ref="C80" authorId="0" shapeId="0" xr:uid="{BDB21A61-3E85-4CAC-A08A-1901B2BCF5FA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4" authorId="0" shapeId="0" xr:uid="{534582EE-305A-471B-8052-862A946B1ECC}">
      <text>
        <r>
          <rPr>
            <sz val="9"/>
            <color indexed="81"/>
            <rFont val="MS P ゴシック"/>
            <family val="3"/>
            <charset val="128"/>
          </rPr>
          <t>市町村名を選択</t>
        </r>
      </text>
    </comment>
    <comment ref="E84" authorId="0" shapeId="0" xr:uid="{DCBF68AB-5ACF-4462-B721-F58C2B1106C2}">
      <text>
        <r>
          <rPr>
            <b/>
            <sz val="9"/>
            <color indexed="81"/>
            <rFont val="MS P ゴシック"/>
            <family val="3"/>
            <charset val="128"/>
          </rPr>
          <t>地番まで記入</t>
        </r>
      </text>
    </comment>
  </commentList>
</comments>
</file>

<file path=xl/sharedStrings.xml><?xml version="1.0" encoding="utf-8"?>
<sst xmlns="http://schemas.openxmlformats.org/spreadsheetml/2006/main" count="199" uniqueCount="189">
  <si>
    <t>第四十一号様式（第八条関係）（Ａ４）</t>
  </si>
  <si>
    <t>建築基準法第15条第１項の規定による</t>
  </si>
  <si>
    <t>建築物除却届</t>
    <rPh sb="0" eb="3">
      <t>ケンチクブツ</t>
    </rPh>
    <rPh sb="3" eb="6">
      <t>ジョキャクトドケ</t>
    </rPh>
    <phoneticPr fontId="1"/>
  </si>
  <si>
    <t>（第一面）</t>
    <rPh sb="1" eb="2">
      <t>ダイ</t>
    </rPh>
    <rPh sb="2" eb="4">
      <t>イチメン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</si>
  <si>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</si>
  <si>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</si>
  <si>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</si>
  <si>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除却工事施工者</t>
    <rPh sb="0" eb="2">
      <t>ジョキャク</t>
    </rPh>
    <rPh sb="2" eb="4">
      <t>コウジ</t>
    </rPh>
    <rPh sb="4" eb="7">
      <t>セコウシャ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</si>
  <si>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</si>
  <si>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</si>
  <si>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</si>
  <si>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</si>
  <si>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※受付経由機関記載欄</t>
  </si>
  <si>
    <t>（第二面）</t>
    <rPh sb="1" eb="2">
      <t>ダイ</t>
    </rPh>
    <rPh sb="2" eb="4">
      <t>ニメン</t>
    </rPh>
    <phoneticPr fontId="1"/>
  </si>
  <si>
    <t>【１．除却予定期日】</t>
    <rPh sb="3" eb="5">
      <t>ジョキャク</t>
    </rPh>
    <rPh sb="5" eb="7">
      <t>ヨテイ</t>
    </rPh>
    <rPh sb="7" eb="9">
      <t>キジツ</t>
    </rPh>
    <phoneticPr fontId="1"/>
  </si>
  <si>
    <t>【２．除却場所】</t>
    <rPh sb="3" eb="5">
      <t>ジョキャク</t>
    </rPh>
    <rPh sb="5" eb="7">
      <t>バショ</t>
    </rPh>
    <phoneticPr fontId="1"/>
  </si>
  <si>
    <t>【３．主要用途】</t>
    <rPh sb="3" eb="5">
      <t>シュヨウ</t>
    </rPh>
    <rPh sb="5" eb="7">
      <t>ヨウト</t>
    </rPh>
    <phoneticPr fontId="1"/>
  </si>
  <si>
    <t>(1)居住専用建築物</t>
    <rPh sb="3" eb="5">
      <t>キョジュウ</t>
    </rPh>
    <rPh sb="5" eb="7">
      <t>センヨウ</t>
    </rPh>
    <rPh sb="7" eb="10">
      <t>ケンチクブツ</t>
    </rPh>
    <phoneticPr fontId="1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</si>
  <si>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1"/>
  </si>
  <si>
    <t>(3)産業専用建築物</t>
    <rPh sb="3" eb="5">
      <t>サンギョウ</t>
    </rPh>
    <rPh sb="5" eb="10">
      <t>センヨウケンチクブツ</t>
    </rPh>
    <phoneticPr fontId="1"/>
  </si>
  <si>
    <t>【４．除却原因】</t>
    <rPh sb="3" eb="5">
      <t>ジョキャク</t>
    </rPh>
    <rPh sb="5" eb="7">
      <t>ゲンイン</t>
    </rPh>
    <phoneticPr fontId="1"/>
  </si>
  <si>
    <t>【５．構造】</t>
    <rPh sb="3" eb="5">
      <t>コウゾウ</t>
    </rPh>
    <phoneticPr fontId="1"/>
  </si>
  <si>
    <t>【６．建築物の数】</t>
    <rPh sb="3" eb="6">
      <t>ケンチクブツ</t>
    </rPh>
    <rPh sb="7" eb="8">
      <t>カズ</t>
    </rPh>
    <phoneticPr fontId="1"/>
  </si>
  <si>
    <t>【７．住宅の戸数】</t>
    <rPh sb="3" eb="5">
      <t>ジュウタク</t>
    </rPh>
    <rPh sb="6" eb="8">
      <t>コスウ</t>
    </rPh>
    <phoneticPr fontId="1"/>
  </si>
  <si>
    <t>戸</t>
    <rPh sb="0" eb="1">
      <t>コ</t>
    </rPh>
    <phoneticPr fontId="1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</si>
  <si>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1"/>
  </si>
  <si>
    <t>【９．建築物の評価額】</t>
    <rPh sb="3" eb="6">
      <t>ケンチクブツ</t>
    </rPh>
    <rPh sb="7" eb="10">
      <t>ヒョウカガク</t>
    </rPh>
    <phoneticPr fontId="1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</si>
  <si>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</si>
  <si>
    <t>主要用途の区分</t>
    <rPh sb="0" eb="4">
      <t>シュヨウヨウト</t>
    </rPh>
    <rPh sb="5" eb="7">
      <t>クブン</t>
    </rPh>
    <phoneticPr fontId="1"/>
  </si>
  <si>
    <t>居住専用住宅（附属建築物を除く。）</t>
  </si>
  <si>
    <t>居住専用住宅附属建築物（物置、車庫等）</t>
  </si>
  <si>
    <t>02</t>
  </si>
  <si>
    <t>寮、寄宿舎、合宿所（附属建築物を除く。）</t>
  </si>
  <si>
    <t>03</t>
  </si>
  <si>
    <t>寮、寄宿舎、合宿所附属建築物（物置、車庫等）</t>
  </si>
  <si>
    <t>04</t>
  </si>
  <si>
    <t>他に分類されない居住専用建築物</t>
  </si>
  <si>
    <t>05</t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</si>
  <si>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</si>
  <si>
    <t>農林水産業</t>
    <rPh sb="0" eb="5">
      <t>ノウリンスイサンギョウ</t>
    </rPh>
    <phoneticPr fontId="1"/>
  </si>
  <si>
    <t>農業、林業、漁業、水産養殖業</t>
  </si>
  <si>
    <t>11</t>
  </si>
  <si>
    <t>鉱業、採石業、砂利採取業、建設業</t>
  </si>
  <si>
    <t>鉱業、採石業、砂利採取業</t>
  </si>
  <si>
    <t>12</t>
  </si>
  <si>
    <t>建設業</t>
  </si>
  <si>
    <t>13</t>
  </si>
  <si>
    <t>製造業</t>
    <rPh sb="0" eb="3">
      <t>セイゾウギョウ</t>
    </rPh>
    <phoneticPr fontId="1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</si>
  <si>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</si>
  <si>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14</t>
  </si>
  <si>
    <t>化学工業、石油製品・石炭製品製造業</t>
  </si>
  <si>
    <t>15</t>
  </si>
  <si>
    <t>鉄鋼業、非鉄金属製造業、金属製品製造業</t>
  </si>
  <si>
    <t>16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</si>
  <si>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</si>
  <si>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17</t>
  </si>
  <si>
    <t>ゴム製品製造業、なめし革・同製品・毛皮製造業、その他の製造業</t>
  </si>
  <si>
    <t>18</t>
  </si>
  <si>
    <t>電気・ガス・熱供給・水道業</t>
  </si>
  <si>
    <t>電気業</t>
    <rPh sb="0" eb="2">
      <t>デンキ</t>
    </rPh>
    <rPh sb="2" eb="3">
      <t>ギョウ</t>
    </rPh>
    <phoneticPr fontId="1"/>
  </si>
  <si>
    <t>19</t>
  </si>
  <si>
    <t>ガス業</t>
    <rPh sb="2" eb="3">
      <t>ギョウ</t>
    </rPh>
    <phoneticPr fontId="1"/>
  </si>
  <si>
    <t>20</t>
  </si>
  <si>
    <t>熱供給業</t>
    <rPh sb="0" eb="1">
      <t>ネツ</t>
    </rPh>
    <rPh sb="1" eb="3">
      <t>キョウキュウ</t>
    </rPh>
    <rPh sb="3" eb="4">
      <t>ギョウ</t>
    </rPh>
    <phoneticPr fontId="1"/>
  </si>
  <si>
    <t>21</t>
  </si>
  <si>
    <t>水道業</t>
    <rPh sb="0" eb="3">
      <t>スイドウギョウ</t>
    </rPh>
    <phoneticPr fontId="1"/>
  </si>
  <si>
    <t>22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</si>
  <si>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</si>
  <si>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通信業</t>
    <rPh sb="0" eb="3">
      <t>ツウシンギョウ</t>
    </rPh>
    <phoneticPr fontId="1"/>
  </si>
  <si>
    <t>23</t>
  </si>
  <si>
    <t>放送業、情報サービス業、インターネット附随サービス業</t>
  </si>
  <si>
    <t>24</t>
  </si>
  <si>
    <t>映像・音声・文字情報制作業（新聞業及び出版業を除く。）</t>
  </si>
  <si>
    <t>25</t>
  </si>
  <si>
    <t>映像・音声・文字情報制作業（新聞業及び出版業に限る。）</t>
  </si>
  <si>
    <t>26</t>
  </si>
  <si>
    <t>運輸業</t>
    <rPh sb="0" eb="3">
      <t>ウンユギョウ</t>
    </rPh>
    <phoneticPr fontId="1"/>
  </si>
  <si>
    <t>鉄道業、道路旅客運送業、道路貨物運送業、水運業、航空運輸業、倉庫業、運輸に附帯するサービス業</t>
  </si>
  <si>
    <t>27</t>
  </si>
  <si>
    <t>卸売業、小売業</t>
    <rPh sb="0" eb="3">
      <t>オロシウリギョウ</t>
    </rPh>
    <rPh sb="4" eb="7">
      <t>コウリギョウ</t>
    </rPh>
    <phoneticPr fontId="1"/>
  </si>
  <si>
    <t>卸売業、小売業</t>
  </si>
  <si>
    <t>28</t>
  </si>
  <si>
    <t>金融業、保険業</t>
    <rPh sb="0" eb="3">
      <t>キンユウギョウ</t>
    </rPh>
    <rPh sb="4" eb="7">
      <t>ホケンギョウ</t>
    </rPh>
    <phoneticPr fontId="1"/>
  </si>
  <si>
    <t>金融業、保険業</t>
  </si>
  <si>
    <t>29</t>
  </si>
  <si>
    <t>不動産業</t>
    <rPh sb="0" eb="3">
      <t>フドウサン</t>
    </rPh>
    <rPh sb="3" eb="4">
      <t>ギョウ</t>
    </rPh>
    <phoneticPr fontId="1"/>
  </si>
  <si>
    <t>不動産取引業、不動産賃貸業・管理業（駐車場業を除く。）</t>
  </si>
  <si>
    <t>30</t>
  </si>
  <si>
    <t>不動産賃貸業・管理業（駐車場業に限る。）</t>
  </si>
  <si>
    <t>31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</si>
  <si>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</si>
  <si>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宿泊業</t>
  </si>
  <si>
    <t>32</t>
  </si>
  <si>
    <t>飲食店、持ち帰り・配達飲食サービス業</t>
  </si>
  <si>
    <t>33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</si>
  <si>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</si>
  <si>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学校教育</t>
    <rPh sb="0" eb="4">
      <t>ガッコウキョウイク</t>
    </rPh>
    <phoneticPr fontId="1"/>
  </si>
  <si>
    <t>34</t>
  </si>
  <si>
    <t>その他の教育、学習支援業（社会教育に限る。）</t>
  </si>
  <si>
    <t>35</t>
  </si>
  <si>
    <t>その他の教育、学習支援業（学習塾及び教養・技能教授業に限る。）</t>
  </si>
  <si>
    <t>36</t>
  </si>
  <si>
    <t>その他の教育及び学習支援業（記号35及び記号36に該当するものを除く。）</t>
  </si>
  <si>
    <t>37</t>
  </si>
  <si>
    <t>医療、福祉</t>
    <rPh sb="0" eb="2">
      <t>イリョウ</t>
    </rPh>
    <rPh sb="3" eb="5">
      <t>フクシ</t>
    </rPh>
    <phoneticPr fontId="1"/>
  </si>
  <si>
    <t>医療業、保健衛生</t>
  </si>
  <si>
    <t>38</t>
  </si>
  <si>
    <t>社会保険・社会福祉・介護事業</t>
  </si>
  <si>
    <t>39</t>
  </si>
  <si>
    <t>その他のサービス業</t>
    <rPh sb="2" eb="3">
      <t>タ</t>
    </rPh>
    <rPh sb="8" eb="9">
      <t>ギョウ</t>
    </rPh>
    <phoneticPr fontId="1"/>
  </si>
  <si>
    <t>郵便業（信書便事業を含む。）、郵便局</t>
  </si>
  <si>
    <t>40</t>
  </si>
  <si>
    <t>学術・開発研究機関、政治・経済・文化団体</t>
  </si>
  <si>
    <t>41</t>
  </si>
  <si>
    <t>その他の生活関連サービス業（旅行業に限る。）</t>
  </si>
  <si>
    <t>42</t>
  </si>
  <si>
    <t>娯楽業</t>
    <rPh sb="0" eb="3">
      <t>ゴラクギョウ</t>
    </rPh>
    <phoneticPr fontId="1"/>
  </si>
  <si>
    <t>43</t>
  </si>
  <si>
    <t>宗教</t>
    <rPh sb="0" eb="2">
      <t>シュウキョウ</t>
    </rPh>
    <phoneticPr fontId="1"/>
  </si>
  <si>
    <t>44</t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</si>
  <si>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</si>
  <si>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45</t>
  </si>
  <si>
    <t>国家公務、地方公務</t>
    <rPh sb="0" eb="4">
      <t>コッカコウム</t>
    </rPh>
    <rPh sb="5" eb="7">
      <t>チホウ</t>
    </rPh>
    <rPh sb="7" eb="9">
      <t>コウム</t>
    </rPh>
    <phoneticPr fontId="1"/>
  </si>
  <si>
    <t>国家公務、地方公務</t>
    <rPh sb="0" eb="2">
      <t>コッカ</t>
    </rPh>
    <rPh sb="2" eb="4">
      <t>コウム</t>
    </rPh>
    <rPh sb="5" eb="9">
      <t>チホウコウム</t>
    </rPh>
    <phoneticPr fontId="1"/>
  </si>
  <si>
    <t>46</t>
  </si>
  <si>
    <t>他に分類されないもの</t>
    <rPh sb="0" eb="1">
      <t>ホカ</t>
    </rPh>
    <rPh sb="2" eb="4">
      <t>ブンルイ</t>
    </rPh>
    <phoneticPr fontId="1"/>
  </si>
  <si>
    <t>他に分類されないもの</t>
  </si>
  <si>
    <t>99</t>
  </si>
  <si>
    <t>　 ④　４欄及び５欄は、該当するチェックボックスに「レ」マークを入れてください。</t>
  </si>
  <si>
    <t>徳島県知事　様</t>
    <rPh sb="0" eb="2">
      <t>トクシマ</t>
    </rPh>
    <rPh sb="2" eb="3">
      <t>ケン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</si>
  <si>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</si>
  <si>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</si>
  <si>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</si>
  <si>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（</t>
    <phoneticPr fontId="18"/>
  </si>
  <si>
    <t>）</t>
    <phoneticPr fontId="18"/>
  </si>
  <si>
    <t>(1)老朽して危険があるため</t>
    <phoneticPr fontId="18"/>
  </si>
  <si>
    <t>(2)その他</t>
    <phoneticPr fontId="18"/>
  </si>
  <si>
    <t>(1)木造</t>
    <phoneticPr fontId="18"/>
  </si>
  <si>
    <t>㎡</t>
    <phoneticPr fontId="1"/>
  </si>
  <si>
    <t>千円</t>
    <phoneticPr fontId="18"/>
  </si>
  <si>
    <t>記号</t>
    <rPh sb="0" eb="2">
      <t>キゴウ</t>
    </rPh>
    <phoneticPr fontId="18"/>
  </si>
  <si>
    <t>徳島県</t>
    <rPh sb="0" eb="3">
      <t>トクシマケン</t>
    </rPh>
    <phoneticPr fontId="18"/>
  </si>
  <si>
    <t>名東郡佐那河内村</t>
  </si>
  <si>
    <t>鳴門市</t>
  </si>
  <si>
    <t>小松島市</t>
  </si>
  <si>
    <t>01</t>
    <phoneticPr fontId="18"/>
  </si>
  <si>
    <t>調査年</t>
  </si>
  <si>
    <t>調査月</t>
  </si>
  <si>
    <t>調査番号</t>
  </si>
  <si>
    <t>調査期日（月）</t>
  </si>
  <si>
    <t>調査期日（日）</t>
  </si>
  <si>
    <t>作成者氏名</t>
  </si>
  <si>
    <t>持ち込み種類別</t>
  </si>
  <si>
    <t>都道府県</t>
  </si>
  <si>
    <t>市区郡</t>
  </si>
  <si>
    <t>県市区コード</t>
  </si>
  <si>
    <t>市区郡内一連番号</t>
  </si>
  <si>
    <t>建築物の用途</t>
  </si>
  <si>
    <t>除却原因</t>
  </si>
  <si>
    <t>構造</t>
  </si>
  <si>
    <t>建築物の数</t>
  </si>
  <si>
    <t>住宅の戸数</t>
  </si>
  <si>
    <t>床面積の合計</t>
  </si>
  <si>
    <t>建築物の評価額</t>
  </si>
  <si>
    <t>三好市</t>
  </si>
  <si>
    <t>コード</t>
    <phoneticPr fontId="19"/>
  </si>
  <si>
    <t>阿南市</t>
  </si>
  <si>
    <t>吉野川市</t>
  </si>
  <si>
    <t>阿波市</t>
  </si>
  <si>
    <t>美馬市</t>
  </si>
  <si>
    <t>勝浦郡勝浦町</t>
  </si>
  <si>
    <t>勝浦郡上勝町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</si>
  <si>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</si>
  <si>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</si>
  <si>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</si>
  <si>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</si>
  <si>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</si>
  <si>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</si>
  <si>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</si>
  <si>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</si>
  <si>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</si>
  <si>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</si>
  <si>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</si>
  <si>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</si>
  <si>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</si>
  <si>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調査期日（年）</t>
    <phoneticPr fontId="18"/>
  </si>
  <si>
    <t>市郡</t>
    <rPh sb="0" eb="1">
      <t>シ</t>
    </rPh>
    <rPh sb="1" eb="2">
      <t>グン</t>
    </rPh>
    <phoneticPr fontId="19"/>
  </si>
  <si>
    <t>徳島市</t>
    <rPh sb="0" eb="3">
      <t>トクシマシ</t>
    </rPh>
    <phoneticPr fontId="18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</si>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</sst>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rgb="FF000000"/>
      <name val="游ゴシック"/>
      <family val="2"/>
      <scheme val="minor"/>
    </font>
    <font>
      <sz val="6"/>
      <color rgb="FF000000"/>
      <name val="ＭＳ Ｐゴシック"/>
      <family val="3"/>
      <charset val="128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.5"/>
      <color theme="1"/>
      <name val="AR Pゴシック体S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>
      <alignment vertical="center"/>
    </xf>
    <xf numFmtId="176" fontId="14" fillId="2" borderId="1" xfId="0" applyNumberFormat="1" applyFont="1" applyFill="1" applyBorder="1" applyAlignment="1" applyProtection="1">
      <alignment vertical="center" shrinkToFit="1"/>
      <protection locked="0"/>
    </xf>
    <xf numFmtId="0" fontId="9" fillId="2" borderId="3" xfId="0" applyFont="1" applyFill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1" fontId="0" fillId="0" borderId="5" xfId="0" applyNumberFormat="1" applyBorder="1">
      <alignment vertical="center"/>
    </xf>
    <xf numFmtId="0" fontId="21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509308</xdr:colOff>
      <xdr:row>97</xdr:row>
      <xdr:rowOff>43542</xdr:rowOff>
    </xdr:from>
    <xdr:to>
      <xdr:col>6</xdr:col>
      <xdr:colOff>4319</xdr:colOff>
      <xdr:row>97</xdr:row>
      <xdr:rowOff>43542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0D6E226-A1B0-B15A-6AB8-2FEDFFFF7F64}"/>
            </a:ext>
          </a:extLst>
        </xdr:cNvPr>
        <xdr:cNvCxnSpPr/>
      </xdr:nvCxnSpPr>
      <xdr:spPr>
        <a:xfrm>
          <a:off x="3938308" y="11959317"/>
          <a:ext cx="1808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511629</xdr:colOff>
      <xdr:row>97</xdr:row>
      <xdr:rowOff>43543</xdr:rowOff>
    </xdr:from>
    <xdr:to>
      <xdr:col>5</xdr:col>
      <xdr:colOff>511629</xdr:colOff>
      <xdr:row>98</xdr:row>
      <xdr:rowOff>98357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07D7A52-F688-7EE5-11EF-F754CCA5D0C4}"/>
            </a:ext>
          </a:extLst>
        </xdr:cNvPr>
        <xdr:cNvCxnSpPr/>
      </xdr:nvCxnSpPr>
      <xdr:spPr>
        <a:xfrm flipV="1">
          <a:off x="3940629" y="12088586"/>
          <a:ext cx="0" cy="180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510017</xdr:colOff>
      <xdr:row>98</xdr:row>
      <xdr:rowOff>99584</xdr:rowOff>
    </xdr:from>
    <xdr:to>
      <xdr:col>6</xdr:col>
      <xdr:colOff>5028</xdr:colOff>
      <xdr:row>98</xdr:row>
      <xdr:rowOff>99584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B81A82-44FD-400C-B279-FD7CD062BF40}"/>
            </a:ext>
          </a:extLst>
        </xdr:cNvPr>
        <xdr:cNvCxnSpPr/>
      </xdr:nvCxnSpPr>
      <xdr:spPr>
        <a:xfrm>
          <a:off x="3939017" y="12139184"/>
          <a:ext cx="1808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2324</xdr:colOff>
      <xdr:row>97</xdr:row>
      <xdr:rowOff>44264</xdr:rowOff>
    </xdr:from>
    <xdr:to>
      <xdr:col>6</xdr:col>
      <xdr:colOff>2324</xdr:colOff>
      <xdr:row>98</xdr:row>
      <xdr:rowOff>99078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F1D7656-6CD6-4469-9F5B-E5D51045001A}"/>
            </a:ext>
          </a:extLst>
        </xdr:cNvPr>
        <xdr:cNvCxnSpPr/>
      </xdr:nvCxnSpPr>
      <xdr:spPr>
        <a:xfrm flipV="1">
          <a:off x="4117124" y="11960039"/>
          <a:ext cx="0" cy="178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495545</xdr:colOff>
      <xdr:row>97</xdr:row>
      <xdr:rowOff>43542</xdr:rowOff>
    </xdr:from>
    <xdr:to>
      <xdr:col>2</xdr:col>
      <xdr:colOff>675065</xdr:colOff>
      <xdr:row>97</xdr:row>
      <xdr:rowOff>43542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411C11F-ECC8-DBE2-F8BB-218973FE9DD2}"/>
            </a:ext>
          </a:extLst>
        </xdr:cNvPr>
        <xdr:cNvCxnSpPr/>
      </xdr:nvCxnSpPr>
      <xdr:spPr>
        <a:xfrm>
          <a:off x="1864562" y="11851313"/>
          <a:ext cx="179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495485</xdr:colOff>
      <xdr:row>97</xdr:row>
      <xdr:rowOff>43543</xdr:rowOff>
    </xdr:from>
    <xdr:to>
      <xdr:col>2</xdr:col>
      <xdr:colOff>495485</xdr:colOff>
      <xdr:row>98</xdr:row>
      <xdr:rowOff>98357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D042B22-CBA0-7CA2-3614-B8CD3A061121}"/>
            </a:ext>
          </a:extLst>
        </xdr:cNvPr>
        <xdr:cNvCxnSpPr/>
      </xdr:nvCxnSpPr>
      <xdr:spPr>
        <a:xfrm flipV="1">
          <a:off x="1864502" y="11851314"/>
          <a:ext cx="0" cy="1775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493873</xdr:colOff>
      <xdr:row>98</xdr:row>
      <xdr:rowOff>99584</xdr:rowOff>
    </xdr:from>
    <xdr:to>
      <xdr:col>2</xdr:col>
      <xdr:colOff>673393</xdr:colOff>
      <xdr:row>98</xdr:row>
      <xdr:rowOff>99584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D895898-DC79-211B-54BB-4415BD6987A5}"/>
            </a:ext>
          </a:extLst>
        </xdr:cNvPr>
        <xdr:cNvCxnSpPr/>
      </xdr:nvCxnSpPr>
      <xdr:spPr>
        <a:xfrm>
          <a:off x="1865473" y="12139184"/>
          <a:ext cx="179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670689</xdr:colOff>
      <xdr:row>97</xdr:row>
      <xdr:rowOff>44264</xdr:rowOff>
    </xdr:from>
    <xdr:to>
      <xdr:col>2</xdr:col>
      <xdr:colOff>670689</xdr:colOff>
      <xdr:row>98</xdr:row>
      <xdr:rowOff>99078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31AE9AF-24DE-68CF-8736-C34DC6BD7D2F}"/>
            </a:ext>
          </a:extLst>
        </xdr:cNvPr>
        <xdr:cNvCxnSpPr/>
      </xdr:nvCxnSpPr>
      <xdr:spPr>
        <a:xfrm flipV="1">
          <a:off x="2042289" y="11960039"/>
          <a:ext cx="0" cy="178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495545</xdr:colOff>
      <xdr:row>101</xdr:row>
      <xdr:rowOff>40312</xdr:rowOff>
    </xdr:from>
    <xdr:to>
      <xdr:col>2</xdr:col>
      <xdr:colOff>675065</xdr:colOff>
      <xdr:row>101</xdr:row>
      <xdr:rowOff>40312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A18A6FF-1BB6-FF49-8103-AC686CDB60A2}"/>
            </a:ext>
          </a:extLst>
        </xdr:cNvPr>
        <xdr:cNvCxnSpPr/>
      </xdr:nvCxnSpPr>
      <xdr:spPr>
        <a:xfrm>
          <a:off x="1864562" y="12338863"/>
          <a:ext cx="179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495485</xdr:colOff>
      <xdr:row>101</xdr:row>
      <xdr:rowOff>40313</xdr:rowOff>
    </xdr:from>
    <xdr:to>
      <xdr:col>2</xdr:col>
      <xdr:colOff>495485</xdr:colOff>
      <xdr:row>102</xdr:row>
      <xdr:rowOff>95127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8A20EC9-F7A8-A14C-BBF0-0D8F5DCCBD0E}"/>
            </a:ext>
          </a:extLst>
        </xdr:cNvPr>
        <xdr:cNvCxnSpPr/>
      </xdr:nvCxnSpPr>
      <xdr:spPr>
        <a:xfrm flipV="1">
          <a:off x="1864502" y="12338864"/>
          <a:ext cx="0" cy="1775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493873</xdr:colOff>
      <xdr:row>102</xdr:row>
      <xdr:rowOff>96354</xdr:rowOff>
    </xdr:from>
    <xdr:to>
      <xdr:col>2</xdr:col>
      <xdr:colOff>673393</xdr:colOff>
      <xdr:row>102</xdr:row>
      <xdr:rowOff>96354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DF2FD2E-3F86-AA9C-0DBC-9A6B179C9B16}"/>
            </a:ext>
          </a:extLst>
        </xdr:cNvPr>
        <xdr:cNvCxnSpPr/>
      </xdr:nvCxnSpPr>
      <xdr:spPr>
        <a:xfrm>
          <a:off x="1865473" y="12631254"/>
          <a:ext cx="179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670689</xdr:colOff>
      <xdr:row>101</xdr:row>
      <xdr:rowOff>41034</xdr:rowOff>
    </xdr:from>
    <xdr:to>
      <xdr:col>2</xdr:col>
      <xdr:colOff>670689</xdr:colOff>
      <xdr:row>102</xdr:row>
      <xdr:rowOff>95848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78ED565-1E8D-8C90-6FB3-60E3AD58CF8A}"/>
            </a:ext>
          </a:extLst>
        </xdr:cNvPr>
        <xdr:cNvCxnSpPr/>
      </xdr:nvCxnSpPr>
      <xdr:spPr>
        <a:xfrm flipV="1">
          <a:off x="2042289" y="12452109"/>
          <a:ext cx="0" cy="178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502851</xdr:colOff>
      <xdr:row>101</xdr:row>
      <xdr:rowOff>40312</xdr:rowOff>
    </xdr:from>
    <xdr:to>
      <xdr:col>5</xdr:col>
      <xdr:colOff>683662</xdr:colOff>
      <xdr:row>101</xdr:row>
      <xdr:rowOff>40312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BE6846E-9CF0-C536-F229-5F79EC7B6518}"/>
            </a:ext>
          </a:extLst>
        </xdr:cNvPr>
        <xdr:cNvCxnSpPr/>
      </xdr:nvCxnSpPr>
      <xdr:spPr>
        <a:xfrm>
          <a:off x="3931851" y="12451387"/>
          <a:ext cx="1808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505172</xdr:colOff>
      <xdr:row>101</xdr:row>
      <xdr:rowOff>40313</xdr:rowOff>
    </xdr:from>
    <xdr:to>
      <xdr:col>5</xdr:col>
      <xdr:colOff>505172</xdr:colOff>
      <xdr:row>102</xdr:row>
      <xdr:rowOff>95127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BA2553B-FC2F-A392-2319-590CF086DED3}"/>
            </a:ext>
          </a:extLst>
        </xdr:cNvPr>
        <xdr:cNvCxnSpPr/>
      </xdr:nvCxnSpPr>
      <xdr:spPr>
        <a:xfrm flipV="1">
          <a:off x="3927714" y="12338864"/>
          <a:ext cx="0" cy="1775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503560</xdr:colOff>
      <xdr:row>102</xdr:row>
      <xdr:rowOff>96354</xdr:rowOff>
    </xdr:from>
    <xdr:to>
      <xdr:col>5</xdr:col>
      <xdr:colOff>683080</xdr:colOff>
      <xdr:row>102</xdr:row>
      <xdr:rowOff>96354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A953AA1-4834-D30B-1470-22FF6DD5A5C0}"/>
            </a:ext>
          </a:extLst>
        </xdr:cNvPr>
        <xdr:cNvCxnSpPr/>
      </xdr:nvCxnSpPr>
      <xdr:spPr>
        <a:xfrm>
          <a:off x="3932560" y="12631254"/>
          <a:ext cx="179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680376</xdr:colOff>
      <xdr:row>101</xdr:row>
      <xdr:rowOff>41034</xdr:rowOff>
    </xdr:from>
    <xdr:to>
      <xdr:col>5</xdr:col>
      <xdr:colOff>680376</xdr:colOff>
      <xdr:row>102</xdr:row>
      <xdr:rowOff>95848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F987D23C-0760-59D8-80D5-B58D29A6146B}"/>
            </a:ext>
          </a:extLst>
        </xdr:cNvPr>
        <xdr:cNvCxnSpPr/>
      </xdr:nvCxnSpPr>
      <xdr:spPr>
        <a:xfrm flipV="1">
          <a:off x="4109376" y="12452109"/>
          <a:ext cx="0" cy="178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5"/>
  <sheetViews>
    <sheetView tabSelected="1" view="pageBreakPreview" zoomScale="115" zoomScaleNormal="85" zoomScaleSheetLayoutView="115" workbookViewId="0">
      <selection activeCell="D114" sqref="D114:F115"/>
    </sheetView>
  </sheetViews>
  <sheetFormatPr defaultRowHeight="13.5" customHeight="1"/>
  <cols>
    <col min="1" max="8" width="9" customWidth="1"/>
    <col min="9" max="9" width="6.875" customWidth="1"/>
  </cols>
  <sheetData>
    <row r="1" spans="1:8" ht="9.9499999999999993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9.9499999999999993" customHeight="1">
      <c r="A2" s="20"/>
      <c r="B2" s="20"/>
      <c r="C2" s="20"/>
      <c r="D2" s="20"/>
      <c r="E2" s="20"/>
      <c r="F2" s="20"/>
      <c r="G2" s="20"/>
      <c r="H2" s="20"/>
    </row>
    <row r="3" spans="1:8" ht="9.9499999999999993" customHeight="1">
      <c r="A3" s="1"/>
      <c r="B3" s="1"/>
      <c r="C3" s="1"/>
      <c r="D3" s="1"/>
      <c r="E3" s="1"/>
      <c r="F3" s="1"/>
      <c r="G3" s="1"/>
      <c r="H3" s="1"/>
    </row>
    <row r="4" spans="1:8" ht="9.9499999999999993" customHeight="1">
      <c r="A4" s="37" t="s">
        <v>1</v>
      </c>
      <c r="B4" s="37"/>
      <c r="C4" s="37"/>
      <c r="D4" s="37"/>
      <c r="E4" s="37"/>
      <c r="F4" s="37"/>
      <c r="G4" s="37"/>
      <c r="H4" s="37"/>
    </row>
    <row r="5" spans="1:8" ht="9.9499999999999993" customHeight="1">
      <c r="A5" s="37"/>
      <c r="B5" s="37"/>
      <c r="C5" s="37"/>
      <c r="D5" s="37"/>
      <c r="E5" s="37"/>
      <c r="F5" s="37"/>
      <c r="G5" s="37"/>
      <c r="H5" s="37"/>
    </row>
    <row r="6" spans="1:8" ht="9.9499999999999993" customHeight="1">
      <c r="A6" s="37" t="s">
        <v>2</v>
      </c>
      <c r="B6" s="37"/>
      <c r="C6" s="37"/>
      <c r="D6" s="37"/>
      <c r="E6" s="37"/>
      <c r="F6" s="37"/>
      <c r="G6" s="37"/>
      <c r="H6" s="37"/>
    </row>
    <row r="7" spans="1:8" ht="9.9499999999999993" customHeight="1">
      <c r="A7" s="37"/>
      <c r="B7" s="37"/>
      <c r="C7" s="37"/>
      <c r="D7" s="37"/>
      <c r="E7" s="37"/>
      <c r="F7" s="37"/>
      <c r="G7" s="37"/>
      <c r="H7" s="37"/>
    </row>
    <row r="8" spans="1:8" ht="9.9499999999999993" customHeight="1">
      <c r="A8" s="37" t="s">
        <v>3</v>
      </c>
      <c r="B8" s="37"/>
      <c r="C8" s="37"/>
      <c r="D8" s="37"/>
      <c r="E8" s="37"/>
      <c r="F8" s="37"/>
      <c r="G8" s="37"/>
      <c r="H8" s="37"/>
    </row>
    <row r="9" spans="1:8" ht="9.75" customHeight="1">
      <c r="A9" s="37"/>
      <c r="B9" s="37"/>
      <c r="C9" s="37"/>
      <c r="D9" s="37"/>
      <c r="E9" s="37"/>
      <c r="F9" s="37"/>
      <c r="G9" s="37"/>
      <c r="H9" s="37"/>
    </row>
    <row r="10" spans="1:8" ht="9.9499999999999993" customHeight="1">
      <c r="A10" s="1"/>
      <c r="B10" s="1"/>
      <c r="C10" s="1"/>
      <c r="D10" s="1"/>
      <c r="E10" s="1"/>
      <c r="F10" s="1"/>
      <c r="G10" s="1"/>
      <c r="H10" s="1"/>
    </row>
    <row r="11" spans="1:8" ht="9.9499999999999993" customHeight="1">
      <c r="A11" s="1"/>
      <c r="B11" s="1"/>
      <c r="C11" s="1"/>
      <c r="D11" s="1"/>
      <c r="E11" s="1"/>
      <c r="F11" s="1"/>
      <c r="G11" s="1"/>
      <c r="H11" s="1"/>
    </row>
    <row r="12" spans="1:8" ht="9.9499999999999993" customHeight="1">
      <c r="A12" s="1"/>
      <c r="B12" s="1"/>
      <c r="C12" s="1"/>
      <c r="D12" s="1"/>
      <c r="E12" s="1"/>
      <c r="F12" s="1"/>
      <c r="G12" s="1"/>
      <c r="H12" s="1"/>
    </row>
    <row r="13" spans="1:8" ht="9.9499999999999993" customHeight="1">
      <c r="A13" s="1"/>
      <c r="B13" s="1"/>
      <c r="C13" s="1"/>
      <c r="D13" s="1"/>
      <c r="E13" s="1"/>
      <c r="F13" s="1"/>
      <c r="G13" s="1"/>
      <c r="H13" s="1"/>
    </row>
    <row r="14" spans="1:8" ht="9.9499999999999993" customHeight="1">
      <c r="A14" s="1"/>
      <c r="B14" s="1"/>
      <c r="C14" s="1"/>
      <c r="D14" s="1"/>
      <c r="E14" s="1"/>
      <c r="F14" s="1"/>
      <c r="G14" s="1"/>
      <c r="H14" s="1"/>
    </row>
    <row r="15" spans="1:8" ht="9.9499999999999993" customHeight="1">
      <c r="A15" s="1"/>
      <c r="B15" s="1"/>
      <c r="C15" s="1"/>
      <c r="D15" s="1"/>
      <c r="E15" s="1"/>
      <c r="F15" s="1"/>
      <c r="G15" s="1"/>
      <c r="H15" s="1"/>
    </row>
    <row r="16" spans="1:8" ht="9.9499999999999993" customHeight="1">
      <c r="A16" s="1"/>
      <c r="B16" s="1"/>
      <c r="C16" s="72"/>
      <c r="D16" s="52" t="s">
        <v>4</v>
      </c>
      <c r="E16" s="73"/>
      <c r="F16" s="52" t="s">
        <v>5</v>
      </c>
      <c r="G16" s="73"/>
      <c r="H16" s="21" t="s">
        <v>6</v>
      </c>
    </row>
    <row r="17" spans="1:8" ht="9.9499999999999993" customHeight="1">
      <c r="A17" s="1"/>
      <c r="B17" s="1"/>
      <c r="C17" s="73"/>
      <c r="D17" s="52"/>
      <c r="E17" s="73"/>
      <c r="F17" s="52"/>
      <c r="G17" s="73"/>
      <c r="H17" s="21"/>
    </row>
    <row r="18" spans="1:8" ht="9.9499999999999993" customHeight="1">
      <c r="A18" s="1"/>
      <c r="B18" s="1"/>
      <c r="C18" s="1"/>
      <c r="H18" s="1"/>
    </row>
    <row r="19" spans="1:8" ht="9.9499999999999993" customHeight="1">
      <c r="A19" s="36" t="s">
        <v>129</v>
      </c>
      <c r="B19" s="51"/>
      <c r="C19" s="6"/>
      <c r="D19" s="6"/>
      <c r="E19" s="6"/>
      <c r="F19" s="6"/>
      <c r="G19" s="6"/>
      <c r="H19" s="6"/>
    </row>
    <row r="20" spans="1:8" ht="9.9499999999999993" customHeight="1">
      <c r="A20" s="51"/>
      <c r="B20" s="51"/>
      <c r="C20" s="6"/>
      <c r="D20" s="6"/>
      <c r="E20" s="6"/>
      <c r="F20" s="6"/>
      <c r="G20" s="6"/>
      <c r="H20" s="6"/>
    </row>
    <row r="21" spans="1:8" ht="9.9499999999999993" customHeight="1">
      <c r="A21" s="1"/>
      <c r="B21" s="1"/>
      <c r="C21" s="1"/>
      <c r="D21" s="1"/>
      <c r="E21" s="1"/>
      <c r="F21" s="1"/>
      <c r="G21" s="1"/>
      <c r="H21" s="1"/>
    </row>
    <row r="22" spans="1:8" ht="9.9499999999999993" customHeight="1">
      <c r="A22" s="1"/>
      <c r="B22" s="1"/>
      <c r="C22" s="1"/>
      <c r="D22" s="1"/>
      <c r="E22" s="1"/>
      <c r="F22" s="1"/>
      <c r="G22" s="1"/>
      <c r="H22" s="1"/>
    </row>
    <row r="23" spans="1:8" ht="9.9499999999999993" customHeight="1">
      <c r="A23" s="1"/>
      <c r="B23" s="1"/>
      <c r="C23" s="1"/>
      <c r="D23" s="20" t="s">
        <v>7</v>
      </c>
      <c r="E23" s="20"/>
      <c r="F23" s="68"/>
      <c r="G23" s="69"/>
      <c r="H23" s="69"/>
    </row>
    <row r="24" spans="1:8" ht="9.9499999999999993" customHeight="1">
      <c r="A24" s="1"/>
      <c r="B24" s="1"/>
      <c r="C24" s="1"/>
      <c r="D24" s="20"/>
      <c r="E24" s="20"/>
      <c r="F24" s="69"/>
      <c r="G24" s="69"/>
      <c r="H24" s="69"/>
    </row>
    <row r="25" spans="1:8" ht="9.9499999999999993" customHeight="1">
      <c r="A25" s="1"/>
      <c r="B25" s="1"/>
      <c r="C25" s="1"/>
      <c r="D25" s="1"/>
      <c r="E25" s="20" t="s">
        <v>8</v>
      </c>
      <c r="F25" s="36"/>
      <c r="G25" s="53"/>
      <c r="H25" s="53"/>
    </row>
    <row r="26" spans="1:8" ht="9.9499999999999993" customHeight="1">
      <c r="A26" s="1"/>
      <c r="B26" s="1"/>
      <c r="C26" s="1"/>
      <c r="D26" s="1"/>
      <c r="E26" s="20"/>
      <c r="F26" s="53"/>
      <c r="G26" s="53"/>
      <c r="H26" s="53"/>
    </row>
    <row r="27" spans="1:8" ht="9.9499999999999993" customHeight="1">
      <c r="A27" s="1"/>
      <c r="B27" s="1"/>
      <c r="C27" s="1"/>
      <c r="D27" s="1"/>
      <c r="E27" s="20" t="s">
        <v>9</v>
      </c>
      <c r="F27" s="68"/>
      <c r="G27" s="69"/>
      <c r="H27" s="69"/>
    </row>
    <row r="28" spans="1:8" ht="9.9499999999999993" customHeight="1">
      <c r="A28" s="1"/>
      <c r="B28" s="1"/>
      <c r="C28" s="1"/>
      <c r="D28" s="1"/>
      <c r="E28" s="18"/>
      <c r="F28" s="69"/>
      <c r="G28" s="69"/>
      <c r="H28" s="69"/>
    </row>
    <row r="29" spans="1:8" ht="9.9499999999999993" customHeight="1">
      <c r="A29" s="1"/>
      <c r="B29" s="1"/>
      <c r="C29" s="1"/>
      <c r="D29" s="1"/>
      <c r="E29" s="20" t="s">
        <v>10</v>
      </c>
      <c r="F29" s="69"/>
      <c r="G29" s="69"/>
      <c r="H29" s="69"/>
    </row>
    <row r="30" spans="1:8" ht="9.9499999999999993" customHeight="1">
      <c r="A30" s="1"/>
      <c r="B30" s="1"/>
      <c r="C30" s="1"/>
      <c r="D30" s="1"/>
      <c r="E30" s="18"/>
      <c r="F30" s="69"/>
      <c r="G30" s="69"/>
      <c r="H30" s="69"/>
    </row>
    <row r="31" spans="1:8" ht="9.9499999999999993" customHeight="1">
      <c r="A31" s="1"/>
      <c r="B31" s="1"/>
      <c r="C31" s="1"/>
      <c r="D31" s="1"/>
      <c r="E31" s="20" t="s">
        <v>11</v>
      </c>
      <c r="F31" s="36"/>
      <c r="G31" s="53"/>
      <c r="H31" s="53"/>
    </row>
    <row r="32" spans="1:8" ht="9.9499999999999993" customHeight="1">
      <c r="A32" s="1"/>
      <c r="B32" s="1"/>
      <c r="C32" s="1"/>
      <c r="D32" s="1"/>
      <c r="E32" s="18"/>
      <c r="F32" s="53"/>
      <c r="G32" s="53"/>
      <c r="H32" s="53"/>
    </row>
    <row r="33" spans="1:8" ht="9.9499999999999993" customHeight="1">
      <c r="A33" s="1"/>
      <c r="B33" s="1"/>
      <c r="C33" s="1"/>
      <c r="D33" s="1"/>
      <c r="E33" s="1"/>
      <c r="F33" s="1"/>
      <c r="G33" s="1"/>
      <c r="H33" s="1"/>
    </row>
    <row r="34" spans="1:8" ht="9.9499999999999993" customHeight="1">
      <c r="A34" s="10"/>
      <c r="B34" s="1"/>
      <c r="C34" s="1"/>
      <c r="D34" s="1"/>
      <c r="E34" s="1"/>
      <c r="F34" s="1"/>
      <c r="G34" s="1"/>
      <c r="H34" s="1"/>
    </row>
    <row r="35" spans="1:8" ht="2.25" customHeight="1">
      <c r="A35" s="1"/>
      <c r="B35" s="2"/>
      <c r="C35" s="2"/>
      <c r="D35" s="2"/>
      <c r="E35" s="2"/>
      <c r="F35" s="2"/>
      <c r="G35" s="2"/>
      <c r="H35" s="2"/>
    </row>
    <row r="36" spans="1:8" ht="9.9499999999999993" customHeight="1">
      <c r="A36" s="19" t="s">
        <v>12</v>
      </c>
      <c r="B36" s="19"/>
      <c r="C36" s="19"/>
      <c r="D36" s="19"/>
      <c r="E36" s="19"/>
      <c r="F36" s="19"/>
      <c r="G36" s="19"/>
      <c r="H36" s="19"/>
    </row>
    <row r="37" spans="1:8" ht="9.9499999999999993" customHeight="1">
      <c r="A37" s="19"/>
      <c r="B37" s="19"/>
      <c r="C37" s="19"/>
      <c r="D37" s="19"/>
      <c r="E37" s="19"/>
      <c r="F37" s="19"/>
      <c r="G37" s="19"/>
      <c r="H37" s="19"/>
    </row>
    <row r="38" spans="1:8" ht="9.9499999999999993" customHeight="1">
      <c r="A38" s="55"/>
      <c r="B38" s="55"/>
      <c r="C38" s="55"/>
      <c r="D38" s="55"/>
      <c r="E38" s="55"/>
      <c r="F38" s="55"/>
      <c r="G38" s="55"/>
      <c r="H38" s="55"/>
    </row>
    <row r="39" spans="1:8" ht="9.9499999999999993" customHeight="1">
      <c r="A39" s="55"/>
      <c r="B39" s="55"/>
      <c r="C39" s="55"/>
      <c r="D39" s="55"/>
      <c r="E39" s="55"/>
      <c r="F39" s="55"/>
      <c r="G39" s="55"/>
      <c r="H39" s="55"/>
    </row>
    <row r="40" spans="1:8" ht="9.9499999999999993" customHeight="1">
      <c r="A40" s="55"/>
      <c r="B40" s="55"/>
      <c r="C40" s="55"/>
      <c r="D40" s="55"/>
      <c r="E40" s="55"/>
      <c r="F40" s="55"/>
      <c r="G40" s="55"/>
      <c r="H40" s="55"/>
    </row>
    <row r="41" spans="1:8" ht="9.9499999999999993" customHeight="1">
      <c r="A41" s="55"/>
      <c r="B41" s="55"/>
      <c r="C41" s="55"/>
      <c r="D41" s="55"/>
      <c r="E41" s="55"/>
      <c r="F41" s="55"/>
      <c r="G41" s="55"/>
      <c r="H41" s="55"/>
    </row>
    <row r="42" spans="1:8" ht="9.9499999999999993" customHeight="1">
      <c r="A42" s="55"/>
      <c r="B42" s="55"/>
      <c r="C42" s="55"/>
      <c r="D42" s="55"/>
      <c r="E42" s="55"/>
      <c r="F42" s="55"/>
      <c r="G42" s="55"/>
      <c r="H42" s="55"/>
    </row>
    <row r="43" spans="1:8" ht="9.9499999999999993" customHeight="1">
      <c r="A43" s="55"/>
      <c r="B43" s="55"/>
      <c r="C43" s="55"/>
      <c r="D43" s="55"/>
      <c r="E43" s="55"/>
      <c r="F43" s="55"/>
      <c r="G43" s="55"/>
      <c r="H43" s="55"/>
    </row>
    <row r="44" spans="1:8" ht="9.9499999999999993" customHeight="1">
      <c r="A44" s="55"/>
      <c r="B44" s="55"/>
      <c r="C44" s="55"/>
      <c r="D44" s="55"/>
      <c r="E44" s="55"/>
      <c r="F44" s="55"/>
      <c r="G44" s="55"/>
      <c r="H44" s="55"/>
    </row>
    <row r="45" spans="1:8" ht="9.9499999999999993" customHeight="1">
      <c r="A45" s="55"/>
      <c r="B45" s="55"/>
      <c r="C45" s="55"/>
      <c r="D45" s="55"/>
      <c r="E45" s="55"/>
      <c r="F45" s="55"/>
      <c r="G45" s="55"/>
      <c r="H45" s="55"/>
    </row>
    <row r="46" spans="1:8" ht="9.9499999999999993" customHeight="1">
      <c r="A46" s="55"/>
      <c r="B46" s="55"/>
      <c r="C46" s="55"/>
      <c r="D46" s="55"/>
      <c r="E46" s="55"/>
      <c r="F46" s="55"/>
      <c r="G46" s="55"/>
      <c r="H46" s="55"/>
    </row>
    <row r="47" spans="1:8" ht="9.9499999999999993" customHeight="1">
      <c r="A47" s="55"/>
      <c r="B47" s="55"/>
      <c r="C47" s="55"/>
      <c r="D47" s="55"/>
      <c r="E47" s="55"/>
      <c r="F47" s="55"/>
      <c r="G47" s="55"/>
      <c r="H47" s="55"/>
    </row>
    <row r="48" spans="1:8" ht="9.9499999999999993" customHeight="1">
      <c r="A48" s="55"/>
      <c r="B48" s="55"/>
      <c r="C48" s="55"/>
      <c r="D48" s="55"/>
      <c r="E48" s="55"/>
      <c r="F48" s="55"/>
      <c r="G48" s="55"/>
      <c r="H48" s="55"/>
    </row>
    <row r="49" spans="1:8" ht="9.9499999999999993" customHeight="1">
      <c r="A49" s="55"/>
      <c r="B49" s="55"/>
      <c r="C49" s="55"/>
      <c r="D49" s="55"/>
      <c r="E49" s="55"/>
      <c r="F49" s="55"/>
      <c r="G49" s="55"/>
      <c r="H49" s="55"/>
    </row>
    <row r="50" spans="1:8" ht="9.9499999999999993" customHeight="1">
      <c r="A50" s="55"/>
      <c r="B50" s="55"/>
      <c r="C50" s="55"/>
      <c r="D50" s="55"/>
      <c r="E50" s="55"/>
      <c r="F50" s="55"/>
      <c r="G50" s="55"/>
      <c r="H50" s="55"/>
    </row>
    <row r="51" spans="1:8" ht="9.9499999999999993" customHeight="1">
      <c r="A51" s="55"/>
      <c r="B51" s="55"/>
      <c r="C51" s="55"/>
      <c r="D51" s="55"/>
      <c r="E51" s="55"/>
      <c r="F51" s="55"/>
      <c r="G51" s="55"/>
      <c r="H51" s="55"/>
    </row>
    <row r="52" spans="1:8" ht="9.9499999999999993" customHeight="1">
      <c r="A52" s="55"/>
      <c r="B52" s="55"/>
      <c r="C52" s="55"/>
      <c r="D52" s="55"/>
      <c r="E52" s="55"/>
      <c r="F52" s="55"/>
      <c r="G52" s="55"/>
      <c r="H52" s="55"/>
    </row>
    <row r="53" spans="1:8" ht="9.9499999999999993" customHeight="1">
      <c r="A53" s="55"/>
      <c r="B53" s="55"/>
      <c r="C53" s="55"/>
      <c r="D53" s="55"/>
      <c r="E53" s="55"/>
      <c r="F53" s="55"/>
      <c r="G53" s="55"/>
      <c r="H53" s="55"/>
    </row>
    <row r="54" spans="1:8" ht="9.9499999999999993" customHeight="1">
      <c r="A54" s="55"/>
      <c r="B54" s="55"/>
      <c r="C54" s="55"/>
      <c r="D54" s="55"/>
      <c r="E54" s="55"/>
      <c r="F54" s="55"/>
      <c r="G54" s="55"/>
      <c r="H54" s="55"/>
    </row>
    <row r="55" spans="1:8" ht="9.9499999999999993" customHeight="1">
      <c r="A55" s="55"/>
      <c r="B55" s="55"/>
      <c r="C55" s="55"/>
      <c r="D55" s="55"/>
      <c r="E55" s="55"/>
      <c r="F55" s="55"/>
      <c r="G55" s="55"/>
      <c r="H55" s="55"/>
    </row>
    <row r="56" spans="1:8" ht="9.9499999999999993" customHeight="1">
      <c r="A56" s="55"/>
      <c r="B56" s="55"/>
      <c r="C56" s="55"/>
      <c r="D56" s="55"/>
      <c r="E56" s="55"/>
      <c r="F56" s="55"/>
      <c r="G56" s="55"/>
      <c r="H56" s="55"/>
    </row>
    <row r="57" spans="1:8" ht="9.9499999999999993" customHeight="1">
      <c r="A57" s="55"/>
      <c r="B57" s="55"/>
      <c r="C57" s="55"/>
      <c r="D57" s="55"/>
      <c r="E57" s="55"/>
      <c r="F57" s="55"/>
      <c r="G57" s="55"/>
      <c r="H57" s="55"/>
    </row>
    <row r="58" spans="1:8" ht="9.9499999999999993" customHeight="1">
      <c r="A58" s="55"/>
      <c r="B58" s="55"/>
      <c r="C58" s="55"/>
      <c r="D58" s="55"/>
      <c r="E58" s="55"/>
      <c r="F58" s="55"/>
      <c r="G58" s="55"/>
      <c r="H58" s="55"/>
    </row>
    <row r="59" spans="1:8" ht="9.9499999999999993" customHeight="1">
      <c r="A59" s="55"/>
      <c r="B59" s="55"/>
      <c r="C59" s="55"/>
      <c r="D59" s="55"/>
      <c r="E59" s="55"/>
      <c r="F59" s="55"/>
      <c r="G59" s="55"/>
      <c r="H59" s="55"/>
    </row>
    <row r="60" spans="1:8" ht="9.9499999999999993" customHeight="1">
      <c r="A60" s="55"/>
      <c r="B60" s="55"/>
      <c r="C60" s="55"/>
      <c r="D60" s="55"/>
      <c r="E60" s="55"/>
      <c r="F60" s="55"/>
      <c r="G60" s="55"/>
      <c r="H60" s="55"/>
    </row>
    <row r="61" spans="1:8" ht="9.9499999999999993" customHeight="1">
      <c r="A61" s="55"/>
      <c r="B61" s="55"/>
      <c r="C61" s="55"/>
      <c r="D61" s="55"/>
      <c r="E61" s="55"/>
      <c r="F61" s="55"/>
      <c r="G61" s="55"/>
      <c r="H61" s="55"/>
    </row>
    <row r="62" spans="1:8" ht="9.9499999999999993" customHeight="1">
      <c r="A62" s="55"/>
      <c r="B62" s="55"/>
      <c r="C62" s="55"/>
      <c r="D62" s="55"/>
      <c r="E62" s="55"/>
      <c r="F62" s="55"/>
      <c r="G62" s="55"/>
      <c r="H62" s="55"/>
    </row>
    <row r="63" spans="1:8" ht="9.9499999999999993" customHeight="1">
      <c r="A63" s="55"/>
      <c r="B63" s="55"/>
      <c r="C63" s="55"/>
      <c r="D63" s="55"/>
      <c r="E63" s="55"/>
      <c r="F63" s="55"/>
      <c r="G63" s="55"/>
      <c r="H63" s="55"/>
    </row>
    <row r="64" spans="1:8" ht="9.9499999999999993" customHeight="1">
      <c r="A64" s="55"/>
      <c r="B64" s="55"/>
      <c r="C64" s="55"/>
      <c r="D64" s="55"/>
      <c r="E64" s="55"/>
      <c r="F64" s="55"/>
      <c r="G64" s="55"/>
      <c r="H64" s="55"/>
    </row>
    <row r="65" spans="1:11" ht="9.9499999999999993" customHeight="1">
      <c r="A65" s="55"/>
      <c r="B65" s="55"/>
      <c r="C65" s="55"/>
      <c r="D65" s="55"/>
      <c r="E65" s="55"/>
      <c r="F65" s="55"/>
      <c r="G65" s="55"/>
      <c r="H65" s="55"/>
    </row>
    <row r="66" spans="1:11" ht="9.9499999999999993" customHeight="1">
      <c r="A66" s="55"/>
      <c r="B66" s="55"/>
      <c r="C66" s="55"/>
      <c r="D66" s="55"/>
      <c r="E66" s="55"/>
      <c r="F66" s="55"/>
      <c r="G66" s="55"/>
      <c r="H66" s="55"/>
    </row>
    <row r="67" spans="1:11" ht="9.9499999999999993" customHeight="1">
      <c r="A67" s="55"/>
      <c r="B67" s="55"/>
      <c r="C67" s="55"/>
      <c r="D67" s="55"/>
      <c r="E67" s="55"/>
      <c r="F67" s="55"/>
      <c r="G67" s="55"/>
      <c r="H67" s="55"/>
    </row>
    <row r="68" spans="1:11" ht="9.9499999999999993" customHeight="1">
      <c r="A68" s="55"/>
      <c r="B68" s="55"/>
      <c r="C68" s="55"/>
      <c r="D68" s="55"/>
      <c r="E68" s="55"/>
      <c r="F68" s="55"/>
      <c r="G68" s="55"/>
      <c r="H68" s="55"/>
    </row>
    <row r="69" spans="1:11" ht="9.9499999999999993" customHeight="1">
      <c r="A69" s="55"/>
      <c r="B69" s="55"/>
      <c r="C69" s="55"/>
      <c r="D69" s="55"/>
      <c r="E69" s="55"/>
      <c r="F69" s="55"/>
      <c r="G69" s="55"/>
      <c r="H69" s="55"/>
    </row>
    <row r="70" spans="1:11" ht="9.9499999999999993" customHeight="1">
      <c r="A70" s="55"/>
      <c r="B70" s="55"/>
      <c r="C70" s="55"/>
      <c r="D70" s="55"/>
      <c r="E70" s="55"/>
      <c r="F70" s="55"/>
      <c r="G70" s="55"/>
      <c r="H70" s="55"/>
    </row>
    <row r="71" spans="1:11" ht="9.9499999999999993" customHeight="1">
      <c r="A71" s="55"/>
      <c r="B71" s="55"/>
      <c r="C71" s="55"/>
      <c r="D71" s="55"/>
      <c r="E71" s="55"/>
      <c r="F71" s="55"/>
      <c r="G71" s="55"/>
      <c r="H71" s="55"/>
    </row>
    <row r="72" spans="1:11" ht="9.9499999999999993" customHeight="1">
      <c r="A72" s="55"/>
      <c r="B72" s="55"/>
      <c r="C72" s="55"/>
      <c r="D72" s="55"/>
      <c r="E72" s="55"/>
      <c r="F72" s="55"/>
      <c r="G72" s="55"/>
      <c r="H72" s="55"/>
    </row>
    <row r="73" spans="1:11" ht="9.9499999999999993" customHeight="1">
      <c r="A73" s="55"/>
      <c r="B73" s="55"/>
      <c r="C73" s="55"/>
      <c r="D73" s="55"/>
      <c r="E73" s="55"/>
      <c r="F73" s="55"/>
      <c r="G73" s="55"/>
      <c r="H73" s="55"/>
    </row>
    <row r="74" spans="1:11" ht="9.9499999999999993" customHeight="1">
      <c r="A74" s="55"/>
      <c r="B74" s="55"/>
      <c r="C74" s="55"/>
      <c r="D74" s="55"/>
      <c r="E74" s="55"/>
      <c r="F74" s="55"/>
      <c r="G74" s="55"/>
      <c r="H74" s="55"/>
    </row>
    <row r="75" spans="1:11" ht="9.9499999999999993" customHeight="1">
      <c r="A75" s="1"/>
      <c r="B75" s="3"/>
      <c r="C75" s="3"/>
      <c r="D75" s="3"/>
      <c r="E75" s="3"/>
      <c r="F75" s="3"/>
      <c r="G75" s="3"/>
      <c r="H75" s="3"/>
      <c r="I75" s="11"/>
      <c r="J75" s="11"/>
      <c r="K75" s="11"/>
    </row>
    <row r="76" spans="1:11" ht="9.9499999999999993" customHeight="1">
      <c r="A76" s="1"/>
      <c r="B76" s="3"/>
      <c r="C76" s="3"/>
      <c r="D76" s="3"/>
      <c r="E76" s="3"/>
      <c r="F76" s="3"/>
      <c r="G76" s="3"/>
      <c r="H76" s="3"/>
      <c r="I76" s="11"/>
      <c r="J76" s="11"/>
      <c r="K76" s="11"/>
    </row>
    <row r="77" spans="1:11" ht="9.9499999999999993" customHeight="1">
      <c r="A77" s="56" t="s">
        <v>13</v>
      </c>
      <c r="B77" s="56"/>
      <c r="C77" s="56"/>
      <c r="D77" s="56"/>
      <c r="E77" s="56"/>
      <c r="F77" s="56"/>
      <c r="G77" s="56"/>
      <c r="H77" s="56"/>
      <c r="I77" s="11"/>
      <c r="J77" s="11"/>
      <c r="K77" s="11"/>
    </row>
    <row r="78" spans="1:11" ht="9.9499999999999993" customHeight="1">
      <c r="A78" s="57"/>
      <c r="B78" s="57"/>
      <c r="C78" s="57"/>
      <c r="D78" s="57"/>
      <c r="E78" s="57"/>
      <c r="F78" s="57"/>
      <c r="G78" s="57"/>
      <c r="H78" s="57"/>
      <c r="I78" s="11"/>
      <c r="J78" s="11"/>
      <c r="K78" s="11"/>
    </row>
    <row r="79" spans="1:11" ht="9.9499999999999993" customHeight="1">
      <c r="A79" s="1"/>
      <c r="B79" s="3"/>
      <c r="C79" s="3"/>
      <c r="D79" s="3"/>
      <c r="E79" s="3"/>
      <c r="F79" s="3"/>
      <c r="G79" s="3"/>
      <c r="H79" s="3"/>
      <c r="I79" s="11"/>
      <c r="J79" s="11"/>
      <c r="K79" s="11"/>
    </row>
    <row r="80" spans="1:11" ht="9.9499999999999993" customHeight="1">
      <c r="A80" s="54" t="s">
        <v>14</v>
      </c>
      <c r="B80" s="54"/>
      <c r="C80" s="36"/>
      <c r="D80" s="54" t="s">
        <v>130</v>
      </c>
      <c r="E80" s="36"/>
      <c r="F80" s="54" t="s">
        <v>131</v>
      </c>
      <c r="G80" s="36"/>
      <c r="H80" s="54" t="s">
        <v>132</v>
      </c>
      <c r="I80" s="18" t="str">
        <f>IF(AND(C80&lt;&gt;"",E80&lt;&gt;"",G80&lt;&gt;""),"","未入力です。")</f>
        <v>未入力です。</v>
      </c>
      <c r="J80" s="18"/>
      <c r="K80" s="11"/>
    </row>
    <row r="81" spans="1:11" ht="9.9499999999999993" customHeight="1">
      <c r="A81" s="54"/>
      <c r="B81" s="54"/>
      <c r="C81" s="36"/>
      <c r="D81" s="54"/>
      <c r="E81" s="36"/>
      <c r="F81" s="54"/>
      <c r="G81" s="36"/>
      <c r="H81" s="54"/>
      <c r="I81" s="18"/>
      <c r="J81" s="18"/>
      <c r="K81" s="11"/>
    </row>
    <row r="82" spans="1:11" ht="9.9499999999999993" customHeight="1">
      <c r="A82" s="1"/>
      <c r="B82" s="1"/>
      <c r="C82" s="1"/>
      <c r="D82" s="1"/>
      <c r="E82" s="1"/>
      <c r="F82" s="1"/>
      <c r="G82" s="1"/>
      <c r="H82" s="1"/>
      <c r="I82" s="11"/>
      <c r="J82" s="11"/>
      <c r="K82" s="11"/>
    </row>
    <row r="83" spans="1:11" ht="9.9499999999999993" customHeight="1">
      <c r="A83" s="2"/>
      <c r="B83" s="2"/>
      <c r="C83" s="2"/>
      <c r="D83" s="2"/>
      <c r="E83" s="2"/>
      <c r="F83" s="2"/>
      <c r="G83" s="2"/>
      <c r="H83" s="2"/>
      <c r="I83" s="11"/>
      <c r="J83" s="11"/>
      <c r="K83" s="11"/>
    </row>
    <row r="84" spans="1:11" ht="9.9499999999999993" customHeight="1">
      <c r="A84" s="20" t="s">
        <v>15</v>
      </c>
      <c r="B84" s="20"/>
      <c r="C84" s="70"/>
      <c r="D84" s="70"/>
      <c r="E84" s="71"/>
      <c r="F84" s="71"/>
      <c r="G84" s="71"/>
      <c r="H84" s="71"/>
      <c r="I84" s="18" t="str">
        <f>IF(AND(C84&lt;&gt;"",E84&lt;&gt;""),"","未入力です。")</f>
        <v>未入力です。</v>
      </c>
      <c r="J84" s="18"/>
      <c r="K84" s="11"/>
    </row>
    <row r="85" spans="1:11" ht="9.9499999999999993" customHeight="1">
      <c r="A85" s="20"/>
      <c r="B85" s="20"/>
      <c r="C85" s="70"/>
      <c r="D85" s="70"/>
      <c r="E85" s="71"/>
      <c r="F85" s="71"/>
      <c r="G85" s="71"/>
      <c r="H85" s="71"/>
      <c r="I85" s="18"/>
      <c r="J85" s="18"/>
      <c r="K85" s="11"/>
    </row>
    <row r="86" spans="1:11" ht="9.9499999999999993" customHeight="1">
      <c r="A86" s="1"/>
      <c r="B86" s="1"/>
      <c r="C86" s="1"/>
      <c r="D86" s="1"/>
      <c r="E86" s="1"/>
      <c r="F86" s="1"/>
      <c r="G86" s="1"/>
      <c r="H86" s="1"/>
      <c r="I86" s="11"/>
      <c r="J86" s="11"/>
      <c r="K86" s="11"/>
    </row>
    <row r="87" spans="1:11" ht="9.9499999999999993" customHeight="1">
      <c r="A87" s="2"/>
      <c r="B87" s="2"/>
      <c r="C87" s="2"/>
      <c r="D87" s="2"/>
      <c r="E87" s="2"/>
      <c r="F87" s="2"/>
      <c r="G87" s="2"/>
      <c r="H87" s="2"/>
      <c r="I87" s="11"/>
      <c r="J87" s="11"/>
      <c r="K87" s="11"/>
    </row>
    <row r="88" spans="1:11" ht="9.9499999999999993" customHeight="1">
      <c r="A88" s="20" t="s">
        <v>16</v>
      </c>
      <c r="B88" s="20"/>
      <c r="C88" s="20" t="s">
        <v>17</v>
      </c>
      <c r="D88" s="20"/>
      <c r="E88" s="54" t="s">
        <v>133</v>
      </c>
      <c r="F88" s="58"/>
      <c r="G88" s="54" t="s">
        <v>134</v>
      </c>
      <c r="I88" s="18" t="str">
        <f>IF(OR(F88&lt;&gt;"",F91&lt;&gt;"",F94&lt;&gt;""),"","未入力です。")</f>
        <v>未入力です。</v>
      </c>
      <c r="J88" s="18"/>
      <c r="K88" s="11"/>
    </row>
    <row r="89" spans="1:11" ht="9.9499999999999993" customHeight="1">
      <c r="A89" s="20"/>
      <c r="B89" s="20"/>
      <c r="C89" s="20"/>
      <c r="D89" s="20"/>
      <c r="E89" s="54"/>
      <c r="F89" s="58"/>
      <c r="G89" s="55"/>
      <c r="I89" s="18"/>
      <c r="J89" s="18"/>
      <c r="K89" s="11"/>
    </row>
    <row r="90" spans="1:11" ht="9.9499999999999993" customHeight="1">
      <c r="A90" s="1"/>
      <c r="B90" s="1"/>
      <c r="C90" s="1"/>
      <c r="D90" s="1"/>
      <c r="E90" s="1"/>
      <c r="F90" s="1"/>
      <c r="G90" s="1"/>
      <c r="I90" s="11"/>
      <c r="J90" s="11"/>
      <c r="K90" s="11"/>
    </row>
    <row r="91" spans="1:11" ht="9.9499999999999993" customHeight="1">
      <c r="A91" s="1"/>
      <c r="B91" s="1"/>
      <c r="C91" s="39" t="s">
        <v>18</v>
      </c>
      <c r="D91" s="63"/>
      <c r="E91" s="54" t="s">
        <v>133</v>
      </c>
      <c r="F91" s="36"/>
      <c r="G91" s="54" t="s">
        <v>134</v>
      </c>
      <c r="I91" s="18"/>
      <c r="J91" s="18"/>
      <c r="K91" s="11"/>
    </row>
    <row r="92" spans="1:11" ht="9.9499999999999993" customHeight="1">
      <c r="A92" s="1"/>
      <c r="B92" s="1"/>
      <c r="C92" s="63"/>
      <c r="D92" s="63"/>
      <c r="E92" s="54"/>
      <c r="F92" s="36"/>
      <c r="G92" s="55"/>
      <c r="I92" s="18"/>
      <c r="J92" s="18"/>
      <c r="K92" s="11"/>
    </row>
    <row r="93" spans="1:11" ht="9.9499999999999993" customHeight="1">
      <c r="A93" s="1"/>
      <c r="B93" s="1"/>
      <c r="C93" s="1"/>
      <c r="D93" s="1"/>
      <c r="E93" s="1"/>
      <c r="F93" s="1"/>
      <c r="G93" s="1"/>
      <c r="I93" s="11"/>
      <c r="J93" s="11"/>
      <c r="K93" s="11"/>
    </row>
    <row r="94" spans="1:11" ht="9.9499999999999993" customHeight="1">
      <c r="A94" s="1"/>
      <c r="B94" s="1"/>
      <c r="C94" s="20" t="s">
        <v>19</v>
      </c>
      <c r="D94" s="18"/>
      <c r="E94" s="54" t="s">
        <v>133</v>
      </c>
      <c r="F94" s="36"/>
      <c r="G94" s="54" t="s">
        <v>134</v>
      </c>
      <c r="I94" s="11"/>
      <c r="J94" s="11"/>
      <c r="K94" s="11"/>
    </row>
    <row r="95" spans="1:11" ht="9.9499999999999993" customHeight="1">
      <c r="A95" s="1"/>
      <c r="B95" s="1"/>
      <c r="C95" s="18"/>
      <c r="D95" s="18"/>
      <c r="E95" s="54"/>
      <c r="F95" s="36"/>
      <c r="G95" s="55"/>
      <c r="H95" s="7"/>
      <c r="I95" s="11"/>
      <c r="J95" s="11"/>
      <c r="K95" s="11"/>
    </row>
    <row r="96" spans="1:11" ht="9.9499999999999993" customHeight="1">
      <c r="A96" s="1"/>
      <c r="B96" s="1"/>
      <c r="C96" s="1"/>
      <c r="D96" s="1"/>
      <c r="E96" s="1"/>
      <c r="F96" s="1"/>
      <c r="G96" s="1"/>
      <c r="H96" s="1"/>
      <c r="I96" s="11"/>
      <c r="J96" s="11"/>
      <c r="K96" s="11"/>
    </row>
    <row r="97" spans="1:14" ht="9.9499999999999993" customHeight="1">
      <c r="A97" s="2"/>
      <c r="B97" s="2"/>
      <c r="C97" s="2"/>
      <c r="D97" s="2"/>
      <c r="E97" s="2"/>
      <c r="F97" s="2"/>
      <c r="G97" s="2"/>
      <c r="H97" s="2"/>
      <c r="I97" s="11"/>
      <c r="J97" s="11"/>
      <c r="K97" s="11"/>
    </row>
    <row r="98" spans="1:14" ht="9.9499999999999993" customHeight="1">
      <c r="A98" s="20" t="s">
        <v>20</v>
      </c>
      <c r="B98" s="20"/>
      <c r="C98" s="38" t="s">
        <v>188</v>
      </c>
      <c r="D98" s="39" t="s">
        <v>135</v>
      </c>
      <c r="E98" s="39"/>
      <c r="F98" s="38" t="s">
        <v>188</v>
      </c>
      <c r="G98" s="20" t="s">
        <v>136</v>
      </c>
      <c r="H98" s="40"/>
      <c r="I98" s="18" t="str">
        <f>IF(AND(C98="　",F98="　"),"未入力です。",IF(AND(C98="レ",F98="レ"),"選択は１つまでです。",""))</f>
        <v>未入力です。</v>
      </c>
      <c r="J98" s="18"/>
      <c r="K98" s="18"/>
      <c r="N98" s="17"/>
    </row>
    <row r="99" spans="1:14" ht="9.75" customHeight="1">
      <c r="A99" s="20"/>
      <c r="B99" s="20"/>
      <c r="C99" s="38"/>
      <c r="D99" s="39"/>
      <c r="E99" s="39"/>
      <c r="F99" s="38"/>
      <c r="G99" s="40"/>
      <c r="H99" s="40"/>
      <c r="I99" s="18"/>
      <c r="J99" s="18"/>
      <c r="K99" s="18"/>
    </row>
    <row r="100" spans="1:14" ht="9.9499999999999993" customHeight="1">
      <c r="A100" s="1"/>
      <c r="B100" s="1"/>
      <c r="C100" s="1"/>
      <c r="D100" s="1"/>
      <c r="E100" s="1"/>
      <c r="F100" s="1"/>
      <c r="G100" s="1"/>
      <c r="H100" s="1"/>
      <c r="I100" s="11"/>
      <c r="J100" s="11"/>
      <c r="K100" s="11"/>
    </row>
    <row r="101" spans="1:14" ht="9.9499999999999993" customHeight="1">
      <c r="A101" s="2"/>
      <c r="B101" s="2"/>
      <c r="C101" s="2"/>
      <c r="D101" s="2"/>
      <c r="E101" s="2"/>
      <c r="F101" s="2"/>
      <c r="G101" s="2"/>
      <c r="H101" s="2"/>
      <c r="I101" s="11"/>
      <c r="J101" s="11"/>
      <c r="K101" s="11"/>
    </row>
    <row r="102" spans="1:14" ht="9.9499999999999993" customHeight="1">
      <c r="A102" s="20" t="s">
        <v>21</v>
      </c>
      <c r="B102" s="20"/>
      <c r="C102" s="38" t="s">
        <v>188</v>
      </c>
      <c r="D102" s="39" t="s">
        <v>137</v>
      </c>
      <c r="E102" s="39"/>
      <c r="F102" s="38" t="s">
        <v>188</v>
      </c>
      <c r="G102" s="20" t="s">
        <v>136</v>
      </c>
      <c r="H102" s="40"/>
      <c r="I102" s="18" t="str">
        <f>IF(AND(C102="　",F102="　"),"未入力です。",IF(AND(C102="レ",F102="レ"),"選択は１つまでです。",""))</f>
        <v>未入力です。</v>
      </c>
      <c r="J102" s="18"/>
      <c r="K102" s="18"/>
    </row>
    <row r="103" spans="1:14" ht="9.9499999999999993" customHeight="1">
      <c r="A103" s="20"/>
      <c r="B103" s="20"/>
      <c r="C103" s="38"/>
      <c r="D103" s="39"/>
      <c r="E103" s="39"/>
      <c r="F103" s="38"/>
      <c r="G103" s="40"/>
      <c r="H103" s="40"/>
      <c r="I103" s="18"/>
      <c r="J103" s="18"/>
      <c r="K103" s="18"/>
    </row>
    <row r="104" spans="1:14" ht="9.9499999999999993" customHeight="1">
      <c r="A104" s="1"/>
      <c r="B104" s="1"/>
      <c r="C104" s="1"/>
      <c r="D104" s="1"/>
      <c r="E104" s="1"/>
      <c r="F104" s="1"/>
      <c r="G104" s="1"/>
      <c r="H104" s="1"/>
      <c r="I104" s="11"/>
      <c r="J104" s="11"/>
      <c r="K104" s="11"/>
    </row>
    <row r="105" spans="1:14" ht="9.9499999999999993" customHeight="1">
      <c r="A105" s="2"/>
      <c r="B105" s="2"/>
      <c r="C105" s="2"/>
      <c r="D105" s="2"/>
      <c r="E105" s="2"/>
      <c r="F105" s="2"/>
      <c r="G105" s="2"/>
      <c r="H105" s="2"/>
      <c r="I105" s="11"/>
      <c r="J105" s="11"/>
      <c r="K105" s="11"/>
    </row>
    <row r="106" spans="1:14" ht="9.9499999999999993" customHeight="1">
      <c r="A106" s="20" t="s">
        <v>22</v>
      </c>
      <c r="B106" s="20"/>
      <c r="C106" s="36"/>
      <c r="D106" s="36"/>
      <c r="E106" s="36"/>
      <c r="F106" s="36"/>
      <c r="G106" s="36"/>
      <c r="H106" s="8"/>
      <c r="I106" s="18" t="str">
        <f>IF(C106&lt;&gt;"","","未入力です。")</f>
        <v>未入力です。</v>
      </c>
      <c r="J106" s="18"/>
      <c r="K106" s="11"/>
    </row>
    <row r="107" spans="1:14" ht="9.9499999999999993" customHeight="1">
      <c r="A107" s="20"/>
      <c r="B107" s="20"/>
      <c r="C107" s="36"/>
      <c r="D107" s="36"/>
      <c r="E107" s="36"/>
      <c r="F107" s="36"/>
      <c r="G107" s="36"/>
      <c r="H107" s="8"/>
      <c r="I107" s="18"/>
      <c r="J107" s="18"/>
      <c r="K107" s="11"/>
    </row>
    <row r="108" spans="1:14" ht="9.9499999999999993" customHeight="1">
      <c r="A108" s="1"/>
      <c r="B108" s="1"/>
      <c r="C108" s="1"/>
      <c r="D108" s="1"/>
      <c r="E108" s="1"/>
      <c r="F108" s="1"/>
      <c r="G108" s="1"/>
      <c r="H108" s="1"/>
      <c r="I108" s="11"/>
      <c r="J108" s="11"/>
      <c r="K108" s="11"/>
    </row>
    <row r="109" spans="1:14" ht="9.9499999999999993" customHeight="1">
      <c r="A109" s="2"/>
      <c r="B109" s="2"/>
      <c r="C109" s="2"/>
      <c r="D109" s="2"/>
      <c r="E109" s="2"/>
      <c r="F109" s="2"/>
      <c r="G109" s="2"/>
      <c r="H109" s="2"/>
      <c r="I109" s="11"/>
      <c r="J109" s="11"/>
      <c r="K109" s="11"/>
    </row>
    <row r="110" spans="1:14" ht="9.9499999999999993" customHeight="1">
      <c r="A110" s="20" t="s">
        <v>23</v>
      </c>
      <c r="B110" s="20"/>
      <c r="C110" s="7"/>
      <c r="D110" s="36"/>
      <c r="E110" s="36"/>
      <c r="F110" s="36"/>
      <c r="G110" s="37" t="s">
        <v>24</v>
      </c>
      <c r="H110" s="37"/>
      <c r="I110" s="18"/>
      <c r="J110" s="18"/>
      <c r="K110" s="11"/>
    </row>
    <row r="111" spans="1:14" ht="9.9499999999999993" customHeight="1">
      <c r="A111" s="20"/>
      <c r="B111" s="20"/>
      <c r="C111" s="7"/>
      <c r="D111" s="36"/>
      <c r="E111" s="36"/>
      <c r="F111" s="36"/>
      <c r="G111" s="37"/>
      <c r="H111" s="37"/>
      <c r="I111" s="18"/>
      <c r="J111" s="18"/>
      <c r="K111" s="11"/>
    </row>
    <row r="112" spans="1:14" ht="9.9499999999999993" customHeight="1">
      <c r="A112" s="1"/>
      <c r="B112" s="1"/>
      <c r="C112" s="1"/>
      <c r="D112" s="1"/>
      <c r="E112" s="1"/>
      <c r="F112" s="1"/>
      <c r="G112" s="1"/>
      <c r="H112" s="1"/>
      <c r="I112" s="11"/>
      <c r="J112" s="11"/>
      <c r="K112" s="11"/>
    </row>
    <row r="113" spans="1:11" ht="9.9499999999999993" customHeight="1">
      <c r="A113" s="2"/>
      <c r="B113" s="2"/>
      <c r="C113" s="2"/>
      <c r="D113" s="2"/>
      <c r="E113" s="2"/>
      <c r="F113" s="2"/>
      <c r="G113" s="2"/>
      <c r="H113" s="2"/>
      <c r="I113" s="11"/>
      <c r="J113" s="11"/>
      <c r="K113" s="11"/>
    </row>
    <row r="114" spans="1:11" ht="9.9499999999999993" customHeight="1">
      <c r="A114" s="20" t="s">
        <v>25</v>
      </c>
      <c r="B114" s="20"/>
      <c r="C114" s="20"/>
      <c r="D114" s="64"/>
      <c r="E114" s="64"/>
      <c r="F114" s="64"/>
      <c r="G114" s="54" t="s">
        <v>138</v>
      </c>
      <c r="H114" s="37"/>
      <c r="I114" s="18" t="str">
        <f>IF(D114&lt;&gt;"","","未入力です。")</f>
        <v>未入力です。</v>
      </c>
      <c r="J114" s="18"/>
      <c r="K114" s="11"/>
    </row>
    <row r="115" spans="1:11" ht="9.9499999999999993" customHeight="1">
      <c r="A115" s="20"/>
      <c r="B115" s="20"/>
      <c r="C115" s="20"/>
      <c r="D115" s="64"/>
      <c r="E115" s="64"/>
      <c r="F115" s="64"/>
      <c r="G115" s="37"/>
      <c r="H115" s="37"/>
      <c r="I115" s="18"/>
      <c r="J115" s="18"/>
      <c r="K115" s="11"/>
    </row>
    <row r="116" spans="1:11" ht="9.9499999999999993" customHeight="1">
      <c r="A116" s="1"/>
      <c r="B116" s="1"/>
      <c r="C116" s="1"/>
      <c r="D116" s="1"/>
      <c r="E116" s="1"/>
      <c r="F116" s="1"/>
      <c r="G116" s="1"/>
      <c r="H116" s="1"/>
      <c r="I116" s="11"/>
      <c r="J116" s="11"/>
      <c r="K116" s="11"/>
    </row>
    <row r="117" spans="1:11" ht="9.9499999999999993" customHeight="1">
      <c r="A117" s="2"/>
      <c r="B117" s="2"/>
      <c r="C117" s="2"/>
      <c r="D117" s="2"/>
      <c r="E117" s="2"/>
      <c r="F117" s="2"/>
      <c r="G117" s="2"/>
      <c r="H117" s="2"/>
      <c r="I117" s="11"/>
      <c r="J117" s="11"/>
      <c r="K117" s="11"/>
    </row>
    <row r="118" spans="1:11" ht="9.9499999999999993" customHeight="1">
      <c r="A118" s="20" t="s">
        <v>26</v>
      </c>
      <c r="B118" s="20"/>
      <c r="C118" s="20"/>
      <c r="D118" s="36"/>
      <c r="E118" s="36"/>
      <c r="F118" s="36"/>
      <c r="G118" s="54" t="s">
        <v>139</v>
      </c>
      <c r="H118" s="54"/>
      <c r="I118" s="18" t="str">
        <f>IF(D118&lt;&gt;"","","未入力です。")</f>
        <v>未入力です。</v>
      </c>
      <c r="J118" s="18"/>
      <c r="K118" s="11"/>
    </row>
    <row r="119" spans="1:11" ht="9.9499999999999993" customHeight="1">
      <c r="A119" s="20"/>
      <c r="B119" s="20"/>
      <c r="C119" s="20"/>
      <c r="D119" s="36"/>
      <c r="E119" s="36"/>
      <c r="F119" s="36"/>
      <c r="G119" s="54"/>
      <c r="H119" s="54"/>
      <c r="I119" s="18"/>
      <c r="J119" s="18"/>
      <c r="K119" s="11"/>
    </row>
    <row r="120" spans="1:11" ht="9.9499999999999993" customHeight="1">
      <c r="A120" s="1"/>
      <c r="B120" s="1"/>
      <c r="C120" s="1"/>
      <c r="D120" s="1"/>
      <c r="E120" s="1"/>
      <c r="F120" s="1"/>
      <c r="G120" s="1"/>
      <c r="H120" s="1"/>
    </row>
    <row r="121" spans="1:11" ht="9.9499999999999993" customHeight="1">
      <c r="A121" s="2"/>
      <c r="B121" s="2"/>
      <c r="C121" s="2"/>
      <c r="D121" s="2"/>
      <c r="E121" s="2"/>
      <c r="F121" s="2"/>
      <c r="G121" s="2"/>
      <c r="H121" s="2"/>
    </row>
    <row r="122" spans="1:11" ht="9.9499999999999993" customHeight="1">
      <c r="A122" s="1"/>
      <c r="B122" s="1"/>
      <c r="C122" s="1"/>
      <c r="D122" s="1"/>
      <c r="E122" s="1"/>
      <c r="F122" s="1"/>
      <c r="G122" s="1"/>
      <c r="H122" s="1"/>
    </row>
    <row r="123" spans="1:11" ht="9.9499999999999993" customHeight="1">
      <c r="A123" s="1"/>
      <c r="B123" s="1"/>
      <c r="C123" s="1"/>
      <c r="D123" s="1"/>
      <c r="E123" s="1"/>
      <c r="F123" s="1"/>
      <c r="G123" s="1"/>
      <c r="H123" s="1"/>
    </row>
    <row r="124" spans="1:11" ht="9.9499999999999993" customHeight="1">
      <c r="A124" s="62" t="s">
        <v>27</v>
      </c>
      <c r="B124" s="62"/>
      <c r="C124" s="62"/>
      <c r="D124" s="62"/>
      <c r="E124" s="62"/>
      <c r="F124" s="62"/>
      <c r="G124" s="62"/>
      <c r="H124" s="62"/>
    </row>
    <row r="125" spans="1:11" ht="9.9499999999999993" customHeight="1">
      <c r="A125" s="62"/>
      <c r="B125" s="62"/>
      <c r="C125" s="62"/>
      <c r="D125" s="62"/>
      <c r="E125" s="62"/>
      <c r="F125" s="62"/>
      <c r="G125" s="62"/>
      <c r="H125" s="62"/>
    </row>
    <row r="126" spans="1:11" ht="9.9499999999999993" customHeight="1">
      <c r="A126" s="62"/>
      <c r="B126" s="62"/>
      <c r="C126" s="62"/>
      <c r="D126" s="62"/>
      <c r="E126" s="62"/>
      <c r="F126" s="62"/>
      <c r="G126" s="62"/>
      <c r="H126" s="62"/>
    </row>
    <row r="127" spans="1:11" ht="9.9499999999999993" customHeight="1">
      <c r="A127" s="62"/>
      <c r="B127" s="62"/>
      <c r="C127" s="62"/>
      <c r="D127" s="62"/>
      <c r="E127" s="62"/>
      <c r="F127" s="62"/>
      <c r="G127" s="62"/>
      <c r="H127" s="62"/>
    </row>
    <row r="128" spans="1:11" ht="9.9499999999999993" customHeight="1">
      <c r="A128" s="62"/>
      <c r="B128" s="62"/>
      <c r="C128" s="62"/>
      <c r="D128" s="62"/>
      <c r="E128" s="62"/>
      <c r="F128" s="62"/>
      <c r="G128" s="62"/>
      <c r="H128" s="62"/>
    </row>
    <row r="129" spans="1:8" ht="9.9499999999999993" customHeight="1">
      <c r="A129" s="62"/>
      <c r="B129" s="62"/>
      <c r="C129" s="62"/>
      <c r="D129" s="62"/>
      <c r="E129" s="62"/>
      <c r="F129" s="62"/>
      <c r="G129" s="62"/>
      <c r="H129" s="62"/>
    </row>
    <row r="130" spans="1:8" ht="9.9499999999999993" customHeight="1">
      <c r="A130" s="62"/>
      <c r="B130" s="62"/>
      <c r="C130" s="62"/>
      <c r="D130" s="62"/>
      <c r="E130" s="62"/>
      <c r="F130" s="62"/>
      <c r="G130" s="62"/>
      <c r="H130" s="62"/>
    </row>
    <row r="131" spans="1:8" ht="9.9499999999999993" customHeight="1">
      <c r="A131" s="62"/>
      <c r="B131" s="62"/>
      <c r="C131" s="62"/>
      <c r="D131" s="62"/>
      <c r="E131" s="62"/>
      <c r="F131" s="62"/>
      <c r="G131" s="62"/>
      <c r="H131" s="62"/>
    </row>
    <row r="132" spans="1:8" ht="9.9499999999999993" customHeight="1">
      <c r="A132" s="62"/>
      <c r="B132" s="62"/>
      <c r="C132" s="62"/>
      <c r="D132" s="62"/>
      <c r="E132" s="62"/>
      <c r="F132" s="62"/>
      <c r="G132" s="62"/>
      <c r="H132" s="62"/>
    </row>
    <row r="133" spans="1:8" ht="9.9499999999999993" customHeight="1">
      <c r="B133" s="9"/>
      <c r="C133" s="9"/>
      <c r="D133" s="9"/>
      <c r="E133" s="9"/>
      <c r="F133" s="9"/>
      <c r="G133" s="9"/>
      <c r="H133" s="9"/>
    </row>
    <row r="134" spans="1:8" ht="15.95" customHeight="1">
      <c r="A134" s="59" t="s">
        <v>28</v>
      </c>
      <c r="B134" s="60"/>
      <c r="C134" s="60"/>
      <c r="D134" s="60"/>
      <c r="E134" s="60"/>
      <c r="F134" s="60"/>
      <c r="G134" s="61"/>
      <c r="H134" s="15" t="s">
        <v>140</v>
      </c>
    </row>
    <row r="135" spans="1:8" ht="18" customHeight="1">
      <c r="A135" s="35" t="s">
        <v>29</v>
      </c>
      <c r="B135" s="35"/>
      <c r="C135" s="35"/>
      <c r="D135" s="35"/>
      <c r="E135" s="35"/>
      <c r="F135" s="35"/>
      <c r="G135" s="35"/>
      <c r="H135" s="16" t="s">
        <v>145</v>
      </c>
    </row>
    <row r="136" spans="1:8" ht="19.5" customHeight="1">
      <c r="A136" s="35" t="s">
        <v>30</v>
      </c>
      <c r="B136" s="35"/>
      <c r="C136" s="35"/>
      <c r="D136" s="35"/>
      <c r="E136" s="35"/>
      <c r="F136" s="35"/>
      <c r="G136" s="35"/>
      <c r="H136" s="5" t="s">
        <v>31</v>
      </c>
    </row>
    <row r="137" spans="1:8" ht="18" customHeight="1">
      <c r="A137" s="35" t="s">
        <v>32</v>
      </c>
      <c r="B137" s="35"/>
      <c r="C137" s="35"/>
      <c r="D137" s="35"/>
      <c r="E137" s="35"/>
      <c r="F137" s="35"/>
      <c r="G137" s="35"/>
      <c r="H137" s="5" t="s">
        <v>33</v>
      </c>
    </row>
    <row r="138" spans="1:8" ht="18.75" customHeight="1">
      <c r="A138" s="35" t="s">
        <v>34</v>
      </c>
      <c r="B138" s="35"/>
      <c r="C138" s="35"/>
      <c r="D138" s="35"/>
      <c r="E138" s="35"/>
      <c r="F138" s="35"/>
      <c r="G138" s="35"/>
      <c r="H138" s="5" t="s">
        <v>35</v>
      </c>
    </row>
    <row r="139" spans="1:8" ht="18.75" customHeight="1">
      <c r="A139" s="35" t="s">
        <v>36</v>
      </c>
      <c r="B139" s="35"/>
      <c r="C139" s="35"/>
      <c r="D139" s="35"/>
      <c r="E139" s="35"/>
      <c r="F139" s="35"/>
      <c r="G139" s="35"/>
      <c r="H139" s="5" t="s">
        <v>37</v>
      </c>
    </row>
    <row r="140" spans="1:8" ht="4.5" customHeight="1"/>
    <row r="141" spans="1:8" ht="4.5" customHeight="1">
      <c r="A141" s="42" t="s">
        <v>38</v>
      </c>
      <c r="B141" s="42"/>
      <c r="C141" s="42"/>
      <c r="D141" s="42"/>
      <c r="E141" s="42"/>
      <c r="F141" s="42"/>
      <c r="G141" s="42"/>
      <c r="H141" s="42"/>
    </row>
    <row r="142" spans="1:8" ht="9.9499999999999993" customHeight="1">
      <c r="A142" s="42"/>
      <c r="B142" s="42"/>
      <c r="C142" s="42"/>
      <c r="D142" s="42"/>
      <c r="E142" s="42"/>
      <c r="F142" s="42"/>
      <c r="G142" s="42"/>
      <c r="H142" s="42"/>
    </row>
    <row r="143" spans="1:8" ht="9.9499999999999993" customHeight="1">
      <c r="A143" s="42"/>
      <c r="B143" s="42"/>
      <c r="C143" s="42"/>
      <c r="D143" s="42"/>
      <c r="E143" s="42"/>
      <c r="F143" s="42"/>
      <c r="G143" s="42"/>
      <c r="H143" s="42"/>
    </row>
    <row r="144" spans="1:8" ht="9.9499999999999993" customHeight="1">
      <c r="A144" s="42"/>
      <c r="B144" s="42"/>
      <c r="C144" s="42"/>
      <c r="D144" s="42"/>
      <c r="E144" s="42"/>
      <c r="F144" s="42"/>
      <c r="G144" s="42"/>
      <c r="H144" s="42"/>
    </row>
    <row r="145" spans="1:8" ht="9.9499999999999993" customHeight="1">
      <c r="A145" s="42"/>
      <c r="B145" s="42"/>
      <c r="C145" s="42"/>
      <c r="D145" s="42"/>
      <c r="E145" s="42"/>
      <c r="F145" s="42"/>
      <c r="G145" s="42"/>
      <c r="H145" s="42"/>
    </row>
    <row r="146" spans="1:8" ht="9.9499999999999993" customHeight="1">
      <c r="A146" s="42"/>
      <c r="B146" s="42"/>
      <c r="C146" s="42"/>
      <c r="D146" s="42"/>
      <c r="E146" s="42"/>
      <c r="F146" s="42"/>
      <c r="G146" s="42"/>
      <c r="H146" s="42"/>
    </row>
    <row r="147" spans="1:8" ht="9.9499999999999993" customHeight="1">
      <c r="A147" s="42"/>
      <c r="B147" s="42"/>
      <c r="C147" s="42"/>
      <c r="D147" s="42"/>
      <c r="E147" s="42"/>
      <c r="F147" s="42"/>
      <c r="G147" s="42"/>
      <c r="H147" s="42"/>
    </row>
    <row r="148" spans="1:8" ht="9.9499999999999993" customHeight="1">
      <c r="A148" s="42"/>
      <c r="B148" s="42"/>
      <c r="C148" s="42"/>
      <c r="D148" s="42"/>
      <c r="E148" s="42"/>
      <c r="F148" s="42"/>
      <c r="G148" s="42"/>
      <c r="H148" s="42"/>
    </row>
    <row r="149" spans="1:8" ht="3" customHeight="1">
      <c r="A149" s="4"/>
      <c r="B149" s="4"/>
      <c r="C149" s="4"/>
      <c r="D149" s="4"/>
      <c r="E149" s="4"/>
      <c r="F149" s="4"/>
      <c r="G149" s="4"/>
      <c r="H149" s="4"/>
    </row>
    <row r="150" spans="1:8" ht="15" customHeight="1">
      <c r="A150" s="59" t="s">
        <v>28</v>
      </c>
      <c r="B150" s="60"/>
      <c r="C150" s="60"/>
      <c r="D150" s="60"/>
      <c r="E150" s="60"/>
      <c r="F150" s="60"/>
      <c r="G150" s="60"/>
      <c r="H150" s="15" t="s">
        <v>140</v>
      </c>
    </row>
    <row r="151" spans="1:8" ht="19.5" customHeight="1">
      <c r="A151" s="59" t="s">
        <v>39</v>
      </c>
      <c r="B151" s="61"/>
      <c r="C151" s="24" t="s">
        <v>40</v>
      </c>
      <c r="D151" s="49"/>
      <c r="E151" s="49"/>
      <c r="F151" s="49"/>
      <c r="G151" s="50"/>
      <c r="H151" s="5" t="s">
        <v>41</v>
      </c>
    </row>
    <row r="152" spans="1:8" ht="20.25" customHeight="1">
      <c r="A152" s="43" t="s">
        <v>42</v>
      </c>
      <c r="B152" s="44"/>
      <c r="C152" s="24" t="s">
        <v>43</v>
      </c>
      <c r="D152" s="25"/>
      <c r="E152" s="25"/>
      <c r="F152" s="25"/>
      <c r="G152" s="23"/>
      <c r="H152" s="5" t="s">
        <v>44</v>
      </c>
    </row>
    <row r="153" spans="1:8" ht="19.5" customHeight="1">
      <c r="A153" s="47"/>
      <c r="B153" s="48"/>
      <c r="C153" s="24" t="s">
        <v>45</v>
      </c>
      <c r="D153" s="25"/>
      <c r="E153" s="25"/>
      <c r="F153" s="25"/>
      <c r="G153" s="23"/>
      <c r="H153" s="5" t="s">
        <v>46</v>
      </c>
    </row>
    <row r="154" spans="1:8" ht="24.95" customHeight="1">
      <c r="A154" s="43" t="s">
        <v>47</v>
      </c>
      <c r="B154" s="44"/>
      <c r="C154" s="26" t="s">
        <v>48</v>
      </c>
      <c r="D154" s="27"/>
      <c r="E154" s="27"/>
      <c r="F154" s="27"/>
      <c r="G154" s="28"/>
      <c r="H154" s="65" t="s">
        <v>49</v>
      </c>
    </row>
    <row r="155" spans="1:8" ht="24.95" customHeight="1">
      <c r="A155" s="45"/>
      <c r="B155" s="46"/>
      <c r="C155" s="29"/>
      <c r="D155" s="30"/>
      <c r="E155" s="30"/>
      <c r="F155" s="30"/>
      <c r="G155" s="31"/>
      <c r="H155" s="66"/>
    </row>
    <row r="156" spans="1:8" ht="24.95" customHeight="1">
      <c r="A156" s="45"/>
      <c r="B156" s="46"/>
      <c r="C156" s="32"/>
      <c r="D156" s="33"/>
      <c r="E156" s="33"/>
      <c r="F156" s="33"/>
      <c r="G156" s="34"/>
      <c r="H156" s="67"/>
    </row>
    <row r="157" spans="1:8" ht="19.5" customHeight="1">
      <c r="A157" s="45"/>
      <c r="B157" s="46"/>
      <c r="C157" s="24" t="s">
        <v>50</v>
      </c>
      <c r="D157" s="25"/>
      <c r="E157" s="25"/>
      <c r="F157" s="25"/>
      <c r="G157" s="23"/>
      <c r="H157" s="5" t="s">
        <v>51</v>
      </c>
    </row>
    <row r="158" spans="1:8" ht="19.5" customHeight="1">
      <c r="A158" s="45"/>
      <c r="B158" s="46"/>
      <c r="C158" s="24" t="s">
        <v>52</v>
      </c>
      <c r="D158" s="25"/>
      <c r="E158" s="25"/>
      <c r="F158" s="25"/>
      <c r="G158" s="23"/>
      <c r="H158" s="5" t="s">
        <v>53</v>
      </c>
    </row>
    <row r="159" spans="1:8" ht="27" customHeight="1">
      <c r="A159" s="45"/>
      <c r="B159" s="46"/>
      <c r="C159" s="26" t="s">
        <v>54</v>
      </c>
      <c r="D159" s="27"/>
      <c r="E159" s="27"/>
      <c r="F159" s="27"/>
      <c r="G159" s="28"/>
      <c r="H159" s="65" t="s">
        <v>55</v>
      </c>
    </row>
    <row r="160" spans="1:8" ht="27" customHeight="1">
      <c r="A160" s="45"/>
      <c r="B160" s="46"/>
      <c r="C160" s="32"/>
      <c r="D160" s="33"/>
      <c r="E160" s="33"/>
      <c r="F160" s="33"/>
      <c r="G160" s="34"/>
      <c r="H160" s="67"/>
    </row>
    <row r="161" spans="1:8" ht="31.5" customHeight="1">
      <c r="A161" s="47"/>
      <c r="B161" s="48"/>
      <c r="C161" s="24" t="s">
        <v>56</v>
      </c>
      <c r="D161" s="25"/>
      <c r="E161" s="25"/>
      <c r="F161" s="25"/>
      <c r="G161" s="23"/>
      <c r="H161" s="5" t="s">
        <v>57</v>
      </c>
    </row>
    <row r="162" spans="1:8" ht="24" customHeight="1">
      <c r="A162" s="43" t="s">
        <v>58</v>
      </c>
      <c r="B162" s="28"/>
      <c r="C162" s="24" t="s">
        <v>59</v>
      </c>
      <c r="D162" s="25"/>
      <c r="E162" s="25"/>
      <c r="F162" s="25"/>
      <c r="G162" s="23"/>
      <c r="H162" s="5" t="s">
        <v>60</v>
      </c>
    </row>
    <row r="163" spans="1:8" ht="18" customHeight="1">
      <c r="A163" s="29"/>
      <c r="B163" s="31"/>
      <c r="C163" s="24" t="s">
        <v>61</v>
      </c>
      <c r="D163" s="25"/>
      <c r="E163" s="25"/>
      <c r="F163" s="25"/>
      <c r="G163" s="23"/>
      <c r="H163" s="5" t="s">
        <v>62</v>
      </c>
    </row>
    <row r="164" spans="1:8" ht="18" customHeight="1">
      <c r="A164" s="29"/>
      <c r="B164" s="31"/>
      <c r="C164" s="24" t="s">
        <v>63</v>
      </c>
      <c r="D164" s="25"/>
      <c r="E164" s="25"/>
      <c r="F164" s="25"/>
      <c r="G164" s="23"/>
      <c r="H164" s="5" t="s">
        <v>64</v>
      </c>
    </row>
    <row r="165" spans="1:8" ht="19.5" customHeight="1">
      <c r="A165" s="32"/>
      <c r="B165" s="34"/>
      <c r="C165" s="24" t="s">
        <v>65</v>
      </c>
      <c r="D165" s="25"/>
      <c r="E165" s="25"/>
      <c r="F165" s="25"/>
      <c r="G165" s="23"/>
      <c r="H165" s="5" t="s">
        <v>66</v>
      </c>
    </row>
    <row r="166" spans="1:8" ht="20.100000000000001" customHeight="1">
      <c r="A166" s="43" t="s">
        <v>67</v>
      </c>
      <c r="B166" s="28"/>
      <c r="C166" s="24" t="s">
        <v>68</v>
      </c>
      <c r="D166" s="25"/>
      <c r="E166" s="25"/>
      <c r="F166" s="25"/>
      <c r="G166" s="23"/>
      <c r="H166" s="5" t="s">
        <v>69</v>
      </c>
    </row>
    <row r="167" spans="1:8" ht="34.5" customHeight="1">
      <c r="A167" s="29"/>
      <c r="B167" s="31"/>
      <c r="C167" s="24" t="s">
        <v>70</v>
      </c>
      <c r="D167" s="25"/>
      <c r="E167" s="25"/>
      <c r="F167" s="25"/>
      <c r="G167" s="23"/>
      <c r="H167" s="5" t="s">
        <v>71</v>
      </c>
    </row>
    <row r="168" spans="1:8" ht="36" customHeight="1">
      <c r="A168" s="29"/>
      <c r="B168" s="31"/>
      <c r="C168" s="24" t="s">
        <v>72</v>
      </c>
      <c r="D168" s="25"/>
      <c r="E168" s="25"/>
      <c r="F168" s="25"/>
      <c r="G168" s="23"/>
      <c r="H168" s="5" t="s">
        <v>73</v>
      </c>
    </row>
    <row r="169" spans="1:8" ht="34.5" customHeight="1">
      <c r="A169" s="32"/>
      <c r="B169" s="34"/>
      <c r="C169" s="24" t="s">
        <v>74</v>
      </c>
      <c r="D169" s="25"/>
      <c r="E169" s="25"/>
      <c r="F169" s="25"/>
      <c r="G169" s="23"/>
      <c r="H169" s="5" t="s">
        <v>75</v>
      </c>
    </row>
    <row r="170" spans="1:8" ht="18" customHeight="1">
      <c r="A170" s="43" t="s">
        <v>76</v>
      </c>
      <c r="B170" s="28"/>
      <c r="C170" s="26" t="s">
        <v>77</v>
      </c>
      <c r="D170" s="27"/>
      <c r="E170" s="27"/>
      <c r="F170" s="27"/>
      <c r="G170" s="28"/>
      <c r="H170" s="65" t="s">
        <v>78</v>
      </c>
    </row>
    <row r="171" spans="1:8" ht="16.5" customHeight="1">
      <c r="A171" s="32"/>
      <c r="B171" s="34"/>
      <c r="C171" s="32"/>
      <c r="D171" s="33"/>
      <c r="E171" s="33"/>
      <c r="F171" s="33"/>
      <c r="G171" s="34"/>
      <c r="H171" s="67"/>
    </row>
    <row r="172" spans="1:8" ht="20.25" customHeight="1">
      <c r="A172" s="22" t="s">
        <v>79</v>
      </c>
      <c r="B172" s="23"/>
      <c r="C172" s="24" t="s">
        <v>80</v>
      </c>
      <c r="D172" s="25"/>
      <c r="E172" s="25"/>
      <c r="F172" s="25"/>
      <c r="G172" s="23"/>
      <c r="H172" s="5" t="s">
        <v>81</v>
      </c>
    </row>
    <row r="173" spans="1:8" ht="22.5" customHeight="1">
      <c r="A173" s="22" t="s">
        <v>82</v>
      </c>
      <c r="B173" s="23"/>
      <c r="C173" s="24" t="s">
        <v>83</v>
      </c>
      <c r="D173" s="25"/>
      <c r="E173" s="25"/>
      <c r="F173" s="25"/>
      <c r="G173" s="23"/>
      <c r="H173" s="5" t="s">
        <v>84</v>
      </c>
    </row>
    <row r="174" spans="1:8" ht="40.5" customHeight="1">
      <c r="A174" s="43" t="s">
        <v>85</v>
      </c>
      <c r="B174" s="28"/>
      <c r="C174" s="24" t="s">
        <v>86</v>
      </c>
      <c r="D174" s="25"/>
      <c r="E174" s="25"/>
      <c r="F174" s="25"/>
      <c r="G174" s="23"/>
      <c r="H174" s="5" t="s">
        <v>87</v>
      </c>
    </row>
    <row r="175" spans="1:8" ht="19.5" customHeight="1">
      <c r="A175" s="32"/>
      <c r="B175" s="34"/>
      <c r="C175" s="24" t="s">
        <v>88</v>
      </c>
      <c r="D175" s="25"/>
      <c r="E175" s="25"/>
      <c r="F175" s="25"/>
      <c r="G175" s="23"/>
      <c r="H175" s="5" t="s">
        <v>89</v>
      </c>
    </row>
    <row r="176" spans="1:8" ht="16.5" customHeight="1">
      <c r="A176" s="43" t="s">
        <v>90</v>
      </c>
      <c r="B176" s="28"/>
      <c r="C176" s="24" t="s">
        <v>91</v>
      </c>
      <c r="D176" s="25"/>
      <c r="E176" s="25"/>
      <c r="F176" s="25"/>
      <c r="G176" s="23"/>
      <c r="H176" s="5" t="s">
        <v>92</v>
      </c>
    </row>
    <row r="177" spans="1:8" ht="17.25" customHeight="1">
      <c r="A177" s="32"/>
      <c r="B177" s="34"/>
      <c r="C177" s="24" t="s">
        <v>93</v>
      </c>
      <c r="D177" s="25"/>
      <c r="E177" s="25"/>
      <c r="F177" s="25"/>
      <c r="G177" s="23"/>
      <c r="H177" s="5" t="s">
        <v>94</v>
      </c>
    </row>
    <row r="178" spans="1:8" ht="18.75" customHeight="1">
      <c r="A178" s="43" t="s">
        <v>95</v>
      </c>
      <c r="B178" s="28"/>
      <c r="C178" s="24" t="s">
        <v>96</v>
      </c>
      <c r="D178" s="25"/>
      <c r="E178" s="25"/>
      <c r="F178" s="25"/>
      <c r="G178" s="23"/>
      <c r="H178" s="5" t="s">
        <v>97</v>
      </c>
    </row>
    <row r="179" spans="1:8" ht="18.75" customHeight="1">
      <c r="A179" s="29"/>
      <c r="B179" s="31"/>
      <c r="C179" s="24" t="s">
        <v>98</v>
      </c>
      <c r="D179" s="25"/>
      <c r="E179" s="25"/>
      <c r="F179" s="25"/>
      <c r="G179" s="23"/>
      <c r="H179" s="5" t="s">
        <v>99</v>
      </c>
    </row>
    <row r="180" spans="1:8" ht="33" customHeight="1">
      <c r="A180" s="29"/>
      <c r="B180" s="31"/>
      <c r="C180" s="24" t="s">
        <v>100</v>
      </c>
      <c r="D180" s="25"/>
      <c r="E180" s="25"/>
      <c r="F180" s="25"/>
      <c r="G180" s="23"/>
      <c r="H180" s="5" t="s">
        <v>101</v>
      </c>
    </row>
    <row r="181" spans="1:8" ht="33.75" customHeight="1">
      <c r="A181" s="32"/>
      <c r="B181" s="34"/>
      <c r="C181" s="24" t="s">
        <v>102</v>
      </c>
      <c r="D181" s="25"/>
      <c r="E181" s="25"/>
      <c r="F181" s="25"/>
      <c r="G181" s="23"/>
      <c r="H181" s="5" t="s">
        <v>103</v>
      </c>
    </row>
    <row r="182" spans="1:8" ht="16.5" customHeight="1">
      <c r="A182" s="43" t="s">
        <v>104</v>
      </c>
      <c r="B182" s="28"/>
      <c r="C182" s="24" t="s">
        <v>105</v>
      </c>
      <c r="D182" s="25"/>
      <c r="E182" s="25"/>
      <c r="F182" s="25"/>
      <c r="G182" s="23"/>
      <c r="H182" s="5" t="s">
        <v>106</v>
      </c>
    </row>
    <row r="183" spans="1:8" ht="18" customHeight="1">
      <c r="A183" s="32"/>
      <c r="B183" s="34"/>
      <c r="C183" s="24" t="s">
        <v>107</v>
      </c>
      <c r="D183" s="25"/>
      <c r="E183" s="25"/>
      <c r="F183" s="25"/>
      <c r="G183" s="23"/>
      <c r="H183" s="5" t="s">
        <v>108</v>
      </c>
    </row>
    <row r="184" spans="1:8" ht="19.5" customHeight="1">
      <c r="A184" s="43" t="s">
        <v>109</v>
      </c>
      <c r="B184" s="28"/>
      <c r="C184" s="24" t="s">
        <v>110</v>
      </c>
      <c r="D184" s="25"/>
      <c r="E184" s="25"/>
      <c r="F184" s="25"/>
      <c r="G184" s="23"/>
      <c r="H184" s="5" t="s">
        <v>111</v>
      </c>
    </row>
    <row r="185" spans="1:8" ht="19.5" customHeight="1">
      <c r="A185" s="29"/>
      <c r="B185" s="31"/>
      <c r="C185" s="24" t="s">
        <v>112</v>
      </c>
      <c r="D185" s="25"/>
      <c r="E185" s="25"/>
      <c r="F185" s="25"/>
      <c r="G185" s="23"/>
      <c r="H185" s="5" t="s">
        <v>113</v>
      </c>
    </row>
    <row r="186" spans="1:8" ht="21" customHeight="1">
      <c r="A186" s="29"/>
      <c r="B186" s="31"/>
      <c r="C186" s="24" t="s">
        <v>114</v>
      </c>
      <c r="D186" s="25"/>
      <c r="E186" s="25"/>
      <c r="F186" s="25"/>
      <c r="G186" s="23"/>
      <c r="H186" s="5" t="s">
        <v>115</v>
      </c>
    </row>
    <row r="187" spans="1:8" ht="17.25" customHeight="1">
      <c r="A187" s="29"/>
      <c r="B187" s="31"/>
      <c r="C187" s="24" t="s">
        <v>116</v>
      </c>
      <c r="D187" s="25"/>
      <c r="E187" s="25"/>
      <c r="F187" s="25"/>
      <c r="G187" s="23"/>
      <c r="H187" s="5" t="s">
        <v>117</v>
      </c>
    </row>
    <row r="188" spans="1:8" ht="19.5" customHeight="1">
      <c r="A188" s="29"/>
      <c r="B188" s="31"/>
      <c r="C188" s="24" t="s">
        <v>118</v>
      </c>
      <c r="D188" s="25"/>
      <c r="E188" s="25"/>
      <c r="F188" s="25"/>
      <c r="G188" s="23"/>
      <c r="H188" s="5" t="s">
        <v>119</v>
      </c>
    </row>
    <row r="189" spans="1:8" ht="24.95" customHeight="1">
      <c r="A189" s="29"/>
      <c r="B189" s="31"/>
      <c r="C189" s="26" t="s">
        <v>120</v>
      </c>
      <c r="D189" s="27"/>
      <c r="E189" s="27"/>
      <c r="F189" s="27"/>
      <c r="G189" s="28"/>
      <c r="H189" s="65" t="s">
        <v>121</v>
      </c>
    </row>
    <row r="190" spans="1:8" ht="24.95" customHeight="1">
      <c r="A190" s="29"/>
      <c r="B190" s="31"/>
      <c r="C190" s="29"/>
      <c r="D190" s="30"/>
      <c r="E190" s="30"/>
      <c r="F190" s="30"/>
      <c r="G190" s="31"/>
      <c r="H190" s="66"/>
    </row>
    <row r="191" spans="1:8" ht="24.95" customHeight="1">
      <c r="A191" s="32"/>
      <c r="B191" s="34"/>
      <c r="C191" s="32"/>
      <c r="D191" s="33"/>
      <c r="E191" s="33"/>
      <c r="F191" s="33"/>
      <c r="G191" s="34"/>
      <c r="H191" s="67"/>
    </row>
    <row r="192" spans="1:8" ht="20.25" customHeight="1">
      <c r="A192" s="22" t="s">
        <v>122</v>
      </c>
      <c r="B192" s="23"/>
      <c r="C192" s="24" t="s">
        <v>123</v>
      </c>
      <c r="D192" s="25"/>
      <c r="E192" s="25"/>
      <c r="F192" s="25"/>
      <c r="G192" s="23"/>
      <c r="H192" s="5" t="s">
        <v>124</v>
      </c>
    </row>
    <row r="193" spans="1:8" ht="32.25" customHeight="1">
      <c r="A193" s="22" t="s">
        <v>125</v>
      </c>
      <c r="B193" s="23"/>
      <c r="C193" s="24" t="s">
        <v>126</v>
      </c>
      <c r="D193" s="25"/>
      <c r="E193" s="25"/>
      <c r="F193" s="25"/>
      <c r="G193" s="23"/>
      <c r="H193" s="5" t="s">
        <v>127</v>
      </c>
    </row>
    <row r="194" spans="1:8" ht="4.5" customHeight="1"/>
    <row r="195" spans="1:8" ht="9.9499999999999993" customHeight="1">
      <c r="A195" s="41" t="s">
        <v>128</v>
      </c>
      <c r="B195" s="41"/>
      <c r="C195" s="41"/>
      <c r="D195" s="41"/>
      <c r="E195" s="41"/>
      <c r="F195" s="41"/>
      <c r="G195" s="41"/>
      <c r="H195" s="41"/>
    </row>
    <row r="196" spans="1:8" ht="9.9499999999999993" customHeight="1">
      <c r="A196" s="41"/>
      <c r="B196" s="41"/>
      <c r="C196" s="41"/>
      <c r="D196" s="41"/>
      <c r="E196" s="41"/>
      <c r="F196" s="41"/>
      <c r="G196" s="41"/>
      <c r="H196" s="41"/>
    </row>
    <row r="197" spans="1:8" ht="9.9499999999999993" customHeight="1"/>
    <row r="198" spans="1:8" ht="9.9499999999999993" customHeight="1"/>
    <row r="199" spans="1:8" ht="9.9499999999999993" customHeight="1"/>
    <row r="200" spans="1:8" ht="9.9499999999999993" customHeight="1"/>
    <row r="201" spans="1:8" ht="9.9499999999999993" customHeight="1"/>
    <row r="202" spans="1:8" ht="9.9499999999999993" customHeight="1"/>
    <row r="203" spans="1:8" ht="9.9499999999999993" customHeight="1"/>
    <row r="204" spans="1:8" ht="9.9499999999999993" customHeight="1"/>
    <row r="205" spans="1:8" ht="9.9499999999999993" customHeight="1"/>
    <row r="206" spans="1:8" ht="9.9499999999999993" customHeight="1"/>
    <row r="207" spans="1:8" ht="9.9499999999999993" customHeight="1"/>
    <row r="208" spans="1: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</sheetData>
  <sheetProtection sheet="1" objects="1" selectLockedCells="1"/>
  <mergeCells count="144">
    <mergeCell ref="C164:G164"/>
    <mergeCell ref="C165:G165"/>
    <mergeCell ref="C166:G166"/>
    <mergeCell ref="C167:G167"/>
    <mergeCell ref="C168:G168"/>
    <mergeCell ref="C193:G193"/>
    <mergeCell ref="H154:H156"/>
    <mergeCell ref="H159:H160"/>
    <mergeCell ref="H170:H171"/>
    <mergeCell ref="H189:H191"/>
    <mergeCell ref="C183:G183"/>
    <mergeCell ref="C184:G184"/>
    <mergeCell ref="C185:G185"/>
    <mergeCell ref="C186:G186"/>
    <mergeCell ref="C187:G187"/>
    <mergeCell ref="C152:G152"/>
    <mergeCell ref="C153:G153"/>
    <mergeCell ref="C154:G156"/>
    <mergeCell ref="C157:G157"/>
    <mergeCell ref="C158:G158"/>
    <mergeCell ref="C159:G160"/>
    <mergeCell ref="C161:G161"/>
    <mergeCell ref="C162:G162"/>
    <mergeCell ref="C163:G163"/>
    <mergeCell ref="A138:G138"/>
    <mergeCell ref="A139:G139"/>
    <mergeCell ref="A150:G150"/>
    <mergeCell ref="A151:B151"/>
    <mergeCell ref="A152:B153"/>
    <mergeCell ref="A124:H132"/>
    <mergeCell ref="A134:G134"/>
    <mergeCell ref="F91:F92"/>
    <mergeCell ref="G91:G92"/>
    <mergeCell ref="F94:F95"/>
    <mergeCell ref="G94:G95"/>
    <mergeCell ref="A98:B99"/>
    <mergeCell ref="D98:E99"/>
    <mergeCell ref="G98:H99"/>
    <mergeCell ref="C98:C99"/>
    <mergeCell ref="F98:F99"/>
    <mergeCell ref="C91:D92"/>
    <mergeCell ref="C94:D95"/>
    <mergeCell ref="A114:C115"/>
    <mergeCell ref="D114:F115"/>
    <mergeCell ref="G114:H115"/>
    <mergeCell ref="A118:C119"/>
    <mergeCell ref="G118:H119"/>
    <mergeCell ref="D118:F119"/>
    <mergeCell ref="E88:E89"/>
    <mergeCell ref="E91:E92"/>
    <mergeCell ref="E94:E95"/>
    <mergeCell ref="A38:H74"/>
    <mergeCell ref="A77:H78"/>
    <mergeCell ref="A80:B81"/>
    <mergeCell ref="H80:H81"/>
    <mergeCell ref="D80:D81"/>
    <mergeCell ref="E80:E81"/>
    <mergeCell ref="F80:F81"/>
    <mergeCell ref="G80:G81"/>
    <mergeCell ref="C80:C81"/>
    <mergeCell ref="A84:B85"/>
    <mergeCell ref="E84:H85"/>
    <mergeCell ref="A88:B89"/>
    <mergeCell ref="C88:D89"/>
    <mergeCell ref="G88:G89"/>
    <mergeCell ref="F88:F89"/>
    <mergeCell ref="E25:E26"/>
    <mergeCell ref="E27:E28"/>
    <mergeCell ref="E29:E30"/>
    <mergeCell ref="E31:E32"/>
    <mergeCell ref="D23:E24"/>
    <mergeCell ref="F23:H24"/>
    <mergeCell ref="F25:H26"/>
    <mergeCell ref="F27:H28"/>
    <mergeCell ref="F29:H30"/>
    <mergeCell ref="F31:H32"/>
    <mergeCell ref="A4:H5"/>
    <mergeCell ref="A6:H7"/>
    <mergeCell ref="A8:H9"/>
    <mergeCell ref="A19:B20"/>
    <mergeCell ref="F16:F17"/>
    <mergeCell ref="D16:D17"/>
    <mergeCell ref="C16:C17"/>
    <mergeCell ref="E16:E17"/>
    <mergeCell ref="G16:G17"/>
    <mergeCell ref="A195:H196"/>
    <mergeCell ref="A141:H148"/>
    <mergeCell ref="A154:B161"/>
    <mergeCell ref="A162:B165"/>
    <mergeCell ref="A166:B169"/>
    <mergeCell ref="A170:B171"/>
    <mergeCell ref="A172:B172"/>
    <mergeCell ref="A173:B173"/>
    <mergeCell ref="A174:B175"/>
    <mergeCell ref="A176:B177"/>
    <mergeCell ref="A178:B181"/>
    <mergeCell ref="A182:B183"/>
    <mergeCell ref="A184:B191"/>
    <mergeCell ref="C176:G176"/>
    <mergeCell ref="C177:G177"/>
    <mergeCell ref="C178:G178"/>
    <mergeCell ref="C179:G179"/>
    <mergeCell ref="C180:G180"/>
    <mergeCell ref="C181:G181"/>
    <mergeCell ref="C182:G182"/>
    <mergeCell ref="C169:G169"/>
    <mergeCell ref="C170:G171"/>
    <mergeCell ref="A193:B193"/>
    <mergeCell ref="C151:G151"/>
    <mergeCell ref="I118:J119"/>
    <mergeCell ref="A106:B107"/>
    <mergeCell ref="C106:G107"/>
    <mergeCell ref="A110:B111"/>
    <mergeCell ref="G110:H111"/>
    <mergeCell ref="D110:F111"/>
    <mergeCell ref="A102:B103"/>
    <mergeCell ref="C102:C103"/>
    <mergeCell ref="D102:E103"/>
    <mergeCell ref="F102:F103"/>
    <mergeCell ref="G102:H103"/>
    <mergeCell ref="I91:J92"/>
    <mergeCell ref="I106:J107"/>
    <mergeCell ref="I80:J81"/>
    <mergeCell ref="A36:H37"/>
    <mergeCell ref="A1:H2"/>
    <mergeCell ref="H16:H17"/>
    <mergeCell ref="A192:B192"/>
    <mergeCell ref="C188:G188"/>
    <mergeCell ref="C189:G191"/>
    <mergeCell ref="C192:G192"/>
    <mergeCell ref="C173:G173"/>
    <mergeCell ref="C174:G174"/>
    <mergeCell ref="C175:G175"/>
    <mergeCell ref="C172:G172"/>
    <mergeCell ref="A137:G137"/>
    <mergeCell ref="A135:G135"/>
    <mergeCell ref="A136:G136"/>
    <mergeCell ref="C84:D85"/>
    <mergeCell ref="I84:J85"/>
    <mergeCell ref="I88:J89"/>
    <mergeCell ref="I98:K99"/>
    <mergeCell ref="I102:K103"/>
    <mergeCell ref="I110:J111"/>
    <mergeCell ref="I114:J115"/>
  </mergeCells>
  <phoneticPr fontId="1"/>
  <conditionalFormatting sqref="A80:B81">
    <cfRule type="expression" dxfId="9" priority="10">
      <formula>$I$80="未入力です。"</formula>
    </cfRule>
  </conditionalFormatting>
  <conditionalFormatting sqref="A84:B85">
    <cfRule type="expression" dxfId="8" priority="9">
      <formula>$I$84="未入力です。"</formula>
    </cfRule>
  </conditionalFormatting>
  <conditionalFormatting sqref="A88:B89">
    <cfRule type="expression" dxfId="7" priority="8">
      <formula>$I88="未入力です。"</formula>
    </cfRule>
  </conditionalFormatting>
  <conditionalFormatting sqref="A98:B99">
    <cfRule type="expression" dxfId="6" priority="6">
      <formula>$I98="選択は１つまでです。"</formula>
    </cfRule>
    <cfRule type="expression" dxfId="5" priority="7">
      <formula>$I98="未入力です。"</formula>
    </cfRule>
  </conditionalFormatting>
  <conditionalFormatting sqref="A102:B103">
    <cfRule type="expression" dxfId="4" priority="4">
      <formula>$I102="選択は１つまでです。"</formula>
    </cfRule>
    <cfRule type="expression" dxfId="3" priority="5">
      <formula>$I102="未入力です。"</formula>
    </cfRule>
  </conditionalFormatting>
  <conditionalFormatting sqref="A106:B107">
    <cfRule type="expression" dxfId="2" priority="3">
      <formula>$I106="未入力です。"</formula>
    </cfRule>
  </conditionalFormatting>
  <conditionalFormatting sqref="A114">
    <cfRule type="expression" dxfId="1" priority="2">
      <formula>$I114="未入力です。"</formula>
    </cfRule>
  </conditionalFormatting>
  <conditionalFormatting sqref="A118">
    <cfRule type="expression" dxfId="0" priority="1">
      <formula>$I118="未入力です。"</formula>
    </cfRule>
  </conditionalFormatting>
  <dataValidations count="6">
    <dataValidation type="list" allowBlank="1" showInputMessage="1" showErrorMessage="1" sqref="F88:F89" xr:uid="{DAB7954F-F867-4621-AAEE-114F5C563D0A}">
      <formula1>"01,02,03,04,05"</formula1>
    </dataValidation>
    <dataValidation type="list" allowBlank="1" showInputMessage="1" showErrorMessage="1" sqref="F91:F92 F94:F95" xr:uid="{12119F79-BBA4-4B59-BA7B-E90B15D8080A}">
      <formula1>"11, 12, 13, 14, 15, 16, 17, 18, 19, 20, 21, 22, 23, 24, 25, 26, 27, 28, 29, 30, 31, 32, 33, 34, 35, 36, 37, 38, 39, 40, 41, 42, 43, 44, 45, 46, 99"</formula1>
    </dataValidation>
    <dataValidation type="whole" allowBlank="1" showInputMessage="1" showErrorMessage="1" error="西暦で入力" sqref="C80:C81" xr:uid="{A6FE741C-A82F-4E45-A9C9-EBE05BAF8D82}">
      <formula1>2024</formula1>
      <formula2>3000</formula2>
    </dataValidation>
    <dataValidation type="list" allowBlank="1" showInputMessage="1" showErrorMessage="1" sqref="C84:D85" xr:uid="{8200D879-E8CB-4FB0-B80E-B62BDCD60DF9}">
      <formula1>"徳島市,鳴門市, 小松島市, 阿南市, 吉野川市, 阿波市, 美馬市, 三好市, 勝浦郡勝浦町, 勝浦郡上勝町, 名東郡佐那河内村, 名西郡石井町, 名西郡神山町, 那賀郡那賀町, 海部郡牟岐町, 海部郡美波町, 海部郡海陽町, 板野郡松茂町, 板野郡北島町, 板野郡藍住町, 板野郡板野町, 板野郡上板町, 美馬郡つるぎ町, 三好郡東みよし町"</formula1>
    </dataValidation>
    <dataValidation type="list" allowBlank="1" showInputMessage="1" showErrorMessage="1" sqref="F102:F103 F98:F99" xr:uid="{D1FFDE44-D328-4122-B271-DFD08BFBB393}">
      <formula1>"　,レ"</formula1>
    </dataValidation>
    <dataValidation type="list" showInputMessage="1" showErrorMessage="1" sqref="C98:C99 C102:C103" xr:uid="{62274A09-E931-41D6-977B-F1829DB1FA80}">
      <formula1>"　,レ"</formula1>
    </dataValidation>
  </dataValidations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16383" man="1"/>
    <brk id="122" max="16383" man="1"/>
    <brk id="165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BB41-D981-413E-913D-9F6966F2453C}">
  <dimension ref="A1:X25"/>
  <sheetViews>
    <sheetView workbookViewId="0">
      <selection activeCell="K3" sqref="K3"/>
    </sheetView>
  </sheetViews>
  <sheetFormatPr defaultRowHeight="18.75"/>
  <sheetData>
    <row r="1" spans="1:24" ht="42" customHeight="1">
      <c r="A1" s="14" t="s">
        <v>146</v>
      </c>
      <c r="B1" s="14" t="s">
        <v>147</v>
      </c>
      <c r="C1" s="14" t="s">
        <v>148</v>
      </c>
      <c r="D1" s="14" t="s">
        <v>185</v>
      </c>
      <c r="E1" s="14" t="s">
        <v>149</v>
      </c>
      <c r="F1" s="14" t="s">
        <v>150</v>
      </c>
      <c r="G1" s="14" t="s">
        <v>151</v>
      </c>
      <c r="H1" s="14" t="s">
        <v>152</v>
      </c>
      <c r="I1" s="14" t="s">
        <v>153</v>
      </c>
      <c r="J1" s="14" t="s">
        <v>154</v>
      </c>
      <c r="K1" s="14" t="s">
        <v>155</v>
      </c>
      <c r="L1" s="14" t="s">
        <v>156</v>
      </c>
      <c r="M1" s="14" t="s">
        <v>157</v>
      </c>
      <c r="N1" s="14" t="s">
        <v>158</v>
      </c>
      <c r="O1" s="14" t="s">
        <v>159</v>
      </c>
      <c r="P1" s="14" t="s">
        <v>160</v>
      </c>
      <c r="Q1" s="14" t="s">
        <v>161</v>
      </c>
      <c r="R1" s="14" t="s">
        <v>162</v>
      </c>
      <c r="S1" s="14" t="s">
        <v>163</v>
      </c>
      <c r="W1" t="s">
        <v>186</v>
      </c>
      <c r="X1" t="s">
        <v>165</v>
      </c>
    </row>
    <row r="2" spans="1:24">
      <c r="A2" s="12">
        <f>'建築物除却届（別記第41号様式）'!C80</f>
        <v>0</v>
      </c>
      <c r="B2" s="12">
        <f>'建築物除却届（別記第41号様式）'!E80</f>
        <v>0</v>
      </c>
      <c r="C2" s="12"/>
      <c r="D2" s="12">
        <f>A2-2018</f>
        <v>-2018</v>
      </c>
      <c r="E2" s="12">
        <f>B2</f>
        <v>0</v>
      </c>
      <c r="F2" s="12"/>
      <c r="G2" s="12"/>
      <c r="H2" s="12">
        <v>2</v>
      </c>
      <c r="I2" s="12" t="s">
        <v>141</v>
      </c>
      <c r="J2" s="12">
        <f>'建築物除却届（別記第41号様式）'!C84</f>
        <v>0</v>
      </c>
      <c r="K2" s="12" t="e">
        <f>VLOOKUP(J2,W2:X25,2,FALSE)</f>
        <v>#N/A</v>
      </c>
      <c r="L2" s="12"/>
      <c r="M2" s="12" t="str">
        <f>IF('建築物除却届（別記第41号様式）'!F88&lt;&gt;"",100+'建築物除却届（別記第41号様式）'!F88,IF('建築物除却届（別記第41号様式）'!F91&lt;&gt;"",200+'建築物除却届（別記第41号様式）'!F91,IF('建築物除却届（別記第41号様式）'!F94&lt;&gt;"",300+'建築物除却届（別記第41号様式）'!F94,"")))</f>
        <v/>
      </c>
      <c r="N2" s="12">
        <f>VALUE(IF('建築物除却届（別記第41号様式）'!C98="レ",1,"2"))</f>
        <v>2</v>
      </c>
      <c r="O2" s="12">
        <f>VALUE(IF('建築物除却届（別記第41号様式）'!C102="レ",1,"2"))</f>
        <v>2</v>
      </c>
      <c r="P2" s="12">
        <f>'建築物除却届（別記第41号様式）'!C106</f>
        <v>0</v>
      </c>
      <c r="Q2" s="12">
        <f>'建築物除却届（別記第41号様式）'!D110</f>
        <v>0</v>
      </c>
      <c r="R2" s="13">
        <f>ROUND('建築物除却届（別記第41号様式）'!D114,0)</f>
        <v>0</v>
      </c>
      <c r="S2" s="12">
        <f>'建築物除却届（別記第41号様式）'!D118</f>
        <v>0</v>
      </c>
      <c r="W2" t="s">
        <v>187</v>
      </c>
      <c r="X2">
        <v>36201</v>
      </c>
    </row>
    <row r="3" spans="1:24">
      <c r="W3" t="s">
        <v>143</v>
      </c>
      <c r="X3">
        <v>36202</v>
      </c>
    </row>
    <row r="4" spans="1:24">
      <c r="W4" t="s">
        <v>144</v>
      </c>
      <c r="X4">
        <v>36203</v>
      </c>
    </row>
    <row r="5" spans="1:24">
      <c r="W5" t="s">
        <v>166</v>
      </c>
      <c r="X5">
        <v>36204</v>
      </c>
    </row>
    <row r="6" spans="1:24">
      <c r="W6" t="s">
        <v>167</v>
      </c>
      <c r="X6">
        <v>36205</v>
      </c>
    </row>
    <row r="7" spans="1:24">
      <c r="W7" t="s">
        <v>168</v>
      </c>
      <c r="X7">
        <v>36206</v>
      </c>
    </row>
    <row r="8" spans="1:24">
      <c r="W8" t="s">
        <v>169</v>
      </c>
      <c r="X8">
        <v>36207</v>
      </c>
    </row>
    <row r="9" spans="1:24">
      <c r="W9" t="s">
        <v>164</v>
      </c>
      <c r="X9">
        <v>36208</v>
      </c>
    </row>
    <row r="10" spans="1:24">
      <c r="W10" t="s">
        <v>170</v>
      </c>
      <c r="X10">
        <v>36301</v>
      </c>
    </row>
    <row r="11" spans="1:24">
      <c r="W11" t="s">
        <v>171</v>
      </c>
      <c r="X11">
        <v>36302</v>
      </c>
    </row>
    <row r="12" spans="1:24">
      <c r="W12" t="s">
        <v>142</v>
      </c>
      <c r="X12">
        <v>36321</v>
      </c>
    </row>
    <row r="13" spans="1:24">
      <c r="W13" t="s">
        <v>172</v>
      </c>
      <c r="X13">
        <v>36341</v>
      </c>
    </row>
    <row r="14" spans="1:24">
      <c r="W14" t="s">
        <v>173</v>
      </c>
      <c r="X14">
        <v>36342</v>
      </c>
    </row>
    <row r="15" spans="1:24">
      <c r="W15" t="s">
        <v>174</v>
      </c>
      <c r="X15">
        <v>36368</v>
      </c>
    </row>
    <row r="16" spans="1:24">
      <c r="W16" t="s">
        <v>175</v>
      </c>
      <c r="X16">
        <v>36383</v>
      </c>
    </row>
    <row r="17" spans="23:24">
      <c r="W17" t="s">
        <v>176</v>
      </c>
      <c r="X17">
        <v>36387</v>
      </c>
    </row>
    <row r="18" spans="23:24">
      <c r="W18" t="s">
        <v>177</v>
      </c>
      <c r="X18">
        <v>36388</v>
      </c>
    </row>
    <row r="19" spans="23:24">
      <c r="W19" t="s">
        <v>178</v>
      </c>
      <c r="X19">
        <v>36401</v>
      </c>
    </row>
    <row r="20" spans="23:24">
      <c r="W20" t="s">
        <v>179</v>
      </c>
      <c r="X20">
        <v>36402</v>
      </c>
    </row>
    <row r="21" spans="23:24">
      <c r="W21" t="s">
        <v>180</v>
      </c>
      <c r="X21">
        <v>36403</v>
      </c>
    </row>
    <row r="22" spans="23:24">
      <c r="W22" t="s">
        <v>181</v>
      </c>
      <c r="X22">
        <v>36404</v>
      </c>
    </row>
    <row r="23" spans="23:24">
      <c r="W23" t="s">
        <v>182</v>
      </c>
      <c r="X23">
        <v>36405</v>
      </c>
    </row>
    <row r="24" spans="23:24">
      <c r="W24" t="s">
        <v>183</v>
      </c>
      <c r="X24">
        <v>36468</v>
      </c>
    </row>
    <row r="25" spans="23:24">
      <c r="W25" t="s">
        <v>184</v>
      </c>
      <c r="X25">
        <v>36489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D004C9-2A97-464B-98E7-AE94B94AFF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建築物除却届（別記第41号様式）</vt:lpstr>
      <vt:lpstr>行政集計シート※記入不要です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sakamoto tsuyoshi</cp:lastModifiedBy>
  <cp:lastPrinted>2024-02-09T01:23:52Z</cp:lastPrinted>
  <dcterms:created xsi:type="dcterms:W3CDTF">2024-02-08T00:07:46Z</dcterms:created>
  <dcterms:modified xsi:type="dcterms:W3CDTF">2024-02-09T01:47:12Z</dcterms:modified>
</cp:coreProperties>
</file>