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上板町\総務課\喜多\財政状況資料集\令和４年度\令和4年度財政状況資料集（2回目）6.9.10\"/>
    </mc:Choice>
  </mc:AlternateContent>
  <xr:revisionPtr revIDLastSave="0" documentId="13_ncr:1_{05834A65-DFCC-4354-B673-B5E01937FCD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C34" i="10"/>
  <c r="C35" i="10" s="1"/>
  <c r="U34" i="10" l="1"/>
  <c r="U35" i="10" s="1"/>
  <c r="U36" i="10" s="1"/>
  <c r="BE34"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<sst xmlns="http://schemas.openxmlformats.org/spreadsheetml/2006/main" count="1158" uniqueCount="602">
  <si>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</si>
  <si>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</si>
  <si>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</si>
  <si>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</si>
  <si>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</si>
  <si>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</si>
  <si>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</si>
  <si>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</si>
  <si>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</si>
  <si>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</si>
  <si>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</si>
  <si>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</si>
  <si>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</si>
  <si>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</si>
  <si>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</si>
  <si>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</si>
  <si>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</si>
  <si>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</si>
  <si>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</si>
  <si>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</si>
  <si>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</si>
  <si>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</si>
  <si>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</si>
  <si>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</si>
  <si>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</si>
  <si>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</si>
  <si>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</si>
  <si>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</si>
  <si>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</si>
  <si>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</si>
  <si>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</si>
  <si>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</si>
  <si>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</si>
  <si>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</si>
  <si>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</si>
  <si>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</si>
  <si>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</si>
  <si>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</si>
  <si>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</si>
  <si>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</si>
  <si>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</si>
  <si>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</si>
  <si>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</si>
  <si>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</si>
  <si>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</si>
  <si>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</si>
  <si>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</si>
  <si>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</si>
  <si>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</si>
  <si>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</si>
  <si>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</si>
  <si>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</si>
  <si>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</si>
  <si>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</si>
  <si>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</si>
  <si>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</si>
  <si>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</si>
  <si>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</si>
  <si>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</si>
  <si>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</si>
  <si>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</si>
  <si>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</si>
  <si>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</si>
  <si>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</si>
  <si>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</si>
  <si>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</si>
  <si>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</si>
  <si>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</si>
  <si>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</si>
  <si>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</si>
  <si>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</si>
  <si>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</si>
  <si>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</si>
  <si>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</si>
  <si>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</si>
  <si>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</si>
  <si>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</si>
  <si>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</si>
  <si>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</si>
  <si>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</si>
  <si>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</si>
  <si>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</si>
  <si>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</si>
  <si>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</si>
  <si>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</si>
  <si>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</si>
  <si>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</si>
  <si>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</si>
  <si>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</si>
  <si>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</si>
  <si>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</si>
  <si>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</si>
  <si>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</si>
  <si>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</si>
  <si>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</si>
  <si>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</si>
  <si>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</si>
  <si>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</si>
  <si>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</si>
  <si>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</si>
  <si>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</si>
  <si>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</si>
  <si>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</si>
  <si>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</si>
  <si>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</si>
  <si>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</si>
  <si>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</si>
  <si>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</si>
  <si>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</si>
  <si>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</si>
  <si>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</si>
  <si>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</si>
  <si>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</si>
  <si>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</si>
  <si>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</si>
  <si>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</si>
  <si>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</si>
  <si>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</si>
  <si>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</si>
  <si>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</si>
  <si>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</si>
  <si>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</si>
  <si>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</si>
  <si>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</si>
  <si>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</si>
  <si>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</si>
  <si>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</si>
  <si>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</si>
  <si>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</si>
  <si>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</si>
  <si>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</si>
  <si>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</si>
  <si>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</si>
  <si>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</si>
  <si>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</si>
  <si>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</si>
  <si>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</si>
  <si>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</si>
  <si>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</si>
  <si>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</si>
  <si>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</si>
  <si>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</si>
  <si>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</si>
  <si>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</si>
  <si>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</si>
  <si>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</si>
  <si>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</si>
  <si>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</si>
  <si>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</si>
  <si>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</si>
  <si>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</si>
  <si>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</si>
  <si>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</si>
  <si>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</si>
  <si>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</si>
  <si>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</si>
  <si>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</si>
  <si>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</si>
  <si>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</si>
  <si>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</si>
  <si>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</si>
  <si>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</si>
  <si>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</si>
  <si>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</si>
  <si>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</si>
  <si>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</si>
  <si>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</si>
  <si>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</si>
  <si>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</si>
  <si>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</si>
  <si>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</si>
  <si>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</si>
  <si>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</si>
  <si>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</si>
  <si>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</si>
  <si>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</si>
  <si>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</si>
  <si>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</si>
  <si>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</si>
  <si>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</si>
  <si>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</si>
  <si>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</si>
  <si>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</si>
  <si>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</si>
  <si>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</si>
  <si>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</si>
  <si>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</si>
  <si>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</si>
  <si>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</si>
  <si>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</si>
  <si>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</si>
  <si>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</si>
  <si>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</si>
  <si>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</si>
  <si>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</si>
  <si>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</si>
  <si>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</si>
  <si>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</si>
  <si>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</si>
  <si>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</si>
  <si>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</si>
  <si>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</si>
  <si>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</si>
  <si>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</si>
  <si>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</si>
  <si>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</si>
  <si>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</si>
  <si>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</si>
  <si>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</si>
  <si>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</si>
  <si>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</si>
  <si>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</si>
  <si>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</si>
  <si>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</si>
  <si>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徳島県上板町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</si>
  <si>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</si>
  <si>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</si>
  <si>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</si>
  <si>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</si>
  <si>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</si>
  <si>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</si>
  <si>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</si>
  <si>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</si>
  <si>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</si>
  <si>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</si>
  <si>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</si>
  <si>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</si>
  <si>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</si>
  <si>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</si>
  <si>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</si>
  <si>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</si>
  <si>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</si>
  <si>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</si>
  <si>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</si>
  <si>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</si>
  <si>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</si>
  <si>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</si>
  <si>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</si>
  <si>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</si>
  <si>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</si>
  <si>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</si>
  <si>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</si>
  <si>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</si>
  <si>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</si>
  <si>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</si>
  <si>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</si>
  <si>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</si>
  <si>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</si>
  <si>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</si>
  <si>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</si>
  <si>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</si>
  <si>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</si>
  <si>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</si>
  <si>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</si>
  <si>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</si>
  <si>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</si>
  <si>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</si>
  <si>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</si>
  <si>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</si>
  <si>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</si>
  <si>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</si>
  <si>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</si>
  <si>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</si>
  <si>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</si>
  <si>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</si>
  <si>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</si>
  <si>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</si>
  <si>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</si>
  <si>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</si>
  <si>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</si>
  <si>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</si>
  <si>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</si>
  <si>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</si>
  <si>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</si>
  <si>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</si>
  <si>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</si>
  <si>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</si>
  <si>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</si>
  <si>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</si>
  <si>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</si>
  <si>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</si>
  <si>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</si>
  <si>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</si>
  <si>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</si>
  <si>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</si>
  <si>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</si>
  <si>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</si>
  <si>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</si>
  <si>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</si>
  <si>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</si>
  <si>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</si>
  <si>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</si>
  <si>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</si>
  <si>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</si>
  <si>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</si>
  <si>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</si>
  <si>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</si>
  <si>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</si>
  <si>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</si>
  <si>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</si>
  <si>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</si>
  <si>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</si>
  <si>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</si>
  <si>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</si>
  <si>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</si>
  <si>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</si>
  <si>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</si>
  <si>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</si>
  <si>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</si>
  <si>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</si>
  <si>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</si>
  <si>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</si>
  <si>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</si>
  <si>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</si>
  <si>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</si>
  <si>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</si>
  <si>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</si>
  <si>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</si>
  <si>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</si>
  <si>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</si>
  <si>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</si>
  <si>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</si>
  <si>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</si>
  <si>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</si>
  <si>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</si>
  <si>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</si>
  <si>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</si>
  <si>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</si>
  <si>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</si>
  <si>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</si>
  <si>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</si>
  <si>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</si>
  <si>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</si>
  <si>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</si>
  <si>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</si>
  <si>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</si>
  <si>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</si>
  <si>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</si>
  <si>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</si>
  <si>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</si>
  <si>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</si>
  <si>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</si>
  <si>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</si>
  <si>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</si>
  <si>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</si>
  <si>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</si>
  <si>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</si>
  <si>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</si>
  <si>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</si>
  <si>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</si>
  <si>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</si>
  <si>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</si>
  <si>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</si>
  <si>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</si>
  <si>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</si>
  <si>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</si>
  <si>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</si>
  <si>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</si>
  <si>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</si>
  <si>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</si>
  <si>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</si>
  <si>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</si>
  <si>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</si>
  <si>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</si>
  <si>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</si>
  <si>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</si>
  <si>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徳島県上板町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</si>
  <si>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</si>
  <si>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</si>
  <si>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</si>
  <si>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</si>
  <si>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</si>
  <si>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</si>
  <si>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</si>
  <si>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</si>
  <si>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</si>
  <si>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</si>
  <si>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</si>
  <si>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</si>
  <si>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</si>
  <si>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</si>
  <si>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</si>
  <si>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</si>
  <si>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</si>
  <si>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</si>
  <si>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</si>
  <si>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</si>
  <si>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</si>
  <si>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</si>
  <si>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</si>
  <si>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</si>
  <si>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</si>
  <si>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</si>
  <si>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</si>
  <si>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</si>
  <si>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</si>
  <si>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</si>
  <si>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</si>
  <si>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</si>
  <si>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</si>
  <si>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</si>
  <si>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</si>
  <si>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</si>
  <si>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</si>
  <si>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</si>
  <si>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</si>
  <si>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上板町農業集落排水事業特別会計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</si>
  <si>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</si>
  <si>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</si>
  <si>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</si>
  <si>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</si>
  <si>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</si>
  <si>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</si>
  <si>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</si>
  <si>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</si>
  <si>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</si>
  <si>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</si>
  <si>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</si>
  <si>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</si>
  <si>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</si>
  <si>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</si>
  <si>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</si>
  <si>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</si>
  <si>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</si>
  <si>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</si>
  <si>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</si>
  <si>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</si>
  <si>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</si>
  <si>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</si>
  <si>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</si>
  <si>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</si>
  <si>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</si>
  <si>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</si>
  <si>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</si>
  <si>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</si>
  <si>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</si>
  <si>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</si>
  <si>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</si>
  <si>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</si>
  <si>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</si>
  <si>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</si>
  <si>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</si>
  <si>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</si>
  <si>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</si>
  <si>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</si>
  <si>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</si>
  <si>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</si>
  <si>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</si>
  <si>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</si>
  <si>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</si>
  <si>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</si>
  <si>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</si>
  <si>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</si>
  <si>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</si>
  <si>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</si>
  <si>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</si>
  <si>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</si>
  <si>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</si>
  <si>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</si>
  <si>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</si>
  <si>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</si>
  <si>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</si>
  <si>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</si>
  <si>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</si>
  <si>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</si>
  <si>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</si>
  <si>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</si>
  <si>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</si>
  <si>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</si>
  <si>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</si>
  <si>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</si>
  <si>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</si>
  <si>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上板町介護保険特別会計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</si>
  <si>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</si>
  <si>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</si>
  <si>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</si>
  <si>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</si>
  <si>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</si>
  <si>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</si>
  <si>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</si>
  <si>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</si>
  <si>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</si>
  <si>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</si>
  <si>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</si>
  <si>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</si>
  <si>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</si>
  <si>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</si>
  <si>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</si>
  <si>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</si>
  <si>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</si>
  <si>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</si>
  <si>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</si>
  <si>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</si>
  <si>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</si>
  <si>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</si>
  <si>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</si>
  <si>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</si>
  <si>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</si>
  <si>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</si>
  <si>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</si>
  <si>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</si>
  <si>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</si>
  <si>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</si>
  <si>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</si>
  <si>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</si>
  <si>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</si>
  <si>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</si>
  <si>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</si>
  <si>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</si>
  <si>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</si>
  <si>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</si>
  <si>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</si>
  <si>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</si>
  <si>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</si>
  <si>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</si>
  <si>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</si>
  <si>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</si>
  <si>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</si>
  <si>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</si>
  <si>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</si>
  <si>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</si>
  <si>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</si>
  <si>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</si>
  <si>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</si>
  <si>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</si>
  <si>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</si>
  <si>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</si>
  <si>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</si>
  <si>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</si>
  <si>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</si>
  <si>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</si>
  <si>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</si>
  <si>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</si>
  <si>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</si>
  <si>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</si>
  <si>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</si>
  <si>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</si>
  <si>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</si>
  <si>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</si>
  <si>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</si>
  <si>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</si>
  <si>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</si>
  <si>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</si>
  <si>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</si>
  <si>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</si>
  <si>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</si>
  <si>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</si>
  <si>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</si>
  <si>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</si>
  <si>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</si>
  <si>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</si>
  <si>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</si>
  <si>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</si>
  <si>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</si>
  <si>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</si>
  <si>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</si>
  <si>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</si>
  <si>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6.32</t>
  </si>
  <si>
    <t>▲ 4.30</t>
  </si>
  <si>
    <t>▲ 2.30</t>
  </si>
  <si>
    <t>上板町水道事業会計</t>
  </si>
  <si>
    <t>一般会計</t>
  </si>
  <si>
    <t>上板町介護保険特別会計</t>
  </si>
  <si>
    <t>上板町国民健康保険特別会計</t>
  </si>
  <si>
    <t>上板町住宅新築資金等貸付事業特別会計</t>
  </si>
  <si>
    <t>上板町後期高齢者医療特別会計</t>
  </si>
  <si>
    <t>上板町農業集落排水事業特別会計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</si>
  <si>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</si>
  <si>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</si>
  <si>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</si>
  <si>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</si>
  <si>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</si>
  <si>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</si>
  <si>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</si>
  <si>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</si>
  <si>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</si>
  <si>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</si>
  <si>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徳島県市町村議会議員公務災害補償等組合</t>
  </si>
  <si>
    <t>徳島県市町村総合事務組合（一般会計）</t>
  </si>
  <si>
    <t>徳島県市町村総合事務組合（徳島滞納整理機構特別会計）</t>
  </si>
  <si>
    <t>阿北環境整備組合</t>
  </si>
  <si>
    <t>中央広域環境施設組合</t>
  </si>
  <si>
    <t>板野西部消防組合</t>
  </si>
  <si>
    <t>徳島県後期高齢者医療広域連合（一般会計）</t>
  </si>
  <si>
    <t>徳島県後期高齢者医療広域連合（後期高齢者医療事業会計）</t>
  </si>
  <si>
    <t>上板町土地開発公社</t>
    <phoneticPr fontId="2"/>
  </si>
  <si>
    <t>公共施設整備基金</t>
  </si>
  <si>
    <t>教育施設整備基金</t>
  </si>
  <si>
    <t>消防施設整備基金</t>
  </si>
  <si>
    <t>災害対策基金</t>
  </si>
  <si>
    <t>一般廃棄物処理施設整備基金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</si>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</sst>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3" xfId="15" applyFont="1" applyBorder="1" applyAlignment="1" applyProtection="1">
      <alignment horizontal="center" vertical="center" shrinkToFit="1"/>
      <protection locked="0"/>
    </xf>
    <xf numFmtId="0" fontId="34" fillId="0" borderId="105" xfId="12" applyFont="1" applyBorder="1" applyAlignment="1" applyProtection="1">
      <alignment horizontal="center" vertical="center" shrinkToFit="1"/>
      <protection locked="0"/>
    </xf>
    <xf numFmtId="0" fontId="34" fillId="0" borderId="116"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29" xfId="12" applyFont="1" applyBorder="1" applyAlignment="1" applyProtection="1">
      <alignment horizontal="center" vertical="center" shrinkToFit="1"/>
      <protection locked="0"/>
    </xf>
    <xf numFmtId="0" fontId="34" fillId="6" borderId="116" xfId="12" applyFont="1" applyFill="1" applyBorder="1" applyAlignment="1" applyProtection="1">
      <alignment horizontal="center" vertical="center" shrinkToFit="1"/>
      <protection locked="0"/>
    </xf>
    <xf numFmtId="0" fontId="34" fillId="0" borderId="132"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7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7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7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7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7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7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7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4" xfId="15" applyFont="1" applyBorder="1" applyAlignment="1" applyProtection="1">
      <alignment horizontal="left" vertical="center" shrinkToFit="1"/>
      <protection locked="0"/>
    </xf>
    <xf numFmtId="0" fontId="34" fillId="0" borderId="106" xfId="14" applyFont="1" applyBorder="1" applyAlignment="1" applyProtection="1">
      <alignment horizontal="left" vertical="center" shrinkToFit="1"/>
      <protection locked="0"/>
    </xf>
    <xf numFmtId="0" fontId="34" fillId="0" borderId="107" xfId="14" applyFont="1" applyBorder="1" applyAlignment="1" applyProtection="1">
      <alignment horizontal="left" vertical="center" shrinkToFit="1"/>
      <protection locked="0"/>
    </xf>
    <xf numFmtId="0" fontId="34" fillId="0" borderId="108" xfId="14" applyFont="1" applyBorder="1" applyAlignment="1" applyProtection="1">
      <alignment horizontal="lef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76" xfId="14" applyNumberFormat="1" applyFont="1" applyBorder="1" applyAlignment="1" applyProtection="1">
      <alignment horizontal="right" vertical="center" shrinkToFit="1"/>
      <protection locked="0"/>
    </xf>
    <xf numFmtId="177" fontId="34" fillId="0" borderId="17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5" xfId="15" applyFont="1" applyBorder="1" applyAlignment="1" applyProtection="1">
      <alignment horizontal="left" vertical="center" shrinkToFit="1"/>
      <protection locked="0"/>
    </xf>
    <xf numFmtId="0" fontId="34" fillId="0" borderId="106"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8"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2" xfId="15" applyNumberFormat="1" applyFont="1" applyFill="1" applyBorder="1" applyAlignment="1" applyProtection="1">
      <alignment horizontal="right" vertical="center" shrinkToFit="1"/>
      <protection locked="0"/>
    </xf>
    <xf numFmtId="177" fontId="34" fillId="8" borderId="123" xfId="15" applyNumberFormat="1" applyFont="1" applyFill="1" applyBorder="1" applyAlignment="1" applyProtection="1">
      <alignment horizontal="right" vertical="center" shrinkToFit="1"/>
      <protection locked="0"/>
    </xf>
    <xf numFmtId="177" fontId="34" fillId="8" borderId="124"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3" xfId="15" applyFont="1" applyFill="1" applyBorder="1" applyAlignment="1" applyProtection="1">
      <alignment horizontal="left" vertical="center" shrinkToFit="1"/>
      <protection locked="0"/>
    </xf>
    <xf numFmtId="0" fontId="34" fillId="8" borderId="126"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01"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4" xfId="12" applyFont="1" applyBorder="1" applyAlignment="1" applyProtection="1">
      <alignment horizontal="left" vertical="center" shrinkToFit="1"/>
      <protection locked="0"/>
    </xf>
    <xf numFmtId="177" fontId="34" fillId="0" borderId="176"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87" fontId="34" fillId="0" borderId="101"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87" fontId="34" fillId="0" borderId="111"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4"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87" fontId="34" fillId="0" borderId="110" xfId="12" applyNumberFormat="1" applyFont="1" applyBorder="1" applyAlignment="1" applyProtection="1">
      <alignment horizontal="right" vertical="center" shrinkToFit="1"/>
      <protection locked="0"/>
    </xf>
    <xf numFmtId="0" fontId="34" fillId="0" borderId="110" xfId="12" applyFont="1" applyBorder="1" applyAlignment="1" applyProtection="1">
      <alignment horizontal="left" vertical="center" shrinkToFit="1"/>
      <protection locked="0"/>
    </xf>
    <xf numFmtId="0" fontId="34" fillId="0" borderId="115" xfId="12" applyFont="1" applyBorder="1" applyAlignment="1" applyProtection="1">
      <alignment horizontal="left" vertical="center" shrinkToFit="1"/>
      <protection locked="0"/>
    </xf>
    <xf numFmtId="177" fontId="34" fillId="6" borderId="109" xfId="13" applyNumberFormat="1" applyFont="1" applyFill="1" applyBorder="1" applyAlignment="1" applyProtection="1">
      <alignment horizontal="right" vertical="center" shrinkToFit="1"/>
      <protection locked="0"/>
    </xf>
    <xf numFmtId="177" fontId="34" fillId="6" borderId="110" xfId="13" applyNumberFormat="1" applyFont="1" applyFill="1" applyBorder="1" applyAlignment="1" applyProtection="1">
      <alignment horizontal="right" vertical="center" shrinkToFit="1"/>
      <protection locked="0"/>
    </xf>
    <xf numFmtId="177" fontId="34" fillId="6" borderId="111" xfId="13" applyNumberFormat="1" applyFont="1" applyFill="1" applyBorder="1" applyAlignment="1" applyProtection="1">
      <alignment horizontal="right" vertical="center" shrinkToFit="1"/>
      <protection locked="0"/>
    </xf>
    <xf numFmtId="187" fontId="34" fillId="6" borderId="110"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5" xfId="12" applyNumberFormat="1" applyFont="1" applyFill="1" applyBorder="1" applyAlignment="1" applyProtection="1">
      <alignment horizontal="right" vertical="center" shrinkToFit="1"/>
      <protection locked="0"/>
    </xf>
    <xf numFmtId="177" fontId="34" fillId="8" borderId="123"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7"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28" xfId="12" applyNumberFormat="1" applyFont="1" applyFill="1" applyBorder="1" applyAlignment="1" applyProtection="1">
      <alignment horizontal="right" vertical="center" shrinkToFit="1"/>
      <protection locked="0"/>
    </xf>
    <xf numFmtId="0" fontId="34" fillId="8" borderId="123" xfId="12" applyFont="1" applyFill="1" applyBorder="1" applyAlignment="1" applyProtection="1">
      <alignment horizontal="left" vertical="center" shrinkToFit="1"/>
      <protection locked="0"/>
    </xf>
    <xf numFmtId="0" fontId="34" fillId="8" borderId="126"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6" xfId="12" applyFont="1" applyFill="1" applyBorder="1" applyAlignment="1" applyProtection="1">
      <alignment horizontal="left" vertical="center" shrinkToFit="1"/>
      <protection locked="0"/>
    </xf>
    <xf numFmtId="0" fontId="34" fillId="6" borderId="107"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06" xfId="12" applyNumberFormat="1" applyFont="1" applyFill="1" applyBorder="1" applyAlignment="1" applyProtection="1">
      <alignment horizontal="right" vertical="center" shrinkToFit="1"/>
      <protection locked="0"/>
    </xf>
    <xf numFmtId="177" fontId="34" fillId="6" borderId="107" xfId="12" applyNumberFormat="1" applyFont="1" applyFill="1" applyBorder="1" applyAlignment="1" applyProtection="1">
      <alignment horizontal="right" vertical="center" shrinkToFit="1"/>
      <protection locked="0"/>
    </xf>
    <xf numFmtId="177" fontId="34" fillId="6" borderId="108" xfId="12" applyNumberFormat="1" applyFont="1" applyFill="1" applyBorder="1" applyAlignment="1" applyProtection="1">
      <alignment horizontal="right" vertical="center" shrinkToFit="1"/>
      <protection locked="0"/>
    </xf>
    <xf numFmtId="0" fontId="34" fillId="6" borderId="108" xfId="12"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06"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6"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0" fontId="34" fillId="6" borderId="133" xfId="12" applyFont="1" applyFill="1" applyBorder="1" applyAlignment="1" applyProtection="1">
      <alignment horizontal="left" vertical="center" shrinkToFit="1"/>
      <protection locked="0"/>
    </xf>
    <xf numFmtId="0" fontId="34" fillId="6" borderId="134" xfId="12" applyFont="1" applyFill="1" applyBorder="1" applyAlignment="1" applyProtection="1">
      <alignment horizontal="left" vertical="center" shrinkToFit="1"/>
      <protection locked="0"/>
    </xf>
    <xf numFmtId="0" fontId="34" fillId="6" borderId="135" xfId="12" applyFont="1" applyFill="1" applyBorder="1" applyAlignment="1" applyProtection="1">
      <alignment horizontal="left" vertical="center" shrinkToFit="1"/>
      <protection locked="0"/>
    </xf>
    <xf numFmtId="177" fontId="34" fillId="6" borderId="117" xfId="12" applyNumberFormat="1" applyFont="1" applyFill="1" applyBorder="1" applyAlignment="1" applyProtection="1">
      <alignment horizontal="right" vertical="center" shrinkToFit="1"/>
      <protection locked="0"/>
    </xf>
    <xf numFmtId="177" fontId="34" fillId="6" borderId="118" xfId="12" applyNumberFormat="1" applyFont="1" applyFill="1" applyBorder="1" applyAlignment="1" applyProtection="1">
      <alignment horizontal="right" vertical="center" shrinkToFit="1"/>
      <protection locked="0"/>
    </xf>
    <xf numFmtId="0" fontId="34" fillId="6" borderId="118" xfId="12" applyFont="1" applyFill="1" applyBorder="1" applyAlignment="1" applyProtection="1">
      <alignment horizontal="left" vertical="center" shrinkToFit="1"/>
      <protection locked="0"/>
    </xf>
    <xf numFmtId="0" fontId="34" fillId="6" borderId="121" xfId="12" applyFont="1" applyFill="1" applyBorder="1" applyAlignment="1" applyProtection="1">
      <alignment horizontal="left" vertical="center" shrinkToFit="1"/>
      <protection locked="0"/>
    </xf>
    <xf numFmtId="177" fontId="34" fillId="8" borderId="136" xfId="12" applyNumberFormat="1" applyFont="1" applyFill="1" applyBorder="1" applyAlignment="1" applyProtection="1">
      <alignment horizontal="right" vertical="center" shrinkToFit="1"/>
      <protection locked="0"/>
    </xf>
    <xf numFmtId="177" fontId="34" fillId="8" borderId="137" xfId="12" applyNumberFormat="1" applyFont="1" applyFill="1" applyBorder="1" applyAlignment="1" applyProtection="1">
      <alignment horizontal="righ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42"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43"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39"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1"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0"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44" xfId="14" applyNumberFormat="1" applyFont="1" applyFill="1" applyBorder="1" applyAlignment="1">
      <alignment horizontal="right" vertical="center" shrinkToFit="1"/>
    </xf>
    <xf numFmtId="177" fontId="34" fillId="6" borderId="145" xfId="14" applyNumberFormat="1" applyFont="1" applyFill="1" applyBorder="1" applyAlignment="1">
      <alignment horizontal="right" vertical="center" shrinkToFit="1"/>
    </xf>
    <xf numFmtId="177" fontId="34" fillId="6" borderId="146" xfId="14" applyNumberFormat="1" applyFont="1" applyFill="1" applyBorder="1" applyAlignment="1">
      <alignment horizontal="right" vertical="center" shrinkToFit="1"/>
    </xf>
    <xf numFmtId="177" fontId="34" fillId="6" borderId="147" xfId="14" applyNumberFormat="1" applyFont="1" applyFill="1" applyBorder="1" applyAlignment="1">
      <alignment horizontal="right" vertical="center" shrinkToFit="1"/>
    </xf>
    <xf numFmtId="177" fontId="34" fillId="6" borderId="148"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46" xfId="14" applyNumberFormat="1" applyFont="1" applyFill="1" applyBorder="1" applyAlignment="1">
      <alignment horizontal="right" vertical="center" shrinkToFit="1"/>
    </xf>
    <xf numFmtId="187" fontId="34" fillId="6" borderId="147"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51"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2"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4"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69" xfId="14" applyNumberFormat="1" applyFont="1" applyFill="1" applyBorder="1" applyAlignment="1">
      <alignment horizontal="right" vertical="center" shrinkToFit="1"/>
    </xf>
    <xf numFmtId="188" fontId="34" fillId="6" borderId="170" xfId="14" applyNumberFormat="1" applyFont="1" applyFill="1" applyBorder="1" applyAlignment="1">
      <alignment horizontal="right" vertical="center" shrinkToFit="1"/>
    </xf>
    <xf numFmtId="188"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44" xfId="14" applyNumberFormat="1" applyFont="1" applyFill="1" applyBorder="1" applyAlignment="1">
      <alignment horizontal="right" vertical="center" shrinkToFit="1"/>
    </xf>
    <xf numFmtId="187" fontId="34" fillId="6" borderId="145" xfId="14" applyNumberFormat="1" applyFont="1" applyFill="1" applyBorder="1" applyAlignment="1">
      <alignment horizontal="right" vertical="center" shrinkToFit="1"/>
    </xf>
    <xf numFmtId="187" fontId="34" fillId="6" borderId="148"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88178C-789A-4632-8FF4-904AB4097D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97758</c:v>
                </c:pt>
                <c:pt idx="4">
                  <c:v>91338</c:v>
                </c:pt>
              </c:numCache>
            </c:numRef>
          </c:val>
          <c:smooth val="0"/>
          <c:extLst>
            <c:ext xmlns:c16="http://schemas.microsoft.com/office/drawing/2014/chart" uri="{C3380CC4-5D6E-409C-BE32-E72D297353CC}">
              <c16:uniqueId val="{00000000-9F60-40D0-A2F1-2849A2809D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29377</c:v>
                </c:pt>
                <c:pt idx="1">
                  <c:v>34761</c:v>
                </c:pt>
                <c:pt idx="2">
                  <c:v>68639</c:v>
                </c:pt>
                <c:pt idx="3">
                  <c:v>39783</c:v>
                </c:pt>
                <c:pt idx="4">
                  <c:v>44020</c:v>
                </c:pt>
              </c:numCache>
            </c:numRef>
          </c:val>
          <c:smooth val="0"/>
          <c:extLst>
            <c:ext xmlns:c16="http://schemas.microsoft.com/office/drawing/2014/chart" uri="{C3380CC4-5D6E-409C-BE32-E72D297353CC}">
              <c16:uniqueId val="{00000001-9F60-40D0-A2F1-2849A2809D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c:v>
                </c:pt>
                <c:pt idx="1">
                  <c:v>6.09</c:v>
                </c:pt>
                <c:pt idx="2">
                  <c:v>7.8</c:v>
                </c:pt>
                <c:pt idx="3">
                  <c:v>8.2100000000000009</c:v>
                </c:pt>
                <c:pt idx="4">
                  <c:v>10.41</c:v>
                </c:pt>
              </c:numCache>
            </c:numRef>
          </c:val>
          <c:extLst>
            <c:ext xmlns:c16="http://schemas.microsoft.com/office/drawing/2014/chart" uri="{C3380CC4-5D6E-409C-BE32-E72D297353CC}">
              <c16:uniqueId val="{00000000-8EF5-409D-96BC-DF2DA26EAF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40.03</c:v>
                </c:pt>
                <c:pt idx="1">
                  <c:v>36.11</c:v>
                </c:pt>
                <c:pt idx="2">
                  <c:v>29.88</c:v>
                </c:pt>
                <c:pt idx="3">
                  <c:v>36.880000000000003</c:v>
                </c:pt>
                <c:pt idx="4">
                  <c:v>43.1</c:v>
                </c:pt>
              </c:numCache>
            </c:numRef>
          </c:val>
          <c:extLst>
            <c:ext xmlns:c16="http://schemas.microsoft.com/office/drawing/2014/chart" uri="{C3380CC4-5D6E-409C-BE32-E72D297353CC}">
              <c16:uniqueId val="{00000001-8EF5-409D-96BC-DF2DA26EAF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-6.32</c:v>
                </c:pt>
                <c:pt idx="1">
                  <c:v>-4.3</c:v>
                </c:pt>
                <c:pt idx="2">
                  <c:v>-2.2999999999999998</c:v>
                </c:pt>
                <c:pt idx="3">
                  <c:v>10.01</c:v>
                </c:pt>
                <c:pt idx="4">
                  <c:v>7.33</c:v>
                </c:pt>
              </c:numCache>
            </c:numRef>
          </c:val>
          <c:smooth val="0"/>
          <c:extLst>
            <c:ext xmlns:c16="http://schemas.microsoft.com/office/drawing/2014/chart" uri="{C3380CC4-5D6E-409C-BE32-E72D297353CC}">
              <c16:uniqueId val="{00000002-8EF5-409D-96BC-DF2DA26EAF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26-4863-ABF1-AEFE3699DB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26-4863-ABF1-AEFE3699DB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26-4863-ABF1-AEFE3699DB1A}"/>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6E26-4863-ABF1-AEFE3699DB1A}"/>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0.06</c:v>
                </c:pt>
                <c:pt idx="4">
                  <c:v>#N/A</c:v>
                </c:pt>
                <c:pt idx="5">
                  <c:v>0.06</c:v>
                </c:pt>
                <c:pt idx="6">
                  <c:v>#N/A</c:v>
                </c:pt>
                <c:pt idx="7">
                  <c:v>0.06</c:v>
                </c:pt>
                <c:pt idx="8">
                  <c:v>#N/A</c:v>
                </c:pt>
                <c:pt idx="9">
                  <c:v>0.59</c:v>
                </c:pt>
              </c:numCache>
            </c:numRef>
          </c:val>
          <c:extLst>
            <c:ext xmlns:c16="http://schemas.microsoft.com/office/drawing/2014/chart" uri="{C3380CC4-5D6E-409C-BE32-E72D297353CC}">
              <c16:uniqueId val="{00000004-6E26-4863-ABF1-AEFE3699DB1A}"/>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0.45</c:v>
                </c:pt>
                <c:pt idx="4">
                  <c:v>#N/A</c:v>
                </c:pt>
                <c:pt idx="5">
                  <c:v>0.56999999999999995</c:v>
                </c:pt>
                <c:pt idx="6">
                  <c:v>#N/A</c:v>
                </c:pt>
                <c:pt idx="7">
                  <c:v>0.63</c:v>
                </c:pt>
                <c:pt idx="8">
                  <c:v>#N/A</c:v>
                </c:pt>
                <c:pt idx="9">
                  <c:v>0.73</c:v>
                </c:pt>
              </c:numCache>
            </c:numRef>
          </c:val>
          <c:extLst>
            <c:ext xmlns:c16="http://schemas.microsoft.com/office/drawing/2014/chart" uri="{C3380CC4-5D6E-409C-BE32-E72D297353CC}">
              <c16:uniqueId val="{00000005-6E26-4863-ABF1-AEFE3699DB1A}"/>
            </c:ext>
          </c:extLst>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1.69</c:v>
                </c:pt>
                <c:pt idx="2">
                  <c:v>#N/A</c:v>
                </c:pt>
                <c:pt idx="3">
                  <c:v>1.05</c:v>
                </c:pt>
                <c:pt idx="4">
                  <c:v>#N/A</c:v>
                </c:pt>
                <c:pt idx="5">
                  <c:v>0.96</c:v>
                </c:pt>
                <c:pt idx="6">
                  <c:v>#N/A</c:v>
                </c:pt>
                <c:pt idx="7">
                  <c:v>1.2</c:v>
                </c:pt>
                <c:pt idx="8">
                  <c:v>#N/A</c:v>
                </c:pt>
                <c:pt idx="9">
                  <c:v>0.96</c:v>
                </c:pt>
              </c:numCache>
            </c:numRef>
          </c:val>
          <c:extLst>
            <c:ext xmlns:c16="http://schemas.microsoft.com/office/drawing/2014/chart" uri="{C3380CC4-5D6E-409C-BE32-E72D297353CC}">
              <c16:uniqueId val="{00000006-6E26-4863-ABF1-AEFE3699DB1A}"/>
            </c:ext>
          </c:extLst>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1.72</c:v>
                </c:pt>
                <c:pt idx="2">
                  <c:v>#N/A</c:v>
                </c:pt>
                <c:pt idx="3">
                  <c:v>0.65</c:v>
                </c:pt>
                <c:pt idx="4">
                  <c:v>#N/A</c:v>
                </c:pt>
                <c:pt idx="5">
                  <c:v>2.7</c:v>
                </c:pt>
                <c:pt idx="6">
                  <c:v>#N/A</c:v>
                </c:pt>
                <c:pt idx="7">
                  <c:v>4.8</c:v>
                </c:pt>
                <c:pt idx="8">
                  <c:v>#N/A</c:v>
                </c:pt>
                <c:pt idx="9">
                  <c:v>4.91</c:v>
                </c:pt>
              </c:numCache>
            </c:numRef>
          </c:val>
          <c:extLst>
            <c:ext xmlns:c16="http://schemas.microsoft.com/office/drawing/2014/chart" uri="{C3380CC4-5D6E-409C-BE32-E72D297353CC}">
              <c16:uniqueId val="{00000007-6E26-4863-ABF1-AEFE3699DB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5.91</c:v>
                </c:pt>
                <c:pt idx="2">
                  <c:v>#N/A</c:v>
                </c:pt>
                <c:pt idx="3">
                  <c:v>5.63</c:v>
                </c:pt>
                <c:pt idx="4">
                  <c:v>#N/A</c:v>
                </c:pt>
                <c:pt idx="5">
                  <c:v>7.22</c:v>
                </c:pt>
                <c:pt idx="6">
                  <c:v>#N/A</c:v>
                </c:pt>
                <c:pt idx="7">
                  <c:v>7.57</c:v>
                </c:pt>
                <c:pt idx="8">
                  <c:v>#N/A</c:v>
                </c:pt>
                <c:pt idx="9">
                  <c:v>9.67</c:v>
                </c:pt>
              </c:numCache>
            </c:numRef>
          </c:val>
          <c:extLst>
            <c:ext xmlns:c16="http://schemas.microsoft.com/office/drawing/2014/chart" uri="{C3380CC4-5D6E-409C-BE32-E72D297353CC}">
              <c16:uniqueId val="{00000008-6E26-4863-ABF1-AEFE3699DB1A}"/>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10.54</c:v>
                </c:pt>
                <c:pt idx="2">
                  <c:v>#N/A</c:v>
                </c:pt>
                <c:pt idx="3">
                  <c:v>10.77</c:v>
                </c:pt>
                <c:pt idx="4">
                  <c:v>#N/A</c:v>
                </c:pt>
                <c:pt idx="5">
                  <c:v>10.73</c:v>
                </c:pt>
                <c:pt idx="6">
                  <c:v>#N/A</c:v>
                </c:pt>
                <c:pt idx="7">
                  <c:v>10.24</c:v>
                </c:pt>
                <c:pt idx="8">
                  <c:v>#N/A</c:v>
                </c:pt>
                <c:pt idx="9">
                  <c:v>10.38</c:v>
                </c:pt>
              </c:numCache>
            </c:numRef>
          </c:val>
          <c:extLst>
            <c:ext xmlns:c16="http://schemas.microsoft.com/office/drawing/2014/chart" uri="{C3380CC4-5D6E-409C-BE32-E72D297353CC}">
              <c16:uniqueId val="{00000009-6E26-4863-ABF1-AEFE3699DB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293</c:v>
                </c:pt>
                <c:pt idx="5">
                  <c:v>268</c:v>
                </c:pt>
                <c:pt idx="8">
                  <c:v>278</c:v>
                </c:pt>
                <c:pt idx="11">
                  <c:v>274</c:v>
                </c:pt>
                <c:pt idx="14">
                  <c:v>268</c:v>
                </c:pt>
              </c:numCache>
            </c:numRef>
          </c:val>
          <c:extLst>
            <c:ext xmlns:c16="http://schemas.microsoft.com/office/drawing/2014/chart" uri="{C3380CC4-5D6E-409C-BE32-E72D297353CC}">
              <c16:uniqueId val="{00000000-7FCE-4483-BF05-DE2083E309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CE-4483-BF05-DE2083E309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40</c:v>
                </c:pt>
                <c:pt idx="6">
                  <c:v>21</c:v>
                </c:pt>
                <c:pt idx="9">
                  <c:v>18</c:v>
                </c:pt>
                <c:pt idx="12">
                  <c:v>36</c:v>
                </c:pt>
              </c:numCache>
            </c:numRef>
          </c:val>
          <c:extLst>
            <c:ext xmlns:c16="http://schemas.microsoft.com/office/drawing/2014/chart" uri="{C3380CC4-5D6E-409C-BE32-E72D297353CC}">
              <c16:uniqueId val="{00000002-7FCE-4483-BF05-DE2083E309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56</c:v>
                </c:pt>
                <c:pt idx="6">
                  <c:v>6</c:v>
                </c:pt>
                <c:pt idx="9">
                  <c:v>7</c:v>
                </c:pt>
                <c:pt idx="12">
                  <c:v>7</c:v>
                </c:pt>
              </c:numCache>
            </c:numRef>
          </c:val>
          <c:extLst>
            <c:ext xmlns:c16="http://schemas.microsoft.com/office/drawing/2014/chart" uri="{C3380CC4-5D6E-409C-BE32-E72D297353CC}">
              <c16:uniqueId val="{00000003-7FCE-4483-BF05-DE2083E309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c:v>
                </c:pt>
                <c:pt idx="3">
                  <c:v>23</c:v>
                </c:pt>
                <c:pt idx="6">
                  <c:v>24</c:v>
                </c:pt>
                <c:pt idx="9">
                  <c:v>23</c:v>
                </c:pt>
                <c:pt idx="12">
                  <c:v>21</c:v>
                </c:pt>
              </c:numCache>
            </c:numRef>
          </c:val>
          <c:extLst>
            <c:ext xmlns:c16="http://schemas.microsoft.com/office/drawing/2014/chart" uri="{C3380CC4-5D6E-409C-BE32-E72D297353CC}">
              <c16:uniqueId val="{00000004-7FCE-4483-BF05-DE2083E309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E-4483-BF05-DE2083E309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CE-4483-BF05-DE2083E309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363</c:v>
                </c:pt>
                <c:pt idx="3">
                  <c:v>352</c:v>
                </c:pt>
                <c:pt idx="6">
                  <c:v>389</c:v>
                </c:pt>
                <c:pt idx="9">
                  <c:v>396</c:v>
                </c:pt>
                <c:pt idx="12">
                  <c:v>356</c:v>
                </c:pt>
              </c:numCache>
            </c:numRef>
          </c:val>
          <c:extLst>
            <c:ext xmlns:c16="http://schemas.microsoft.com/office/drawing/2014/chart" uri="{C3380CC4-5D6E-409C-BE32-E72D297353CC}">
              <c16:uniqueId val="{00000007-7FCE-4483-BF05-DE2083E309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203</c:v>
                </c:pt>
                <c:pt idx="5">
                  <c:v>#N/A</c:v>
                </c:pt>
                <c:pt idx="6">
                  <c:v>#N/A</c:v>
                </c:pt>
                <c:pt idx="7">
                  <c:v>162</c:v>
                </c:pt>
                <c:pt idx="8">
                  <c:v>#N/A</c:v>
                </c:pt>
                <c:pt idx="9">
                  <c:v>#N/A</c:v>
                </c:pt>
                <c:pt idx="10">
                  <c:v>170</c:v>
                </c:pt>
                <c:pt idx="11">
                  <c:v>#N/A</c:v>
                </c:pt>
                <c:pt idx="12">
                  <c:v>#N/A</c:v>
                </c:pt>
                <c:pt idx="13">
                  <c:v>152</c:v>
                </c:pt>
                <c:pt idx="14">
                  <c:v>#N/A</c:v>
                </c:pt>
              </c:numCache>
            </c:numRef>
          </c:val>
          <c:smooth val="0"/>
          <c:extLst>
            <c:ext xmlns:c16="http://schemas.microsoft.com/office/drawing/2014/chart" uri="{C3380CC4-5D6E-409C-BE32-E72D297353CC}">
              <c16:uniqueId val="{00000008-7FCE-4483-BF05-DE2083E309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3127</c:v>
                </c:pt>
                <c:pt idx="5">
                  <c:v>3036</c:v>
                </c:pt>
                <c:pt idx="8">
                  <c:v>2989</c:v>
                </c:pt>
                <c:pt idx="11">
                  <c:v>2867</c:v>
                </c:pt>
                <c:pt idx="14">
                  <c:v>2718</c:v>
                </c:pt>
              </c:numCache>
            </c:numRef>
          </c:val>
          <c:extLst>
            <c:ext xmlns:c16="http://schemas.microsoft.com/office/drawing/2014/chart" uri="{C3380CC4-5D6E-409C-BE32-E72D297353CC}">
              <c16:uniqueId val="{00000000-26C3-4668-B485-ECC8515EFF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10</c:v>
                </c:pt>
                <c:pt idx="8">
                  <c:v>8</c:v>
                </c:pt>
                <c:pt idx="11">
                  <c:v>5</c:v>
                </c:pt>
                <c:pt idx="14">
                  <c:v>3</c:v>
                </c:pt>
              </c:numCache>
            </c:numRef>
          </c:val>
          <c:extLst>
            <c:ext xmlns:c16="http://schemas.microsoft.com/office/drawing/2014/chart" uri="{C3380CC4-5D6E-409C-BE32-E72D297353CC}">
              <c16:uniqueId val="{00000001-26C3-4668-B485-ECC8515EFF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2587</c:v>
                </c:pt>
                <c:pt idx="5">
                  <c:v>2388</c:v>
                </c:pt>
                <c:pt idx="8">
                  <c:v>2197</c:v>
                </c:pt>
                <c:pt idx="11">
                  <c:v>2705</c:v>
                </c:pt>
                <c:pt idx="14">
                  <c:v>2915</c:v>
                </c:pt>
              </c:numCache>
            </c:numRef>
          </c:val>
          <c:extLst>
            <c:ext xmlns:c16="http://schemas.microsoft.com/office/drawing/2014/chart" uri="{C3380CC4-5D6E-409C-BE32-E72D297353CC}">
              <c16:uniqueId val="{00000002-26C3-4668-B485-ECC8515EFF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C3-4668-B485-ECC8515EFF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C3-4668-B485-ECC8515EFF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C3-4668-B485-ECC8515EFF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662</c:v>
                </c:pt>
                <c:pt idx="3">
                  <c:v>633</c:v>
                </c:pt>
                <c:pt idx="6">
                  <c:v>605</c:v>
                </c:pt>
                <c:pt idx="9">
                  <c:v>592</c:v>
                </c:pt>
                <c:pt idx="12">
                  <c:v>577</c:v>
                </c:pt>
              </c:numCache>
            </c:numRef>
          </c:val>
          <c:extLst>
            <c:ext xmlns:c16="http://schemas.microsoft.com/office/drawing/2014/chart" uri="{C3380CC4-5D6E-409C-BE32-E72D297353CC}">
              <c16:uniqueId val="{00000006-26C3-4668-B485-ECC8515EFF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85</c:v>
                </c:pt>
                <c:pt idx="3">
                  <c:v>41</c:v>
                </c:pt>
                <c:pt idx="6">
                  <c:v>84</c:v>
                </c:pt>
                <c:pt idx="9">
                  <c:v>84</c:v>
                </c:pt>
                <c:pt idx="12">
                  <c:v>75</c:v>
                </c:pt>
              </c:numCache>
            </c:numRef>
          </c:val>
          <c:extLst>
            <c:ext xmlns:c16="http://schemas.microsoft.com/office/drawing/2014/chart" uri="{C3380CC4-5D6E-409C-BE32-E72D297353CC}">
              <c16:uniqueId val="{00000007-26C3-4668-B485-ECC8515EFF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210</c:v>
                </c:pt>
                <c:pt idx="3">
                  <c:v>196</c:v>
                </c:pt>
                <c:pt idx="6">
                  <c:v>186</c:v>
                </c:pt>
                <c:pt idx="9">
                  <c:v>169</c:v>
                </c:pt>
                <c:pt idx="12">
                  <c:v>156</c:v>
                </c:pt>
              </c:numCache>
            </c:numRef>
          </c:val>
          <c:extLst>
            <c:ext xmlns:c16="http://schemas.microsoft.com/office/drawing/2014/chart" uri="{C3380CC4-5D6E-409C-BE32-E72D297353CC}">
              <c16:uniqueId val="{00000008-26C3-4668-B485-ECC8515EFF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83</c:v>
                </c:pt>
                <c:pt idx="3">
                  <c:v>31</c:v>
                </c:pt>
                <c:pt idx="6">
                  <c:v>90</c:v>
                </c:pt>
                <c:pt idx="9">
                  <c:v>49</c:v>
                </c:pt>
                <c:pt idx="12">
                  <c:v>29</c:v>
                </c:pt>
              </c:numCache>
            </c:numRef>
          </c:val>
          <c:extLst>
            <c:ext xmlns:c16="http://schemas.microsoft.com/office/drawing/2014/chart" uri="{C3380CC4-5D6E-409C-BE32-E72D297353CC}">
              <c16:uniqueId val="{00000009-26C3-4668-B485-ECC8515EFF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3810</c:v>
                </c:pt>
                <c:pt idx="3">
                  <c:v>3672</c:v>
                </c:pt>
                <c:pt idx="6">
                  <c:v>3694</c:v>
                </c:pt>
                <c:pt idx="9">
                  <c:v>3518</c:v>
                </c:pt>
                <c:pt idx="12">
                  <c:v>3346</c:v>
                </c:pt>
              </c:numCache>
            </c:numRef>
          </c:val>
          <c:extLst>
            <c:ext xmlns:c16="http://schemas.microsoft.com/office/drawing/2014/chart" uri="{C3380CC4-5D6E-409C-BE32-E72D297353CC}">
              <c16:uniqueId val="{0000000A-26C3-4668-B485-ECC8515EFF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C3-4668-B485-ECC8515EFF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1004</c:v>
                </c:pt>
                <c:pt idx="1">
                  <c:v>1331</c:v>
                </c:pt>
                <c:pt idx="2">
                  <c:v>1519</c:v>
                </c:pt>
              </c:numCache>
            </c:numRef>
          </c:val>
          <c:extLst>
            <c:ext xmlns:c16="http://schemas.microsoft.com/office/drawing/2014/chart" uri="{C3380CC4-5D6E-409C-BE32-E72D297353CC}">
              <c16:uniqueId val="{00000000-CD1A-487F-8FCA-A5C434D197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327</c:v>
                </c:pt>
                <c:pt idx="1">
                  <c:v>379</c:v>
                </c:pt>
                <c:pt idx="2">
                  <c:v>379</c:v>
                </c:pt>
              </c:numCache>
            </c:numRef>
          </c:val>
          <c:extLst>
            <c:ext xmlns:c16="http://schemas.microsoft.com/office/drawing/2014/chart" uri="{C3380CC4-5D6E-409C-BE32-E72D297353CC}">
              <c16:uniqueId val="{00000001-CD1A-487F-8FCA-A5C434D197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602</c:v>
                </c:pt>
                <c:pt idx="1">
                  <c:v>703</c:v>
                </c:pt>
                <c:pt idx="2">
                  <c:v>694</c:v>
                </c:pt>
              </c:numCache>
            </c:numRef>
          </c:val>
          <c:extLst>
            <c:ext xmlns:c16="http://schemas.microsoft.com/office/drawing/2014/chart" uri="{C3380CC4-5D6E-409C-BE32-E72D297353CC}">
              <c16:uniqueId val="{00000002-CD1A-487F-8FCA-A5C434D197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{21CB388D-A67A-4292-913C-BDC947E03A67}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6C1-4E4F-BA19-A8FAB78D5F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{909BD905-48C9-4604-AF19-89F7E9638346}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C1-4E4F-BA19-A8FAB78D5F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{5DCDF81A-0A33-41F7-B837-FEA54A3B47E8}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C1-4E4F-BA19-A8FAB78D5F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{170E0B3C-146E-4DCA-9973-5EB72BEBE881}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C1-4E4F-BA19-A8FAB78D5F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{DF16D9A4-7B61-4691-A1A0-C4F429980064}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C1-4E4F-BA19-A8FAB78D5F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{24A8E2E1-7AAE-403B-BCA9-F9A9DCCC5079}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6C1-4E4F-BA19-A8FAB78D5F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{8330C5B1-A1BB-4216-ACE8-58B7F5C53AF7}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6C1-4E4F-BA19-A8FAB78D5F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{FC839EBF-619E-4EF2-96EE-D64D1C2FAA42}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6C1-4E4F-BA19-A8FAB78D5F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{96558527-C11A-4E50-B61F-80B405889E43}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6C1-4E4F-BA19-A8FAB78D5F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64.8</c:v>
                </c:pt>
                <c:pt idx="16">
                  <c:v>65.400000000000006</c:v>
                </c:pt>
                <c:pt idx="24">
                  <c:v>66.8</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C1-4E4F-BA19-A8FAB78D5F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{48518102-BBEC-4F0F-BE3B-E19F85D45A25}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6C1-4E4F-BA19-A8FAB78D5F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{5F0304E3-7ABB-40FB-B154-A5A7DC3B514D}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C1-4E4F-BA19-A8FAB78D5F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{BE501C13-5F6E-4703-A2EA-1EC1F9572AF0}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C1-4E4F-BA19-A8FAB78D5F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{124F42C8-93D7-4D06-9FD7-A2A2A0D8DF3F}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C1-4E4F-BA19-A8FAB78D5F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{55681C64-813E-4376-9A56-A388B21B9197}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C1-4E4F-BA19-A8FAB78D5F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{A850469F-4A71-47E2-8489-90CF5A61156B}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6C1-4E4F-BA19-A8FAB78D5F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{3CB53FA7-CB06-4A5A-8B7A-C8747C5CA6E3}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6C1-4E4F-BA19-A8FAB78D5F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{AE460BB9-99B4-4F15-9037-9304C2909CF8}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6C1-4E4F-BA19-A8FAB78D5F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{82F36B59-7463-4AE4-A0FC-5F914C6192C2}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6C1-4E4F-BA19-A8FAB78D5F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62.9</c:v>
                </c:pt>
                <c:pt idx="32">
                  <c:v>62.8</c:v>
                </c:pt>
              </c:numCache>
            </c:numRef>
          </c:xVal>
          <c:yVal>
            <c:numRef>
              <c:f>公会計指標分析・財政指標組合せ分析表!$BP$55:$DC$55</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F6C1-4E4F-BA19-A8FAB78D5F75}"/>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{F5461892-0D1F-40BD-96E3-D1ACDA60946A}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F3-45E9-9AC9-D0D19F06FA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{1A8B0370-FFFB-446A-9D3C-24D8F58CE55A}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F3-45E9-9AC9-D0D19F06FA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{8B56416F-0161-47DB-9045-BCD7CEC46DCC}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F3-45E9-9AC9-D0D19F06FA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{D2168EBE-4742-4F9C-90B9-0C76D9153984}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F3-45E9-9AC9-D0D19F06FA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{AAE10BB0-79C3-448C-8C0A-2A5B3CA801D8}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F3-45E9-9AC9-D0D19F06FAC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{105759D6-1E4B-4887-A939-6B75687940E3}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F3-45E9-9AC9-D0D19F06FAC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{BCF93AE3-6596-4BE3-A89A-879A65141D2E}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F3-45E9-9AC9-D0D19F06FAC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{FB35CD40-41D4-4BE9-95B7-404D1EE7D3D1}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F3-45E9-9AC9-D0D19F06FAC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{1CCFA357-16A3-4AEC-9B25-104D81E9738D}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F3-45E9-9AC9-D0D19F06FA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6.2</c:v>
                </c:pt>
                <c:pt idx="24">
                  <c:v>5.7</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F3-45E9-9AC9-D0D19F06FA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{D2AFC2DB-F518-4EBE-8A8A-3A7720BA1A5E}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F3-45E9-9AC9-D0D19F06FA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{6A715406-B83C-4BD1-ACD2-7E9F9D0BC882}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F3-45E9-9AC9-D0D19F06FA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{9C937B74-FB5F-4DD5-B8B9-EF2D005C7F2B}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F3-45E9-9AC9-D0D19F06FA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{A7C0C028-7CF1-4DBB-9E29-4989BB34E57D}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F3-45E9-9AC9-D0D19F06FA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{9479269D-8A1D-42B5-ACF5-B77939FDBC7C}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F3-45E9-9AC9-D0D19F06FAC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{B7BCFD31-F7B0-4DF0-B896-2CB7A924C5C7}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F3-45E9-9AC9-D0D19F06FAC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{D98F270A-B7E5-40CF-AF9B-6D3ABEE9C9D7}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F3-45E9-9AC9-D0D19F06FAC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{667C23C3-1D42-41BE-871F-32A34AFE92BF}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F3-45E9-9AC9-D0D19F06FAC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{A25FDC93-794B-4917-9AD3-1D392682775E}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F3-45E9-9AC9-D0D19F06FA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c:v>
                </c:pt>
                <c:pt idx="32">
                  <c:v>8</c:v>
                </c:pt>
              </c:numCache>
            </c:numRef>
          </c:xVal>
          <c:yVal>
            <c:numRef>
              <c:f>公会計指標分析・財政指標組合せ分析表!$BP$77:$DC$77</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88F3-45E9-9AC9-D0D19F06FAC0}"/>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類似団体平均を下回っているが、今後もＰＤＣＡサイクルに基づき事務事業の見直しを進め、優先度を厳しく点検し、優先度の低い事業について計画的に廃止・縮小を進め、経常経費の削減を図る。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114300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08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087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66</xdr:row>
      <xdr:rowOff>14181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8456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14181</xdr:rowOff>
    </xdr:from>
    <xdr:to>
      <xdr:col>11</xdr:col>
      <xdr:colOff>31750</xdr:colOff>
      <xdr:row>66</xdr:row>
      <xdr:rowOff>50377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2988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134831</xdr:rowOff>
    </xdr:from>
    <xdr:to>
      <xdr:col>11</xdr:col>
      <xdr:colOff>82550</xdr:colOff>
      <xdr:row>66</xdr:row>
      <xdr:rowOff>64981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49758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74251</xdr:rowOff>
    </xdr:from>
    <xdr:to>
      <xdr:col>23</xdr:col>
      <xdr:colOff>133350</xdr:colOff>
      <xdr:row>81</xdr:row>
      <xdr:rowOff>76961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1701"/>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53383</xdr:rowOff>
    </xdr:from>
    <xdr:to>
      <xdr:col>19</xdr:col>
      <xdr:colOff>133350</xdr:colOff>
      <xdr:row>81</xdr:row>
      <xdr:rowOff>74251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40833"/>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19400</xdr:rowOff>
    </xdr:from>
    <xdr:to>
      <xdr:col>15</xdr:col>
      <xdr:colOff>82550</xdr:colOff>
      <xdr:row>81</xdr:row>
      <xdr:rowOff>53383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6850"/>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10979</xdr:rowOff>
    </xdr:from>
    <xdr:to>
      <xdr:col>11</xdr:col>
      <xdr:colOff>31750</xdr:colOff>
      <xdr:row>81</xdr:row>
      <xdr:rowOff>19400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9842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26161</xdr:rowOff>
    </xdr:from>
    <xdr:to>
      <xdr:col>23</xdr:col>
      <xdr:colOff>184150</xdr:colOff>
      <xdr:row>81</xdr:row>
      <xdr:rowOff>127761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42688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23451</xdr:rowOff>
    </xdr:from>
    <xdr:to>
      <xdr:col>19</xdr:col>
      <xdr:colOff>184150</xdr:colOff>
      <xdr:row>81</xdr:row>
      <xdr:rowOff>125051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135228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7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2583</xdr:rowOff>
    </xdr:from>
    <xdr:to>
      <xdr:col>15</xdr:col>
      <xdr:colOff>133350</xdr:colOff>
      <xdr:row>81</xdr:row>
      <xdr:rowOff>104183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114360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140050</xdr:rowOff>
    </xdr:from>
    <xdr:to>
      <xdr:col>11</xdr:col>
      <xdr:colOff>82550</xdr:colOff>
      <xdr:row>81</xdr:row>
      <xdr:rowOff>70200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80377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131629</xdr:rowOff>
    </xdr:from>
    <xdr:to>
      <xdr:col>7</xdr:col>
      <xdr:colOff>31750</xdr:colOff>
      <xdr:row>81</xdr:row>
      <xdr:rowOff>61779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71956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1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類似団体平均を下回っているが、今後も年功的な要素が強い給料表の構造を見直し、職務・職責に応じた構造への転換を図り、縮減に努める。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4709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87</xdr:row>
      <xdr:rowOff>10584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988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46025</xdr:rowOff>
    </xdr:from>
    <xdr:to>
      <xdr:col>81</xdr:col>
      <xdr:colOff>44450</xdr:colOff>
      <xdr:row>61</xdr:row>
      <xdr:rowOff>52781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4475"/>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52781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544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72568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05440"/>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52171</xdr:rowOff>
    </xdr:from>
    <xdr:to>
      <xdr:col>73</xdr:col>
      <xdr:colOff>44450</xdr:colOff>
      <xdr:row>61</xdr:row>
      <xdr:rowOff>153771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138548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60020</xdr:rowOff>
    </xdr:from>
    <xdr:to>
      <xdr:col>68</xdr:col>
      <xdr:colOff>152400</xdr:colOff>
      <xdr:row>61</xdr:row>
      <xdr:rowOff>72568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847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166675</xdr:rowOff>
    </xdr:from>
    <xdr:to>
      <xdr:col>81</xdr:col>
      <xdr:colOff>95250</xdr:colOff>
      <xdr:row>61</xdr:row>
      <xdr:rowOff>96825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1981</xdr:rowOff>
    </xdr:from>
    <xdr:to>
      <xdr:col>77</xdr:col>
      <xdr:colOff>95250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113758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21768</xdr:rowOff>
    </xdr:from>
    <xdr:to>
      <xdr:col>68</xdr:col>
      <xdr:colOff>203200</xdr:colOff>
      <xdr:row>61</xdr:row>
      <xdr:rowOff>123368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133545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9220</xdr:rowOff>
    </xdr:from>
    <xdr:to>
      <xdr:col>64</xdr:col>
      <xdr:colOff>152400</xdr:colOff>
      <xdr:row>61</xdr:row>
      <xdr:rowOff>110820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120997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係る起債の元利償還金が比較的高い水準で推移している事により類似団体平均を上回っていたが、直近５年間では類似団体平均よりも低くなっている。今後も控えている大規模な事業計画の整理・縮小を図るなど事業実施を見直し、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71120</xdr:rowOff>
    </xdr:from>
    <xdr:to>
      <xdr:col>68</xdr:col>
      <xdr:colOff>203200</xdr:colOff>
      <xdr:row>43</xdr:row>
      <xdr:rowOff>1270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地方債残高の減少や財政調整基金等の積立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p>
        <a:p>
          <a:r>
            <a:rPr kumimoji="1" lang="ja-JP" altLang="en-US" sz="1300">
              <a:latin typeface="ＭＳ Ｐゴシック" panose="020B0600070205080204" pitchFamily="50" charset="-128"/>
              <a:ea typeface="ＭＳ Ｐゴシック" panose="020B0600070205080204" pitchFamily="50" charset="-128"/>
            </a:rPr>
            <a:t>集中改革プランに掲げた職員数削減等の行財政改革への取組を通じて人件費の削減に努める。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157480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82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82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72390</xdr:rowOff>
    </xdr:from>
    <xdr:to>
      <xdr:col>11</xdr:col>
      <xdr:colOff>60325</xdr:colOff>
      <xdr:row>36</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106680</xdr:rowOff>
    </xdr:from>
    <xdr:to>
      <xdr:col>11</xdr:col>
      <xdr:colOff>60325</xdr:colOff>
      <xdr:row>36</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近年増加傾向にあるのは、集中改革プランの成果による職員数の減少に伴い業務補助職員の雇用等が挙げられる。令和２年度以降は業務補助職員賃金の減により類似団体平均値に近づい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17</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035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60325</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03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20</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32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136525</xdr:rowOff>
    </xdr:from>
    <xdr:to>
      <xdr:col>69</xdr:col>
      <xdr:colOff>92075</xdr:colOff>
      <xdr:row>20</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394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85725</xdr:rowOff>
    </xdr:from>
    <xdr:to>
      <xdr:col>69</xdr:col>
      <xdr:colOff>142875</xdr:colOff>
      <xdr:row>18</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0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26052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xdr:rowOff>
    </xdr:from>
    <xdr:to>
      <xdr:col>78</xdr:col>
      <xdr:colOff>120650</xdr:colOff>
      <xdr:row>16</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95902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3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85725</xdr:rowOff>
    </xdr:from>
    <xdr:to>
      <xdr:col>65</xdr:col>
      <xdr:colOff>53975</xdr:colOff>
      <xdr:row>20</xdr:row>
      <xdr:rowOff>15875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全国平均を上回る高齢化の進行や国の障害者施策拡大により近年増加傾向にある。今後は、聖域化することなく審査等の適正化や時代に見合った制度の確立等積極的に見直すよう努める。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122465</xdr:rowOff>
    </xdr:from>
    <xdr:to>
      <xdr:col>15</xdr:col>
      <xdr:colOff>149225</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165100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58</xdr:row>
      <xdr:rowOff>15966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012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166188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01283"/>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166188</xdr:rowOff>
    </xdr:from>
    <xdr:to>
      <xdr:col>73</xdr:col>
      <xdr:colOff>180975</xdr:colOff>
      <xdr:row>59</xdr:row>
      <xdr:rowOff>40459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102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143147</xdr:rowOff>
    </xdr:from>
    <xdr:to>
      <xdr:col>74</xdr:col>
      <xdr:colOff>31750</xdr:colOff>
      <xdr:row>58</xdr:row>
      <xdr:rowOff>73297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83474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8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40459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364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169273</xdr:rowOff>
    </xdr:from>
    <xdr:to>
      <xdr:col>69</xdr:col>
      <xdr:colOff>142875</xdr:colOff>
      <xdr:row>58</xdr:row>
      <xdr:rowOff>99423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109600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148789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136616</xdr:rowOff>
    </xdr:from>
    <xdr:to>
      <xdr:col>82</xdr:col>
      <xdr:colOff>158750</xdr:colOff>
      <xdr:row>58</xdr:row>
      <xdr:rowOff>66766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108693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115388</xdr:rowOff>
    </xdr:from>
    <xdr:to>
      <xdr:col>74</xdr:col>
      <xdr:colOff>31750</xdr:colOff>
      <xdr:row>59</xdr:row>
      <xdr:rowOff>45538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30315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161109</xdr:rowOff>
    </xdr:from>
    <xdr:to>
      <xdr:col>69</xdr:col>
      <xdr:colOff>142875</xdr:colOff>
      <xdr:row>59</xdr:row>
      <xdr:rowOff>91259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76036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27940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6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077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107950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77487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77487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類似団体平均を下回っており、近年減少傾向にある。これは、償還のピークを過ぎたことと、新規発行の抑制を行ってきた結果である。今後も起債の伴う事業を精査し、新規発行を抑制する必要がある。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38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67563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類似団体全体と比較すると物件費が３８位、人件費４６位・扶助費４５位と経常収支比率を高める要因となっている。今後は、行政の効率化に努め、聖域化することなく積極的に見直すよう努める。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78</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219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78</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219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80</xdr:row>
      <xdr:rowOff>27939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886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50800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109238</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32258</xdr:rowOff>
    </xdr:from>
    <xdr:to>
      <xdr:col>29</xdr:col>
      <xdr:colOff>127000</xdr:colOff>
      <xdr:row>17</xdr:row>
      <xdr:rowOff>35188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4533"/>
          <a:ext cx="647700" cy="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35188</xdr:rowOff>
    </xdr:from>
    <xdr:to>
      <xdr:col>26</xdr:col>
      <xdr:colOff>50800</xdr:colOff>
      <xdr:row>17</xdr:row>
      <xdr:rowOff>51894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7463"/>
          <a:ext cx="698500" cy="1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51894</xdr:rowOff>
    </xdr:from>
    <xdr:to>
      <xdr:col>22</xdr:col>
      <xdr:colOff>114300</xdr:colOff>
      <xdr:row>17</xdr:row>
      <xdr:rowOff>74302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4169"/>
          <a:ext cx="698500" cy="2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117987</xdr:rowOff>
    </xdr:from>
    <xdr:to>
      <xdr:col>22</xdr:col>
      <xdr:colOff>165100</xdr:colOff>
      <xdr:row>17</xdr:row>
      <xdr:rowOff>48137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58314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74302</xdr:rowOff>
    </xdr:from>
    <xdr:to>
      <xdr:col>18</xdr:col>
      <xdr:colOff>177800</xdr:colOff>
      <xdr:row>17</xdr:row>
      <xdr:rowOff>98286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36577"/>
          <a:ext cx="698500" cy="2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121054</xdr:rowOff>
    </xdr:from>
    <xdr:to>
      <xdr:col>19</xdr:col>
      <xdr:colOff>38100</xdr:colOff>
      <xdr:row>17</xdr:row>
      <xdr:rowOff>51204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61381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134830</xdr:rowOff>
    </xdr:from>
    <xdr:to>
      <xdr:col>15</xdr:col>
      <xdr:colOff>101600</xdr:colOff>
      <xdr:row>17</xdr:row>
      <xdr:rowOff>64980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75157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152908</xdr:rowOff>
    </xdr:from>
    <xdr:to>
      <xdr:col>29</xdr:col>
      <xdr:colOff>177800</xdr:colOff>
      <xdr:row>17</xdr:row>
      <xdr:rowOff>83058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124985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155838</xdr:rowOff>
    </xdr:from>
    <xdr:to>
      <xdr:col>26</xdr:col>
      <xdr:colOff>101600</xdr:colOff>
      <xdr:row>17</xdr:row>
      <xdr:rowOff>85988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70765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1094</xdr:rowOff>
    </xdr:from>
    <xdr:to>
      <xdr:col>22</xdr:col>
      <xdr:colOff>165100</xdr:colOff>
      <xdr:row>17</xdr:row>
      <xdr:rowOff>102694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87471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4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23502</xdr:rowOff>
    </xdr:from>
    <xdr:to>
      <xdr:col>19</xdr:col>
      <xdr:colOff>38100</xdr:colOff>
      <xdr:row>17</xdr:row>
      <xdr:rowOff>125102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8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109879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47486</xdr:rowOff>
    </xdr:from>
    <xdr:to>
      <xdr:col>15</xdr:col>
      <xdr:colOff>101600</xdr:colOff>
      <xdr:row>17</xdr:row>
      <xdr:rowOff>149086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133863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285248</xdr:rowOff>
    </xdr:from>
    <xdr:to>
      <xdr:col>29</xdr:col>
      <xdr:colOff>127000</xdr:colOff>
      <xdr:row>35</xdr:row>
      <xdr:rowOff>311976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95598"/>
          <a:ext cx="647700" cy="2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285248</xdr:rowOff>
    </xdr:from>
    <xdr:to>
      <xdr:col>26</xdr:col>
      <xdr:colOff>50800</xdr:colOff>
      <xdr:row>35</xdr:row>
      <xdr:rowOff>301498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95598"/>
          <a:ext cx="698500" cy="16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240805</xdr:rowOff>
    </xdr:from>
    <xdr:to>
      <xdr:col>22</xdr:col>
      <xdr:colOff>114300</xdr:colOff>
      <xdr:row>35</xdr:row>
      <xdr:rowOff>301498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51155"/>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33147</xdr:rowOff>
    </xdr:from>
    <xdr:to>
      <xdr:col>22</xdr:col>
      <xdr:colOff>165100</xdr:colOff>
      <xdr:row>35</xdr:row>
      <xdr:rowOff>134747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144924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1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240805</xdr:rowOff>
    </xdr:from>
    <xdr:to>
      <xdr:col>18</xdr:col>
      <xdr:colOff>177800</xdr:colOff>
      <xdr:row>35</xdr:row>
      <xdr:rowOff>270561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1155"/>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337204</xdr:rowOff>
    </xdr:from>
    <xdr:to>
      <xdr:col>19</xdr:col>
      <xdr:colOff>38100</xdr:colOff>
      <xdr:row>35</xdr:row>
      <xdr:rowOff>95904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04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106081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12859</xdr:rowOff>
    </xdr:from>
    <xdr:to>
      <xdr:col>15</xdr:col>
      <xdr:colOff>101600</xdr:colOff>
      <xdr:row>35</xdr:row>
      <xdr:rowOff>114459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23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124636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261176</xdr:rowOff>
    </xdr:from>
    <xdr:to>
      <xdr:col>29</xdr:col>
      <xdr:colOff>177800</xdr:colOff>
      <xdr:row>36</xdr:row>
      <xdr:rowOff>19876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233253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234448</xdr:rowOff>
    </xdr:from>
    <xdr:to>
      <xdr:col>26</xdr:col>
      <xdr:colOff>101600</xdr:colOff>
      <xdr:row>35</xdr:row>
      <xdr:rowOff>336048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320825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250698</xdr:rowOff>
    </xdr:from>
    <xdr:to>
      <xdr:col>22</xdr:col>
      <xdr:colOff>165100</xdr:colOff>
      <xdr:row>36</xdr:row>
      <xdr:rowOff>9398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337075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190005</xdr:rowOff>
    </xdr:from>
    <xdr:to>
      <xdr:col>19</xdr:col>
      <xdr:colOff>38100</xdr:colOff>
      <xdr:row>35</xdr:row>
      <xdr:rowOff>291605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276382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219761</xdr:rowOff>
    </xdr:from>
    <xdr:to>
      <xdr:col>15</xdr:col>
      <xdr:colOff>101600</xdr:colOff>
      <xdr:row>35</xdr:row>
      <xdr:rowOff>321361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306138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56965</xdr:rowOff>
    </xdr:from>
    <xdr:to>
      <xdr:col>24</xdr:col>
      <xdr:colOff>63500</xdr:colOff>
      <xdr:row>36</xdr:row>
      <xdr:rowOff>64107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9165"/>
          <a:ext cx="8382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64107</xdr:rowOff>
    </xdr:from>
    <xdr:to>
      <xdr:col>19</xdr:col>
      <xdr:colOff>177800</xdr:colOff>
      <xdr:row>36</xdr:row>
      <xdr:rowOff>79565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6307"/>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79565</xdr:rowOff>
    </xdr:from>
    <xdr:to>
      <xdr:col>15</xdr:col>
      <xdr:colOff>50800</xdr:colOff>
      <xdr:row>36</xdr:row>
      <xdr:rowOff>161211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1765"/>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150622</xdr:rowOff>
    </xdr:from>
    <xdr:to>
      <xdr:col>15</xdr:col>
      <xdr:colOff>101600</xdr:colOff>
      <xdr:row>36</xdr:row>
      <xdr:rowOff>80772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97299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136275</xdr:rowOff>
    </xdr:from>
    <xdr:to>
      <xdr:col>10</xdr:col>
      <xdr:colOff>114300</xdr:colOff>
      <xdr:row>36</xdr:row>
      <xdr:rowOff>161211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08475"/>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24613</xdr:rowOff>
    </xdr:from>
    <xdr:to>
      <xdr:col>10</xdr:col>
      <xdr:colOff>165100</xdr:colOff>
      <xdr:row>36</xdr:row>
      <xdr:rowOff>126213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142740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31151</xdr:rowOff>
    </xdr:from>
    <xdr:to>
      <xdr:col>6</xdr:col>
      <xdr:colOff>38100</xdr:colOff>
      <xdr:row>36</xdr:row>
      <xdr:rowOff>132751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149278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6165</xdr:rowOff>
    </xdr:from>
    <xdr:to>
      <xdr:col>24</xdr:col>
      <xdr:colOff>114300</xdr:colOff>
      <xdr:row>36</xdr:row>
      <xdr:rowOff>107765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156042</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13307</xdr:rowOff>
    </xdr:from>
    <xdr:to>
      <xdr:col>20</xdr:col>
      <xdr:colOff>38100</xdr:colOff>
      <xdr:row>36</xdr:row>
      <xdr:rowOff>114907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106034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28765</xdr:rowOff>
    </xdr:from>
    <xdr:to>
      <xdr:col>15</xdr:col>
      <xdr:colOff>101600</xdr:colOff>
      <xdr:row>36</xdr:row>
      <xdr:rowOff>130365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121492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110411</xdr:rowOff>
    </xdr:from>
    <xdr:to>
      <xdr:col>10</xdr:col>
      <xdr:colOff>165100</xdr:colOff>
      <xdr:row>37</xdr:row>
      <xdr:rowOff>40561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31688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85475</xdr:rowOff>
    </xdr:from>
    <xdr:to>
      <xdr:col>6</xdr:col>
      <xdr:colOff>38100</xdr:colOff>
      <xdr:row>37</xdr:row>
      <xdr:rowOff>15625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6752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171178</xdr:rowOff>
    </xdr:from>
    <xdr:to>
      <xdr:col>24</xdr:col>
      <xdr:colOff>63500</xdr:colOff>
      <xdr:row>57</xdr:row>
      <xdr:rowOff>5635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72378"/>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171178</xdr:rowOff>
    </xdr:from>
    <xdr:to>
      <xdr:col>19</xdr:col>
      <xdr:colOff>177800</xdr:colOff>
      <xdr:row>57</xdr:row>
      <xdr:rowOff>16978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72378"/>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148190</xdr:rowOff>
    </xdr:from>
    <xdr:to>
      <xdr:col>15</xdr:col>
      <xdr:colOff>50800</xdr:colOff>
      <xdr:row>57</xdr:row>
      <xdr:rowOff>16978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49390"/>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18455</xdr:rowOff>
    </xdr:from>
    <xdr:to>
      <xdr:col>15</xdr:col>
      <xdr:colOff>101600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148190</xdr:rowOff>
    </xdr:from>
    <xdr:to>
      <xdr:col>10</xdr:col>
      <xdr:colOff>114300</xdr:colOff>
      <xdr:row>56</xdr:row>
      <xdr:rowOff>154939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49390"/>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156049</xdr:rowOff>
    </xdr:from>
    <xdr:to>
      <xdr:col>10</xdr:col>
      <xdr:colOff>165100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39898</xdr:rowOff>
    </xdr:from>
    <xdr:to>
      <xdr:col>6</xdr:col>
      <xdr:colOff>38100</xdr:colOff>
      <xdr:row>56</xdr:row>
      <xdr:rowOff>141498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126285</xdr:rowOff>
    </xdr:from>
    <xdr:to>
      <xdr:col>24</xdr:col>
      <xdr:colOff>114300</xdr:colOff>
      <xdr:row>57</xdr:row>
      <xdr:rowOff>56435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41212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120378</xdr:rowOff>
    </xdr:from>
    <xdr:to>
      <xdr:col>20</xdr:col>
      <xdr:colOff>38100</xdr:colOff>
      <xdr:row>57</xdr:row>
      <xdr:rowOff>50528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41655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137628</xdr:rowOff>
    </xdr:from>
    <xdr:to>
      <xdr:col>15</xdr:col>
      <xdr:colOff>101600</xdr:colOff>
      <xdr:row>57</xdr:row>
      <xdr:rowOff>67778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58905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97390</xdr:rowOff>
    </xdr:from>
    <xdr:to>
      <xdr:col>10</xdr:col>
      <xdr:colOff>165100</xdr:colOff>
      <xdr:row>57</xdr:row>
      <xdr:rowOff>27540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18667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104139</xdr:rowOff>
    </xdr:from>
    <xdr:to>
      <xdr:col>6</xdr:col>
      <xdr:colOff>38100</xdr:colOff>
      <xdr:row>57</xdr:row>
      <xdr:rowOff>34289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25416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95771</xdr:rowOff>
    </xdr:from>
    <xdr:to>
      <xdr:col>24</xdr:col>
      <xdr:colOff>63500</xdr:colOff>
      <xdr:row>77</xdr:row>
      <xdr:rowOff>142481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97421"/>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94056</xdr:rowOff>
    </xdr:from>
    <xdr:to>
      <xdr:col>19</xdr:col>
      <xdr:colOff>177800</xdr:colOff>
      <xdr:row>77</xdr:row>
      <xdr:rowOff>142481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95706"/>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94056</xdr:rowOff>
    </xdr:from>
    <xdr:to>
      <xdr:col>15</xdr:col>
      <xdr:colOff>50800</xdr:colOff>
      <xdr:row>77</xdr:row>
      <xdr:rowOff>143015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95706"/>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121259</xdr:rowOff>
    </xdr:from>
    <xdr:to>
      <xdr:col>10</xdr:col>
      <xdr:colOff>114300</xdr:colOff>
      <xdr:row>77</xdr:row>
      <xdr:rowOff>143015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2909"/>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102730</xdr:rowOff>
    </xdr:from>
    <xdr:to>
      <xdr:col>10</xdr:col>
      <xdr:colOff>165100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79108</xdr:rowOff>
    </xdr:from>
    <xdr:to>
      <xdr:col>6</xdr:col>
      <xdr:colOff>38100</xdr:colOff>
      <xdr:row>78</xdr:row>
      <xdr:rowOff>9258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44971</xdr:rowOff>
    </xdr:from>
    <xdr:to>
      <xdr:col>24</xdr:col>
      <xdr:colOff>114300</xdr:colOff>
      <xdr:row>77</xdr:row>
      <xdr:rowOff>146571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67848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91681</xdr:rowOff>
    </xdr:from>
    <xdr:to>
      <xdr:col>20</xdr:col>
      <xdr:colOff>38100</xdr:colOff>
      <xdr:row>78</xdr:row>
      <xdr:rowOff>21831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43256</xdr:rowOff>
    </xdr:from>
    <xdr:to>
      <xdr:col>15</xdr:col>
      <xdr:colOff>101600</xdr:colOff>
      <xdr:row>77</xdr:row>
      <xdr:rowOff>144856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135983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92215</xdr:rowOff>
    </xdr:from>
    <xdr:to>
      <xdr:col>10</xdr:col>
      <xdr:colOff>165100</xdr:colOff>
      <xdr:row>78</xdr:row>
      <xdr:rowOff>22365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38892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159316</xdr:rowOff>
    </xdr:from>
    <xdr:to>
      <xdr:col>24</xdr:col>
      <xdr:colOff>63500</xdr:colOff>
      <xdr:row>96</xdr:row>
      <xdr:rowOff>57317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47066"/>
          <a:ext cx="8382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159316</xdr:rowOff>
    </xdr:from>
    <xdr:to>
      <xdr:col>19</xdr:col>
      <xdr:colOff>177800</xdr:colOff>
      <xdr:row>97</xdr:row>
      <xdr:rowOff>74506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47066"/>
          <a:ext cx="8890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74506</xdr:rowOff>
    </xdr:from>
    <xdr:to>
      <xdr:col>15</xdr:col>
      <xdr:colOff>50800</xdr:colOff>
      <xdr:row>97</xdr:row>
      <xdr:rowOff>113117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0515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11111</xdr:rowOff>
    </xdr:from>
    <xdr:to>
      <xdr:col>15</xdr:col>
      <xdr:colOff>101600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113117</xdr:rowOff>
    </xdr:from>
    <xdr:to>
      <xdr:col>10</xdr:col>
      <xdr:colOff>114300</xdr:colOff>
      <xdr:row>97</xdr:row>
      <xdr:rowOff>115393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43767"/>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39164</xdr:rowOff>
    </xdr:from>
    <xdr:to>
      <xdr:col>10</xdr:col>
      <xdr:colOff>165100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50256</xdr:rowOff>
    </xdr:from>
    <xdr:to>
      <xdr:col>6</xdr:col>
      <xdr:colOff>38100</xdr:colOff>
      <xdr:row>97</xdr:row>
      <xdr:rowOff>151856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168383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6517</xdr:rowOff>
    </xdr:from>
    <xdr:to>
      <xdr:col>24</xdr:col>
      <xdr:colOff>114300</xdr:colOff>
      <xdr:row>96</xdr:row>
      <xdr:rowOff>108117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156394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108516</xdr:rowOff>
    </xdr:from>
    <xdr:to>
      <xdr:col>20</xdr:col>
      <xdr:colOff>38100</xdr:colOff>
      <xdr:row>96</xdr:row>
      <xdr:rowOff>38666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29793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4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23706</xdr:rowOff>
    </xdr:from>
    <xdr:to>
      <xdr:col>15</xdr:col>
      <xdr:colOff>101600</xdr:colOff>
      <xdr:row>97</xdr:row>
      <xdr:rowOff>125306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116433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62317</xdr:rowOff>
    </xdr:from>
    <xdr:to>
      <xdr:col>10</xdr:col>
      <xdr:colOff>165100</xdr:colOff>
      <xdr:row>97</xdr:row>
      <xdr:rowOff>163917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64593</xdr:rowOff>
    </xdr:from>
    <xdr:to>
      <xdr:col>6</xdr:col>
      <xdr:colOff>38100</xdr:colOff>
      <xdr:row>97</xdr:row>
      <xdr:rowOff>166193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157320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26420</xdr:rowOff>
    </xdr:from>
    <xdr:to>
      <xdr:col>55</xdr:col>
      <xdr:colOff>0</xdr:colOff>
      <xdr:row>37</xdr:row>
      <xdr:rowOff>61528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70070"/>
          <a:ext cx="8382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93514</xdr:rowOff>
    </xdr:from>
    <xdr:to>
      <xdr:col>50</xdr:col>
      <xdr:colOff>114300</xdr:colOff>
      <xdr:row>37</xdr:row>
      <xdr:rowOff>61528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22814"/>
          <a:ext cx="889000" cy="4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93514</xdr:rowOff>
    </xdr:from>
    <xdr:to>
      <xdr:col>45</xdr:col>
      <xdr:colOff>177800</xdr:colOff>
      <xdr:row>37</xdr:row>
      <xdr:rowOff>67705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22814"/>
          <a:ext cx="889000" cy="4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67705</xdr:rowOff>
    </xdr:from>
    <xdr:to>
      <xdr:col>41</xdr:col>
      <xdr:colOff>50800</xdr:colOff>
      <xdr:row>37</xdr:row>
      <xdr:rowOff>72053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11355"/>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147070</xdr:rowOff>
    </xdr:from>
    <xdr:to>
      <xdr:col>55</xdr:col>
      <xdr:colOff>50800</xdr:colOff>
      <xdr:row>37</xdr:row>
      <xdr:rowOff>77220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61997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3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10728</xdr:rowOff>
    </xdr:from>
    <xdr:to>
      <xdr:col>50</xdr:col>
      <xdr:colOff>165100</xdr:colOff>
      <xdr:row>37</xdr:row>
      <xdr:rowOff>112328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42714</xdr:rowOff>
    </xdr:from>
    <xdr:to>
      <xdr:col>46</xdr:col>
      <xdr:colOff>38100</xdr:colOff>
      <xdr:row>34</xdr:row>
      <xdr:rowOff>144314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135441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6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16905</xdr:rowOff>
    </xdr:from>
    <xdr:to>
      <xdr:col>41</xdr:col>
      <xdr:colOff>101600</xdr:colOff>
      <xdr:row>37</xdr:row>
      <xdr:rowOff>118505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109632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21253</xdr:rowOff>
    </xdr:from>
    <xdr:to>
      <xdr:col>36</xdr:col>
      <xdr:colOff>165100</xdr:colOff>
      <xdr:row>37</xdr:row>
      <xdr:rowOff>122853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109890</xdr:rowOff>
    </xdr:from>
    <xdr:to>
      <xdr:col>55</xdr:col>
      <xdr:colOff>0</xdr:colOff>
      <xdr:row>57</xdr:row>
      <xdr:rowOff>129262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82540"/>
          <a:ext cx="8382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168783</xdr:rowOff>
    </xdr:from>
    <xdr:to>
      <xdr:col>50</xdr:col>
      <xdr:colOff>114300</xdr:colOff>
      <xdr:row>57</xdr:row>
      <xdr:rowOff>129262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69983"/>
          <a:ext cx="889000" cy="1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168783</xdr:rowOff>
    </xdr:from>
    <xdr:to>
      <xdr:col>45</xdr:col>
      <xdr:colOff>177800</xdr:colOff>
      <xdr:row>57</xdr:row>
      <xdr:rowOff>152222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69983"/>
          <a:ext cx="889000" cy="1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169842</xdr:rowOff>
    </xdr:from>
    <xdr:to>
      <xdr:col>46</xdr:col>
      <xdr:colOff>38100</xdr:colOff>
      <xdr:row>56</xdr:row>
      <xdr:rowOff>99992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152222</xdr:rowOff>
    </xdr:from>
    <xdr:to>
      <xdr:col>41</xdr:col>
      <xdr:colOff>50800</xdr:colOff>
      <xdr:row>58</xdr:row>
      <xdr:rowOff>5388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924872"/>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4355</xdr:rowOff>
    </xdr:from>
    <xdr:to>
      <xdr:col>41</xdr:col>
      <xdr:colOff>101600</xdr:colOff>
      <xdr:row>56</xdr:row>
      <xdr:rowOff>105955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122482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3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108322</xdr:rowOff>
    </xdr:from>
    <xdr:to>
      <xdr:col>36</xdr:col>
      <xdr:colOff>165100</xdr:colOff>
      <xdr:row>56</xdr:row>
      <xdr:rowOff>38472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54999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3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59090</xdr:rowOff>
    </xdr:from>
    <xdr:to>
      <xdr:col>55</xdr:col>
      <xdr:colOff>50800</xdr:colOff>
      <xdr:row>57</xdr:row>
      <xdr:rowOff>160690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37517</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78462</xdr:rowOff>
    </xdr:from>
    <xdr:to>
      <xdr:col>50</xdr:col>
      <xdr:colOff>165100</xdr:colOff>
      <xdr:row>58</xdr:row>
      <xdr:rowOff>8612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171189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117983</xdr:rowOff>
    </xdr:from>
    <xdr:to>
      <xdr:col>46</xdr:col>
      <xdr:colOff>38100</xdr:colOff>
      <xdr:row>57</xdr:row>
      <xdr:rowOff>48133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39260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101422</xdr:rowOff>
    </xdr:from>
    <xdr:to>
      <xdr:col>41</xdr:col>
      <xdr:colOff>101600</xdr:colOff>
      <xdr:row>58</xdr:row>
      <xdr:rowOff>31572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22699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126038</xdr:rowOff>
    </xdr:from>
    <xdr:to>
      <xdr:col>36</xdr:col>
      <xdr:colOff>165100</xdr:colOff>
      <xdr:row>58</xdr:row>
      <xdr:rowOff>56188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47315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39291</xdr:rowOff>
    </xdr:from>
    <xdr:to>
      <xdr:col>55</xdr:col>
      <xdr:colOff>0</xdr:colOff>
      <xdr:row>79</xdr:row>
      <xdr:rowOff>42576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3841"/>
          <a:ext cx="8382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151732</xdr:rowOff>
    </xdr:from>
    <xdr:to>
      <xdr:col>50</xdr:col>
      <xdr:colOff>114300</xdr:colOff>
      <xdr:row>79</xdr:row>
      <xdr:rowOff>39291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24832"/>
          <a:ext cx="8890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151732</xdr:rowOff>
    </xdr:from>
    <xdr:to>
      <xdr:col>45</xdr:col>
      <xdr:colOff>177800</xdr:colOff>
      <xdr:row>79</xdr:row>
      <xdr:rowOff>44191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24832"/>
          <a:ext cx="889000" cy="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105702</xdr:rowOff>
    </xdr:from>
    <xdr:to>
      <xdr:col>46</xdr:col>
      <xdr:colOff>38100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40229</xdr:rowOff>
    </xdr:from>
    <xdr:to>
      <xdr:col>41</xdr:col>
      <xdr:colOff>50800</xdr:colOff>
      <xdr:row>79</xdr:row>
      <xdr:rowOff>44191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8477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99614</xdr:rowOff>
    </xdr:from>
    <xdr:to>
      <xdr:col>41</xdr:col>
      <xdr:colOff>101600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88236</xdr:rowOff>
    </xdr:from>
    <xdr:to>
      <xdr:col>36</xdr:col>
      <xdr:colOff>165100</xdr:colOff>
      <xdr:row>78</xdr:row>
      <xdr:rowOff>18386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163226</xdr:rowOff>
    </xdr:from>
    <xdr:to>
      <xdr:col>55</xdr:col>
      <xdr:colOff>50800</xdr:colOff>
      <xdr:row>79</xdr:row>
      <xdr:rowOff>93376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78153</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159941</xdr:rowOff>
    </xdr:from>
    <xdr:to>
      <xdr:col>50</xdr:col>
      <xdr:colOff>165100</xdr:colOff>
      <xdr:row>79</xdr:row>
      <xdr:rowOff>90091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81218</xdr:rowOff>
    </xdr:from>
    <xdr:ext cx="378565"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50017" y="13625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100932</xdr:rowOff>
    </xdr:from>
    <xdr:to>
      <xdr:col>46</xdr:col>
      <xdr:colOff>38100</xdr:colOff>
      <xdr:row>79</xdr:row>
      <xdr:rowOff>31082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22209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6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164841</xdr:rowOff>
    </xdr:from>
    <xdr:to>
      <xdr:col>41</xdr:col>
      <xdr:colOff>101600</xdr:colOff>
      <xdr:row>79</xdr:row>
      <xdr:rowOff>94991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86118</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04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160879</xdr:rowOff>
    </xdr:from>
    <xdr:to>
      <xdr:col>36</xdr:col>
      <xdr:colOff>165100</xdr:colOff>
      <xdr:row>79</xdr:row>
      <xdr:rowOff>91029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82156</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62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166419</xdr:rowOff>
    </xdr:from>
    <xdr:to>
      <xdr:col>55</xdr:col>
      <xdr:colOff>0</xdr:colOff>
      <xdr:row>97</xdr:row>
      <xdr:rowOff>166675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7069"/>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60782</xdr:rowOff>
    </xdr:from>
    <xdr:to>
      <xdr:col>50</xdr:col>
      <xdr:colOff>114300</xdr:colOff>
      <xdr:row>97</xdr:row>
      <xdr:rowOff>166419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91432"/>
          <a:ext cx="889000" cy="1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60782</xdr:rowOff>
    </xdr:from>
    <xdr:to>
      <xdr:col>45</xdr:col>
      <xdr:colOff>177800</xdr:colOff>
      <xdr:row>98</xdr:row>
      <xdr:rowOff>22611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91432"/>
          <a:ext cx="889000" cy="1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22611</xdr:rowOff>
    </xdr:from>
    <xdr:to>
      <xdr:col>41</xdr:col>
      <xdr:colOff>50800</xdr:colOff>
      <xdr:row>98</xdr:row>
      <xdr:rowOff>32976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24711"/>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115875</xdr:rowOff>
    </xdr:from>
    <xdr:to>
      <xdr:col>55</xdr:col>
      <xdr:colOff>50800</xdr:colOff>
      <xdr:row>98</xdr:row>
      <xdr:rowOff>46025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94302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115619</xdr:rowOff>
    </xdr:from>
    <xdr:to>
      <xdr:col>50</xdr:col>
      <xdr:colOff>165100</xdr:colOff>
      <xdr:row>98</xdr:row>
      <xdr:rowOff>45769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36896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9982</xdr:rowOff>
    </xdr:from>
    <xdr:to>
      <xdr:col>46</xdr:col>
      <xdr:colOff>38100</xdr:colOff>
      <xdr:row>97</xdr:row>
      <xdr:rowOff>111582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128109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143261</xdr:rowOff>
    </xdr:from>
    <xdr:to>
      <xdr:col>41</xdr:col>
      <xdr:colOff>101600</xdr:colOff>
      <xdr:row>98</xdr:row>
      <xdr:rowOff>73411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153626</xdr:rowOff>
    </xdr:from>
    <xdr:to>
      <xdr:col>36</xdr:col>
      <xdr:colOff>165100</xdr:colOff>
      <xdr:row>98</xdr:row>
      <xdr:rowOff>83776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74903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38341</xdr:rowOff>
    </xdr:from>
    <xdr:to>
      <xdr:col>76</xdr:col>
      <xdr:colOff>165100</xdr:colOff>
      <xdr:row>37</xdr:row>
      <xdr:rowOff>139941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156468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78918</xdr:rowOff>
    </xdr:from>
    <xdr:to>
      <xdr:col>72</xdr:col>
      <xdr:colOff>38100</xdr:colOff>
      <xdr:row>38</xdr:row>
      <xdr:rowOff>9068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25595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160300</xdr:rowOff>
    </xdr:from>
    <xdr:to>
      <xdr:col>67</xdr:col>
      <xdr:colOff>101600</xdr:colOff>
      <xdr:row>38</xdr:row>
      <xdr:rowOff>90450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106977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127882</xdr:rowOff>
    </xdr:from>
    <xdr:to>
      <xdr:col>85</xdr:col>
      <xdr:colOff>127000</xdr:colOff>
      <xdr:row>77</xdr:row>
      <xdr:rowOff>150916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29532"/>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127882</xdr:rowOff>
    </xdr:from>
    <xdr:to>
      <xdr:col>81</xdr:col>
      <xdr:colOff>50800</xdr:colOff>
      <xdr:row>77</xdr:row>
      <xdr:rowOff>135387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2953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135387</xdr:rowOff>
    </xdr:from>
    <xdr:to>
      <xdr:col>76</xdr:col>
      <xdr:colOff>114300</xdr:colOff>
      <xdr:row>77</xdr:row>
      <xdr:rowOff>163040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37037"/>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158719</xdr:rowOff>
    </xdr:from>
    <xdr:to>
      <xdr:col>71</xdr:col>
      <xdr:colOff>177800</xdr:colOff>
      <xdr:row>77</xdr:row>
      <xdr:rowOff>163040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60369"/>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100116</xdr:rowOff>
    </xdr:from>
    <xdr:to>
      <xdr:col>85</xdr:col>
      <xdr:colOff>177800</xdr:colOff>
      <xdr:row>78</xdr:row>
      <xdr:rowOff>30266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78543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77082</xdr:rowOff>
    </xdr:from>
    <xdr:to>
      <xdr:col>81</xdr:col>
      <xdr:colOff>101600</xdr:colOff>
      <xdr:row>78</xdr:row>
      <xdr:rowOff>7232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169809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84587</xdr:rowOff>
    </xdr:from>
    <xdr:to>
      <xdr:col>76</xdr:col>
      <xdr:colOff>165100</xdr:colOff>
      <xdr:row>78</xdr:row>
      <xdr:rowOff>14737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112240</xdr:rowOff>
    </xdr:from>
    <xdr:to>
      <xdr:col>72</xdr:col>
      <xdr:colOff>38100</xdr:colOff>
      <xdr:row>78</xdr:row>
      <xdr:rowOff>42390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33517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29196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122903</xdr:rowOff>
    </xdr:from>
    <xdr:to>
      <xdr:col>85</xdr:col>
      <xdr:colOff>127000</xdr:colOff>
      <xdr:row>98</xdr:row>
      <xdr:rowOff>64884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53553"/>
          <a:ext cx="8382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122903</xdr:rowOff>
    </xdr:from>
    <xdr:to>
      <xdr:col>81</xdr:col>
      <xdr:colOff>50800</xdr:colOff>
      <xdr:row>98</xdr:row>
      <xdr:rowOff>139179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53553"/>
          <a:ext cx="889000" cy="18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139179</xdr:rowOff>
    </xdr:from>
    <xdr:to>
      <xdr:col>76</xdr:col>
      <xdr:colOff>114300</xdr:colOff>
      <xdr:row>98</xdr:row>
      <xdr:rowOff>139179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41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85055</xdr:rowOff>
    </xdr:from>
    <xdr:to>
      <xdr:col>71</xdr:col>
      <xdr:colOff>177800</xdr:colOff>
      <xdr:row>98</xdr:row>
      <xdr:rowOff>139179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87155"/>
          <a:ext cx="889000" cy="5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14084</xdr:rowOff>
    </xdr:from>
    <xdr:to>
      <xdr:col>85</xdr:col>
      <xdr:colOff>177800</xdr:colOff>
      <xdr:row>98</xdr:row>
      <xdr:rowOff>115684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100461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72103</xdr:rowOff>
    </xdr:from>
    <xdr:to>
      <xdr:col>81</xdr:col>
      <xdr:colOff>101600</xdr:colOff>
      <xdr:row>98</xdr:row>
      <xdr:rowOff>2253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164830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88379</xdr:rowOff>
    </xdr:from>
    <xdr:to>
      <xdr:col>76</xdr:col>
      <xdr:colOff>165100</xdr:colOff>
      <xdr:row>99</xdr:row>
      <xdr:rowOff>18529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9656</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8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88379</xdr:rowOff>
    </xdr:from>
    <xdr:to>
      <xdr:col>72</xdr:col>
      <xdr:colOff>38100</xdr:colOff>
      <xdr:row>99</xdr:row>
      <xdr:rowOff>18529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9656</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8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34255</xdr:rowOff>
    </xdr:from>
    <xdr:to>
      <xdr:col>67</xdr:col>
      <xdr:colOff>101600</xdr:colOff>
      <xdr:row>98</xdr:row>
      <xdr:rowOff>135855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21768</xdr:rowOff>
    </xdr:from>
    <xdr:to>
      <xdr:col>107</xdr:col>
      <xdr:colOff>101600</xdr:colOff>
      <xdr:row>37</xdr:row>
      <xdr:rowOff>123368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6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139895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85318</xdr:rowOff>
    </xdr:from>
    <xdr:to>
      <xdr:col>102</xdr:col>
      <xdr:colOff>165100</xdr:colOff>
      <xdr:row>38</xdr:row>
      <xdr:rowOff>15469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9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31995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152908</xdr:rowOff>
    </xdr:from>
    <xdr:to>
      <xdr:col>98</xdr:col>
      <xdr:colOff>38100</xdr:colOff>
      <xdr:row>38</xdr:row>
      <xdr:rowOff>83058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99585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2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101002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101665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39562</xdr:rowOff>
    </xdr:from>
    <xdr:to>
      <xdr:col>116</xdr:col>
      <xdr:colOff>63500</xdr:colOff>
      <xdr:row>76</xdr:row>
      <xdr:rowOff>41032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6976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12914</xdr:rowOff>
    </xdr:from>
    <xdr:to>
      <xdr:col>111</xdr:col>
      <xdr:colOff>177800</xdr:colOff>
      <xdr:row>76</xdr:row>
      <xdr:rowOff>41032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4311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12914</xdr:rowOff>
    </xdr:from>
    <xdr:to>
      <xdr:col>107</xdr:col>
      <xdr:colOff>50800</xdr:colOff>
      <xdr:row>76</xdr:row>
      <xdr:rowOff>31006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4311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80986</xdr:rowOff>
    </xdr:from>
    <xdr:to>
      <xdr:col>107</xdr:col>
      <xdr:colOff>101600</xdr:colOff>
      <xdr:row>76</xdr:row>
      <xdr:rowOff>11136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27663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31006</xdr:rowOff>
    </xdr:from>
    <xdr:to>
      <xdr:col>102</xdr:col>
      <xdr:colOff>114300</xdr:colOff>
      <xdr:row>76</xdr:row>
      <xdr:rowOff>82441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6120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51181</xdr:rowOff>
    </xdr:from>
    <xdr:to>
      <xdr:col>102</xdr:col>
      <xdr:colOff>165100</xdr:colOff>
      <xdr:row>75</xdr:row>
      <xdr:rowOff>152781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52825</xdr:rowOff>
    </xdr:from>
    <xdr:to>
      <xdr:col>98</xdr:col>
      <xdr:colOff>38100</xdr:colOff>
      <xdr:row>75</xdr:row>
      <xdr:rowOff>154425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160212</xdr:rowOff>
    </xdr:from>
    <xdr:to>
      <xdr:col>116</xdr:col>
      <xdr:colOff>114300</xdr:colOff>
      <xdr:row>76</xdr:row>
      <xdr:rowOff>90362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138639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161682</xdr:rowOff>
    </xdr:from>
    <xdr:to>
      <xdr:col>112</xdr:col>
      <xdr:colOff>38100</xdr:colOff>
      <xdr:row>76</xdr:row>
      <xdr:rowOff>91832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82959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133564</xdr:rowOff>
    </xdr:from>
    <xdr:to>
      <xdr:col>107</xdr:col>
      <xdr:colOff>101600</xdr:colOff>
      <xdr:row>76</xdr:row>
      <xdr:rowOff>63714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54841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151656</xdr:rowOff>
    </xdr:from>
    <xdr:to>
      <xdr:col>102</xdr:col>
      <xdr:colOff>165100</xdr:colOff>
      <xdr:row>76</xdr:row>
      <xdr:rowOff>81806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31641</xdr:rowOff>
    </xdr:from>
    <xdr:to>
      <xdr:col>98</xdr:col>
      <xdr:colOff>38100</xdr:colOff>
      <xdr:row>76</xdr:row>
      <xdr:rowOff>133241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124368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歳出決算総額は、住民一人当たり４５５，０３０円となっている。主な構成項目である人件費は、住民一人当たり９３，０９６円となっており、類似団体平均と比較すると低い水準となっている。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これは、集中改革プランに掲げた職員数削減の取組やごみ処理業務や消防業務を一部事務組合で行っていることが要因である。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78168</xdr:rowOff>
    </xdr:from>
    <xdr:to>
      <xdr:col>24</xdr:col>
      <xdr:colOff>63500</xdr:colOff>
      <xdr:row>36</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0368"/>
          <a:ext cx="8382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62357</xdr:rowOff>
    </xdr:from>
    <xdr:to>
      <xdr:col>19</xdr:col>
      <xdr:colOff>177800</xdr:colOff>
      <xdr:row>36</xdr:row>
      <xdr:rowOff>78168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455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60642</xdr:rowOff>
    </xdr:from>
    <xdr:to>
      <xdr:col>15</xdr:col>
      <xdr:colOff>50800</xdr:colOff>
      <xdr:row>36</xdr:row>
      <xdr:rowOff>62357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284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60642</xdr:rowOff>
    </xdr:from>
    <xdr:to>
      <xdr:col>10</xdr:col>
      <xdr:colOff>114300</xdr:colOff>
      <xdr:row>36</xdr:row>
      <xdr:rowOff>84074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284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81297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112539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63373</xdr:rowOff>
    </xdr:from>
    <xdr:to>
      <xdr:col>24</xdr:col>
      <xdr:colOff>114300</xdr:colOff>
      <xdr:row>36</xdr:row>
      <xdr:rowOff>164973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41800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27368</xdr:rowOff>
    </xdr:from>
    <xdr:to>
      <xdr:col>20</xdr:col>
      <xdr:colOff>38100</xdr:colOff>
      <xdr:row>36</xdr:row>
      <xdr:rowOff>128968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120095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11557</xdr:rowOff>
    </xdr:from>
    <xdr:to>
      <xdr:col>15</xdr:col>
      <xdr:colOff>101600</xdr:colOff>
      <xdr:row>36</xdr:row>
      <xdr:rowOff>113157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129684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9842</xdr:rowOff>
    </xdr:from>
    <xdr:to>
      <xdr:col>10</xdr:col>
      <xdr:colOff>165100</xdr:colOff>
      <xdr:row>36</xdr:row>
      <xdr:rowOff>111442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102569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33274</xdr:rowOff>
    </xdr:from>
    <xdr:to>
      <xdr:col>6</xdr:col>
      <xdr:colOff>38100</xdr:colOff>
      <xdr:row>36</xdr:row>
      <xdr:rowOff>134874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126001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115400</xdr:rowOff>
    </xdr:from>
    <xdr:to>
      <xdr:col>24</xdr:col>
      <xdr:colOff>63500</xdr:colOff>
      <xdr:row>58</xdr:row>
      <xdr:rowOff>25240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8050"/>
          <a:ext cx="8382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11223</xdr:rowOff>
    </xdr:from>
    <xdr:to>
      <xdr:col>19</xdr:col>
      <xdr:colOff>177800</xdr:colOff>
      <xdr:row>57</xdr:row>
      <xdr:rowOff>115400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2423"/>
          <a:ext cx="8890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11223</xdr:rowOff>
    </xdr:from>
    <xdr:to>
      <xdr:col>15</xdr:col>
      <xdr:colOff>50800</xdr:colOff>
      <xdr:row>58</xdr:row>
      <xdr:rowOff>82883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2423"/>
          <a:ext cx="889000" cy="4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160289</xdr:rowOff>
    </xdr:from>
    <xdr:to>
      <xdr:col>15</xdr:col>
      <xdr:colOff>101600</xdr:colOff>
      <xdr:row>55</xdr:row>
      <xdr:rowOff>90439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106966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55118</xdr:rowOff>
    </xdr:from>
    <xdr:to>
      <xdr:col>10</xdr:col>
      <xdr:colOff>114300</xdr:colOff>
      <xdr:row>58</xdr:row>
      <xdr:rowOff>82883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9218"/>
          <a:ext cx="8890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28350</xdr:rowOff>
    </xdr:from>
    <xdr:to>
      <xdr:col>10</xdr:col>
      <xdr:colOff>165100</xdr:colOff>
      <xdr:row>57</xdr:row>
      <xdr:rowOff>129950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41818</xdr:rowOff>
    </xdr:from>
    <xdr:to>
      <xdr:col>6</xdr:col>
      <xdr:colOff>38100</xdr:colOff>
      <xdr:row>57</xdr:row>
      <xdr:rowOff>143418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159945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145890</xdr:rowOff>
    </xdr:from>
    <xdr:to>
      <xdr:col>24</xdr:col>
      <xdr:colOff>114300</xdr:colOff>
      <xdr:row>58</xdr:row>
      <xdr:rowOff>76040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60817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64600</xdr:rowOff>
    </xdr:from>
    <xdr:to>
      <xdr:col>20</xdr:col>
      <xdr:colOff>38100</xdr:colOff>
      <xdr:row>57</xdr:row>
      <xdr:rowOff>166200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2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131873</xdr:rowOff>
    </xdr:from>
    <xdr:to>
      <xdr:col>15</xdr:col>
      <xdr:colOff>101600</xdr:colOff>
      <xdr:row>56</xdr:row>
      <xdr:rowOff>62023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53150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32083</xdr:rowOff>
    </xdr:from>
    <xdr:to>
      <xdr:col>10</xdr:col>
      <xdr:colOff>165100</xdr:colOff>
      <xdr:row>58</xdr:row>
      <xdr:rowOff>133683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124810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4318</xdr:rowOff>
    </xdr:from>
    <xdr:to>
      <xdr:col>6</xdr:col>
      <xdr:colOff>38100</xdr:colOff>
      <xdr:row>58</xdr:row>
      <xdr:rowOff>105918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151664</xdr:rowOff>
    </xdr:from>
    <xdr:to>
      <xdr:col>24</xdr:col>
      <xdr:colOff>63500</xdr:colOff>
      <xdr:row>76</xdr:row>
      <xdr:rowOff>5040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0414"/>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5040</xdr:rowOff>
    </xdr:from>
    <xdr:to>
      <xdr:col>19</xdr:col>
      <xdr:colOff>177800</xdr:colOff>
      <xdr:row>76</xdr:row>
      <xdr:rowOff>158522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5240"/>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158522</xdr:rowOff>
    </xdr:from>
    <xdr:to>
      <xdr:col>15</xdr:col>
      <xdr:colOff>50800</xdr:colOff>
      <xdr:row>77</xdr:row>
      <xdr:rowOff>47734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8722"/>
          <a:ext cx="889000" cy="6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47734</xdr:rowOff>
    </xdr:from>
    <xdr:to>
      <xdr:col>10</xdr:col>
      <xdr:colOff>114300</xdr:colOff>
      <xdr:row>77</xdr:row>
      <xdr:rowOff>84120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9384"/>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100864</xdr:rowOff>
    </xdr:from>
    <xdr:to>
      <xdr:col>24</xdr:col>
      <xdr:colOff>114300</xdr:colOff>
      <xdr:row>76</xdr:row>
      <xdr:rowOff>31014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79291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125689</xdr:rowOff>
    </xdr:from>
    <xdr:to>
      <xdr:col>20</xdr:col>
      <xdr:colOff>38100</xdr:colOff>
      <xdr:row>76</xdr:row>
      <xdr:rowOff>55838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7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107722</xdr:rowOff>
    </xdr:from>
    <xdr:to>
      <xdr:col>15</xdr:col>
      <xdr:colOff>101600</xdr:colOff>
      <xdr:row>77</xdr:row>
      <xdr:rowOff>37872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54398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168384</xdr:rowOff>
    </xdr:from>
    <xdr:to>
      <xdr:col>10</xdr:col>
      <xdr:colOff>165100</xdr:colOff>
      <xdr:row>77</xdr:row>
      <xdr:rowOff>98534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89661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33320</xdr:rowOff>
    </xdr:from>
    <xdr:to>
      <xdr:col>6</xdr:col>
      <xdr:colOff>38100</xdr:colOff>
      <xdr:row>77</xdr:row>
      <xdr:rowOff>134920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126047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49443</xdr:rowOff>
    </xdr:from>
    <xdr:to>
      <xdr:col>24</xdr:col>
      <xdr:colOff>63500</xdr:colOff>
      <xdr:row>97</xdr:row>
      <xdr:rowOff>73264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80093"/>
          <a:ext cx="8382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73264</xdr:rowOff>
    </xdr:from>
    <xdr:to>
      <xdr:col>19</xdr:col>
      <xdr:colOff>177800</xdr:colOff>
      <xdr:row>97</xdr:row>
      <xdr:rowOff>117001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3914"/>
          <a:ext cx="889000" cy="4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117001</xdr:rowOff>
    </xdr:from>
    <xdr:to>
      <xdr:col>15</xdr:col>
      <xdr:colOff>50800</xdr:colOff>
      <xdr:row>97</xdr:row>
      <xdr:rowOff>121238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7651"/>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24842</xdr:rowOff>
    </xdr:from>
    <xdr:to>
      <xdr:col>15</xdr:col>
      <xdr:colOff>101600</xdr:colOff>
      <xdr:row>97</xdr:row>
      <xdr:rowOff>126442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142969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119633</xdr:rowOff>
    </xdr:from>
    <xdr:to>
      <xdr:col>10</xdr:col>
      <xdr:colOff>114300</xdr:colOff>
      <xdr:row>97</xdr:row>
      <xdr:rowOff>121238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0283"/>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35623</xdr:rowOff>
    </xdr:from>
    <xdr:to>
      <xdr:col>10</xdr:col>
      <xdr:colOff>165100</xdr:colOff>
      <xdr:row>97</xdr:row>
      <xdr:rowOff>137223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153750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46312</xdr:rowOff>
    </xdr:from>
    <xdr:to>
      <xdr:col>6</xdr:col>
      <xdr:colOff>38100</xdr:colOff>
      <xdr:row>97</xdr:row>
      <xdr:rowOff>147912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164439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170093</xdr:rowOff>
    </xdr:from>
    <xdr:to>
      <xdr:col>24</xdr:col>
      <xdr:colOff>114300</xdr:colOff>
      <xdr:row>97</xdr:row>
      <xdr:rowOff>100243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93889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22464</xdr:rowOff>
    </xdr:from>
    <xdr:to>
      <xdr:col>20</xdr:col>
      <xdr:colOff>38100</xdr:colOff>
      <xdr:row>97</xdr:row>
      <xdr:rowOff>124064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115191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66201</xdr:rowOff>
    </xdr:from>
    <xdr:to>
      <xdr:col>15</xdr:col>
      <xdr:colOff>101600</xdr:colOff>
      <xdr:row>97</xdr:row>
      <xdr:rowOff>167801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158928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70438</xdr:rowOff>
    </xdr:from>
    <xdr:to>
      <xdr:col>10</xdr:col>
      <xdr:colOff>165100</xdr:colOff>
      <xdr:row>98</xdr:row>
      <xdr:rowOff>588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163165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68833</xdr:rowOff>
    </xdr:from>
    <xdr:to>
      <xdr:col>6</xdr:col>
      <xdr:colOff>38100</xdr:colOff>
      <xdr:row>97</xdr:row>
      <xdr:rowOff>170433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108729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52360</xdr:rowOff>
    </xdr:from>
    <xdr:to>
      <xdr:col>55</xdr:col>
      <xdr:colOff>0</xdr:colOff>
      <xdr:row>58</xdr:row>
      <xdr:rowOff>79106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9646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79106</xdr:rowOff>
    </xdr:from>
    <xdr:to>
      <xdr:col>50</xdr:col>
      <xdr:colOff>114300</xdr:colOff>
      <xdr:row>58</xdr:row>
      <xdr:rowOff>88257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2320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84661</xdr:rowOff>
    </xdr:from>
    <xdr:to>
      <xdr:col>45</xdr:col>
      <xdr:colOff>177800</xdr:colOff>
      <xdr:row>58</xdr:row>
      <xdr:rowOff>88257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28761"/>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84661</xdr:rowOff>
    </xdr:from>
    <xdr:to>
      <xdr:col>41</xdr:col>
      <xdr:colOff>50800</xdr:colOff>
      <xdr:row>58</xdr:row>
      <xdr:rowOff>87480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2876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xdr:rowOff>
    </xdr:from>
    <xdr:to>
      <xdr:col>55</xdr:col>
      <xdr:colOff>50800</xdr:colOff>
      <xdr:row>58</xdr:row>
      <xdr:rowOff>103160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151437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28306</xdr:rowOff>
    </xdr:from>
    <xdr:to>
      <xdr:col>50</xdr:col>
      <xdr:colOff>165100</xdr:colOff>
      <xdr:row>58</xdr:row>
      <xdr:rowOff>129906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121033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6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37457</xdr:rowOff>
    </xdr:from>
    <xdr:to>
      <xdr:col>46</xdr:col>
      <xdr:colOff>38100</xdr:colOff>
      <xdr:row>58</xdr:row>
      <xdr:rowOff>139057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130184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33861</xdr:rowOff>
    </xdr:from>
    <xdr:to>
      <xdr:col>41</xdr:col>
      <xdr:colOff>101600</xdr:colOff>
      <xdr:row>58</xdr:row>
      <xdr:rowOff>135461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36680</xdr:rowOff>
    </xdr:from>
    <xdr:to>
      <xdr:col>36</xdr:col>
      <xdr:colOff>165100</xdr:colOff>
      <xdr:row>58</xdr:row>
      <xdr:rowOff>138280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129407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136207</xdr:rowOff>
    </xdr:from>
    <xdr:to>
      <xdr:col>55</xdr:col>
      <xdr:colOff>0</xdr:colOff>
      <xdr:row>79</xdr:row>
      <xdr:rowOff>5384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9307"/>
          <a:ext cx="8382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131000</xdr:rowOff>
    </xdr:from>
    <xdr:to>
      <xdr:col>50</xdr:col>
      <xdr:colOff>114300</xdr:colOff>
      <xdr:row>78</xdr:row>
      <xdr:rowOff>136207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0410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131000</xdr:rowOff>
    </xdr:from>
    <xdr:to>
      <xdr:col>45</xdr:col>
      <xdr:colOff>177800</xdr:colOff>
      <xdr:row>79</xdr:row>
      <xdr:rowOff>29730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4100"/>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111709</xdr:rowOff>
    </xdr:from>
    <xdr:to>
      <xdr:col>46</xdr:col>
      <xdr:colOff>38100</xdr:colOff>
      <xdr:row>77</xdr:row>
      <xdr:rowOff>41859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58386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25718</xdr:rowOff>
    </xdr:from>
    <xdr:to>
      <xdr:col>41</xdr:col>
      <xdr:colOff>50800</xdr:colOff>
      <xdr:row>79</xdr:row>
      <xdr:rowOff>29730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7026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88112</xdr:rowOff>
    </xdr:from>
    <xdr:to>
      <xdr:col>41</xdr:col>
      <xdr:colOff>101600</xdr:colOff>
      <xdr:row>78</xdr:row>
      <xdr:rowOff>18262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34789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117272</xdr:rowOff>
    </xdr:from>
    <xdr:to>
      <xdr:col>36</xdr:col>
      <xdr:colOff>165100</xdr:colOff>
      <xdr:row>78</xdr:row>
      <xdr:rowOff>47422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63949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126034</xdr:rowOff>
    </xdr:from>
    <xdr:to>
      <xdr:col>55</xdr:col>
      <xdr:colOff>50800</xdr:colOff>
      <xdr:row>79</xdr:row>
      <xdr:rowOff>56184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40961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85407</xdr:rowOff>
    </xdr:from>
    <xdr:to>
      <xdr:col>50</xdr:col>
      <xdr:colOff>165100</xdr:colOff>
      <xdr:row>79</xdr:row>
      <xdr:rowOff>15557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80200</xdr:rowOff>
    </xdr:from>
    <xdr:to>
      <xdr:col>46</xdr:col>
      <xdr:colOff>38100</xdr:colOff>
      <xdr:row>79</xdr:row>
      <xdr:rowOff>10350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150380</xdr:rowOff>
    </xdr:from>
    <xdr:to>
      <xdr:col>41</xdr:col>
      <xdr:colOff>101600</xdr:colOff>
      <xdr:row>79</xdr:row>
      <xdr:rowOff>80530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71657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146368</xdr:rowOff>
    </xdr:from>
    <xdr:to>
      <xdr:col>36</xdr:col>
      <xdr:colOff>165100</xdr:colOff>
      <xdr:row>79</xdr:row>
      <xdr:rowOff>76518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67645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53141</xdr:rowOff>
    </xdr:from>
    <xdr:to>
      <xdr:col>55</xdr:col>
      <xdr:colOff>0</xdr:colOff>
      <xdr:row>97</xdr:row>
      <xdr:rowOff>66222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83791"/>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53141</xdr:rowOff>
    </xdr:from>
    <xdr:to>
      <xdr:col>50</xdr:col>
      <xdr:colOff>114300</xdr:colOff>
      <xdr:row>97</xdr:row>
      <xdr:rowOff>57513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83791"/>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57513</xdr:rowOff>
    </xdr:from>
    <xdr:to>
      <xdr:col>45</xdr:col>
      <xdr:colOff>177800</xdr:colOff>
      <xdr:row>97</xdr:row>
      <xdr:rowOff>67771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88163"/>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103005</xdr:rowOff>
    </xdr:from>
    <xdr:to>
      <xdr:col>46</xdr:col>
      <xdr:colOff>38100</xdr:colOff>
      <xdr:row>96</xdr:row>
      <xdr:rowOff>33155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49682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45889</xdr:rowOff>
    </xdr:from>
    <xdr:to>
      <xdr:col>41</xdr:col>
      <xdr:colOff>50800</xdr:colOff>
      <xdr:row>97</xdr:row>
      <xdr:rowOff>67771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76539"/>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68418</xdr:rowOff>
    </xdr:from>
    <xdr:to>
      <xdr:col>41</xdr:col>
      <xdr:colOff>101600</xdr:colOff>
      <xdr:row>95</xdr:row>
      <xdr:rowOff>170018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5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15095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6866</xdr:rowOff>
    </xdr:from>
    <xdr:to>
      <xdr:col>36</xdr:col>
      <xdr:colOff>165100</xdr:colOff>
      <xdr:row>95</xdr:row>
      <xdr:rowOff>108466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2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124993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0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15422</xdr:rowOff>
    </xdr:from>
    <xdr:to>
      <xdr:col>55</xdr:col>
      <xdr:colOff>50800</xdr:colOff>
      <xdr:row>97</xdr:row>
      <xdr:rowOff>117022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101799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2341</xdr:rowOff>
    </xdr:from>
    <xdr:to>
      <xdr:col>50</xdr:col>
      <xdr:colOff>165100</xdr:colOff>
      <xdr:row>97</xdr:row>
      <xdr:rowOff>103941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6713</xdr:rowOff>
    </xdr:from>
    <xdr:to>
      <xdr:col>46</xdr:col>
      <xdr:colOff>38100</xdr:colOff>
      <xdr:row>97</xdr:row>
      <xdr:rowOff>108313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99440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16971</xdr:rowOff>
    </xdr:from>
    <xdr:to>
      <xdr:col>41</xdr:col>
      <xdr:colOff>101600</xdr:colOff>
      <xdr:row>97</xdr:row>
      <xdr:rowOff>118571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109698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166539</xdr:rowOff>
    </xdr:from>
    <xdr:to>
      <xdr:col>36</xdr:col>
      <xdr:colOff>165100</xdr:colOff>
      <xdr:row>97</xdr:row>
      <xdr:rowOff>96689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87816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152861</xdr:rowOff>
    </xdr:from>
    <xdr:to>
      <xdr:col>85</xdr:col>
      <xdr:colOff>127000</xdr:colOff>
      <xdr:row>37</xdr:row>
      <xdr:rowOff>164960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96511"/>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164960</xdr:rowOff>
    </xdr:from>
    <xdr:to>
      <xdr:col>81</xdr:col>
      <xdr:colOff>50800</xdr:colOff>
      <xdr:row>37</xdr:row>
      <xdr:rowOff>166267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0861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122277</xdr:rowOff>
    </xdr:from>
    <xdr:to>
      <xdr:col>76</xdr:col>
      <xdr:colOff>114300</xdr:colOff>
      <xdr:row>37</xdr:row>
      <xdr:rowOff>166267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65927"/>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61289</xdr:rowOff>
    </xdr:from>
    <xdr:to>
      <xdr:col>76</xdr:col>
      <xdr:colOff>165100</xdr:colOff>
      <xdr:row>36</xdr:row>
      <xdr:rowOff>162889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122277</xdr:rowOff>
    </xdr:from>
    <xdr:to>
      <xdr:col>71</xdr:col>
      <xdr:colOff>177800</xdr:colOff>
      <xdr:row>37</xdr:row>
      <xdr:rowOff>165418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5927"/>
          <a:ext cx="889000" cy="4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81242</xdr:rowOff>
    </xdr:from>
    <xdr:to>
      <xdr:col>72</xdr:col>
      <xdr:colOff>38100</xdr:colOff>
      <xdr:row>37</xdr:row>
      <xdr:rowOff>11392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27919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154427</xdr:rowOff>
    </xdr:from>
    <xdr:to>
      <xdr:col>67</xdr:col>
      <xdr:colOff>101600</xdr:colOff>
      <xdr:row>37</xdr:row>
      <xdr:rowOff>84577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101104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102061</xdr:rowOff>
    </xdr:from>
    <xdr:to>
      <xdr:col>85</xdr:col>
      <xdr:colOff>177800</xdr:colOff>
      <xdr:row>38</xdr:row>
      <xdr:rowOff>32210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5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16988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114160</xdr:rowOff>
    </xdr:from>
    <xdr:to>
      <xdr:col>81</xdr:col>
      <xdr:colOff>101600</xdr:colOff>
      <xdr:row>38</xdr:row>
      <xdr:rowOff>44310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35437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115467</xdr:rowOff>
    </xdr:from>
    <xdr:to>
      <xdr:col>76</xdr:col>
      <xdr:colOff>165100</xdr:colOff>
      <xdr:row>38</xdr:row>
      <xdr:rowOff>45617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36744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71477</xdr:rowOff>
    </xdr:from>
    <xdr:to>
      <xdr:col>72</xdr:col>
      <xdr:colOff>38100</xdr:colOff>
      <xdr:row>38</xdr:row>
      <xdr:rowOff>1628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51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164204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114617</xdr:rowOff>
    </xdr:from>
    <xdr:to>
      <xdr:col>67</xdr:col>
      <xdr:colOff>101600</xdr:colOff>
      <xdr:row>38</xdr:row>
      <xdr:rowOff>44768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35895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108336</xdr:rowOff>
    </xdr:from>
    <xdr:to>
      <xdr:col>85</xdr:col>
      <xdr:colOff>127000</xdr:colOff>
      <xdr:row>57</xdr:row>
      <xdr:rowOff>109292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0986"/>
          <a:ext cx="8382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49161</xdr:rowOff>
    </xdr:from>
    <xdr:to>
      <xdr:col>81</xdr:col>
      <xdr:colOff>50800</xdr:colOff>
      <xdr:row>57</xdr:row>
      <xdr:rowOff>109292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21811"/>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49161</xdr:rowOff>
    </xdr:from>
    <xdr:to>
      <xdr:col>76</xdr:col>
      <xdr:colOff>114300</xdr:colOff>
      <xdr:row>57</xdr:row>
      <xdr:rowOff>123716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1811"/>
          <a:ext cx="889000" cy="7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123579</xdr:rowOff>
    </xdr:from>
    <xdr:to>
      <xdr:col>71</xdr:col>
      <xdr:colOff>177800</xdr:colOff>
      <xdr:row>57</xdr:row>
      <xdr:rowOff>123716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9622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57536</xdr:rowOff>
    </xdr:from>
    <xdr:to>
      <xdr:col>85</xdr:col>
      <xdr:colOff>177800</xdr:colOff>
      <xdr:row>57</xdr:row>
      <xdr:rowOff>159136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143913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58492</xdr:rowOff>
    </xdr:from>
    <xdr:to>
      <xdr:col>81</xdr:col>
      <xdr:colOff>101600</xdr:colOff>
      <xdr:row>57</xdr:row>
      <xdr:rowOff>160092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151219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169811</xdr:rowOff>
    </xdr:from>
    <xdr:to>
      <xdr:col>76</xdr:col>
      <xdr:colOff>165100</xdr:colOff>
      <xdr:row>57</xdr:row>
      <xdr:rowOff>99961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72916</xdr:rowOff>
    </xdr:from>
    <xdr:to>
      <xdr:col>72</xdr:col>
      <xdr:colOff>38100</xdr:colOff>
      <xdr:row>58</xdr:row>
      <xdr:rowOff>3066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165643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72779</xdr:rowOff>
    </xdr:from>
    <xdr:to>
      <xdr:col>67</xdr:col>
      <xdr:colOff>101600</xdr:colOff>
      <xdr:row>58</xdr:row>
      <xdr:rowOff>2929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165506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38018</xdr:rowOff>
    </xdr:from>
    <xdr:to>
      <xdr:col>76</xdr:col>
      <xdr:colOff>165100</xdr:colOff>
      <xdr:row>77</xdr:row>
      <xdr:rowOff>139618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156145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78880</xdr:rowOff>
    </xdr:from>
    <xdr:to>
      <xdr:col>72</xdr:col>
      <xdr:colOff>38100</xdr:colOff>
      <xdr:row>78</xdr:row>
      <xdr:rowOff>9030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25557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160299</xdr:rowOff>
    </xdr:from>
    <xdr:to>
      <xdr:col>67</xdr:col>
      <xdr:colOff>101600</xdr:colOff>
      <xdr:row>78</xdr:row>
      <xdr:rowOff>90449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106976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127882</xdr:rowOff>
    </xdr:from>
    <xdr:to>
      <xdr:col>85</xdr:col>
      <xdr:colOff>127000</xdr:colOff>
      <xdr:row>97</xdr:row>
      <xdr:rowOff>150916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58532"/>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127882</xdr:rowOff>
    </xdr:from>
    <xdr:to>
      <xdr:col>81</xdr:col>
      <xdr:colOff>50800</xdr:colOff>
      <xdr:row>97</xdr:row>
      <xdr:rowOff>135387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853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135387</xdr:rowOff>
    </xdr:from>
    <xdr:to>
      <xdr:col>76</xdr:col>
      <xdr:colOff>114300</xdr:colOff>
      <xdr:row>97</xdr:row>
      <xdr:rowOff>163040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66037"/>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158719</xdr:rowOff>
    </xdr:from>
    <xdr:to>
      <xdr:col>71</xdr:col>
      <xdr:colOff>177800</xdr:colOff>
      <xdr:row>97</xdr:row>
      <xdr:rowOff>163040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89369"/>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100116</xdr:rowOff>
    </xdr:from>
    <xdr:to>
      <xdr:col>85</xdr:col>
      <xdr:colOff>177800</xdr:colOff>
      <xdr:row>98</xdr:row>
      <xdr:rowOff>30266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78543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77082</xdr:rowOff>
    </xdr:from>
    <xdr:to>
      <xdr:col>81</xdr:col>
      <xdr:colOff>101600</xdr:colOff>
      <xdr:row>98</xdr:row>
      <xdr:rowOff>7232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84587</xdr:rowOff>
    </xdr:from>
    <xdr:to>
      <xdr:col>76</xdr:col>
      <xdr:colOff>165100</xdr:colOff>
      <xdr:row>98</xdr:row>
      <xdr:rowOff>14737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0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112240</xdr:rowOff>
    </xdr:from>
    <xdr:to>
      <xdr:col>72</xdr:col>
      <xdr:colOff>38100</xdr:colOff>
      <xdr:row>98</xdr:row>
      <xdr:rowOff>42390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33517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107919</xdr:rowOff>
    </xdr:from>
    <xdr:to>
      <xdr:col>67</xdr:col>
      <xdr:colOff>101600</xdr:colOff>
      <xdr:row>98</xdr:row>
      <xdr:rowOff>38069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29196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81297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令和元年度決算においては、全ての目的別歳出において類似団体平均を下回っていたが、令和２年度決算においては、民生費が住民一人当たり１５２，５３０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これは、老人福祉センター管理委託料の増などが主な要因としてあげられる。</a:t>
          </a:r>
        </a:p>
        <a:p>
          <a:r>
            <a:rPr kumimoji="1" lang="ja-JP" altLang="en-US" sz="1300">
              <a:latin typeface="ＭＳ Ｐゴシック" panose="020B0600070205080204" pitchFamily="50" charset="-128"/>
              <a:ea typeface="ＭＳ Ｐゴシック" panose="020B0600070205080204" pitchFamily="50" charset="-128"/>
            </a:rPr>
            <a:t>令和３年度、令和４年度決算においても、平成３０年度、令和元年度決算と同様に全ての目的別歳出において類似団体平均を下回る結果となっている。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令和２年度までは国県の補助金を活用した歳入の確保と、集中改革プラン等の行財政改革による成果や、財政調整基金の積立により実質単年度収支が一定の範囲内で推移している。</a:t>
          </a:r>
        </a:p>
        <a:p>
          <a:r>
            <a:rPr kumimoji="1" lang="ja-JP" altLang="en-US" sz="1400">
              <a:latin typeface="ＭＳ ゴシック" pitchFamily="49" charset="-128"/>
              <a:ea typeface="ＭＳ ゴシック" pitchFamily="49" charset="-128"/>
            </a:rPr>
            <a:t>令和３年度、令和４年度については普通交付税追加交付により財政調整基金への積立が増加したことにより実質単年度収支が改善されている。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満期一括償還地方債の償還予定が無いため、積み立てを行っていない。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償還のピークを過ぎ地方債の現在高が減少傾向にあるため、基金の積立金を増加させるように取り組み、将来負担比率の分子の上昇を抑えるように努めたい。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普通交付税追加交付により、財政調整基金への積立を行ったため、基金全体としては１８０百万円の増となった。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今後の予期できない臨時的な支出に備え、財政調整基金の一定額を確保する。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一般廃棄物処理施設整備基金：一般廃棄物処理施設及び設備充実を図るため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公共施設整備基金については、令和２年度４６百万円取り崩して、保健相談センター新築工事に充当した。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また、令和３年度については、令和４年度、令和５年度の２カ年においてさくら保育所改修工事を予定しており、１００百万円積立を行い、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令和４年度８百万円取り崩して充当した。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ここ数年、ほぼ横ばいで推移していたが令和３年度普通交付税追加交付により３２７百万円の積立を行った。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令和４年度も同様に１８８百万円の積立を行った。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ここ数年、ほぼ横ばいで推移していたが令和３年度普通交付税追加交付により５２百万円の積立を行った。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686513-0404-4244-B8E6-61EDFA4C9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C807B0-D27A-4DBF-A4BC-8BF035646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E038500-F689-451F-83FD-5187BA27C7B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923B5CF-E28D-4EFC-8641-DACF96BBE10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1D956B7-A64F-44B7-8A6E-F13C4A0DE10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7F1C792-8F34-4CFB-B18F-012345A40C2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012DDC9-1334-4383-8673-01F4D929BFC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35354BB-06C4-48DC-B5AF-7F40CA8B10C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B179565-0B95-493D-A2C9-2742C347B28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11233BA-E5C4-4D38-ABAF-DA3A40D0463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461C8BA-65E6-4D29-8A61-A33906A457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F0FE748-4FAC-486B-916F-129F1E4DB0C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16C1E55-9F08-4008-9B7F-B160E493DA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6099209-A31E-4C4B-88B3-9E5155B1DFD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8426532-CF8B-405E-8767-FA38954771F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C77844F-7EF7-4CCF-9EED-FB3BB72CDB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78433AF-64D4-4A7F-A969-ED623243E6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3C00480-9BAE-4098-9BAC-6336C6AB4F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1D32DDB-7194-4675-AADD-7D7F98528C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CF4303-422E-407B-B5EB-B8B1EF2E5FD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739569F-F956-4B49-8885-BD65CB73B06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85753D7-7B2D-40A2-A0E0-681521ECD0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EC8E742-6E01-4784-BCD7-34C8ABB045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A337303-CF44-484F-BD50-041E211CF1E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3719963-2B03-45B7-A0F6-81E7CD7D44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1EB562E-803C-450A-B73A-F475660014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4F401F0-3E52-4F88-AD61-D6CAE50829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1886DEF-1D31-483F-99DA-15B70FE265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82C6152-6B54-47E8-B820-867A6400D3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8C3E614-E8A9-4E04-87BF-2E9C0EE397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19204EF-37EF-4794-A6D4-3CB2309B6B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C335CF2-556B-417C-8F6B-6E02D5AB88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169CFD1-169E-4AF5-97A7-90B3E37CDE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776F7C1-AA81-4432-861A-6252B97623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979AF0B-146C-4FBD-8DD4-BAD88D6B69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9FFD194-2F76-407A-B275-732B32778D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3CB1956-1D5E-4890-A065-8273E3F5184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3FAB638-BB7E-426E-BE71-2129CFC345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B927AC3-9598-4DAF-A222-1409A3B07DA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94634D3-66C5-43F3-9D14-36CE29854D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4D1836D-D45D-479B-8F9B-73A740DCDD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84306CB-1BA9-4D9B-B4C9-2BB0074749C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9999830-061E-48B5-A395-BB84D798658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A2E9D95-AAF1-4FC3-9FC8-B240F5B91BD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D38905A-953B-4649-A76C-9468263FF9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EBEA0A4-37F5-45F8-991D-C406E1A0673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8661A4F-37D4-423E-A81F-EDC5ED45C0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3871769-B41D-41C3-ACFA-6123F522A7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78D3692-5F4F-4B83-B114-6E73BD9BB4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44A3C07-446A-4D3A-80D1-620AC5CF43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CF2895A-07D7-4E14-A468-5C6F7AA17C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BAB9A02-73E8-463F-929F-271E7D81ECC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4D0DD26-CE1D-4BAA-BD37-1D868E1CF6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69AD0B1-5F88-4F8C-A0B3-D2BD750959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C3EF675-090B-401B-B57E-29C95C5BE3B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8B619F7-748F-4FD5-841F-34C0A31A24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5967DFD-A6CC-40D3-9202-28FA2BF099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策定済みの公共施設等総合管理計画に基づく個別施設計画や橋梁長寿命化計画において、維持管理を適切に進めることにより、有形固定資産減価償却率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B06F0CD-AEFE-41D8-8802-FCCB418A224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A493A2B-CAF4-405F-8566-1734FCC100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D416523-7765-4C50-9DB4-4FA4A2B7313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47D7AA4-F69C-4083-B845-4FA81187D94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FB48A05-0DF9-4DB5-9469-DAB3F9F465C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03F6B41-C686-4738-880D-3E2B1937E13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A86D976-8434-4589-8113-EA4B93348CF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271287-9352-491A-AAFF-6DD4882C85B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CEA0ADA-0593-4254-8334-FA3352AF6BE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1186BF7-69B5-44FD-9374-DABFD99570F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4A593A1-F5F2-4FB4-A0E4-94BA50093E3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3A0DE75-5627-4A09-9199-AC37BED1001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0D69163-4EA4-454A-AE51-A86A5CD39DC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2F017BF-B8EF-43A9-A313-65C1E8373E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793FBDC-EC25-43F9-B2DC-7D1FAFB089C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51AC27D-B831-426F-8464-C7AE11B2806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0B6D9E7E-B3B5-4207-9BBE-3710D4530434}"/>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9D551EF2-6513-4B6D-A56D-2A1902C823A5}"/>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16F0AEDC-DCE1-449D-A4A5-C6869B91E0B9}"/>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DB53817F-B896-42A1-8C82-2AF33020D98F}"/>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C87C5F41-2A6F-4A84-A928-4F9EA5C121A5}"/>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a:extLst>
            <a:ext uri="{FF2B5EF4-FFF2-40B4-BE49-F238E27FC236}">
              <a16:creationId xmlns:a16="http://schemas.microsoft.com/office/drawing/2014/main" id="{F9BEBC94-A127-4CAD-A23D-A4DDF13FF65A}"/>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E60CA21D-C8D6-46CE-BC8D-30A489B59224}"/>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C3E481F0-C3BF-4132-8DA2-B994F7EDE9D4}"/>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DC9A6C7C-B643-4A63-ABAB-4E648BC6D59C}"/>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4" name="フローチャート: 判断 83">
          <a:extLst>
            <a:ext uri="{FF2B5EF4-FFF2-40B4-BE49-F238E27FC236}">
              <a16:creationId xmlns:a16="http://schemas.microsoft.com/office/drawing/2014/main" id="{FDED72B1-0FDC-436C-A435-B90EF11D8269}"/>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85" name="フローチャート: 判断 84">
          <a:extLst>
            <a:ext uri="{FF2B5EF4-FFF2-40B4-BE49-F238E27FC236}">
              <a16:creationId xmlns:a16="http://schemas.microsoft.com/office/drawing/2014/main" id="{588E3C7A-FEFC-480E-9B92-2A7F228AADF6}"/>
            </a:ext>
          </a:extLst>
        </xdr:cNvPr>
        <xdr:cNvSpPr/>
      </xdr:nvSpPr>
      <xdr:spPr>
        <a:xfrm>
          <a:off x="1714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1400400-50AE-4792-812B-16C187BB21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01F9A09-196E-4CAB-A411-9DF9A36C912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26D087A-499F-40C0-9414-AD39B9C463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AECF3DB-A2FF-4DA0-BCA2-E276FF1A95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B8AD44F-DCCA-4F48-8EAA-5D0F410C08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a:extLst>
            <a:ext uri="{FF2B5EF4-FFF2-40B4-BE49-F238E27FC236}">
              <a16:creationId xmlns:a16="http://schemas.microsoft.com/office/drawing/2014/main" id="{F30C7C02-BA8D-4F10-B1A9-50BFC394314F}"/>
            </a:ext>
          </a:extLst>
        </xdr:cNvPr>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a:extLst>
            <a:ext uri="{FF2B5EF4-FFF2-40B4-BE49-F238E27FC236}">
              <a16:creationId xmlns:a16="http://schemas.microsoft.com/office/drawing/2014/main" id="{43A4493B-8EFE-4198-9632-9BFA0886E51D}"/>
            </a:ext>
          </a:extLst>
        </xdr:cNvPr>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93" name="楕円 92">
          <a:extLst>
            <a:ext uri="{FF2B5EF4-FFF2-40B4-BE49-F238E27FC236}">
              <a16:creationId xmlns:a16="http://schemas.microsoft.com/office/drawing/2014/main" id="{B476BA28-71F4-4552-A7FC-1E7AC82297EC}"/>
            </a:ext>
          </a:extLst>
        </xdr:cNvPr>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31</xdr:row>
      <xdr:rowOff>93557</xdr:rowOff>
    </xdr:to>
    <xdr:cxnSp macro="">
      <xdr:nvCxnSpPr>
        <xdr:cNvPr id="94" name="直線コネクタ 93">
          <a:extLst>
            <a:ext uri="{FF2B5EF4-FFF2-40B4-BE49-F238E27FC236}">
              <a16:creationId xmlns:a16="http://schemas.microsoft.com/office/drawing/2014/main" id="{16C34C03-0A3A-4300-AC36-5FBAA3B69EEA}"/>
            </a:ext>
          </a:extLst>
        </xdr:cNvPr>
        <xdr:cNvCxnSpPr/>
      </xdr:nvCxnSpPr>
      <xdr:spPr>
        <a:xfrm>
          <a:off x="4051300" y="615484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95" name="楕円 94">
          <a:extLst>
            <a:ext uri="{FF2B5EF4-FFF2-40B4-BE49-F238E27FC236}">
              <a16:creationId xmlns:a16="http://schemas.microsoft.com/office/drawing/2014/main" id="{6AE370E4-5053-400C-91A3-76E8DCC0C3AA}"/>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68368</xdr:rowOff>
    </xdr:to>
    <xdr:cxnSp macro="">
      <xdr:nvCxnSpPr>
        <xdr:cNvPr id="96" name="直線コネクタ 95">
          <a:extLst>
            <a:ext uri="{FF2B5EF4-FFF2-40B4-BE49-F238E27FC236}">
              <a16:creationId xmlns:a16="http://schemas.microsoft.com/office/drawing/2014/main" id="{283A007D-DF0F-439A-B1A7-3D0049DF5F07}"/>
            </a:ext>
          </a:extLst>
        </xdr:cNvPr>
        <xdr:cNvCxnSpPr/>
      </xdr:nvCxnSpPr>
      <xdr:spPr>
        <a:xfrm>
          <a:off x="3289300" y="612965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7" name="楕円 96">
          <a:extLst>
            <a:ext uri="{FF2B5EF4-FFF2-40B4-BE49-F238E27FC236}">
              <a16:creationId xmlns:a16="http://schemas.microsoft.com/office/drawing/2014/main" id="{6EB3EB20-51E2-4C8E-93FF-69942EF7E0AD}"/>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43180</xdr:rowOff>
    </xdr:to>
    <xdr:cxnSp macro="">
      <xdr:nvCxnSpPr>
        <xdr:cNvPr id="98" name="直線コネクタ 97">
          <a:extLst>
            <a:ext uri="{FF2B5EF4-FFF2-40B4-BE49-F238E27FC236}">
              <a16:creationId xmlns:a16="http://schemas.microsoft.com/office/drawing/2014/main" id="{AEA5BEED-EBD4-4CA7-A115-F84AC87A2A76}"/>
            </a:ext>
          </a:extLst>
        </xdr:cNvPr>
        <xdr:cNvCxnSpPr/>
      </xdr:nvCxnSpPr>
      <xdr:spPr>
        <a:xfrm>
          <a:off x="2527300" y="611886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122449</xdr:rowOff>
    </xdr:from>
    <xdr:to>
      <xdr:col>7</xdr:col>
      <xdr:colOff>187325</xdr:colOff>
      <xdr:row>31</xdr:row>
      <xdr:rowOff>52599</xdr:rowOff>
    </xdr:to>
    <xdr:sp macro="" textlink="">
      <xdr:nvSpPr>
        <xdr:cNvPr id="99" name="楕円 98">
          <a:extLst>
            <a:ext uri="{FF2B5EF4-FFF2-40B4-BE49-F238E27FC236}">
              <a16:creationId xmlns:a16="http://schemas.microsoft.com/office/drawing/2014/main" id="{A6F79180-8ECC-4BA0-A3EE-59DDAB8DA43F}"/>
            </a:ext>
          </a:extLst>
        </xdr:cNvPr>
        <xdr:cNvSpPr/>
      </xdr:nvSpPr>
      <xdr:spPr>
        <a:xfrm>
          <a:off x="1714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xdr:rowOff>
    </xdr:from>
    <xdr:to>
      <xdr:col>11</xdr:col>
      <xdr:colOff>136525</xdr:colOff>
      <xdr:row>31</xdr:row>
      <xdr:rowOff>32385</xdr:rowOff>
    </xdr:to>
    <xdr:cxnSp macro="">
      <xdr:nvCxnSpPr>
        <xdr:cNvPr id="100" name="直線コネクタ 99">
          <a:extLst>
            <a:ext uri="{FF2B5EF4-FFF2-40B4-BE49-F238E27FC236}">
              <a16:creationId xmlns:a16="http://schemas.microsoft.com/office/drawing/2014/main" id="{C1A55092-FD19-4531-A946-F241DFAAF72D}"/>
            </a:ext>
          </a:extLst>
        </xdr:cNvPr>
        <xdr:cNvCxnSpPr/>
      </xdr:nvCxnSpPr>
      <xdr:spPr>
        <a:xfrm>
          <a:off x="1765300" y="608827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ABEC99A1-A118-43E1-96A9-68D3584CFEE3}"/>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F8A62CD0-CE2C-408F-8064-AE9CE97D922A}"/>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103" name="n_3aveValue有形固定資産減価償却率">
          <a:extLst>
            <a:ext uri="{FF2B5EF4-FFF2-40B4-BE49-F238E27FC236}">
              <a16:creationId xmlns:a16="http://schemas.microsoft.com/office/drawing/2014/main" id="{1959C984-3EEE-473F-BE80-63AC4F695290}"/>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22348</xdr:rowOff>
    </xdr:from>
    <xdr:ext cx="405111" cy="259045"/>
    <xdr:sp macro="" textlink="">
      <xdr:nvSpPr>
        <xdr:cNvPr id="104" name="n_4aveValue有形固定資産減価償却率">
          <a:extLst>
            <a:ext uri="{FF2B5EF4-FFF2-40B4-BE49-F238E27FC236}">
              <a16:creationId xmlns:a16="http://schemas.microsoft.com/office/drawing/2014/main" id="{94DCDFC9-9043-4A3F-8FB6-511BF16C4B52}"/>
            </a:ext>
          </a:extLst>
        </xdr:cNvPr>
        <xdr:cNvSpPr txBox="1"/>
      </xdr:nvSpPr>
      <xdr:spPr>
        <a:xfrm>
          <a:off x="1562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105" name="n_1mainValue有形固定資産減価償却率">
          <a:extLst>
            <a:ext uri="{FF2B5EF4-FFF2-40B4-BE49-F238E27FC236}">
              <a16:creationId xmlns:a16="http://schemas.microsoft.com/office/drawing/2014/main" id="{DD4ED273-D70D-466C-9EB3-0E87DE80AE7A}"/>
            </a:ext>
          </a:extLst>
        </xdr:cNvPr>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6" name="n_2mainValue有形固定資産減価償却率">
          <a:extLst>
            <a:ext uri="{FF2B5EF4-FFF2-40B4-BE49-F238E27FC236}">
              <a16:creationId xmlns:a16="http://schemas.microsoft.com/office/drawing/2014/main" id="{3DFA7BAE-2587-42E3-9AF7-5B6F402CAC35}"/>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7" name="n_3mainValue有形固定資産減価償却率">
          <a:extLst>
            <a:ext uri="{FF2B5EF4-FFF2-40B4-BE49-F238E27FC236}">
              <a16:creationId xmlns:a16="http://schemas.microsoft.com/office/drawing/2014/main" id="{6D04A99E-65AE-43EC-B068-DEA7125194CE}"/>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43726</xdr:rowOff>
    </xdr:from>
    <xdr:ext cx="405111" cy="259045"/>
    <xdr:sp macro="" textlink="">
      <xdr:nvSpPr>
        <xdr:cNvPr id="108" name="n_4mainValue有形固定資産減価償却率">
          <a:extLst>
            <a:ext uri="{FF2B5EF4-FFF2-40B4-BE49-F238E27FC236}">
              <a16:creationId xmlns:a16="http://schemas.microsoft.com/office/drawing/2014/main" id="{7C50B529-A18B-4A46-8E04-FB103B73C14F}"/>
            </a:ext>
          </a:extLst>
        </xdr:cNvPr>
        <xdr:cNvSpPr txBox="1"/>
      </xdr:nvSpPr>
      <xdr:spPr>
        <a:xfrm>
          <a:off x="1562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A1B6F74-77AD-4EAC-9351-486910A2F50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1EF7EF5-2437-4799-88CC-92F82AD4E1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EF1E541-1A45-475D-92BD-5CE14D8515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2EF3493-AB1B-4208-8EEA-2BFEB6FDBC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7168CC8-893F-4287-A2FD-3F4E2B49212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D1D8EAE-3C2A-477B-B73D-6222DF5D1C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1ECC527-5AA7-4C3F-9B7E-CC1E28CBA1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9A1773B-2939-43F2-8511-C55AD4A48E3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AD28428-7315-443F-9772-5C712A4F29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798FA2B-65F8-4166-BA05-92E9ACE44E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B795503-B280-468F-BE2F-2029404EEF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01BBDDD-A6DB-4DC3-A437-9FF714A985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A0009DD-0B61-45EE-97B3-9921ED4A37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地方債の新規発行を抑制してきた結果、債務償還比率は類似団体平均を下回っている。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265599A-0B2B-4475-B071-CAD14A8EB06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2F1F538-BB60-4181-A2CF-9443EEBB69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9FEAD74-20A8-4FEE-907E-E56BB8D2C6B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DC9569C-A265-4292-A944-BA61DE2E62A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688F4E5-2DB6-4335-9BD4-75BB12BB841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E3E37554-58AC-444F-9CF2-643392F192F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59C2CED-988D-4789-B9CE-FE75D98DDB3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03E0414-7AF8-4BC9-A6E9-7C56F676EE0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F502FF5-00DE-4BB3-A1CD-08CBD4382E0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F96ADE9-46F9-4085-BC02-E3100B81929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858AD0E-A1AC-4A1B-AE1D-A84DEFEE8FB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AE420BD-3BB7-42B7-986D-3EE9F9BEF7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087FE81-1948-436B-84B7-F0EC391696C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C2FCF08-A5AC-46C3-BD10-CCBDD1B57A4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9B9BB45-A1DB-47EA-88A3-90B7F16A43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0A87436-13A6-45B0-BB62-685FA260551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A64EDF7-12B8-4FDF-AD63-ED0B81E38B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23E61DB4-553F-4AEF-B641-A378EBCAEA67}"/>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83625BC0-5487-4ACA-A697-F1106B3D2872}"/>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4B94A7F5-695F-458B-BB7A-4E136F0FA226}"/>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3B5C219-4E13-4861-A136-406A20A8378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93BD3FBB-D10F-463B-AC52-AA9D0EA99BC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2AB78DC6-3A14-427B-AE9A-A0C271B94257}"/>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D5939636-51E8-49E8-B2D3-4EAAB44D7D15}"/>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2D1650A0-B24D-43E4-840A-0E5F7EB98A52}"/>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47" name="フローチャート: 判断 146">
          <a:extLst>
            <a:ext uri="{FF2B5EF4-FFF2-40B4-BE49-F238E27FC236}">
              <a16:creationId xmlns:a16="http://schemas.microsoft.com/office/drawing/2014/main" id="{D01CCDF1-737B-44ED-8EB4-7C45653F0D28}"/>
            </a:ext>
          </a:extLst>
        </xdr:cNvPr>
        <xdr:cNvSpPr/>
      </xdr:nvSpPr>
      <xdr:spPr>
        <a:xfrm>
          <a:off x="13271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48" name="フローチャート: 判断 147">
          <a:extLst>
            <a:ext uri="{FF2B5EF4-FFF2-40B4-BE49-F238E27FC236}">
              <a16:creationId xmlns:a16="http://schemas.microsoft.com/office/drawing/2014/main" id="{0940578F-0077-488E-BB6A-C4CF73D42ECB}"/>
            </a:ext>
          </a:extLst>
        </xdr:cNvPr>
        <xdr:cNvSpPr/>
      </xdr:nvSpPr>
      <xdr:spPr>
        <a:xfrm>
          <a:off x="12509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49" name="フローチャート: 判断 148">
          <a:extLst>
            <a:ext uri="{FF2B5EF4-FFF2-40B4-BE49-F238E27FC236}">
              <a16:creationId xmlns:a16="http://schemas.microsoft.com/office/drawing/2014/main" id="{933E9B5D-973F-46F7-A869-9B1BF7A2462F}"/>
            </a:ext>
          </a:extLst>
        </xdr:cNvPr>
        <xdr:cNvSpPr/>
      </xdr:nvSpPr>
      <xdr:spPr>
        <a:xfrm>
          <a:off x="11747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6B2BDB7-04E0-43B9-B809-8769646915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178D53E-9C35-4720-9336-45AD612AF2F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B338708-B4B1-4C03-9073-0972995FFD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99CD031-6DB3-43BC-B96B-8CBF11CCBC4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BAEF529-5DA6-479E-9FF5-0890052E3C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1796</xdr:rowOff>
    </xdr:from>
    <xdr:to>
      <xdr:col>76</xdr:col>
      <xdr:colOff>73025</xdr:colOff>
      <xdr:row>27</xdr:row>
      <xdr:rowOff>103396</xdr:rowOff>
    </xdr:to>
    <xdr:sp macro="" textlink="">
      <xdr:nvSpPr>
        <xdr:cNvPr id="155" name="楕円 154">
          <a:extLst>
            <a:ext uri="{FF2B5EF4-FFF2-40B4-BE49-F238E27FC236}">
              <a16:creationId xmlns:a16="http://schemas.microsoft.com/office/drawing/2014/main" id="{D7249B9F-DA6E-4BA6-BA4F-F0D2B0D519F2}"/>
            </a:ext>
          </a:extLst>
        </xdr:cNvPr>
        <xdr:cNvSpPr/>
      </xdr:nvSpPr>
      <xdr:spPr>
        <a:xfrm>
          <a:off x="14744700" y="54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24673</xdr:rowOff>
    </xdr:from>
    <xdr:ext cx="469744" cy="259045"/>
    <xdr:sp macro="" textlink="">
      <xdr:nvSpPr>
        <xdr:cNvPr id="156" name="債務償還比率該当値テキスト">
          <a:extLst>
            <a:ext uri="{FF2B5EF4-FFF2-40B4-BE49-F238E27FC236}">
              <a16:creationId xmlns:a16="http://schemas.microsoft.com/office/drawing/2014/main" id="{55970C6C-4914-4EF7-B9A7-7CC4825EEEF8}"/>
            </a:ext>
          </a:extLst>
        </xdr:cNvPr>
        <xdr:cNvSpPr txBox="1"/>
      </xdr:nvSpPr>
      <xdr:spPr>
        <a:xfrm>
          <a:off x="14846300" y="525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30634</xdr:rowOff>
    </xdr:from>
    <xdr:to>
      <xdr:col>72</xdr:col>
      <xdr:colOff>123825</xdr:colOff>
      <xdr:row>27</xdr:row>
      <xdr:rowOff>132234</xdr:rowOff>
    </xdr:to>
    <xdr:sp macro="" textlink="">
      <xdr:nvSpPr>
        <xdr:cNvPr id="157" name="楕円 156">
          <a:extLst>
            <a:ext uri="{FF2B5EF4-FFF2-40B4-BE49-F238E27FC236}">
              <a16:creationId xmlns:a16="http://schemas.microsoft.com/office/drawing/2014/main" id="{62A1E498-1E0E-4087-94FF-B6C2B1E8AC27}"/>
            </a:ext>
          </a:extLst>
        </xdr:cNvPr>
        <xdr:cNvSpPr/>
      </xdr:nvSpPr>
      <xdr:spPr>
        <a:xfrm>
          <a:off x="14033500" y="5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52596</xdr:rowOff>
    </xdr:from>
    <xdr:to>
      <xdr:col>76</xdr:col>
      <xdr:colOff>22225</xdr:colOff>
      <xdr:row>27</xdr:row>
      <xdr:rowOff>81434</xdr:rowOff>
    </xdr:to>
    <xdr:cxnSp macro="">
      <xdr:nvCxnSpPr>
        <xdr:cNvPr id="158" name="直線コネクタ 157">
          <a:extLst>
            <a:ext uri="{FF2B5EF4-FFF2-40B4-BE49-F238E27FC236}">
              <a16:creationId xmlns:a16="http://schemas.microsoft.com/office/drawing/2014/main" id="{FB603BE0-64F4-4ACC-B193-6C2091A614B5}"/>
            </a:ext>
          </a:extLst>
        </xdr:cNvPr>
        <xdr:cNvCxnSpPr/>
      </xdr:nvCxnSpPr>
      <xdr:spPr>
        <a:xfrm flipV="1">
          <a:off x="14084300" y="5453271"/>
          <a:ext cx="7112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82178</xdr:rowOff>
    </xdr:from>
    <xdr:to>
      <xdr:col>68</xdr:col>
      <xdr:colOff>123825</xdr:colOff>
      <xdr:row>29</xdr:row>
      <xdr:rowOff>12328</xdr:rowOff>
    </xdr:to>
    <xdr:sp macro="" textlink="">
      <xdr:nvSpPr>
        <xdr:cNvPr id="159" name="楕円 158">
          <a:extLst>
            <a:ext uri="{FF2B5EF4-FFF2-40B4-BE49-F238E27FC236}">
              <a16:creationId xmlns:a16="http://schemas.microsoft.com/office/drawing/2014/main" id="{2F1D2F31-066E-4363-9BC5-C12A7F23A0BA}"/>
            </a:ext>
          </a:extLst>
        </xdr:cNvPr>
        <xdr:cNvSpPr/>
      </xdr:nvSpPr>
      <xdr:spPr>
        <a:xfrm>
          <a:off x="13271500" y="56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81434</xdr:rowOff>
    </xdr:from>
    <xdr:to>
      <xdr:col>72</xdr:col>
      <xdr:colOff>73025</xdr:colOff>
      <xdr:row>28</xdr:row>
      <xdr:rowOff>132978</xdr:rowOff>
    </xdr:to>
    <xdr:cxnSp macro="">
      <xdr:nvCxnSpPr>
        <xdr:cNvPr id="160" name="直線コネクタ 159">
          <a:extLst>
            <a:ext uri="{FF2B5EF4-FFF2-40B4-BE49-F238E27FC236}">
              <a16:creationId xmlns:a16="http://schemas.microsoft.com/office/drawing/2014/main" id="{49B2555C-3677-40A3-BFEA-5E71CFCA5107}"/>
            </a:ext>
          </a:extLst>
        </xdr:cNvPr>
        <xdr:cNvCxnSpPr/>
      </xdr:nvCxnSpPr>
      <xdr:spPr>
        <a:xfrm flipV="1">
          <a:off x="13322300" y="5482109"/>
          <a:ext cx="762000" cy="2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143555</xdr:rowOff>
    </xdr:from>
    <xdr:to>
      <xdr:col>64</xdr:col>
      <xdr:colOff>123825</xdr:colOff>
      <xdr:row>29</xdr:row>
      <xdr:rowOff>73705</xdr:rowOff>
    </xdr:to>
    <xdr:sp macro="" textlink="">
      <xdr:nvSpPr>
        <xdr:cNvPr id="161" name="楕円 160">
          <a:extLst>
            <a:ext uri="{FF2B5EF4-FFF2-40B4-BE49-F238E27FC236}">
              <a16:creationId xmlns:a16="http://schemas.microsoft.com/office/drawing/2014/main" id="{8F6C3E9D-7319-4FC8-B566-26C5396A218B}"/>
            </a:ext>
          </a:extLst>
        </xdr:cNvPr>
        <xdr:cNvSpPr/>
      </xdr:nvSpPr>
      <xdr:spPr>
        <a:xfrm>
          <a:off x="12509500" y="57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132978</xdr:rowOff>
    </xdr:from>
    <xdr:to>
      <xdr:col>68</xdr:col>
      <xdr:colOff>73025</xdr:colOff>
      <xdr:row>29</xdr:row>
      <xdr:rowOff>22905</xdr:rowOff>
    </xdr:to>
    <xdr:cxnSp macro="">
      <xdr:nvCxnSpPr>
        <xdr:cNvPr id="162" name="直線コネクタ 161">
          <a:extLst>
            <a:ext uri="{FF2B5EF4-FFF2-40B4-BE49-F238E27FC236}">
              <a16:creationId xmlns:a16="http://schemas.microsoft.com/office/drawing/2014/main" id="{460F21C7-1B48-47B6-B276-8DFA1166F940}"/>
            </a:ext>
          </a:extLst>
        </xdr:cNvPr>
        <xdr:cNvCxnSpPr/>
      </xdr:nvCxnSpPr>
      <xdr:spPr>
        <a:xfrm flipV="1">
          <a:off x="12560300" y="5705103"/>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9888</xdr:rowOff>
    </xdr:from>
    <xdr:to>
      <xdr:col>60</xdr:col>
      <xdr:colOff>123825</xdr:colOff>
      <xdr:row>29</xdr:row>
      <xdr:rowOff>111488</xdr:rowOff>
    </xdr:to>
    <xdr:sp macro="" textlink="">
      <xdr:nvSpPr>
        <xdr:cNvPr id="163" name="楕円 162">
          <a:extLst>
            <a:ext uri="{FF2B5EF4-FFF2-40B4-BE49-F238E27FC236}">
              <a16:creationId xmlns:a16="http://schemas.microsoft.com/office/drawing/2014/main" id="{A0588F79-001F-45CD-A78B-0A866B3AE177}"/>
            </a:ext>
          </a:extLst>
        </xdr:cNvPr>
        <xdr:cNvSpPr/>
      </xdr:nvSpPr>
      <xdr:spPr>
        <a:xfrm>
          <a:off x="11747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22905</xdr:rowOff>
    </xdr:from>
    <xdr:to>
      <xdr:col>64</xdr:col>
      <xdr:colOff>73025</xdr:colOff>
      <xdr:row>29</xdr:row>
      <xdr:rowOff>60688</xdr:rowOff>
    </xdr:to>
    <xdr:cxnSp macro="">
      <xdr:nvCxnSpPr>
        <xdr:cNvPr id="164" name="直線コネクタ 163">
          <a:extLst>
            <a:ext uri="{FF2B5EF4-FFF2-40B4-BE49-F238E27FC236}">
              <a16:creationId xmlns:a16="http://schemas.microsoft.com/office/drawing/2014/main" id="{609FB2CF-F66D-4334-85FC-EF7DF3886964}"/>
            </a:ext>
          </a:extLst>
        </xdr:cNvPr>
        <xdr:cNvCxnSpPr/>
      </xdr:nvCxnSpPr>
      <xdr:spPr>
        <a:xfrm flipV="1">
          <a:off x="11798300" y="5766480"/>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A5F8A3AE-3109-4AB2-96A2-BCF358099EB1}"/>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32674</xdr:rowOff>
    </xdr:from>
    <xdr:ext cx="469744" cy="259045"/>
    <xdr:sp macro="" textlink="">
      <xdr:nvSpPr>
        <xdr:cNvPr id="166" name="n_2aveValue債務償還比率">
          <a:extLst>
            <a:ext uri="{FF2B5EF4-FFF2-40B4-BE49-F238E27FC236}">
              <a16:creationId xmlns:a16="http://schemas.microsoft.com/office/drawing/2014/main" id="{2DA164C7-58D2-41D3-8D8D-2D26125FCB6F}"/>
            </a:ext>
          </a:extLst>
        </xdr:cNvPr>
        <xdr:cNvSpPr txBox="1"/>
      </xdr:nvSpPr>
      <xdr:spPr>
        <a:xfrm>
          <a:off x="13087427" y="61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11855</xdr:rowOff>
    </xdr:from>
    <xdr:ext cx="469744" cy="259045"/>
    <xdr:sp macro="" textlink="">
      <xdr:nvSpPr>
        <xdr:cNvPr id="167" name="n_3aveValue債務償還比率">
          <a:extLst>
            <a:ext uri="{FF2B5EF4-FFF2-40B4-BE49-F238E27FC236}">
              <a16:creationId xmlns:a16="http://schemas.microsoft.com/office/drawing/2014/main" id="{FFD41C85-833E-4B24-AE85-50C702508E50}"/>
            </a:ext>
          </a:extLst>
        </xdr:cNvPr>
        <xdr:cNvSpPr txBox="1"/>
      </xdr:nvSpPr>
      <xdr:spPr>
        <a:xfrm>
          <a:off x="12325427" y="60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17870</xdr:rowOff>
    </xdr:from>
    <xdr:ext cx="469744" cy="259045"/>
    <xdr:sp macro="" textlink="">
      <xdr:nvSpPr>
        <xdr:cNvPr id="168" name="n_4aveValue債務償還比率">
          <a:extLst>
            <a:ext uri="{FF2B5EF4-FFF2-40B4-BE49-F238E27FC236}">
              <a16:creationId xmlns:a16="http://schemas.microsoft.com/office/drawing/2014/main" id="{22FFB6E1-74CC-438B-AE4F-7DABB45DD6BB}"/>
            </a:ext>
          </a:extLst>
        </xdr:cNvPr>
        <xdr:cNvSpPr txBox="1"/>
      </xdr:nvSpPr>
      <xdr:spPr>
        <a:xfrm>
          <a:off x="11563427" y="61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148761</xdr:rowOff>
    </xdr:from>
    <xdr:ext cx="469744" cy="259045"/>
    <xdr:sp macro="" textlink="">
      <xdr:nvSpPr>
        <xdr:cNvPr id="169" name="n_1mainValue債務償還比率">
          <a:extLst>
            <a:ext uri="{FF2B5EF4-FFF2-40B4-BE49-F238E27FC236}">
              <a16:creationId xmlns:a16="http://schemas.microsoft.com/office/drawing/2014/main" id="{7386D3BD-098A-4A02-AAC2-D3E31EF30640}"/>
            </a:ext>
          </a:extLst>
        </xdr:cNvPr>
        <xdr:cNvSpPr txBox="1"/>
      </xdr:nvSpPr>
      <xdr:spPr>
        <a:xfrm>
          <a:off x="13836727" y="520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28855</xdr:rowOff>
    </xdr:from>
    <xdr:ext cx="469744" cy="259045"/>
    <xdr:sp macro="" textlink="">
      <xdr:nvSpPr>
        <xdr:cNvPr id="170" name="n_2mainValue債務償還比率">
          <a:extLst>
            <a:ext uri="{FF2B5EF4-FFF2-40B4-BE49-F238E27FC236}">
              <a16:creationId xmlns:a16="http://schemas.microsoft.com/office/drawing/2014/main" id="{62FEEBBB-4F9F-48D9-9C1B-AFA80BB59887}"/>
            </a:ext>
          </a:extLst>
        </xdr:cNvPr>
        <xdr:cNvSpPr txBox="1"/>
      </xdr:nvSpPr>
      <xdr:spPr>
        <a:xfrm>
          <a:off x="13087427" y="542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90232</xdr:rowOff>
    </xdr:from>
    <xdr:ext cx="469744" cy="259045"/>
    <xdr:sp macro="" textlink="">
      <xdr:nvSpPr>
        <xdr:cNvPr id="171" name="n_3mainValue債務償還比率">
          <a:extLst>
            <a:ext uri="{FF2B5EF4-FFF2-40B4-BE49-F238E27FC236}">
              <a16:creationId xmlns:a16="http://schemas.microsoft.com/office/drawing/2014/main" id="{8CAF9B18-0C74-4D85-A7B3-70176551553A}"/>
            </a:ext>
          </a:extLst>
        </xdr:cNvPr>
        <xdr:cNvSpPr txBox="1"/>
      </xdr:nvSpPr>
      <xdr:spPr>
        <a:xfrm>
          <a:off x="12325427" y="549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128015</xdr:rowOff>
    </xdr:from>
    <xdr:ext cx="469744" cy="259045"/>
    <xdr:sp macro="" textlink="">
      <xdr:nvSpPr>
        <xdr:cNvPr id="172" name="n_4mainValue債務償還比率">
          <a:extLst>
            <a:ext uri="{FF2B5EF4-FFF2-40B4-BE49-F238E27FC236}">
              <a16:creationId xmlns:a16="http://schemas.microsoft.com/office/drawing/2014/main" id="{AB9D6003-4C6C-4F5A-90A9-198996945F5C}"/>
            </a:ext>
          </a:extLst>
        </xdr:cNvPr>
        <xdr:cNvSpPr txBox="1"/>
      </xdr:nvSpPr>
      <xdr:spPr>
        <a:xfrm>
          <a:off x="115634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E7AAD1D-957F-4367-86E5-20AC0949F9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3EE95BE-E379-4B48-948E-E154C9543DA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8514613-A063-47A8-AA1F-1143CB4924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35A36C0-E212-419F-B30A-103C2A5CAA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D78153F-71BF-45BE-BACD-B1A54DB437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E66EF56-1559-4D78-8523-22EDC78EC3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FEFE04-B9CB-43F8-9271-39B6F8CDDE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E0DE44-FC17-4990-9920-9FC5F13A4A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32FEA3-9E52-4A05-BFF2-B21B76A6C3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8A2BB5-3F02-4E35-A263-6001A4B4EE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783D65-FFA6-4D06-AF12-1670C6260B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945F7C-8C9B-4432-B479-FAAEFBF0A0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970D2B-649F-4F6D-8B79-D73191DF27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8F5854-D44C-4338-A012-17CF8501C4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9DAACC-5BD9-4D0F-A892-2A0BD212BD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597101-95B8-4B69-B10F-845F54384F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95B4B8-3985-4C13-9AEA-D927259C73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6B00CD-9228-4277-9523-26797A9F47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F0AE06-A23E-46C7-B7BF-D324A68F35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553D0F-A5E1-451F-B320-03237AF1B0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F5BC23-1CD7-4E33-B78E-39DABE14F2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7A5649-6936-418F-91BF-82A15ED2B78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C24515-FD8E-458A-A35C-1A45793381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B8E7EF-FB30-42B7-9A7E-41368D7127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11FE9B-375C-4017-A95D-F6AEDEEDE6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E0B746-88C7-492E-BED5-95101771BB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71AB41-3A49-43D2-B628-5ADCD443FD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21F00A-ADEB-4DDF-BF56-442B85793A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AE2F83-2A3C-4AF4-BB46-B2149F7CDD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00670D-8A01-473D-A5A0-1433DA1432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8E71B9-5608-4A76-8838-5C76E03FD7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90AC72-2369-4855-BB46-27662AC63E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746F7F-5EA2-4B28-9A75-F8945CC654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EE96CA-C4D3-4C11-8C9B-12630736D8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503173-313D-4030-A527-8B1E8B2CB5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B981BB-97DA-4A09-B1A5-DD1BCA4BE9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F2589F-8159-4C81-A9F4-C98F427749F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4CBF72-BC3E-43F8-B65B-0EED722BD9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74AD37-83B9-4C3E-ADD6-936C777CDD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F33DBA-D25E-4AEF-A037-1B9467BBEF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284ABC-0D84-41A2-BCAE-EE09EF93C0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844771-2674-4B8A-9252-73426CA6F7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51D9B9-8C4F-43D2-8609-6F0DB31E99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33A0FB-B9B0-40CF-91F6-03E00DCAD1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865E07-1B86-4B48-A289-B1EA9FFBE4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5DEB11-6F1F-4936-9EA1-E0CCA25241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5E3504-5125-4836-AF27-03F21FF2F7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F46C8F-1557-440E-9A51-F242F88408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15E1B7B-1F1E-4D30-B854-CE281A83C6C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972C879-CEC4-41B1-9D60-4DAEABF2300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31A94D6-2656-4B8C-9727-C8CEE3704DC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5B5E189-99AC-4E08-B5EF-D413969D9B4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749E47C-A390-4C01-9F81-21053EB2CF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CCAFE38-79AE-4823-A33E-8D81A409BBE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618AEA0-10F9-44D1-8764-428EA234D18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8477980-A6F8-43BE-A3C8-2777143A635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81D337C-627A-48BB-8D63-DCC99F3E23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EFAC564-5AA8-497E-B6F0-68152F6ACED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6708F77-A25A-43E5-8403-0A38CAAB44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B949F357-CBCE-4FB6-9BA7-EE4169532F59}"/>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171F27E7-BB15-4043-BB9D-8C1760384F3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B01A0E74-054F-42B0-9DC3-95C2171C98A1}"/>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A7E04E5B-7DCE-4E7F-95F4-985BD3C9A83D}"/>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9D1C46E0-EDF0-4882-B6FB-34A883639392}"/>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197FF634-5FA3-4091-8DD5-813F30AD676D}"/>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91CADF0-B5EC-47FB-80D1-9B184463A443}"/>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D116E66-58DA-49DC-A689-91934E6512AC}"/>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FA7C48BA-7226-4AC5-8EC3-D1FA67C94F07}"/>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6D3BA089-A765-4EB1-9EBC-FA79B5CDEF0A}"/>
            </a:ext>
          </a:extLst>
        </xdr:cNvPr>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7454ACAE-DB38-4568-9A81-8208DF661CB9}"/>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9CA856-B98D-4588-A67C-C0B7621C36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D5FB0AB-7C4C-4965-B4D9-C12E843137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DDCEE0-CB28-4E06-B4F1-32A6901388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8B5591-60B7-4DC4-9CC7-95D378660B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A61FF6-59FE-446A-B9A7-C4ABC9F36C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xdr:rowOff>
    </xdr:from>
    <xdr:to>
      <xdr:col>24</xdr:col>
      <xdr:colOff>114300</xdr:colOff>
      <xdr:row>37</xdr:row>
      <xdr:rowOff>110998</xdr:rowOff>
    </xdr:to>
    <xdr:sp macro="" textlink="">
      <xdr:nvSpPr>
        <xdr:cNvPr id="71" name="楕円 70">
          <a:extLst>
            <a:ext uri="{FF2B5EF4-FFF2-40B4-BE49-F238E27FC236}">
              <a16:creationId xmlns:a16="http://schemas.microsoft.com/office/drawing/2014/main" id="{17FEE8EE-BA5C-489C-8E5F-1407F7D76E1B}"/>
            </a:ext>
          </a:extLst>
        </xdr:cNvPr>
        <xdr:cNvSpPr/>
      </xdr:nvSpPr>
      <xdr:spPr>
        <a:xfrm>
          <a:off x="4584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32275</xdr:rowOff>
    </xdr:from>
    <xdr:ext cx="405111" cy="259045"/>
    <xdr:sp macro="" textlink="">
      <xdr:nvSpPr>
        <xdr:cNvPr id="72" name="【道路】&#10;有形固定資産減価償却率該当値テキスト">
          <a:extLst>
            <a:ext uri="{FF2B5EF4-FFF2-40B4-BE49-F238E27FC236}">
              <a16:creationId xmlns:a16="http://schemas.microsoft.com/office/drawing/2014/main" id="{A8F1C1C0-E3EF-4B17-B90E-9CF9266DF234}"/>
            </a:ext>
          </a:extLst>
        </xdr:cNvPr>
        <xdr:cNvSpPr txBox="1"/>
      </xdr:nvSpPr>
      <xdr:spPr>
        <a:xfrm>
          <a:off x="4673600" y="620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3" name="楕円 72">
          <a:extLst>
            <a:ext uri="{FF2B5EF4-FFF2-40B4-BE49-F238E27FC236}">
              <a16:creationId xmlns:a16="http://schemas.microsoft.com/office/drawing/2014/main" id="{A5406E59-6795-4E4D-96E3-EB84F119298F}"/>
            </a:ext>
          </a:extLst>
        </xdr:cNvPr>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60198</xdr:rowOff>
    </xdr:to>
    <xdr:cxnSp macro="">
      <xdr:nvCxnSpPr>
        <xdr:cNvPr id="74" name="直線コネクタ 73">
          <a:extLst>
            <a:ext uri="{FF2B5EF4-FFF2-40B4-BE49-F238E27FC236}">
              <a16:creationId xmlns:a16="http://schemas.microsoft.com/office/drawing/2014/main" id="{F3471ABF-3430-4AC7-A16B-07909EE3C4B8}"/>
            </a:ext>
          </a:extLst>
        </xdr:cNvPr>
        <xdr:cNvCxnSpPr/>
      </xdr:nvCxnSpPr>
      <xdr:spPr>
        <a:xfrm>
          <a:off x="3797300" y="63718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a:extLst>
            <a:ext uri="{FF2B5EF4-FFF2-40B4-BE49-F238E27FC236}">
              <a16:creationId xmlns:a16="http://schemas.microsoft.com/office/drawing/2014/main" id="{31F61CD3-940D-4353-82B1-B76AF49F05D0}"/>
            </a:ext>
          </a:extLst>
        </xdr:cNvPr>
        <xdr:cNvSpPr/>
      </xdr:nvSpPr>
      <xdr:spPr>
        <a:xfrm>
          <a:off x="2857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28194</xdr:rowOff>
    </xdr:to>
    <xdr:cxnSp macro="">
      <xdr:nvCxnSpPr>
        <xdr:cNvPr id="76" name="直線コネクタ 75">
          <a:extLst>
            <a:ext uri="{FF2B5EF4-FFF2-40B4-BE49-F238E27FC236}">
              <a16:creationId xmlns:a16="http://schemas.microsoft.com/office/drawing/2014/main" id="{45833D36-A0C8-4BC2-85E5-C308520F151F}"/>
            </a:ext>
          </a:extLst>
        </xdr:cNvPr>
        <xdr:cNvCxnSpPr/>
      </xdr:nvCxnSpPr>
      <xdr:spPr>
        <a:xfrm>
          <a:off x="2908300" y="63421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84836</xdr:rowOff>
    </xdr:from>
    <xdr:to>
      <xdr:col>10</xdr:col>
      <xdr:colOff>165100</xdr:colOff>
      <xdr:row>37</xdr:row>
      <xdr:rowOff>14986</xdr:rowOff>
    </xdr:to>
    <xdr:sp macro="" textlink="">
      <xdr:nvSpPr>
        <xdr:cNvPr id="77" name="楕円 76">
          <a:extLst>
            <a:ext uri="{FF2B5EF4-FFF2-40B4-BE49-F238E27FC236}">
              <a16:creationId xmlns:a16="http://schemas.microsoft.com/office/drawing/2014/main" id="{9A641AB4-DAE2-40BE-AAB3-D879C04CA3D2}"/>
            </a:ext>
          </a:extLst>
        </xdr:cNvPr>
        <xdr:cNvSpPr/>
      </xdr:nvSpPr>
      <xdr:spPr>
        <a:xfrm>
          <a:off x="1968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135636</xdr:rowOff>
    </xdr:from>
    <xdr:to>
      <xdr:col>15</xdr:col>
      <xdr:colOff>50800</xdr:colOff>
      <xdr:row>36</xdr:row>
      <xdr:rowOff>169926</xdr:rowOff>
    </xdr:to>
    <xdr:cxnSp macro="">
      <xdr:nvCxnSpPr>
        <xdr:cNvPr id="78" name="直線コネクタ 77">
          <a:extLst>
            <a:ext uri="{FF2B5EF4-FFF2-40B4-BE49-F238E27FC236}">
              <a16:creationId xmlns:a16="http://schemas.microsoft.com/office/drawing/2014/main" id="{625AB171-D9E5-4FD7-A6EC-3DF942CDA514}"/>
            </a:ext>
          </a:extLst>
        </xdr:cNvPr>
        <xdr:cNvCxnSpPr/>
      </xdr:nvCxnSpPr>
      <xdr:spPr>
        <a:xfrm>
          <a:off x="2019300" y="63078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1E671EA5-D6EA-4D08-BF7C-BE818FB4A88C}"/>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135636</xdr:rowOff>
    </xdr:to>
    <xdr:cxnSp macro="">
      <xdr:nvCxnSpPr>
        <xdr:cNvPr id="80" name="直線コネクタ 79">
          <a:extLst>
            <a:ext uri="{FF2B5EF4-FFF2-40B4-BE49-F238E27FC236}">
              <a16:creationId xmlns:a16="http://schemas.microsoft.com/office/drawing/2014/main" id="{83E73223-8377-4580-BC58-D5A4F3CFFD92}"/>
            </a:ext>
          </a:extLst>
        </xdr:cNvPr>
        <xdr:cNvCxnSpPr/>
      </xdr:nvCxnSpPr>
      <xdr:spPr>
        <a:xfrm>
          <a:off x="1130300" y="6271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DEE4815D-4EFF-4CCD-9C97-B901843A423D}"/>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C9CE3B05-1C1B-485F-9463-86C6CD862D12}"/>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3" name="n_3aveValue【道路】&#10;有形固定資産減価償却率">
          <a:extLst>
            <a:ext uri="{FF2B5EF4-FFF2-40B4-BE49-F238E27FC236}">
              <a16:creationId xmlns:a16="http://schemas.microsoft.com/office/drawing/2014/main" id="{5BD2D0CA-68A9-40B5-BBBC-9DF73595EB82}"/>
            </a:ext>
          </a:extLst>
        </xdr:cNvPr>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a:extLst>
            <a:ext uri="{FF2B5EF4-FFF2-40B4-BE49-F238E27FC236}">
              <a16:creationId xmlns:a16="http://schemas.microsoft.com/office/drawing/2014/main" id="{86CCECE8-99D5-4673-8F18-A1809C2E9725}"/>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95521</xdr:rowOff>
    </xdr:from>
    <xdr:ext cx="405111" cy="259045"/>
    <xdr:sp macro="" textlink="">
      <xdr:nvSpPr>
        <xdr:cNvPr id="85" name="n_1mainValue【道路】&#10;有形固定資産減価償却率">
          <a:extLst>
            <a:ext uri="{FF2B5EF4-FFF2-40B4-BE49-F238E27FC236}">
              <a16:creationId xmlns:a16="http://schemas.microsoft.com/office/drawing/2014/main" id="{83933330-11A9-464C-AA41-F3528A80F3A5}"/>
            </a:ext>
          </a:extLst>
        </xdr:cNvPr>
        <xdr:cNvSpPr txBox="1"/>
      </xdr:nvSpPr>
      <xdr:spPr>
        <a:xfrm>
          <a:off x="35820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40403</xdr:rowOff>
    </xdr:from>
    <xdr:ext cx="405111" cy="259045"/>
    <xdr:sp macro="" textlink="">
      <xdr:nvSpPr>
        <xdr:cNvPr id="86" name="n_2mainValue【道路】&#10;有形固定資産減価償却率">
          <a:extLst>
            <a:ext uri="{FF2B5EF4-FFF2-40B4-BE49-F238E27FC236}">
              <a16:creationId xmlns:a16="http://schemas.microsoft.com/office/drawing/2014/main" id="{762042E6-61B2-43AB-9969-9C6EDCE3527C}"/>
            </a:ext>
          </a:extLst>
        </xdr:cNvPr>
        <xdr:cNvSpPr txBox="1"/>
      </xdr:nvSpPr>
      <xdr:spPr>
        <a:xfrm>
          <a:off x="2705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6113</xdr:rowOff>
    </xdr:from>
    <xdr:ext cx="405111" cy="259045"/>
    <xdr:sp macro="" textlink="">
      <xdr:nvSpPr>
        <xdr:cNvPr id="87" name="n_3mainValue【道路】&#10;有形固定資産減価償却率">
          <a:extLst>
            <a:ext uri="{FF2B5EF4-FFF2-40B4-BE49-F238E27FC236}">
              <a16:creationId xmlns:a16="http://schemas.microsoft.com/office/drawing/2014/main" id="{6E06D9EF-6A02-4BD1-AA50-53F40C508DA5}"/>
            </a:ext>
          </a:extLst>
        </xdr:cNvPr>
        <xdr:cNvSpPr txBox="1"/>
      </xdr:nvSpPr>
      <xdr:spPr>
        <a:xfrm>
          <a:off x="1816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a:extLst>
            <a:ext uri="{FF2B5EF4-FFF2-40B4-BE49-F238E27FC236}">
              <a16:creationId xmlns:a16="http://schemas.microsoft.com/office/drawing/2014/main" id="{617D3450-80FB-4610-8890-FCCD72B42788}"/>
            </a:ext>
          </a:extLst>
        </xdr:cNvPr>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2598C90-12F7-4FF2-8007-ECC8569DBC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0BF9C5D-480D-40A1-8470-B4119B9216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4190DA7-0619-458D-A61C-F7FEE519AC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1440374-68A5-422F-882D-8909ECF3D2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C052DB1-7E42-4697-9044-AE71C0376E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9ACFA0D-351F-4FAD-9C58-3C0D445DA0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0ABC310-B4BF-4F8D-9B2E-20EA1BA096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6B21D51-3294-49DD-BA07-7E4EE9EA52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0A96D98-6145-4790-BE2A-A54AC226FA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C04990C-D9AB-4E24-87CC-4A6273208F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4D274B8-069F-4570-9982-FF6DF64E9E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405D9F5-D9B7-4DDB-A8DB-1D9E01464D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45D7EDC-D09E-4520-B7DC-580277F5A1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D68877D-6901-49EA-BC7C-BF4F7E396DC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B9818BD-5EA4-485E-8517-F88032E049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C2E5A15-81BE-4D45-BB61-B16CD142F32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F19DE01-906A-4AAB-A120-94A607545C4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A7CEB4E-7020-4E8F-9B66-E2D98F84DDC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8E30200-6584-4484-ADE5-B8B2DE5BB42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AE8B5CE-77FC-4A0D-81A2-97B0950A767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8BAEC86-FB93-4C7E-BEE5-60D918FE8E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4AFAA65-C330-4F2A-B3E6-4AC15A6F01E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5861FD9-D4B3-4227-9852-315DECCCF8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BD5B8497-34C6-4869-B549-A82D6CF258AD}"/>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B5E858F2-529C-49D1-AAD0-AC4087C31BE8}"/>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5D709C5C-8337-495C-A47D-86B5E6EF541B}"/>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84FD1A12-C93E-4D86-AEBD-209EB53B133A}"/>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9AEFFF07-D940-45D9-9EF2-9EBA4E7233BA}"/>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2FBD967F-5BBB-4D20-B917-B781003476FE}"/>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6C8FC71D-6466-46DD-95B3-BBBFB1EE3E05}"/>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3F116484-6A75-4213-8FB6-25DB0F9C494C}"/>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0" name="フローチャート: 判断 119">
          <a:extLst>
            <a:ext uri="{FF2B5EF4-FFF2-40B4-BE49-F238E27FC236}">
              <a16:creationId xmlns:a16="http://schemas.microsoft.com/office/drawing/2014/main" id="{80F7714A-5FE2-4620-9445-CF07784B0C4A}"/>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1" name="フローチャート: 判断 120">
          <a:extLst>
            <a:ext uri="{FF2B5EF4-FFF2-40B4-BE49-F238E27FC236}">
              <a16:creationId xmlns:a16="http://schemas.microsoft.com/office/drawing/2014/main" id="{6857D236-5538-4CCF-B9FB-B38B9BAC3E41}"/>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2" name="フローチャート: 判断 121">
          <a:extLst>
            <a:ext uri="{FF2B5EF4-FFF2-40B4-BE49-F238E27FC236}">
              <a16:creationId xmlns:a16="http://schemas.microsoft.com/office/drawing/2014/main" id="{07D808F0-0186-4BFA-B074-F60D83A1F33B}"/>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4D084CB-8BD4-419C-BDB1-01E105E1B6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23F320-EEE5-44E1-952D-981A4A8EBF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1CB4DFF-85F0-428F-9575-ABFFBA0162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3A7862-A816-4913-9754-349EC32634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7AEAF9-9973-45A5-8585-89B583A365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57290</xdr:rowOff>
    </xdr:from>
    <xdr:to>
      <xdr:col>55</xdr:col>
      <xdr:colOff>50800</xdr:colOff>
      <xdr:row>39</xdr:row>
      <xdr:rowOff>158890</xdr:rowOff>
    </xdr:to>
    <xdr:sp macro="" textlink="">
      <xdr:nvSpPr>
        <xdr:cNvPr id="128" name="楕円 127">
          <a:extLst>
            <a:ext uri="{FF2B5EF4-FFF2-40B4-BE49-F238E27FC236}">
              <a16:creationId xmlns:a16="http://schemas.microsoft.com/office/drawing/2014/main" id="{03EFD52E-FE75-428E-AFE3-3B77AA70F09D}"/>
            </a:ext>
          </a:extLst>
        </xdr:cNvPr>
        <xdr:cNvSpPr/>
      </xdr:nvSpPr>
      <xdr:spPr>
        <a:xfrm>
          <a:off x="10426700" y="67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80167</xdr:rowOff>
    </xdr:from>
    <xdr:ext cx="534377" cy="259045"/>
    <xdr:sp macro="" textlink="">
      <xdr:nvSpPr>
        <xdr:cNvPr id="129" name="【道路】&#10;一人当たり延長該当値テキスト">
          <a:extLst>
            <a:ext uri="{FF2B5EF4-FFF2-40B4-BE49-F238E27FC236}">
              <a16:creationId xmlns:a16="http://schemas.microsoft.com/office/drawing/2014/main" id="{C9254E29-6FBC-499E-B037-E0131CBBB219}"/>
            </a:ext>
          </a:extLst>
        </xdr:cNvPr>
        <xdr:cNvSpPr txBox="1"/>
      </xdr:nvSpPr>
      <xdr:spPr>
        <a:xfrm>
          <a:off x="10515600" y="65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62947</xdr:rowOff>
    </xdr:from>
    <xdr:to>
      <xdr:col>50</xdr:col>
      <xdr:colOff>165100</xdr:colOff>
      <xdr:row>39</xdr:row>
      <xdr:rowOff>164547</xdr:rowOff>
    </xdr:to>
    <xdr:sp macro="" textlink="">
      <xdr:nvSpPr>
        <xdr:cNvPr id="130" name="楕円 129">
          <a:extLst>
            <a:ext uri="{FF2B5EF4-FFF2-40B4-BE49-F238E27FC236}">
              <a16:creationId xmlns:a16="http://schemas.microsoft.com/office/drawing/2014/main" id="{219CFD2A-5F9B-4D88-9098-6E38D403051F}"/>
            </a:ext>
          </a:extLst>
        </xdr:cNvPr>
        <xdr:cNvSpPr/>
      </xdr:nvSpPr>
      <xdr:spPr>
        <a:xfrm>
          <a:off x="9588500" y="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108090</xdr:rowOff>
    </xdr:from>
    <xdr:to>
      <xdr:col>55</xdr:col>
      <xdr:colOff>0</xdr:colOff>
      <xdr:row>39</xdr:row>
      <xdr:rowOff>113747</xdr:rowOff>
    </xdr:to>
    <xdr:cxnSp macro="">
      <xdr:nvCxnSpPr>
        <xdr:cNvPr id="131" name="直線コネクタ 130">
          <a:extLst>
            <a:ext uri="{FF2B5EF4-FFF2-40B4-BE49-F238E27FC236}">
              <a16:creationId xmlns:a16="http://schemas.microsoft.com/office/drawing/2014/main" id="{90A74B1C-AEF8-487F-A9EC-187083B46CE8}"/>
            </a:ext>
          </a:extLst>
        </xdr:cNvPr>
        <xdr:cNvCxnSpPr/>
      </xdr:nvCxnSpPr>
      <xdr:spPr>
        <a:xfrm flipV="1">
          <a:off x="9639300" y="6794640"/>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100343</xdr:rowOff>
    </xdr:from>
    <xdr:to>
      <xdr:col>46</xdr:col>
      <xdr:colOff>38100</xdr:colOff>
      <xdr:row>40</xdr:row>
      <xdr:rowOff>30493</xdr:rowOff>
    </xdr:to>
    <xdr:sp macro="" textlink="">
      <xdr:nvSpPr>
        <xdr:cNvPr id="132" name="楕円 131">
          <a:extLst>
            <a:ext uri="{FF2B5EF4-FFF2-40B4-BE49-F238E27FC236}">
              <a16:creationId xmlns:a16="http://schemas.microsoft.com/office/drawing/2014/main" id="{86C4A946-02A2-48E6-A8E1-33FB65AC5A99}"/>
            </a:ext>
          </a:extLst>
        </xdr:cNvPr>
        <xdr:cNvSpPr/>
      </xdr:nvSpPr>
      <xdr:spPr>
        <a:xfrm>
          <a:off x="8699500" y="6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113747</xdr:rowOff>
    </xdr:from>
    <xdr:to>
      <xdr:col>50</xdr:col>
      <xdr:colOff>114300</xdr:colOff>
      <xdr:row>39</xdr:row>
      <xdr:rowOff>151143</xdr:rowOff>
    </xdr:to>
    <xdr:cxnSp macro="">
      <xdr:nvCxnSpPr>
        <xdr:cNvPr id="133" name="直線コネクタ 132">
          <a:extLst>
            <a:ext uri="{FF2B5EF4-FFF2-40B4-BE49-F238E27FC236}">
              <a16:creationId xmlns:a16="http://schemas.microsoft.com/office/drawing/2014/main" id="{7F340EF4-095E-4A44-8B0D-4B4694922789}"/>
            </a:ext>
          </a:extLst>
        </xdr:cNvPr>
        <xdr:cNvCxnSpPr/>
      </xdr:nvCxnSpPr>
      <xdr:spPr>
        <a:xfrm flipV="1">
          <a:off x="8750300" y="6800297"/>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107144</xdr:rowOff>
    </xdr:from>
    <xdr:to>
      <xdr:col>41</xdr:col>
      <xdr:colOff>101600</xdr:colOff>
      <xdr:row>40</xdr:row>
      <xdr:rowOff>37294</xdr:rowOff>
    </xdr:to>
    <xdr:sp macro="" textlink="">
      <xdr:nvSpPr>
        <xdr:cNvPr id="134" name="楕円 133">
          <a:extLst>
            <a:ext uri="{FF2B5EF4-FFF2-40B4-BE49-F238E27FC236}">
              <a16:creationId xmlns:a16="http://schemas.microsoft.com/office/drawing/2014/main" id="{9474EBE1-95BA-4A21-A5A1-302055C24A2F}"/>
            </a:ext>
          </a:extLst>
        </xdr:cNvPr>
        <xdr:cNvSpPr/>
      </xdr:nvSpPr>
      <xdr:spPr>
        <a:xfrm>
          <a:off x="7810500" y="67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151143</xdr:rowOff>
    </xdr:from>
    <xdr:to>
      <xdr:col>45</xdr:col>
      <xdr:colOff>177800</xdr:colOff>
      <xdr:row>39</xdr:row>
      <xdr:rowOff>157944</xdr:rowOff>
    </xdr:to>
    <xdr:cxnSp macro="">
      <xdr:nvCxnSpPr>
        <xdr:cNvPr id="135" name="直線コネクタ 134">
          <a:extLst>
            <a:ext uri="{FF2B5EF4-FFF2-40B4-BE49-F238E27FC236}">
              <a16:creationId xmlns:a16="http://schemas.microsoft.com/office/drawing/2014/main" id="{00A5C94D-A604-4D94-B5D7-E78D186C0842}"/>
            </a:ext>
          </a:extLst>
        </xdr:cNvPr>
        <xdr:cNvCxnSpPr/>
      </xdr:nvCxnSpPr>
      <xdr:spPr>
        <a:xfrm flipV="1">
          <a:off x="7861300" y="6837693"/>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111392</xdr:rowOff>
    </xdr:from>
    <xdr:to>
      <xdr:col>36</xdr:col>
      <xdr:colOff>165100</xdr:colOff>
      <xdr:row>40</xdr:row>
      <xdr:rowOff>41542</xdr:rowOff>
    </xdr:to>
    <xdr:sp macro="" textlink="">
      <xdr:nvSpPr>
        <xdr:cNvPr id="136" name="楕円 135">
          <a:extLst>
            <a:ext uri="{FF2B5EF4-FFF2-40B4-BE49-F238E27FC236}">
              <a16:creationId xmlns:a16="http://schemas.microsoft.com/office/drawing/2014/main" id="{7AF2194E-5429-493B-B865-0B6F40040ABD}"/>
            </a:ext>
          </a:extLst>
        </xdr:cNvPr>
        <xdr:cNvSpPr/>
      </xdr:nvSpPr>
      <xdr:spPr>
        <a:xfrm>
          <a:off x="6921500" y="6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157944</xdr:rowOff>
    </xdr:from>
    <xdr:to>
      <xdr:col>41</xdr:col>
      <xdr:colOff>50800</xdr:colOff>
      <xdr:row>39</xdr:row>
      <xdr:rowOff>162192</xdr:rowOff>
    </xdr:to>
    <xdr:cxnSp macro="">
      <xdr:nvCxnSpPr>
        <xdr:cNvPr id="137" name="直線コネクタ 136">
          <a:extLst>
            <a:ext uri="{FF2B5EF4-FFF2-40B4-BE49-F238E27FC236}">
              <a16:creationId xmlns:a16="http://schemas.microsoft.com/office/drawing/2014/main" id="{9B4B79D2-C9BC-4317-9D2C-B9EEBD880653}"/>
            </a:ext>
          </a:extLst>
        </xdr:cNvPr>
        <xdr:cNvCxnSpPr/>
      </xdr:nvCxnSpPr>
      <xdr:spPr>
        <a:xfrm flipV="1">
          <a:off x="6972300" y="684449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10CF6C85-0699-4225-A151-555AFB072A66}"/>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39" name="n_2aveValue【道路】&#10;一人当たり延長">
          <a:extLst>
            <a:ext uri="{FF2B5EF4-FFF2-40B4-BE49-F238E27FC236}">
              <a16:creationId xmlns:a16="http://schemas.microsoft.com/office/drawing/2014/main" id="{FCD1378E-C5FA-4C81-93C0-A2DDE647A797}"/>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0" name="n_3aveValue【道路】&#10;一人当たり延長">
          <a:extLst>
            <a:ext uri="{FF2B5EF4-FFF2-40B4-BE49-F238E27FC236}">
              <a16:creationId xmlns:a16="http://schemas.microsoft.com/office/drawing/2014/main" id="{980E4883-1C7A-4C72-811D-B9EB29D714CF}"/>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1" name="n_4aveValue【道路】&#10;一人当たり延長">
          <a:extLst>
            <a:ext uri="{FF2B5EF4-FFF2-40B4-BE49-F238E27FC236}">
              <a16:creationId xmlns:a16="http://schemas.microsoft.com/office/drawing/2014/main" id="{97531AB7-E5BC-42CE-A3CD-2424D2BDDBE2}"/>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9624</xdr:rowOff>
    </xdr:from>
    <xdr:ext cx="534377" cy="259045"/>
    <xdr:sp macro="" textlink="">
      <xdr:nvSpPr>
        <xdr:cNvPr id="142" name="n_1mainValue【道路】&#10;一人当たり延長">
          <a:extLst>
            <a:ext uri="{FF2B5EF4-FFF2-40B4-BE49-F238E27FC236}">
              <a16:creationId xmlns:a16="http://schemas.microsoft.com/office/drawing/2014/main" id="{BFB1B489-0893-4B0B-8048-BE424368BF56}"/>
            </a:ext>
          </a:extLst>
        </xdr:cNvPr>
        <xdr:cNvSpPr txBox="1"/>
      </xdr:nvSpPr>
      <xdr:spPr>
        <a:xfrm>
          <a:off x="9359411" y="65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21620</xdr:rowOff>
    </xdr:from>
    <xdr:ext cx="534377" cy="259045"/>
    <xdr:sp macro="" textlink="">
      <xdr:nvSpPr>
        <xdr:cNvPr id="143" name="n_2mainValue【道路】&#10;一人当たり延長">
          <a:extLst>
            <a:ext uri="{FF2B5EF4-FFF2-40B4-BE49-F238E27FC236}">
              <a16:creationId xmlns:a16="http://schemas.microsoft.com/office/drawing/2014/main" id="{A5746779-750D-4236-80A6-858EDB9EF3BB}"/>
            </a:ext>
          </a:extLst>
        </xdr:cNvPr>
        <xdr:cNvSpPr txBox="1"/>
      </xdr:nvSpPr>
      <xdr:spPr>
        <a:xfrm>
          <a:off x="8483111" y="68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28421</xdr:rowOff>
    </xdr:from>
    <xdr:ext cx="534377" cy="259045"/>
    <xdr:sp macro="" textlink="">
      <xdr:nvSpPr>
        <xdr:cNvPr id="144" name="n_3mainValue【道路】&#10;一人当たり延長">
          <a:extLst>
            <a:ext uri="{FF2B5EF4-FFF2-40B4-BE49-F238E27FC236}">
              <a16:creationId xmlns:a16="http://schemas.microsoft.com/office/drawing/2014/main" id="{7DF854BF-76F9-46B3-AE02-A2E49320A762}"/>
            </a:ext>
          </a:extLst>
        </xdr:cNvPr>
        <xdr:cNvSpPr txBox="1"/>
      </xdr:nvSpPr>
      <xdr:spPr>
        <a:xfrm>
          <a:off x="7594111" y="68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32669</xdr:rowOff>
    </xdr:from>
    <xdr:ext cx="534377" cy="259045"/>
    <xdr:sp macro="" textlink="">
      <xdr:nvSpPr>
        <xdr:cNvPr id="145" name="n_4mainValue【道路】&#10;一人当たり延長">
          <a:extLst>
            <a:ext uri="{FF2B5EF4-FFF2-40B4-BE49-F238E27FC236}">
              <a16:creationId xmlns:a16="http://schemas.microsoft.com/office/drawing/2014/main" id="{5DADFA13-60D3-4C2D-9539-E62D751F1780}"/>
            </a:ext>
          </a:extLst>
        </xdr:cNvPr>
        <xdr:cNvSpPr txBox="1"/>
      </xdr:nvSpPr>
      <xdr:spPr>
        <a:xfrm>
          <a:off x="6705111" y="6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DF7BC34-9354-4881-BFAC-C78F7B14AB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E29D6F2-AFB3-4617-9D34-E235152D23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1D85C4-D730-4132-B21F-9057393AB2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1D65438-CC2D-4B35-A6E9-3D0EAA43AC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E2A6853-C5CD-4623-952D-97552587FE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D59F28F-F447-40C9-AAE4-AB07B57894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41DE03B-F950-4D3C-878F-C2879F351D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2ADA48-B9BE-46A3-9B16-63CDD3423A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3A6F285-FA86-446B-8EC4-28CA20ACB4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881B518-05D6-4AEC-BA5D-4F5F8D78BB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A80C184-E75C-402E-9403-D3472C7DB9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D358C15-0C7E-4F46-AD7F-0143D319493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F6190B2-4739-4901-AF41-F02ADFC445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75E113C-D6E0-4BEC-873C-362FF2136D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75C3A6F-7F63-4DCE-A728-B99C202648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58FDDAC-E70F-47D2-A8DE-0B1D55C99BB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BE2E171-9FA0-40F0-8712-2A0069D6DA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B79C0AA-1FD0-45CA-B668-5D4BAA82F2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3651B3A-5B26-43FE-99A3-072F754AA4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F016CD0-726A-46F3-8E13-8F9A37C359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F16F543-1762-4FBA-A0CC-CBF48A885E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3727468-9EF2-42A0-8223-EA3E1257DC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FE6849B-7A86-4A79-8252-C150AD025C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166DAE1-797E-4548-B792-5DC73595D6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552500E-6856-4D07-9C3A-7D4F19D746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16E80B28-4C30-43C6-8A02-B9E44F0EA02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6CA64FF4-0040-46B5-AA92-A5A0A8565B2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9B861C56-8F90-42F8-8EBA-556308F8977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854FC54-D359-48CC-B2E0-685708DE3C8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9BD7937E-91EF-4859-A891-0F50CE2F9CAE}"/>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98B1241-51BC-4552-B431-EF3EB465C06F}"/>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5CF9F5EB-4FD3-4681-9FA3-C80136EE74AC}"/>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BCE919CD-F5C5-422A-AC54-AFE9D8836B35}"/>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79" name="フローチャート: 判断 178">
          <a:extLst>
            <a:ext uri="{FF2B5EF4-FFF2-40B4-BE49-F238E27FC236}">
              <a16:creationId xmlns:a16="http://schemas.microsoft.com/office/drawing/2014/main" id="{2A80C212-3E2E-4DC1-A67C-AD0AB1961757}"/>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6F441CDC-FBC1-4372-8AF8-01609937E0A2}"/>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1" name="フローチャート: 判断 180">
          <a:extLst>
            <a:ext uri="{FF2B5EF4-FFF2-40B4-BE49-F238E27FC236}">
              <a16:creationId xmlns:a16="http://schemas.microsoft.com/office/drawing/2014/main" id="{3E07E0C0-4929-42DA-9E1C-B0B6933D28E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4F5B1E2-0F37-4A15-B086-B674F77816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F0F8CBF-3162-4F41-B8BD-CC94C5F2D0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B78270-DA15-4B2C-B7B3-3CA667DE3A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2BE03B-C9FB-41D5-846E-4846C141EC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D17A37-45FC-4F25-917D-1CA8D83473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7" name="楕円 186">
          <a:extLst>
            <a:ext uri="{FF2B5EF4-FFF2-40B4-BE49-F238E27FC236}">
              <a16:creationId xmlns:a16="http://schemas.microsoft.com/office/drawing/2014/main" id="{D84BABD5-B87F-4B38-9E88-93F4A27BC2C4}"/>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F8243DC-83B4-408C-880F-5EF5E65AEBC3}"/>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9" name="楕円 188">
          <a:extLst>
            <a:ext uri="{FF2B5EF4-FFF2-40B4-BE49-F238E27FC236}">
              <a16:creationId xmlns:a16="http://schemas.microsoft.com/office/drawing/2014/main" id="{57AF8591-9206-4F60-9921-8269E477B972}"/>
            </a:ext>
          </a:extLst>
        </xdr:cNvPr>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60416</xdr:rowOff>
    </xdr:to>
    <xdr:cxnSp macro="">
      <xdr:nvCxnSpPr>
        <xdr:cNvPr id="190" name="直線コネクタ 189">
          <a:extLst>
            <a:ext uri="{FF2B5EF4-FFF2-40B4-BE49-F238E27FC236}">
              <a16:creationId xmlns:a16="http://schemas.microsoft.com/office/drawing/2014/main" id="{EF54A7F2-E1F5-4828-8EBE-24927F4DFDA5}"/>
            </a:ext>
          </a:extLst>
        </xdr:cNvPr>
        <xdr:cNvCxnSpPr/>
      </xdr:nvCxnSpPr>
      <xdr:spPr>
        <a:xfrm>
          <a:off x="3797300" y="1031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1" name="楕円 190">
          <a:extLst>
            <a:ext uri="{FF2B5EF4-FFF2-40B4-BE49-F238E27FC236}">
              <a16:creationId xmlns:a16="http://schemas.microsoft.com/office/drawing/2014/main" id="{B7C72378-8047-49B4-960D-53BEEAFE3953}"/>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32657</xdr:rowOff>
    </xdr:to>
    <xdr:cxnSp macro="">
      <xdr:nvCxnSpPr>
        <xdr:cNvPr id="192" name="直線コネクタ 191">
          <a:extLst>
            <a:ext uri="{FF2B5EF4-FFF2-40B4-BE49-F238E27FC236}">
              <a16:creationId xmlns:a16="http://schemas.microsoft.com/office/drawing/2014/main" id="{658AE7FB-E13E-4602-9CFA-7C273647A10A}"/>
            </a:ext>
          </a:extLst>
        </xdr:cNvPr>
        <xdr:cNvCxnSpPr/>
      </xdr:nvCxnSpPr>
      <xdr:spPr>
        <a:xfrm>
          <a:off x="2908300" y="1029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193" name="楕円 192">
          <a:extLst>
            <a:ext uri="{FF2B5EF4-FFF2-40B4-BE49-F238E27FC236}">
              <a16:creationId xmlns:a16="http://schemas.microsoft.com/office/drawing/2014/main" id="{74872D14-6B94-42F6-8548-78379AFE9F3C}"/>
            </a:ext>
          </a:extLst>
        </xdr:cNvPr>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60</xdr:row>
      <xdr:rowOff>3266</xdr:rowOff>
    </xdr:to>
    <xdr:cxnSp macro="">
      <xdr:nvCxnSpPr>
        <xdr:cNvPr id="194" name="直線コネクタ 193">
          <a:extLst>
            <a:ext uri="{FF2B5EF4-FFF2-40B4-BE49-F238E27FC236}">
              <a16:creationId xmlns:a16="http://schemas.microsoft.com/office/drawing/2014/main" id="{F4C55FDF-4F11-4BFF-B729-20A8A98D6767}"/>
            </a:ext>
          </a:extLst>
        </xdr:cNvPr>
        <xdr:cNvCxnSpPr/>
      </xdr:nvCxnSpPr>
      <xdr:spPr>
        <a:xfrm>
          <a:off x="2019300" y="102690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5" name="楕円 194">
          <a:extLst>
            <a:ext uri="{FF2B5EF4-FFF2-40B4-BE49-F238E27FC236}">
              <a16:creationId xmlns:a16="http://schemas.microsoft.com/office/drawing/2014/main" id="{A69B909D-2055-48AC-86A2-28900CA0D276}"/>
            </a:ext>
          </a:extLst>
        </xdr:cNvPr>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153488</xdr:rowOff>
    </xdr:to>
    <xdr:cxnSp macro="">
      <xdr:nvCxnSpPr>
        <xdr:cNvPr id="196" name="直線コネクタ 195">
          <a:extLst>
            <a:ext uri="{FF2B5EF4-FFF2-40B4-BE49-F238E27FC236}">
              <a16:creationId xmlns:a16="http://schemas.microsoft.com/office/drawing/2014/main" id="{959C0BC0-EE5B-4D4D-B0CC-F7D3BB084C2E}"/>
            </a:ext>
          </a:extLst>
        </xdr:cNvPr>
        <xdr:cNvCxnSpPr/>
      </xdr:nvCxnSpPr>
      <xdr:spPr>
        <a:xfrm>
          <a:off x="1130300" y="1023964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AE0F9EE-94A2-43C3-8651-07823E9FBC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8909383-F088-4D2B-8760-ED8CDFEE1920}"/>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DAA1749-1C39-4F6F-9726-BB22CC6A67E4}"/>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8610B17-F12D-42EB-B083-DC7710AA8BA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023121B-995F-4911-8009-5F4F953114E4}"/>
            </a:ext>
          </a:extLst>
        </xdr:cNvPr>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0DE1DDA-B6EA-4AF7-8DCB-1419197EDB47}"/>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BB9FB21-93EB-411D-9A0C-ACA8B7FA4398}"/>
            </a:ext>
          </a:extLst>
        </xdr:cNvPr>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321AB0F-B20C-483A-BE2A-36B9777468C2}"/>
            </a:ext>
          </a:extLst>
        </xdr:cNvPr>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8AD8666-108C-4A03-A297-A840F99498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B40D41-8416-4DED-9578-61F5915D36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9C63949-10B3-471C-BA4E-757A738C4D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6DDDDE8-0FB1-416C-A1FE-63EBBD7796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350805F-B881-4796-9ABE-F9B2654CBB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ABBB627-5157-4FDB-87E5-85EE8AF58C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4A40764-3D1E-449A-8869-1FCA0B2015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07C3A8C-3D65-4B34-B5DA-62DF39DE93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98564D7-017A-4780-88FC-E188225B83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389AE53-51CB-4A69-A7B9-EBD014D34B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5A7A016-47E2-4F3C-AB2F-2BCDFD05D9C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9D0532D0-C6CE-4DBC-B826-6A7029A720B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CFE92E8-4946-40A0-BB37-A576F750DA0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18C8328F-1BAC-416B-B657-2F029510C8E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D7C3F36C-AE9D-405E-AFED-A1DCE20D148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24785077-D78E-4315-85C9-CB69F066B3F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F09326EB-2F9F-45DB-9446-4275208F79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BA84F71C-463F-450B-8C1F-BBA7466C86B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F1087F1-EF16-4AD1-81A3-E2E799D1A9A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54AC60E3-8F5B-4C34-9FD1-ADA484C9426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FB5848E-920F-4DBC-AE5E-4909F373A9A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CD59A9D4-6239-4205-AC21-310BAE1010C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B14DEDF-1231-421F-99FA-B226D2BEFB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EAB08D8-3182-4740-8DE7-0EDC0DDFB4C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EACCAB0-E00B-4681-BA30-61601DD59A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F730EBFB-5060-48A2-B20D-E2E633C93AAC}"/>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E06C63E-078D-4351-9D0C-B8376C9ED6EA}"/>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F47A34C2-6068-4707-BFC5-87A2DB6D8095}"/>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BB81351-96DE-4AEC-8E85-0B2A59BE9D5C}"/>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A1950CB9-F4CD-473D-A83A-2D825ABC7D49}"/>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825918A-A449-4655-BA8D-536C21CBFF47}"/>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339DE64A-19C0-49C7-97BD-59546B30752C}"/>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8A6C6E27-07A2-4556-BD95-E24A1DF5CA3B}"/>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38" name="フローチャート: 判断 237">
          <a:extLst>
            <a:ext uri="{FF2B5EF4-FFF2-40B4-BE49-F238E27FC236}">
              <a16:creationId xmlns:a16="http://schemas.microsoft.com/office/drawing/2014/main" id="{BF4BA301-6B83-41FD-BF8C-9C8249E0D35A}"/>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39" name="フローチャート: 判断 238">
          <a:extLst>
            <a:ext uri="{FF2B5EF4-FFF2-40B4-BE49-F238E27FC236}">
              <a16:creationId xmlns:a16="http://schemas.microsoft.com/office/drawing/2014/main" id="{7DFFCB3C-C512-48D0-AFF0-56AB1DBFA78A}"/>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0" name="フローチャート: 判断 239">
          <a:extLst>
            <a:ext uri="{FF2B5EF4-FFF2-40B4-BE49-F238E27FC236}">
              <a16:creationId xmlns:a16="http://schemas.microsoft.com/office/drawing/2014/main" id="{BC8BF323-15F8-487A-B656-6BC1A35C5142}"/>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93A8AA-39E3-475C-8DA6-461483E274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6B7025-F736-4A03-9F9D-F4F0FD7809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A7A504D-1C1C-4B05-AAED-1B571433E4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B7A15E-9DF9-44E1-84AC-C49C1ECBDB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CCEF56C-4424-46D9-AAA0-08DE4FD498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50843</xdr:rowOff>
    </xdr:from>
    <xdr:to>
      <xdr:col>55</xdr:col>
      <xdr:colOff>50800</xdr:colOff>
      <xdr:row>63</xdr:row>
      <xdr:rowOff>152443</xdr:rowOff>
    </xdr:to>
    <xdr:sp macro="" textlink="">
      <xdr:nvSpPr>
        <xdr:cNvPr id="246" name="楕円 245">
          <a:extLst>
            <a:ext uri="{FF2B5EF4-FFF2-40B4-BE49-F238E27FC236}">
              <a16:creationId xmlns:a16="http://schemas.microsoft.com/office/drawing/2014/main" id="{531715D2-9B65-4D75-8928-8393BCB36FED}"/>
            </a:ext>
          </a:extLst>
        </xdr:cNvPr>
        <xdr:cNvSpPr/>
      </xdr:nvSpPr>
      <xdr:spPr>
        <a:xfrm>
          <a:off x="10426700" y="108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29270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A62F88C-3A87-467F-B9B1-8125167C3FFB}"/>
            </a:ext>
          </a:extLst>
        </xdr:cNvPr>
        <xdr:cNvSpPr txBox="1"/>
      </xdr:nvSpPr>
      <xdr:spPr>
        <a:xfrm>
          <a:off x="10515600" y="1083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53394</xdr:rowOff>
    </xdr:from>
    <xdr:to>
      <xdr:col>50</xdr:col>
      <xdr:colOff>165100</xdr:colOff>
      <xdr:row>63</xdr:row>
      <xdr:rowOff>154994</xdr:rowOff>
    </xdr:to>
    <xdr:sp macro="" textlink="">
      <xdr:nvSpPr>
        <xdr:cNvPr id="248" name="楕円 247">
          <a:extLst>
            <a:ext uri="{FF2B5EF4-FFF2-40B4-BE49-F238E27FC236}">
              <a16:creationId xmlns:a16="http://schemas.microsoft.com/office/drawing/2014/main" id="{4171E034-017C-4DF6-BF14-A950B510CC39}"/>
            </a:ext>
          </a:extLst>
        </xdr:cNvPr>
        <xdr:cNvSpPr/>
      </xdr:nvSpPr>
      <xdr:spPr>
        <a:xfrm>
          <a:off x="9588500" y="108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101643</xdr:rowOff>
    </xdr:from>
    <xdr:to>
      <xdr:col>55</xdr:col>
      <xdr:colOff>0</xdr:colOff>
      <xdr:row>63</xdr:row>
      <xdr:rowOff>104194</xdr:rowOff>
    </xdr:to>
    <xdr:cxnSp macro="">
      <xdr:nvCxnSpPr>
        <xdr:cNvPr id="249" name="直線コネクタ 248">
          <a:extLst>
            <a:ext uri="{FF2B5EF4-FFF2-40B4-BE49-F238E27FC236}">
              <a16:creationId xmlns:a16="http://schemas.microsoft.com/office/drawing/2014/main" id="{8DB01C65-B68E-47FC-B32D-A2C8AB6D11A7}"/>
            </a:ext>
          </a:extLst>
        </xdr:cNvPr>
        <xdr:cNvCxnSpPr/>
      </xdr:nvCxnSpPr>
      <xdr:spPr>
        <a:xfrm flipV="1">
          <a:off x="9639300" y="10902993"/>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56016</xdr:rowOff>
    </xdr:from>
    <xdr:to>
      <xdr:col>46</xdr:col>
      <xdr:colOff>38100</xdr:colOff>
      <xdr:row>63</xdr:row>
      <xdr:rowOff>157616</xdr:rowOff>
    </xdr:to>
    <xdr:sp macro="" textlink="">
      <xdr:nvSpPr>
        <xdr:cNvPr id="250" name="楕円 249">
          <a:extLst>
            <a:ext uri="{FF2B5EF4-FFF2-40B4-BE49-F238E27FC236}">
              <a16:creationId xmlns:a16="http://schemas.microsoft.com/office/drawing/2014/main" id="{8F3313F4-0D81-45D3-9786-2FE3F343195E}"/>
            </a:ext>
          </a:extLst>
        </xdr:cNvPr>
        <xdr:cNvSpPr/>
      </xdr:nvSpPr>
      <xdr:spPr>
        <a:xfrm>
          <a:off x="8699500" y="108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104194</xdr:rowOff>
    </xdr:from>
    <xdr:to>
      <xdr:col>50</xdr:col>
      <xdr:colOff>114300</xdr:colOff>
      <xdr:row>63</xdr:row>
      <xdr:rowOff>106816</xdr:rowOff>
    </xdr:to>
    <xdr:cxnSp macro="">
      <xdr:nvCxnSpPr>
        <xdr:cNvPr id="251" name="直線コネクタ 250">
          <a:extLst>
            <a:ext uri="{FF2B5EF4-FFF2-40B4-BE49-F238E27FC236}">
              <a16:creationId xmlns:a16="http://schemas.microsoft.com/office/drawing/2014/main" id="{EB8BB2CA-8741-454E-9470-190FD834D984}"/>
            </a:ext>
          </a:extLst>
        </xdr:cNvPr>
        <xdr:cNvCxnSpPr/>
      </xdr:nvCxnSpPr>
      <xdr:spPr>
        <a:xfrm flipV="1">
          <a:off x="8750300" y="10905544"/>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55136</xdr:rowOff>
    </xdr:from>
    <xdr:to>
      <xdr:col>41</xdr:col>
      <xdr:colOff>101600</xdr:colOff>
      <xdr:row>63</xdr:row>
      <xdr:rowOff>156736</xdr:rowOff>
    </xdr:to>
    <xdr:sp macro="" textlink="">
      <xdr:nvSpPr>
        <xdr:cNvPr id="252" name="楕円 251">
          <a:extLst>
            <a:ext uri="{FF2B5EF4-FFF2-40B4-BE49-F238E27FC236}">
              <a16:creationId xmlns:a16="http://schemas.microsoft.com/office/drawing/2014/main" id="{7C45429A-0469-47D6-B48B-0360A21A4D49}"/>
            </a:ext>
          </a:extLst>
        </xdr:cNvPr>
        <xdr:cNvSpPr/>
      </xdr:nvSpPr>
      <xdr:spPr>
        <a:xfrm>
          <a:off x="7810500" y="1085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105936</xdr:rowOff>
    </xdr:from>
    <xdr:to>
      <xdr:col>45</xdr:col>
      <xdr:colOff>177800</xdr:colOff>
      <xdr:row>63</xdr:row>
      <xdr:rowOff>106816</xdr:rowOff>
    </xdr:to>
    <xdr:cxnSp macro="">
      <xdr:nvCxnSpPr>
        <xdr:cNvPr id="253" name="直線コネクタ 252">
          <a:extLst>
            <a:ext uri="{FF2B5EF4-FFF2-40B4-BE49-F238E27FC236}">
              <a16:creationId xmlns:a16="http://schemas.microsoft.com/office/drawing/2014/main" id="{2201775E-C16F-4A6B-BE93-E714803A1E38}"/>
            </a:ext>
          </a:extLst>
        </xdr:cNvPr>
        <xdr:cNvCxnSpPr/>
      </xdr:nvCxnSpPr>
      <xdr:spPr>
        <a:xfrm>
          <a:off x="7861300" y="10907286"/>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57246</xdr:rowOff>
    </xdr:from>
    <xdr:to>
      <xdr:col>36</xdr:col>
      <xdr:colOff>165100</xdr:colOff>
      <xdr:row>63</xdr:row>
      <xdr:rowOff>158846</xdr:rowOff>
    </xdr:to>
    <xdr:sp macro="" textlink="">
      <xdr:nvSpPr>
        <xdr:cNvPr id="254" name="楕円 253">
          <a:extLst>
            <a:ext uri="{FF2B5EF4-FFF2-40B4-BE49-F238E27FC236}">
              <a16:creationId xmlns:a16="http://schemas.microsoft.com/office/drawing/2014/main" id="{8BA9761E-4D70-4F4B-8F64-D53DB41748A0}"/>
            </a:ext>
          </a:extLst>
        </xdr:cNvPr>
        <xdr:cNvSpPr/>
      </xdr:nvSpPr>
      <xdr:spPr>
        <a:xfrm>
          <a:off x="6921500" y="108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105936</xdr:rowOff>
    </xdr:from>
    <xdr:to>
      <xdr:col>41</xdr:col>
      <xdr:colOff>50800</xdr:colOff>
      <xdr:row>63</xdr:row>
      <xdr:rowOff>108046</xdr:rowOff>
    </xdr:to>
    <xdr:cxnSp macro="">
      <xdr:nvCxnSpPr>
        <xdr:cNvPr id="255" name="直線コネクタ 254">
          <a:extLst>
            <a:ext uri="{FF2B5EF4-FFF2-40B4-BE49-F238E27FC236}">
              <a16:creationId xmlns:a16="http://schemas.microsoft.com/office/drawing/2014/main" id="{FD1181E4-0853-47F0-BA93-FED7D4CB2283}"/>
            </a:ext>
          </a:extLst>
        </xdr:cNvPr>
        <xdr:cNvCxnSpPr/>
      </xdr:nvCxnSpPr>
      <xdr:spPr>
        <a:xfrm flipV="1">
          <a:off x="6972300" y="10907286"/>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20E2AB3-536E-4726-9163-BB831B6162D9}"/>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25B3E06-B79A-4F68-8F0A-37CBA3247336}"/>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8C32CA3-FBDA-49C6-9746-D40A56392146}"/>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C8E2DFA-9FC5-4D33-AF83-1D897801CCF5}"/>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146121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167C6F4-A48D-4FF9-8AD7-69CECAC3D0E6}"/>
            </a:ext>
          </a:extLst>
        </xdr:cNvPr>
        <xdr:cNvSpPr txBox="1"/>
      </xdr:nvSpPr>
      <xdr:spPr>
        <a:xfrm>
          <a:off x="9327095" y="1094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148743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3DC9756-01E9-4BCF-9CF0-9932D8D0B4B0}"/>
            </a:ext>
          </a:extLst>
        </xdr:cNvPr>
        <xdr:cNvSpPr txBox="1"/>
      </xdr:nvSpPr>
      <xdr:spPr>
        <a:xfrm>
          <a:off x="8450795" y="109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147863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3FC2F58-2A11-49A3-8D4A-43D9333DBBF0}"/>
            </a:ext>
          </a:extLst>
        </xdr:cNvPr>
        <xdr:cNvSpPr txBox="1"/>
      </xdr:nvSpPr>
      <xdr:spPr>
        <a:xfrm>
          <a:off x="7561795" y="1094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149973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CD55739-E977-4651-A83D-0678662BE9B3}"/>
            </a:ext>
          </a:extLst>
        </xdr:cNvPr>
        <xdr:cNvSpPr txBox="1"/>
      </xdr:nvSpPr>
      <xdr:spPr>
        <a:xfrm>
          <a:off x="6672795" y="1095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56F6557-CEB6-4DD2-BD6D-949CC4516D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FB7992D-8CA7-48B8-A51C-96537C95B0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B62B8E3-513B-4A03-A528-D6B010917D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E2DB3B6-7734-448E-BED9-0B063BC875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7A1C7D2-A7B1-47D8-8329-AC93029AF8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D89518D-1863-4C4E-B4A6-E75C0B4122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50D4D2-D0BE-4539-ADBF-179BEFC33B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0CC1B2B-147E-42C7-B35D-21956C5062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806F707-CA06-4557-A455-7085113E2B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8B02EC2-2BDD-4C31-A8D1-CA5D336D59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F2C5ECF-DC68-4A00-9B77-D6F7F2101A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3E06AAC-0F97-4D60-90AA-F0E117A2A9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018BB83-B9F5-4173-ABD8-452C786CA3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8070D23-D838-450C-B6E2-59DDD25DFD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54A77BF-E116-4C55-93EC-4F224FC88B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7634A9A-7E7C-4BC6-B0AC-66637DF105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67CE7C1-6052-4653-B4B5-F9CE9DC41D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3206359-9C34-4B4A-9B45-EB29300A0C1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7A44A0D-7712-452A-8E67-EA31BA5F49B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B2089B6-EB52-4B63-B966-5A2EC857D2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E22157A-8043-4FC7-B3FE-4232F0EDE1D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3CD6341-2216-4474-8AAF-EBFD443495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04DCF51-07A0-4F80-9AD4-71D5E58B57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BEB29AA-1790-4C00-AC26-570A1DE262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067FE02-5C06-4136-8D82-12409C974D67}"/>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31157B1-6BBB-4A92-930F-B237FFD27D5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4D67C70-2861-4B72-95D0-612C450C55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2E547C9-577E-4B56-8E1A-7D49EFF4CB14}"/>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F2198AFA-7B0A-47E3-AD6B-2FA05FF63E16}"/>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EE94635-CFEE-4859-8FCD-92AA52C980A9}"/>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ED424FAD-CFB2-46B8-BE7A-EA0C82EEE6FA}"/>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5202ECBF-CB99-4293-A8B6-484FBC81641D}"/>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6" name="フローチャート: 判断 295">
          <a:extLst>
            <a:ext uri="{FF2B5EF4-FFF2-40B4-BE49-F238E27FC236}">
              <a16:creationId xmlns:a16="http://schemas.microsoft.com/office/drawing/2014/main" id="{64041080-06EB-44E4-AFD1-B49D8B647B6D}"/>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7" name="フローチャート: 判断 296">
          <a:extLst>
            <a:ext uri="{FF2B5EF4-FFF2-40B4-BE49-F238E27FC236}">
              <a16:creationId xmlns:a16="http://schemas.microsoft.com/office/drawing/2014/main" id="{8CF917E1-EB0D-4543-BC5E-F7D146FA6DEE}"/>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8" name="フローチャート: 判断 297">
          <a:extLst>
            <a:ext uri="{FF2B5EF4-FFF2-40B4-BE49-F238E27FC236}">
              <a16:creationId xmlns:a16="http://schemas.microsoft.com/office/drawing/2014/main" id="{6504FFBB-639F-4E82-A4E1-331A3E6ABCF7}"/>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6E19760-30A3-4EB9-8E54-4C48446689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728111-E319-4A0F-9772-A43B96058E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48331A-D172-4BDA-9245-F592A9C344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7E4978-7F14-43AF-8E20-A5776187BA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E43E3BE-21EE-4E58-A2D4-6F2CAA3464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88264</xdr:rowOff>
    </xdr:from>
    <xdr:to>
      <xdr:col>24</xdr:col>
      <xdr:colOff>114300</xdr:colOff>
      <xdr:row>86</xdr:row>
      <xdr:rowOff>18414</xdr:rowOff>
    </xdr:to>
    <xdr:sp macro="" textlink="">
      <xdr:nvSpPr>
        <xdr:cNvPr id="304" name="楕円 303">
          <a:extLst>
            <a:ext uri="{FF2B5EF4-FFF2-40B4-BE49-F238E27FC236}">
              <a16:creationId xmlns:a16="http://schemas.microsoft.com/office/drawing/2014/main" id="{111C7A37-E460-44E1-8058-E59A29AB0F00}"/>
            </a:ext>
          </a:extLst>
        </xdr:cNvPr>
        <xdr:cNvSpPr/>
      </xdr:nvSpPr>
      <xdr:spPr>
        <a:xfrm>
          <a:off x="4584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66691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439E62F-158B-46C1-8308-195EE9DD656F}"/>
            </a:ext>
          </a:extLst>
        </xdr:cNvPr>
        <xdr:cNvSpPr txBox="1"/>
      </xdr:nvSpPr>
      <xdr:spPr>
        <a:xfrm>
          <a:off x="4673600"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306" name="楕円 305">
          <a:extLst>
            <a:ext uri="{FF2B5EF4-FFF2-40B4-BE49-F238E27FC236}">
              <a16:creationId xmlns:a16="http://schemas.microsoft.com/office/drawing/2014/main" id="{EF7B4139-6975-42EE-A64E-45C2E161DF73}"/>
            </a:ext>
          </a:extLst>
        </xdr:cNvPr>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125730</xdr:rowOff>
    </xdr:from>
    <xdr:to>
      <xdr:col>24</xdr:col>
      <xdr:colOff>63500</xdr:colOff>
      <xdr:row>85</xdr:row>
      <xdr:rowOff>139064</xdr:rowOff>
    </xdr:to>
    <xdr:cxnSp macro="">
      <xdr:nvCxnSpPr>
        <xdr:cNvPr id="307" name="直線コネクタ 306">
          <a:extLst>
            <a:ext uri="{FF2B5EF4-FFF2-40B4-BE49-F238E27FC236}">
              <a16:creationId xmlns:a16="http://schemas.microsoft.com/office/drawing/2014/main" id="{863FA133-DCBA-4C41-A881-EFCB08F2AFF0}"/>
            </a:ext>
          </a:extLst>
        </xdr:cNvPr>
        <xdr:cNvCxnSpPr/>
      </xdr:nvCxnSpPr>
      <xdr:spPr>
        <a:xfrm>
          <a:off x="3797300" y="146989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57786</xdr:rowOff>
    </xdr:from>
    <xdr:to>
      <xdr:col>15</xdr:col>
      <xdr:colOff>101600</xdr:colOff>
      <xdr:row>85</xdr:row>
      <xdr:rowOff>159386</xdr:rowOff>
    </xdr:to>
    <xdr:sp macro="" textlink="">
      <xdr:nvSpPr>
        <xdr:cNvPr id="308" name="楕円 307">
          <a:extLst>
            <a:ext uri="{FF2B5EF4-FFF2-40B4-BE49-F238E27FC236}">
              <a16:creationId xmlns:a16="http://schemas.microsoft.com/office/drawing/2014/main" id="{CBEACC5C-1518-49F0-9B88-D830CC0A9299}"/>
            </a:ext>
          </a:extLst>
        </xdr:cNvPr>
        <xdr:cNvSpPr/>
      </xdr:nvSpPr>
      <xdr:spPr>
        <a:xfrm>
          <a:off x="2857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108586</xdr:rowOff>
    </xdr:from>
    <xdr:to>
      <xdr:col>19</xdr:col>
      <xdr:colOff>177800</xdr:colOff>
      <xdr:row>85</xdr:row>
      <xdr:rowOff>125730</xdr:rowOff>
    </xdr:to>
    <xdr:cxnSp macro="">
      <xdr:nvCxnSpPr>
        <xdr:cNvPr id="309" name="直線コネクタ 308">
          <a:extLst>
            <a:ext uri="{FF2B5EF4-FFF2-40B4-BE49-F238E27FC236}">
              <a16:creationId xmlns:a16="http://schemas.microsoft.com/office/drawing/2014/main" id="{29729FC8-20A2-4681-94CF-A47B65DB115C}"/>
            </a:ext>
          </a:extLst>
        </xdr:cNvPr>
        <xdr:cNvCxnSpPr/>
      </xdr:nvCxnSpPr>
      <xdr:spPr>
        <a:xfrm>
          <a:off x="2908300" y="14681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42545</xdr:rowOff>
    </xdr:from>
    <xdr:to>
      <xdr:col>10</xdr:col>
      <xdr:colOff>165100</xdr:colOff>
      <xdr:row>85</xdr:row>
      <xdr:rowOff>144145</xdr:rowOff>
    </xdr:to>
    <xdr:sp macro="" textlink="">
      <xdr:nvSpPr>
        <xdr:cNvPr id="310" name="楕円 309">
          <a:extLst>
            <a:ext uri="{FF2B5EF4-FFF2-40B4-BE49-F238E27FC236}">
              <a16:creationId xmlns:a16="http://schemas.microsoft.com/office/drawing/2014/main" id="{87BE50B8-46ED-44A5-9E15-B96E33A765AF}"/>
            </a:ext>
          </a:extLst>
        </xdr:cNvPr>
        <xdr:cNvSpPr/>
      </xdr:nvSpPr>
      <xdr:spPr>
        <a:xfrm>
          <a:off x="196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108586</xdr:rowOff>
    </xdr:to>
    <xdr:cxnSp macro="">
      <xdr:nvCxnSpPr>
        <xdr:cNvPr id="311" name="直線コネクタ 310">
          <a:extLst>
            <a:ext uri="{FF2B5EF4-FFF2-40B4-BE49-F238E27FC236}">
              <a16:creationId xmlns:a16="http://schemas.microsoft.com/office/drawing/2014/main" id="{19EBE3CD-1E3C-4DC0-8655-B18A25080214}"/>
            </a:ext>
          </a:extLst>
        </xdr:cNvPr>
        <xdr:cNvCxnSpPr/>
      </xdr:nvCxnSpPr>
      <xdr:spPr>
        <a:xfrm>
          <a:off x="2019300" y="146665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23495</xdr:rowOff>
    </xdr:from>
    <xdr:to>
      <xdr:col>6</xdr:col>
      <xdr:colOff>38100</xdr:colOff>
      <xdr:row>85</xdr:row>
      <xdr:rowOff>125095</xdr:rowOff>
    </xdr:to>
    <xdr:sp macro="" textlink="">
      <xdr:nvSpPr>
        <xdr:cNvPr id="312" name="楕円 311">
          <a:extLst>
            <a:ext uri="{FF2B5EF4-FFF2-40B4-BE49-F238E27FC236}">
              <a16:creationId xmlns:a16="http://schemas.microsoft.com/office/drawing/2014/main" id="{8202D9FC-F15F-4B4C-BE8D-6311E18337FD}"/>
            </a:ext>
          </a:extLst>
        </xdr:cNvPr>
        <xdr:cNvSpPr/>
      </xdr:nvSpPr>
      <xdr:spPr>
        <a:xfrm>
          <a:off x="1079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74295</xdr:rowOff>
    </xdr:from>
    <xdr:to>
      <xdr:col>10</xdr:col>
      <xdr:colOff>114300</xdr:colOff>
      <xdr:row>85</xdr:row>
      <xdr:rowOff>93345</xdr:rowOff>
    </xdr:to>
    <xdr:cxnSp macro="">
      <xdr:nvCxnSpPr>
        <xdr:cNvPr id="313" name="直線コネクタ 312">
          <a:extLst>
            <a:ext uri="{FF2B5EF4-FFF2-40B4-BE49-F238E27FC236}">
              <a16:creationId xmlns:a16="http://schemas.microsoft.com/office/drawing/2014/main" id="{31C8D280-AC2D-4F90-A674-F659416F3DE1}"/>
            </a:ext>
          </a:extLst>
        </xdr:cNvPr>
        <xdr:cNvCxnSpPr/>
      </xdr:nvCxnSpPr>
      <xdr:spPr>
        <a:xfrm>
          <a:off x="1130300" y="14647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ED6452BC-98DC-4F15-9183-50899A4B1D4F}"/>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5" name="n_2aveValue【公営住宅】&#10;有形固定資産減価償却率">
          <a:extLst>
            <a:ext uri="{FF2B5EF4-FFF2-40B4-BE49-F238E27FC236}">
              <a16:creationId xmlns:a16="http://schemas.microsoft.com/office/drawing/2014/main" id="{835F19CD-542D-4DFB-BB3B-0CA2317F0B37}"/>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6" name="n_3aveValue【公営住宅】&#10;有形固定資産減価償却率">
          <a:extLst>
            <a:ext uri="{FF2B5EF4-FFF2-40B4-BE49-F238E27FC236}">
              <a16:creationId xmlns:a16="http://schemas.microsoft.com/office/drawing/2014/main" id="{3631DCD8-F1EF-438E-831E-41A2EF06FDD3}"/>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7" name="n_4aveValue【公営住宅】&#10;有形固定資産減価償却率">
          <a:extLst>
            <a:ext uri="{FF2B5EF4-FFF2-40B4-BE49-F238E27FC236}">
              <a16:creationId xmlns:a16="http://schemas.microsoft.com/office/drawing/2014/main" id="{13D33B67-3DD6-4714-B9A0-C249C041079B}"/>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318" name="n_1mainValue【公営住宅】&#10;有形固定資産減価償却率">
          <a:extLst>
            <a:ext uri="{FF2B5EF4-FFF2-40B4-BE49-F238E27FC236}">
              <a16:creationId xmlns:a16="http://schemas.microsoft.com/office/drawing/2014/main" id="{AE2F8299-A18D-4F6C-A9DA-A17D29B33818}"/>
            </a:ext>
          </a:extLst>
        </xdr:cNvPr>
        <xdr:cNvSpPr txBox="1"/>
      </xdr:nvSpPr>
      <xdr:spPr>
        <a:xfrm>
          <a:off x="3582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150513</xdr:rowOff>
    </xdr:from>
    <xdr:ext cx="405111" cy="259045"/>
    <xdr:sp macro="" textlink="">
      <xdr:nvSpPr>
        <xdr:cNvPr id="319" name="n_2mainValue【公営住宅】&#10;有形固定資産減価償却率">
          <a:extLst>
            <a:ext uri="{FF2B5EF4-FFF2-40B4-BE49-F238E27FC236}">
              <a16:creationId xmlns:a16="http://schemas.microsoft.com/office/drawing/2014/main" id="{CA0BC252-4E0B-4EDA-AC55-B02E817F8713}"/>
            </a:ext>
          </a:extLst>
        </xdr:cNvPr>
        <xdr:cNvSpPr txBox="1"/>
      </xdr:nvSpPr>
      <xdr:spPr>
        <a:xfrm>
          <a:off x="2705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135272</xdr:rowOff>
    </xdr:from>
    <xdr:ext cx="405111" cy="259045"/>
    <xdr:sp macro="" textlink="">
      <xdr:nvSpPr>
        <xdr:cNvPr id="320" name="n_3mainValue【公営住宅】&#10;有形固定資産減価償却率">
          <a:extLst>
            <a:ext uri="{FF2B5EF4-FFF2-40B4-BE49-F238E27FC236}">
              <a16:creationId xmlns:a16="http://schemas.microsoft.com/office/drawing/2014/main" id="{FC2B99E9-15F7-42CA-9A6F-2860E38B9BF6}"/>
            </a:ext>
          </a:extLst>
        </xdr:cNvPr>
        <xdr:cNvSpPr txBox="1"/>
      </xdr:nvSpPr>
      <xdr:spPr>
        <a:xfrm>
          <a:off x="1816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116222</xdr:rowOff>
    </xdr:from>
    <xdr:ext cx="405111" cy="259045"/>
    <xdr:sp macro="" textlink="">
      <xdr:nvSpPr>
        <xdr:cNvPr id="321" name="n_4mainValue【公営住宅】&#10;有形固定資産減価償却率">
          <a:extLst>
            <a:ext uri="{FF2B5EF4-FFF2-40B4-BE49-F238E27FC236}">
              <a16:creationId xmlns:a16="http://schemas.microsoft.com/office/drawing/2014/main" id="{FD11BB45-F797-4A31-B0F1-9411FFDAC954}"/>
            </a:ext>
          </a:extLst>
        </xdr:cNvPr>
        <xdr:cNvSpPr txBox="1"/>
      </xdr:nvSpPr>
      <xdr:spPr>
        <a:xfrm>
          <a:off x="927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0B8C1B7-959A-49A5-AFA6-3737601038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48D70F3-5EB4-4229-BCCD-213EA8982F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30504AF-1398-4E87-9AFF-5EFD3E515B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66B1625-0341-401C-8EB3-F056CD0080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AB3A99B-1AD1-46E3-8CD4-46A1F095CD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6256768-2B21-4520-8CBD-C6F9E4E77C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B65C36F-30F4-4FDF-B4F5-3E4F4C986B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5874CB0-5A0D-4E65-A757-1CB8D0B4D5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4AE637D-DE75-4176-AF20-8BCFAE89D9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43B5D76-8B4E-4233-99EE-8D8D3171B6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8EF5272-BCA9-4F4B-B1E9-4EB8E04D02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C9302EB-1173-44E0-A48A-F6F378331A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ACA74FA-4E33-40E4-A99E-9031F38657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1D64D2B-1C1D-4C48-AB91-AB3845285A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1593443-4705-48AF-BD27-7E6CE56CD7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D400359-3B5F-4885-A75B-FA927C54853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B18BE7D-CFE1-40F4-8BC4-E4AFDA57A85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D15902F-F025-4FD5-BDD4-1BEE891C2C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5680C9D-F6DA-41E6-B8B3-9D8DA843BBD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4CFC074-07D8-4B96-BC1E-4F655477A5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0535ABE-8785-4D24-9B87-6C0DDECB85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800D66C-AE8C-4597-96FA-2A199C3C24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6BCE6F4-8EF0-4B05-9E56-8A7DF35F5C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40460F77-5631-46B1-9506-BC74D450A9C1}"/>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6971919A-5C96-4220-8B3D-87802F24F3A9}"/>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B4571213-860C-4715-BB4F-70B89CA8FB01}"/>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99369450-6E04-4AAD-A54A-6479D6BB7DFE}"/>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6E41AAB3-2D83-4D32-B19B-F5DF1A3A7529}"/>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9097123D-111B-4A04-A1A1-15853DCE0048}"/>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35797A4-DCEC-493C-AA18-59AF76EBA9DE}"/>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5AC6AA67-98A9-4AAF-8E17-F2F39D1EFEE5}"/>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53" name="フローチャート: 判断 352">
          <a:extLst>
            <a:ext uri="{FF2B5EF4-FFF2-40B4-BE49-F238E27FC236}">
              <a16:creationId xmlns:a16="http://schemas.microsoft.com/office/drawing/2014/main" id="{A2DBBBC3-2CAC-4B70-AF7E-674FF9C84C5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354" name="フローチャート: 判断 353">
          <a:extLst>
            <a:ext uri="{FF2B5EF4-FFF2-40B4-BE49-F238E27FC236}">
              <a16:creationId xmlns:a16="http://schemas.microsoft.com/office/drawing/2014/main" id="{2343172A-4879-4958-B920-6E175645D28E}"/>
            </a:ext>
          </a:extLst>
        </xdr:cNvPr>
        <xdr:cNvSpPr/>
      </xdr:nvSpPr>
      <xdr:spPr>
        <a:xfrm>
          <a:off x="7810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82169</xdr:rowOff>
    </xdr:from>
    <xdr:to>
      <xdr:col>36</xdr:col>
      <xdr:colOff>165100</xdr:colOff>
      <xdr:row>86</xdr:row>
      <xdr:rowOff>12319</xdr:rowOff>
    </xdr:to>
    <xdr:sp macro="" textlink="">
      <xdr:nvSpPr>
        <xdr:cNvPr id="355" name="フローチャート: 判断 354">
          <a:extLst>
            <a:ext uri="{FF2B5EF4-FFF2-40B4-BE49-F238E27FC236}">
              <a16:creationId xmlns:a16="http://schemas.microsoft.com/office/drawing/2014/main" id="{D4DCC7BD-B1E9-4F0E-87A1-DAA8AAFBC20E}"/>
            </a:ext>
          </a:extLst>
        </xdr:cNvPr>
        <xdr:cNvSpPr/>
      </xdr:nvSpPr>
      <xdr:spPr>
        <a:xfrm>
          <a:off x="6921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1EE6E9-A9B3-4D5C-A07E-C1EF7ED845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914F94D-7C36-44D6-BE50-5DD0653DD2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8B04DF4-D70D-441A-90B0-25D527ECB9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5BF01A-7808-46EE-A910-20C30A7AFC4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B607279-235F-4264-8BCA-B181476DBF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52260</xdr:rowOff>
    </xdr:from>
    <xdr:to>
      <xdr:col>55</xdr:col>
      <xdr:colOff>50800</xdr:colOff>
      <xdr:row>84</xdr:row>
      <xdr:rowOff>153860</xdr:rowOff>
    </xdr:to>
    <xdr:sp macro="" textlink="">
      <xdr:nvSpPr>
        <xdr:cNvPr id="361" name="楕円 360">
          <a:extLst>
            <a:ext uri="{FF2B5EF4-FFF2-40B4-BE49-F238E27FC236}">
              <a16:creationId xmlns:a16="http://schemas.microsoft.com/office/drawing/2014/main" id="{49C00262-5989-4974-97C1-9747111762AB}"/>
            </a:ext>
          </a:extLst>
        </xdr:cNvPr>
        <xdr:cNvSpPr/>
      </xdr:nvSpPr>
      <xdr:spPr>
        <a:xfrm>
          <a:off x="10426700" y="144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75137</xdr:rowOff>
    </xdr:from>
    <xdr:ext cx="469744" cy="259045"/>
    <xdr:sp macro="" textlink="">
      <xdr:nvSpPr>
        <xdr:cNvPr id="362" name="【公営住宅】&#10;一人当たり面積該当値テキスト">
          <a:extLst>
            <a:ext uri="{FF2B5EF4-FFF2-40B4-BE49-F238E27FC236}">
              <a16:creationId xmlns:a16="http://schemas.microsoft.com/office/drawing/2014/main" id="{401F3627-DCBA-4EC2-9691-265329222301}"/>
            </a:ext>
          </a:extLst>
        </xdr:cNvPr>
        <xdr:cNvSpPr txBox="1"/>
      </xdr:nvSpPr>
      <xdr:spPr>
        <a:xfrm>
          <a:off x="10515600" y="143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56832</xdr:rowOff>
    </xdr:from>
    <xdr:to>
      <xdr:col>50</xdr:col>
      <xdr:colOff>165100</xdr:colOff>
      <xdr:row>84</xdr:row>
      <xdr:rowOff>158432</xdr:rowOff>
    </xdr:to>
    <xdr:sp macro="" textlink="">
      <xdr:nvSpPr>
        <xdr:cNvPr id="363" name="楕円 362">
          <a:extLst>
            <a:ext uri="{FF2B5EF4-FFF2-40B4-BE49-F238E27FC236}">
              <a16:creationId xmlns:a16="http://schemas.microsoft.com/office/drawing/2014/main" id="{0BE8D399-9523-4E0D-A70A-6AECA9019F29}"/>
            </a:ext>
          </a:extLst>
        </xdr:cNvPr>
        <xdr:cNvSpPr/>
      </xdr:nvSpPr>
      <xdr:spPr>
        <a:xfrm>
          <a:off x="9588500" y="144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103060</xdr:rowOff>
    </xdr:from>
    <xdr:to>
      <xdr:col>55</xdr:col>
      <xdr:colOff>0</xdr:colOff>
      <xdr:row>84</xdr:row>
      <xdr:rowOff>107632</xdr:rowOff>
    </xdr:to>
    <xdr:cxnSp macro="">
      <xdr:nvCxnSpPr>
        <xdr:cNvPr id="364" name="直線コネクタ 363">
          <a:extLst>
            <a:ext uri="{FF2B5EF4-FFF2-40B4-BE49-F238E27FC236}">
              <a16:creationId xmlns:a16="http://schemas.microsoft.com/office/drawing/2014/main" id="{58F076C2-AC9D-4157-B9B5-789A24B439C1}"/>
            </a:ext>
          </a:extLst>
        </xdr:cNvPr>
        <xdr:cNvCxnSpPr/>
      </xdr:nvCxnSpPr>
      <xdr:spPr>
        <a:xfrm flipV="1">
          <a:off x="9639300" y="145048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61404</xdr:rowOff>
    </xdr:from>
    <xdr:to>
      <xdr:col>46</xdr:col>
      <xdr:colOff>38100</xdr:colOff>
      <xdr:row>84</xdr:row>
      <xdr:rowOff>163004</xdr:rowOff>
    </xdr:to>
    <xdr:sp macro="" textlink="">
      <xdr:nvSpPr>
        <xdr:cNvPr id="365" name="楕円 364">
          <a:extLst>
            <a:ext uri="{FF2B5EF4-FFF2-40B4-BE49-F238E27FC236}">
              <a16:creationId xmlns:a16="http://schemas.microsoft.com/office/drawing/2014/main" id="{57EE6A98-D028-4F08-B9A7-38DA2A55881C}"/>
            </a:ext>
          </a:extLst>
        </xdr:cNvPr>
        <xdr:cNvSpPr/>
      </xdr:nvSpPr>
      <xdr:spPr>
        <a:xfrm>
          <a:off x="8699500" y="144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107632</xdr:rowOff>
    </xdr:from>
    <xdr:to>
      <xdr:col>50</xdr:col>
      <xdr:colOff>114300</xdr:colOff>
      <xdr:row>84</xdr:row>
      <xdr:rowOff>112204</xdr:rowOff>
    </xdr:to>
    <xdr:cxnSp macro="">
      <xdr:nvCxnSpPr>
        <xdr:cNvPr id="366" name="直線コネクタ 365">
          <a:extLst>
            <a:ext uri="{FF2B5EF4-FFF2-40B4-BE49-F238E27FC236}">
              <a16:creationId xmlns:a16="http://schemas.microsoft.com/office/drawing/2014/main" id="{6E432478-2168-4EF1-A9D4-0AEC8D076F29}"/>
            </a:ext>
          </a:extLst>
        </xdr:cNvPr>
        <xdr:cNvCxnSpPr/>
      </xdr:nvCxnSpPr>
      <xdr:spPr>
        <a:xfrm flipV="1">
          <a:off x="8750300" y="1450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62548</xdr:rowOff>
    </xdr:from>
    <xdr:to>
      <xdr:col>41</xdr:col>
      <xdr:colOff>101600</xdr:colOff>
      <xdr:row>84</xdr:row>
      <xdr:rowOff>164148</xdr:rowOff>
    </xdr:to>
    <xdr:sp macro="" textlink="">
      <xdr:nvSpPr>
        <xdr:cNvPr id="367" name="楕円 366">
          <a:extLst>
            <a:ext uri="{FF2B5EF4-FFF2-40B4-BE49-F238E27FC236}">
              <a16:creationId xmlns:a16="http://schemas.microsoft.com/office/drawing/2014/main" id="{8B3D75CE-8F97-4E34-A243-4F30968F52CA}"/>
            </a:ext>
          </a:extLst>
        </xdr:cNvPr>
        <xdr:cNvSpPr/>
      </xdr:nvSpPr>
      <xdr:spPr>
        <a:xfrm>
          <a:off x="7810500" y="144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112204</xdr:rowOff>
    </xdr:from>
    <xdr:to>
      <xdr:col>45</xdr:col>
      <xdr:colOff>177800</xdr:colOff>
      <xdr:row>84</xdr:row>
      <xdr:rowOff>113348</xdr:rowOff>
    </xdr:to>
    <xdr:cxnSp macro="">
      <xdr:nvCxnSpPr>
        <xdr:cNvPr id="368" name="直線コネクタ 367">
          <a:extLst>
            <a:ext uri="{FF2B5EF4-FFF2-40B4-BE49-F238E27FC236}">
              <a16:creationId xmlns:a16="http://schemas.microsoft.com/office/drawing/2014/main" id="{A9EB218A-E9F7-4A4E-BF31-5DEB4F25D606}"/>
            </a:ext>
          </a:extLst>
        </xdr:cNvPr>
        <xdr:cNvCxnSpPr/>
      </xdr:nvCxnSpPr>
      <xdr:spPr>
        <a:xfrm flipV="1">
          <a:off x="7861300" y="1451400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66357</xdr:rowOff>
    </xdr:from>
    <xdr:to>
      <xdr:col>36</xdr:col>
      <xdr:colOff>165100</xdr:colOff>
      <xdr:row>84</xdr:row>
      <xdr:rowOff>167957</xdr:rowOff>
    </xdr:to>
    <xdr:sp macro="" textlink="">
      <xdr:nvSpPr>
        <xdr:cNvPr id="369" name="楕円 368">
          <a:extLst>
            <a:ext uri="{FF2B5EF4-FFF2-40B4-BE49-F238E27FC236}">
              <a16:creationId xmlns:a16="http://schemas.microsoft.com/office/drawing/2014/main" id="{5CFF1649-D36B-44F0-A6EF-E653CB84E4E3}"/>
            </a:ext>
          </a:extLst>
        </xdr:cNvPr>
        <xdr:cNvSpPr/>
      </xdr:nvSpPr>
      <xdr:spPr>
        <a:xfrm>
          <a:off x="6921500" y="144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113348</xdr:rowOff>
    </xdr:from>
    <xdr:to>
      <xdr:col>41</xdr:col>
      <xdr:colOff>50800</xdr:colOff>
      <xdr:row>84</xdr:row>
      <xdr:rowOff>117157</xdr:rowOff>
    </xdr:to>
    <xdr:cxnSp macro="">
      <xdr:nvCxnSpPr>
        <xdr:cNvPr id="370" name="直線コネクタ 369">
          <a:extLst>
            <a:ext uri="{FF2B5EF4-FFF2-40B4-BE49-F238E27FC236}">
              <a16:creationId xmlns:a16="http://schemas.microsoft.com/office/drawing/2014/main" id="{44596B09-F95D-490F-9B84-A2C25972FACF}"/>
            </a:ext>
          </a:extLst>
        </xdr:cNvPr>
        <xdr:cNvCxnSpPr/>
      </xdr:nvCxnSpPr>
      <xdr:spPr>
        <a:xfrm flipV="1">
          <a:off x="6972300" y="1451514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06CB1535-17A7-466C-930D-68B50A1371E2}"/>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72" name="n_2aveValue【公営住宅】&#10;一人当たり面積">
          <a:extLst>
            <a:ext uri="{FF2B5EF4-FFF2-40B4-BE49-F238E27FC236}">
              <a16:creationId xmlns:a16="http://schemas.microsoft.com/office/drawing/2014/main" id="{2479B754-73BF-4E92-8538-0461E6CBB529}"/>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8017</xdr:rowOff>
    </xdr:from>
    <xdr:ext cx="469744" cy="259045"/>
    <xdr:sp macro="" textlink="">
      <xdr:nvSpPr>
        <xdr:cNvPr id="373" name="n_3aveValue【公営住宅】&#10;一人当たり面積">
          <a:extLst>
            <a:ext uri="{FF2B5EF4-FFF2-40B4-BE49-F238E27FC236}">
              <a16:creationId xmlns:a16="http://schemas.microsoft.com/office/drawing/2014/main" id="{D6096303-73AA-46D4-BD36-4C19E7DF7656}"/>
            </a:ext>
          </a:extLst>
        </xdr:cNvPr>
        <xdr:cNvSpPr txBox="1"/>
      </xdr:nvSpPr>
      <xdr:spPr>
        <a:xfrm>
          <a:off x="76264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3446</xdr:rowOff>
    </xdr:from>
    <xdr:ext cx="469744" cy="259045"/>
    <xdr:sp macro="" textlink="">
      <xdr:nvSpPr>
        <xdr:cNvPr id="374" name="n_4aveValue【公営住宅】&#10;一人当たり面積">
          <a:extLst>
            <a:ext uri="{FF2B5EF4-FFF2-40B4-BE49-F238E27FC236}">
              <a16:creationId xmlns:a16="http://schemas.microsoft.com/office/drawing/2014/main" id="{65550D7D-21FE-4889-9105-31B37747F476}"/>
            </a:ext>
          </a:extLst>
        </xdr:cNvPr>
        <xdr:cNvSpPr txBox="1"/>
      </xdr:nvSpPr>
      <xdr:spPr>
        <a:xfrm>
          <a:off x="6737427" y="147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3509</xdr:rowOff>
    </xdr:from>
    <xdr:ext cx="469744" cy="259045"/>
    <xdr:sp macro="" textlink="">
      <xdr:nvSpPr>
        <xdr:cNvPr id="375" name="n_1mainValue【公営住宅】&#10;一人当たり面積">
          <a:extLst>
            <a:ext uri="{FF2B5EF4-FFF2-40B4-BE49-F238E27FC236}">
              <a16:creationId xmlns:a16="http://schemas.microsoft.com/office/drawing/2014/main" id="{B51C5B69-DD7B-4FB4-9A98-D06BCA22B242}"/>
            </a:ext>
          </a:extLst>
        </xdr:cNvPr>
        <xdr:cNvSpPr txBox="1"/>
      </xdr:nvSpPr>
      <xdr:spPr>
        <a:xfrm>
          <a:off x="9391727" y="142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8081</xdr:rowOff>
    </xdr:from>
    <xdr:ext cx="469744" cy="259045"/>
    <xdr:sp macro="" textlink="">
      <xdr:nvSpPr>
        <xdr:cNvPr id="376" name="n_2mainValue【公営住宅】&#10;一人当たり面積">
          <a:extLst>
            <a:ext uri="{FF2B5EF4-FFF2-40B4-BE49-F238E27FC236}">
              <a16:creationId xmlns:a16="http://schemas.microsoft.com/office/drawing/2014/main" id="{DF13F73E-D443-4081-A9E3-22E03B84192D}"/>
            </a:ext>
          </a:extLst>
        </xdr:cNvPr>
        <xdr:cNvSpPr txBox="1"/>
      </xdr:nvSpPr>
      <xdr:spPr>
        <a:xfrm>
          <a:off x="8515427" y="142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9225</xdr:rowOff>
    </xdr:from>
    <xdr:ext cx="469744" cy="259045"/>
    <xdr:sp macro="" textlink="">
      <xdr:nvSpPr>
        <xdr:cNvPr id="377" name="n_3mainValue【公営住宅】&#10;一人当たり面積">
          <a:extLst>
            <a:ext uri="{FF2B5EF4-FFF2-40B4-BE49-F238E27FC236}">
              <a16:creationId xmlns:a16="http://schemas.microsoft.com/office/drawing/2014/main" id="{5B36AD04-D9D0-40A7-8BBC-B78DD34D2031}"/>
            </a:ext>
          </a:extLst>
        </xdr:cNvPr>
        <xdr:cNvSpPr txBox="1"/>
      </xdr:nvSpPr>
      <xdr:spPr>
        <a:xfrm>
          <a:off x="7626427" y="142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13034</xdr:rowOff>
    </xdr:from>
    <xdr:ext cx="469744" cy="259045"/>
    <xdr:sp macro="" textlink="">
      <xdr:nvSpPr>
        <xdr:cNvPr id="378" name="n_4mainValue【公営住宅】&#10;一人当たり面積">
          <a:extLst>
            <a:ext uri="{FF2B5EF4-FFF2-40B4-BE49-F238E27FC236}">
              <a16:creationId xmlns:a16="http://schemas.microsoft.com/office/drawing/2014/main" id="{5D3C9F0E-D47E-407C-8BDE-172C63DA58D0}"/>
            </a:ext>
          </a:extLst>
        </xdr:cNvPr>
        <xdr:cNvSpPr txBox="1"/>
      </xdr:nvSpPr>
      <xdr:spPr>
        <a:xfrm>
          <a:off x="6737427" y="1424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B143F5C-5C56-49CA-9DDC-5B24B48050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A4E7579-B780-49E9-9436-91BC2D2482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86E301C-6497-415E-8974-FF5FFCC9C6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36FD099-F534-4077-A531-9D0BA9447F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C55489F-BB8B-4732-AAB4-9B69469810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57647DD-9D30-46D1-A472-B5445FA6D7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D8D689E-422C-4D46-8A5C-1DC6458B2E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0A72174-21EF-4BE6-ACF8-9883DB801C4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1BE2099-E5C9-4AFA-9527-082BFFCE8D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06B4802-2472-416C-97C5-1399070523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AB899D9-5F00-43B2-9EDE-F1D3288B67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950FC87-9B0C-4E2F-96A0-780AC3B090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24D50AE-E197-41FC-A9FF-3C2DE2A2DF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785261E-3316-4007-9E66-BE4DAF2467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0068286-0239-45CC-8B3D-3321BF20D9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2FA5C2C-9441-42EB-8DDC-A4FE83C7DC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C5A0B53-0DFB-4EFC-B94A-D10CD1B2D4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0878252-0C7B-4C39-BB29-69AFBF4862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B076616-3F31-49FE-AC85-0E533EDC48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94F0165-1803-4261-BEF2-2893EE17C3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C996332-7E95-4879-86F0-1098B6131A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7CFB582-C7E5-48C4-9A91-35FDC21181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5A44537-1FE1-4648-98EC-7FB9925221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CC1BE7A-380E-462F-8C80-4E2C763151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CF74D4C-2A8D-409E-83BD-501286630C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409C613-9BAD-4F1B-AD67-75953F72E1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D0B4DF3-7A4F-4177-B37B-4537B56A3C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8EF2131-95AB-4BE0-9D67-D1F601C225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389589C-C748-414A-AF62-FFE7520F26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7B844FC-569F-495E-8C42-417B1EC04D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1DB4495-968B-4EB6-80A6-4F948AB8E1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9C37378-733F-46CC-BC90-DA9D055AA6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F9EB557-F0FF-41EB-9945-E1531F7DEC9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8F5982C4-8E34-4066-8BDF-6B4A5AE4976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76B8937-10E5-443A-BC21-0D4E2E73FC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A49800D-5A5D-458E-9D5C-C8EEAC8D6C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12832759-CB4E-466C-A87F-FB579041F9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6DD0ADBF-DA36-4DCC-A027-CDA3B30E149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0993136-195F-4891-ADAA-7095C3C3803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3132C18-E941-4CD8-B2B5-CBD1DF394B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DC3F484-6FAC-4DD2-A5AD-0D96A17148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8104F32-37F9-4900-B930-F37F069E3EDA}"/>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A050D94-C5D9-42E5-B6AB-375A9E3D2BF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5CD8D77-BCAF-4241-A779-210D06A6D26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1AC8935F-5703-4F42-9003-D4E4F7CCEED5}"/>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D2535959-BE2E-4109-8F27-AD43956C475C}"/>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D09AC35-E86C-4980-8B56-20EA05499F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2B3EF807-0D10-4CE5-91B4-AB514E7EAEC3}"/>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7F5160FE-F6AB-4147-A4FA-38EEE06F9B6F}"/>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28" name="フローチャート: 判断 427">
          <a:extLst>
            <a:ext uri="{FF2B5EF4-FFF2-40B4-BE49-F238E27FC236}">
              <a16:creationId xmlns:a16="http://schemas.microsoft.com/office/drawing/2014/main" id="{46C4B6A5-D143-4B1F-85E7-59730E999795}"/>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29" name="フローチャート: 判断 428">
          <a:extLst>
            <a:ext uri="{FF2B5EF4-FFF2-40B4-BE49-F238E27FC236}">
              <a16:creationId xmlns:a16="http://schemas.microsoft.com/office/drawing/2014/main" id="{2186AC0A-F45F-46B3-A019-845B2B0ABDDF}"/>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0" name="フローチャート: 判断 429">
          <a:extLst>
            <a:ext uri="{FF2B5EF4-FFF2-40B4-BE49-F238E27FC236}">
              <a16:creationId xmlns:a16="http://schemas.microsoft.com/office/drawing/2014/main" id="{7ED85469-2FC5-41C6-A490-363336A817BE}"/>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9C0EC3A-ACA4-44E0-BD31-06AFDEBBC1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49BD011-A408-4597-A0CD-F3B451761A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CC822D4-9056-4B80-92B3-CAD4FCF034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ADD86EC-7277-41A3-A48D-BC66A16E18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35F81C8-1E58-4BF5-A383-9133C63A72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36" name="楕円 435">
          <a:extLst>
            <a:ext uri="{FF2B5EF4-FFF2-40B4-BE49-F238E27FC236}">
              <a16:creationId xmlns:a16="http://schemas.microsoft.com/office/drawing/2014/main" id="{E809ABDD-0838-4866-8E55-214595CE3D99}"/>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5693D97-97BF-4E79-9E62-7CE1557CAFAE}"/>
            </a:ext>
          </a:extLst>
        </xdr:cNvPr>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438" name="楕円 437">
          <a:extLst>
            <a:ext uri="{FF2B5EF4-FFF2-40B4-BE49-F238E27FC236}">
              <a16:creationId xmlns:a16="http://schemas.microsoft.com/office/drawing/2014/main" id="{ECC29444-09B5-4ADA-9DA7-3319CFF6CA88}"/>
            </a:ext>
          </a:extLst>
        </xdr:cNvPr>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28847</xdr:rowOff>
    </xdr:from>
    <xdr:to>
      <xdr:col>85</xdr:col>
      <xdr:colOff>127000</xdr:colOff>
      <xdr:row>38</xdr:row>
      <xdr:rowOff>64770</xdr:rowOff>
    </xdr:to>
    <xdr:cxnSp macro="">
      <xdr:nvCxnSpPr>
        <xdr:cNvPr id="439" name="直線コネクタ 438">
          <a:extLst>
            <a:ext uri="{FF2B5EF4-FFF2-40B4-BE49-F238E27FC236}">
              <a16:creationId xmlns:a16="http://schemas.microsoft.com/office/drawing/2014/main" id="{691DEAF3-E29D-4536-AF9A-028E106A8DB6}"/>
            </a:ext>
          </a:extLst>
        </xdr:cNvPr>
        <xdr:cNvCxnSpPr/>
      </xdr:nvCxnSpPr>
      <xdr:spPr>
        <a:xfrm>
          <a:off x="15481300" y="65439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40" name="楕円 439">
          <a:extLst>
            <a:ext uri="{FF2B5EF4-FFF2-40B4-BE49-F238E27FC236}">
              <a16:creationId xmlns:a16="http://schemas.microsoft.com/office/drawing/2014/main" id="{9AB2F630-3419-4445-B42F-7DC0206BEC67}"/>
            </a:ext>
          </a:extLst>
        </xdr:cNvPr>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28847</xdr:rowOff>
    </xdr:to>
    <xdr:cxnSp macro="">
      <xdr:nvCxnSpPr>
        <xdr:cNvPr id="441" name="直線コネクタ 440">
          <a:extLst>
            <a:ext uri="{FF2B5EF4-FFF2-40B4-BE49-F238E27FC236}">
              <a16:creationId xmlns:a16="http://schemas.microsoft.com/office/drawing/2014/main" id="{4144E59E-1EF7-4114-A7F0-CBCF529BC1F7}"/>
            </a:ext>
          </a:extLst>
        </xdr:cNvPr>
        <xdr:cNvCxnSpPr/>
      </xdr:nvCxnSpPr>
      <xdr:spPr>
        <a:xfrm>
          <a:off x="14592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42" name="楕円 441">
          <a:extLst>
            <a:ext uri="{FF2B5EF4-FFF2-40B4-BE49-F238E27FC236}">
              <a16:creationId xmlns:a16="http://schemas.microsoft.com/office/drawing/2014/main" id="{830ED2E4-E979-4FE0-98CF-75915884D299}"/>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37</xdr:row>
      <xdr:rowOff>164374</xdr:rowOff>
    </xdr:to>
    <xdr:cxnSp macro="">
      <xdr:nvCxnSpPr>
        <xdr:cNvPr id="443" name="直線コネクタ 442">
          <a:extLst>
            <a:ext uri="{FF2B5EF4-FFF2-40B4-BE49-F238E27FC236}">
              <a16:creationId xmlns:a16="http://schemas.microsoft.com/office/drawing/2014/main" id="{46636B93-319B-439C-B8AD-08733AB4B9CC}"/>
            </a:ext>
          </a:extLst>
        </xdr:cNvPr>
        <xdr:cNvCxnSpPr/>
      </xdr:nvCxnSpPr>
      <xdr:spPr>
        <a:xfrm>
          <a:off x="13703300" y="647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41728</xdr:rowOff>
    </xdr:from>
    <xdr:to>
      <xdr:col>67</xdr:col>
      <xdr:colOff>101600</xdr:colOff>
      <xdr:row>37</xdr:row>
      <xdr:rowOff>143328</xdr:rowOff>
    </xdr:to>
    <xdr:sp macro="" textlink="">
      <xdr:nvSpPr>
        <xdr:cNvPr id="444" name="楕円 443">
          <a:extLst>
            <a:ext uri="{FF2B5EF4-FFF2-40B4-BE49-F238E27FC236}">
              <a16:creationId xmlns:a16="http://schemas.microsoft.com/office/drawing/2014/main" id="{42FD3B67-97E9-4644-80DC-B58076EBBCE6}"/>
            </a:ext>
          </a:extLst>
        </xdr:cNvPr>
        <xdr:cNvSpPr/>
      </xdr:nvSpPr>
      <xdr:spPr>
        <a:xfrm>
          <a:off x="12763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92528</xdr:rowOff>
    </xdr:from>
    <xdr:to>
      <xdr:col>71</xdr:col>
      <xdr:colOff>177800</xdr:colOff>
      <xdr:row>37</xdr:row>
      <xdr:rowOff>128451</xdr:rowOff>
    </xdr:to>
    <xdr:cxnSp macro="">
      <xdr:nvCxnSpPr>
        <xdr:cNvPr id="445" name="直線コネクタ 444">
          <a:extLst>
            <a:ext uri="{FF2B5EF4-FFF2-40B4-BE49-F238E27FC236}">
              <a16:creationId xmlns:a16="http://schemas.microsoft.com/office/drawing/2014/main" id="{58116B44-1814-4AC8-915A-6AD7FBA99831}"/>
            </a:ext>
          </a:extLst>
        </xdr:cNvPr>
        <xdr:cNvCxnSpPr/>
      </xdr:nvCxnSpPr>
      <xdr:spPr>
        <a:xfrm>
          <a:off x="12814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D770439-16F7-42E9-9399-AB288C4511BB}"/>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785AB1F-E64A-4D75-8AE5-C89A411CD383}"/>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8849413-3152-4E10-B83E-2C03040FFBA8}"/>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0597629-8213-4E90-B56D-64FBCF3A7575}"/>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96174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C848C4F-62A8-4A64-BBF5-B0FE1CD879ED}"/>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137EF07-7D5C-444B-A9FB-8390104A8BBE}"/>
            </a:ext>
          </a:extLst>
        </xdr:cNvPr>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24328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A7B7FAD-6551-46DE-A983-FDA447D55431}"/>
            </a:ext>
          </a:extLst>
        </xdr:cNvPr>
        <xdr:cNvSpPr txBox="1"/>
      </xdr:nvSpPr>
      <xdr:spPr>
        <a:xfrm>
          <a:off x="13500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3E1C524-BC8E-45B9-9514-22AB23D6395B}"/>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E79866D-8E64-45B5-A664-A51D0697B2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A3D5BFD-7034-40CF-ACB2-BADB98DC7E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65678C1-29F9-45B9-AF53-E1D3BCD129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D91E922-38A8-45C3-9A42-B5E98CCEE9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7BB936E-7AAB-4ABA-904F-38BFFEB02E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77D1D7F-5463-4A2F-85B8-5315DB31F7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BB5E255-2FFF-4660-A305-A92F370124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90862B1-F29F-4867-ADD0-EB36D34512D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D439C9-9E26-462C-821D-9740361C73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F1DE610-51A8-4198-8FDF-1E022AB774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334FD3A-81A8-4243-8FE1-77C2F7A9FF3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446BCCAB-3AF9-434F-B8C7-090E82915F8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9C1A7750-5E2A-45EE-B2AC-340DEF0A22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55F0BF97-BD33-4B9F-86BF-CC8414A83C0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AE3B169-C901-4AE0-A1BC-AC62AA4629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AC11A91-F9CA-42B4-A2B6-27C873176C6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AB547EBF-B3BC-4DC6-9295-02920268371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B84061F-BC43-4DF9-B962-5E0AEC868AA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C9479FE-7590-4FA9-9407-759E3685098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67A6FC61-792D-4AB8-9511-104095577F2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BB80F18-ED4D-4EC8-B3DF-BA541066D9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8360210-3B14-4B1F-9125-1762709AF7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3643852-3FD3-4A68-84CB-E595236E1C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D048B9E9-4052-4F46-8F77-CF96FE53F9E2}"/>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ED41CFF-3801-4395-88AC-6993AEE6034D}"/>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1FD5C74E-E6F0-4760-A674-674933B4432F}"/>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D015768-5A32-4D66-B021-5484035A2B06}"/>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F4F9850E-9242-4AF3-A296-CB13BC775631}"/>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DCF09F-09BA-4947-8B9E-2910954B4EC9}"/>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16DE47FF-8009-4376-B9BD-ED5E272D80B1}"/>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7871CC9F-22A1-4509-A6DD-E9C60E4CB0A4}"/>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485" name="フローチャート: 判断 484">
          <a:extLst>
            <a:ext uri="{FF2B5EF4-FFF2-40B4-BE49-F238E27FC236}">
              <a16:creationId xmlns:a16="http://schemas.microsoft.com/office/drawing/2014/main" id="{E8009452-50AB-419F-BA40-5F9E63419117}"/>
            </a:ext>
          </a:extLst>
        </xdr:cNvPr>
        <xdr:cNvSpPr/>
      </xdr:nvSpPr>
      <xdr:spPr>
        <a:xfrm>
          <a:off x="20383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106680</xdr:rowOff>
    </xdr:from>
    <xdr:to>
      <xdr:col>102</xdr:col>
      <xdr:colOff>165100</xdr:colOff>
      <xdr:row>40</xdr:row>
      <xdr:rowOff>36830</xdr:rowOff>
    </xdr:to>
    <xdr:sp macro="" textlink="">
      <xdr:nvSpPr>
        <xdr:cNvPr id="486" name="フローチャート: 判断 485">
          <a:extLst>
            <a:ext uri="{FF2B5EF4-FFF2-40B4-BE49-F238E27FC236}">
              <a16:creationId xmlns:a16="http://schemas.microsoft.com/office/drawing/2014/main" id="{ABEEA3D1-2DBB-4C12-AD9B-E46566CF2688}"/>
            </a:ext>
          </a:extLst>
        </xdr:cNvPr>
        <xdr:cNvSpPr/>
      </xdr:nvSpPr>
      <xdr:spPr>
        <a:xfrm>
          <a:off x="19494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87" name="フローチャート: 判断 486">
          <a:extLst>
            <a:ext uri="{FF2B5EF4-FFF2-40B4-BE49-F238E27FC236}">
              <a16:creationId xmlns:a16="http://schemas.microsoft.com/office/drawing/2014/main" id="{1396A3B5-8959-41C7-A881-DF278C43A45E}"/>
            </a:ext>
          </a:extLst>
        </xdr:cNvPr>
        <xdr:cNvSpPr/>
      </xdr:nvSpPr>
      <xdr:spPr>
        <a:xfrm>
          <a:off x="18605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78B71ED-00BB-4B0F-B327-DD46610B18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AD6595-5994-4799-9164-50FF2B4D0E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FA1894-E98D-46E7-B69D-C9CCE9602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3C24424-A8BB-4283-9C4E-73A276F7ED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89C1F75-DCB4-4EA8-AF44-6F30AFE4B7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102870</xdr:rowOff>
    </xdr:from>
    <xdr:to>
      <xdr:col>116</xdr:col>
      <xdr:colOff>114300</xdr:colOff>
      <xdr:row>40</xdr:row>
      <xdr:rowOff>33020</xdr:rowOff>
    </xdr:to>
    <xdr:sp macro="" textlink="">
      <xdr:nvSpPr>
        <xdr:cNvPr id="493" name="楕円 492">
          <a:extLst>
            <a:ext uri="{FF2B5EF4-FFF2-40B4-BE49-F238E27FC236}">
              <a16:creationId xmlns:a16="http://schemas.microsoft.com/office/drawing/2014/main" id="{906A74EE-6EBB-400C-A671-6EEDB3F42318}"/>
            </a:ext>
          </a:extLst>
        </xdr:cNvPr>
        <xdr:cNvSpPr/>
      </xdr:nvSpPr>
      <xdr:spPr>
        <a:xfrm>
          <a:off x="221107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125747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7647E2B-B57B-430C-BF98-7ACF75023FE3}"/>
            </a:ext>
          </a:extLst>
        </xdr:cNvPr>
        <xdr:cNvSpPr txBox="1"/>
      </xdr:nvSpPr>
      <xdr:spPr>
        <a:xfrm>
          <a:off x="22199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107950</xdr:rowOff>
    </xdr:from>
    <xdr:to>
      <xdr:col>112</xdr:col>
      <xdr:colOff>38100</xdr:colOff>
      <xdr:row>40</xdr:row>
      <xdr:rowOff>38100</xdr:rowOff>
    </xdr:to>
    <xdr:sp macro="" textlink="">
      <xdr:nvSpPr>
        <xdr:cNvPr id="495" name="楕円 494">
          <a:extLst>
            <a:ext uri="{FF2B5EF4-FFF2-40B4-BE49-F238E27FC236}">
              <a16:creationId xmlns:a16="http://schemas.microsoft.com/office/drawing/2014/main" id="{377AAC5D-06EC-4620-AE6B-4532C94D944C}"/>
            </a:ext>
          </a:extLst>
        </xdr:cNvPr>
        <xdr:cNvSpPr/>
      </xdr:nvSpPr>
      <xdr:spPr>
        <a:xfrm>
          <a:off x="2127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153670</xdr:rowOff>
    </xdr:from>
    <xdr:to>
      <xdr:col>116</xdr:col>
      <xdr:colOff>63500</xdr:colOff>
      <xdr:row>39</xdr:row>
      <xdr:rowOff>158750</xdr:rowOff>
    </xdr:to>
    <xdr:cxnSp macro="">
      <xdr:nvCxnSpPr>
        <xdr:cNvPr id="496" name="直線コネクタ 495">
          <a:extLst>
            <a:ext uri="{FF2B5EF4-FFF2-40B4-BE49-F238E27FC236}">
              <a16:creationId xmlns:a16="http://schemas.microsoft.com/office/drawing/2014/main" id="{21B04F8A-EC90-41AD-B1DC-D8275A065016}"/>
            </a:ext>
          </a:extLst>
        </xdr:cNvPr>
        <xdr:cNvCxnSpPr/>
      </xdr:nvCxnSpPr>
      <xdr:spPr>
        <a:xfrm flipV="1">
          <a:off x="21323300" y="68402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7" name="楕円 496">
          <a:extLst>
            <a:ext uri="{FF2B5EF4-FFF2-40B4-BE49-F238E27FC236}">
              <a16:creationId xmlns:a16="http://schemas.microsoft.com/office/drawing/2014/main" id="{D65793F9-97C7-41E4-A472-274B56571F48}"/>
            </a:ext>
          </a:extLst>
        </xdr:cNvPr>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158750</xdr:rowOff>
    </xdr:from>
    <xdr:to>
      <xdr:col>111</xdr:col>
      <xdr:colOff>177800</xdr:colOff>
      <xdr:row>39</xdr:row>
      <xdr:rowOff>163830</xdr:rowOff>
    </xdr:to>
    <xdr:cxnSp macro="">
      <xdr:nvCxnSpPr>
        <xdr:cNvPr id="498" name="直線コネクタ 497">
          <a:extLst>
            <a:ext uri="{FF2B5EF4-FFF2-40B4-BE49-F238E27FC236}">
              <a16:creationId xmlns:a16="http://schemas.microsoft.com/office/drawing/2014/main" id="{72EC08C6-A7F2-439C-9623-0E044975651F}"/>
            </a:ext>
          </a:extLst>
        </xdr:cNvPr>
        <xdr:cNvCxnSpPr/>
      </xdr:nvCxnSpPr>
      <xdr:spPr>
        <a:xfrm flipV="1">
          <a:off x="20434300" y="6845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118110</xdr:rowOff>
    </xdr:from>
    <xdr:to>
      <xdr:col>102</xdr:col>
      <xdr:colOff>165100</xdr:colOff>
      <xdr:row>40</xdr:row>
      <xdr:rowOff>48260</xdr:rowOff>
    </xdr:to>
    <xdr:sp macro="" textlink="">
      <xdr:nvSpPr>
        <xdr:cNvPr id="499" name="楕円 498">
          <a:extLst>
            <a:ext uri="{FF2B5EF4-FFF2-40B4-BE49-F238E27FC236}">
              <a16:creationId xmlns:a16="http://schemas.microsoft.com/office/drawing/2014/main" id="{DAB853D2-8B30-4C13-846C-12120CD8A019}"/>
            </a:ext>
          </a:extLst>
        </xdr:cNvPr>
        <xdr:cNvSpPr/>
      </xdr:nvSpPr>
      <xdr:spPr>
        <a:xfrm>
          <a:off x="19494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168910</xdr:rowOff>
    </xdr:to>
    <xdr:cxnSp macro="">
      <xdr:nvCxnSpPr>
        <xdr:cNvPr id="500" name="直線コネクタ 499">
          <a:extLst>
            <a:ext uri="{FF2B5EF4-FFF2-40B4-BE49-F238E27FC236}">
              <a16:creationId xmlns:a16="http://schemas.microsoft.com/office/drawing/2014/main" id="{C5F3B42F-0745-48F9-AA80-D51390D32711}"/>
            </a:ext>
          </a:extLst>
        </xdr:cNvPr>
        <xdr:cNvCxnSpPr/>
      </xdr:nvCxnSpPr>
      <xdr:spPr>
        <a:xfrm flipV="1">
          <a:off x="19545300" y="68503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121920</xdr:rowOff>
    </xdr:from>
    <xdr:to>
      <xdr:col>98</xdr:col>
      <xdr:colOff>38100</xdr:colOff>
      <xdr:row>40</xdr:row>
      <xdr:rowOff>52070</xdr:rowOff>
    </xdr:to>
    <xdr:sp macro="" textlink="">
      <xdr:nvSpPr>
        <xdr:cNvPr id="501" name="楕円 500">
          <a:extLst>
            <a:ext uri="{FF2B5EF4-FFF2-40B4-BE49-F238E27FC236}">
              <a16:creationId xmlns:a16="http://schemas.microsoft.com/office/drawing/2014/main" id="{2AE5AB33-4DC0-4BF4-BDB8-07C7C27E900C}"/>
            </a:ext>
          </a:extLst>
        </xdr:cNvPr>
        <xdr:cNvSpPr/>
      </xdr:nvSpPr>
      <xdr:spPr>
        <a:xfrm>
          <a:off x="18605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168910</xdr:rowOff>
    </xdr:from>
    <xdr:to>
      <xdr:col>102</xdr:col>
      <xdr:colOff>114300</xdr:colOff>
      <xdr:row>40</xdr:row>
      <xdr:rowOff>1270</xdr:rowOff>
    </xdr:to>
    <xdr:cxnSp macro="">
      <xdr:nvCxnSpPr>
        <xdr:cNvPr id="502" name="直線コネクタ 501">
          <a:extLst>
            <a:ext uri="{FF2B5EF4-FFF2-40B4-BE49-F238E27FC236}">
              <a16:creationId xmlns:a16="http://schemas.microsoft.com/office/drawing/2014/main" id="{C37BE5EA-BD76-4984-8940-3BEEB8B6B9B4}"/>
            </a:ext>
          </a:extLst>
        </xdr:cNvPr>
        <xdr:cNvCxnSpPr/>
      </xdr:nvCxnSpPr>
      <xdr:spPr>
        <a:xfrm flipV="1">
          <a:off x="18656300" y="6855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3F8F887-2213-4015-A555-2D81E8F9597A}"/>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52087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F0A2D66-13B9-4E33-98EE-AEA99D052EE4}"/>
            </a:ext>
          </a:extLst>
        </xdr:cNvPr>
        <xdr:cNvSpPr txBox="1"/>
      </xdr:nvSpPr>
      <xdr:spPr>
        <a:xfrm>
          <a:off x="201994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53357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D20DB98-5565-47C9-AEFD-CBFC43901477}"/>
            </a:ext>
          </a:extLst>
        </xdr:cNvPr>
        <xdr:cNvSpPr txBox="1"/>
      </xdr:nvSpPr>
      <xdr:spPr>
        <a:xfrm>
          <a:off x="19310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89DEC3E-80B0-46B6-A4AC-BE70BCDDFE83}"/>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54627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D8F3D29-AF17-4CD2-8273-B4598E192F19}"/>
            </a:ext>
          </a:extLst>
        </xdr:cNvPr>
        <xdr:cNvSpPr txBox="1"/>
      </xdr:nvSpPr>
      <xdr:spPr>
        <a:xfrm>
          <a:off x="210757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1CF9E29-AC81-49FD-967D-573B40FC2881}"/>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39387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17ACE98-D6E1-4E6E-A6B6-A55A5EDFCC0B}"/>
            </a:ext>
          </a:extLst>
        </xdr:cNvPr>
        <xdr:cNvSpPr txBox="1"/>
      </xdr:nvSpPr>
      <xdr:spPr>
        <a:xfrm>
          <a:off x="1931042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68597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11D9457-1F19-4AB5-A7CA-D18E877CDC25}"/>
            </a:ext>
          </a:extLst>
        </xdr:cNvPr>
        <xdr:cNvSpPr txBox="1"/>
      </xdr:nvSpPr>
      <xdr:spPr>
        <a:xfrm>
          <a:off x="18421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1A09F0E-ACFF-44EC-BD0E-9D560A6DB9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3D684EE-94B9-4693-B7FC-8D39C22C1F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DD49A85-AFE5-4243-B075-2DCF90AAB3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60E0D43-6C7C-4934-897E-C8F98CD9C8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10193CAB-DF18-46F3-B7D4-2ABD8432B8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DE7A4B0-80E6-4870-A386-9292D46C6E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C8F8684-3BC7-468B-B21B-D262592E4C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73B8D0C-1F2E-452F-A2BA-A3E392027A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85B5BBD-5070-4453-9E99-85B691706F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829C48A-AB3C-4CF6-BEBB-851A34C44E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E91AB11-12CB-4D0B-AEFA-161F226EF0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67984817-1474-424A-A9A1-E3927D6D338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5443E18-2766-4522-A555-4827A886428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2F1AD5A-115E-495C-A16E-05112E47897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82CF92D-149B-44C6-99C9-94027F6AE8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E04026B-3B89-46CF-99D5-C04EC125EA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8BA8718-2D06-44FD-A4CD-9E36BA887E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E78EB2F-8B35-434B-9C5D-8A8EBBFEE8D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5FE2ECD-2910-4B46-9DB8-0AD9A9C9F8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8763135-D747-46D7-AC56-956A25FB8C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9A04C40-6447-4BF2-B7B4-684A3F6E42F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969E77C-72A3-493B-B3C8-6D8A02CECD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4F3AAA32-DFB9-4C5E-A37F-949CD2C819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8F0119E-0759-4EBA-8EA3-3595D0A8F7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9FF5F278-153B-400A-9DAA-B4334375E8FF}"/>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CCFC6A9-FDAE-41C7-8F7A-B998D86FD65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3A448DD2-4968-4161-8D55-37E35BB222D6}"/>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91B02516-1CDA-4B62-8682-21CEE3C6E179}"/>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410DE8BE-22A7-4272-A8C8-5882BC9A48F4}"/>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E9DA161-0333-4063-BA91-F31E8935A90F}"/>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39C53555-8140-4473-B190-6BA31ED93D7C}"/>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3BBB641D-2407-4192-9500-653CBB71C848}"/>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3" name="フローチャート: 判断 542">
          <a:extLst>
            <a:ext uri="{FF2B5EF4-FFF2-40B4-BE49-F238E27FC236}">
              <a16:creationId xmlns:a16="http://schemas.microsoft.com/office/drawing/2014/main" id="{D5006D74-EE31-4C60-878A-036CAD98B3A9}"/>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4" name="フローチャート: 判断 543">
          <a:extLst>
            <a:ext uri="{FF2B5EF4-FFF2-40B4-BE49-F238E27FC236}">
              <a16:creationId xmlns:a16="http://schemas.microsoft.com/office/drawing/2014/main" id="{76FFB35F-3BCF-4429-A13C-E8FAA4E213D5}"/>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5" name="フローチャート: 判断 544">
          <a:extLst>
            <a:ext uri="{FF2B5EF4-FFF2-40B4-BE49-F238E27FC236}">
              <a16:creationId xmlns:a16="http://schemas.microsoft.com/office/drawing/2014/main" id="{51C73322-5468-49D3-B6D9-CD9FCA64FFC2}"/>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752DA33-CC94-40CA-AF3B-3E2A955339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CC593FE-59FD-43A4-B50D-0ADED68486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25ED91B-70E9-48D2-BDDD-9ED37E32C9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5EC9C83-41FF-4007-A37A-393409AF00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0C46297-03EC-48F4-99CC-CD8BA7E576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51" name="楕円 550">
          <a:extLst>
            <a:ext uri="{FF2B5EF4-FFF2-40B4-BE49-F238E27FC236}">
              <a16:creationId xmlns:a16="http://schemas.microsoft.com/office/drawing/2014/main" id="{A075CD8B-066D-4C45-A39D-0E4A39C281A0}"/>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47AFD77-2D55-409F-B7D6-1D25544F9246}"/>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3" name="楕円 552">
          <a:extLst>
            <a:ext uri="{FF2B5EF4-FFF2-40B4-BE49-F238E27FC236}">
              <a16:creationId xmlns:a16="http://schemas.microsoft.com/office/drawing/2014/main" id="{F601D39D-3052-44CD-BCB7-0D83AD8F88C2}"/>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93345</xdr:rowOff>
    </xdr:to>
    <xdr:cxnSp macro="">
      <xdr:nvCxnSpPr>
        <xdr:cNvPr id="554" name="直線コネクタ 553">
          <a:extLst>
            <a:ext uri="{FF2B5EF4-FFF2-40B4-BE49-F238E27FC236}">
              <a16:creationId xmlns:a16="http://schemas.microsoft.com/office/drawing/2014/main" id="{87613D85-CC44-40E1-9639-F59C8717367C}"/>
            </a:ext>
          </a:extLst>
        </xdr:cNvPr>
        <xdr:cNvCxnSpPr/>
      </xdr:nvCxnSpPr>
      <xdr:spPr>
        <a:xfrm>
          <a:off x="15481300" y="105270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5" name="楕円 554">
          <a:extLst>
            <a:ext uri="{FF2B5EF4-FFF2-40B4-BE49-F238E27FC236}">
              <a16:creationId xmlns:a16="http://schemas.microsoft.com/office/drawing/2014/main" id="{B5EDBA32-C265-4543-A45B-7A2675CD34C7}"/>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68580</xdr:rowOff>
    </xdr:to>
    <xdr:cxnSp macro="">
      <xdr:nvCxnSpPr>
        <xdr:cNvPr id="556" name="直線コネクタ 555">
          <a:extLst>
            <a:ext uri="{FF2B5EF4-FFF2-40B4-BE49-F238E27FC236}">
              <a16:creationId xmlns:a16="http://schemas.microsoft.com/office/drawing/2014/main" id="{812F6581-5640-4E5B-A7EC-E1CA15F8EE31}"/>
            </a:ext>
          </a:extLst>
        </xdr:cNvPr>
        <xdr:cNvCxnSpPr/>
      </xdr:nvCxnSpPr>
      <xdr:spPr>
        <a:xfrm>
          <a:off x="14592300" y="1049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7" name="楕円 556">
          <a:extLst>
            <a:ext uri="{FF2B5EF4-FFF2-40B4-BE49-F238E27FC236}">
              <a16:creationId xmlns:a16="http://schemas.microsoft.com/office/drawing/2014/main" id="{68DE2BC7-5483-4327-AC43-18E1EEFCBE4E}"/>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40005</xdr:rowOff>
    </xdr:to>
    <xdr:cxnSp macro="">
      <xdr:nvCxnSpPr>
        <xdr:cNvPr id="558" name="直線コネクタ 557">
          <a:extLst>
            <a:ext uri="{FF2B5EF4-FFF2-40B4-BE49-F238E27FC236}">
              <a16:creationId xmlns:a16="http://schemas.microsoft.com/office/drawing/2014/main" id="{C9C76E99-7D4E-41A6-8C9A-BA16CE038262}"/>
            </a:ext>
          </a:extLst>
        </xdr:cNvPr>
        <xdr:cNvCxnSpPr/>
      </xdr:nvCxnSpPr>
      <xdr:spPr>
        <a:xfrm>
          <a:off x="13703300" y="1046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99695</xdr:rowOff>
    </xdr:from>
    <xdr:to>
      <xdr:col>67</xdr:col>
      <xdr:colOff>101600</xdr:colOff>
      <xdr:row>61</xdr:row>
      <xdr:rowOff>29845</xdr:rowOff>
    </xdr:to>
    <xdr:sp macro="" textlink="">
      <xdr:nvSpPr>
        <xdr:cNvPr id="559" name="楕円 558">
          <a:extLst>
            <a:ext uri="{FF2B5EF4-FFF2-40B4-BE49-F238E27FC236}">
              <a16:creationId xmlns:a16="http://schemas.microsoft.com/office/drawing/2014/main" id="{9DA91351-0F3F-461C-9E31-D66CB49BACA3}"/>
            </a:ext>
          </a:extLst>
        </xdr:cNvPr>
        <xdr:cNvSpPr/>
      </xdr:nvSpPr>
      <xdr:spPr>
        <a:xfrm>
          <a:off x="12763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150495</xdr:rowOff>
    </xdr:from>
    <xdr:to>
      <xdr:col>71</xdr:col>
      <xdr:colOff>177800</xdr:colOff>
      <xdr:row>61</xdr:row>
      <xdr:rowOff>11430</xdr:rowOff>
    </xdr:to>
    <xdr:cxnSp macro="">
      <xdr:nvCxnSpPr>
        <xdr:cNvPr id="560" name="直線コネクタ 559">
          <a:extLst>
            <a:ext uri="{FF2B5EF4-FFF2-40B4-BE49-F238E27FC236}">
              <a16:creationId xmlns:a16="http://schemas.microsoft.com/office/drawing/2014/main" id="{63A02E56-05C2-4698-A49A-7690CD22DF96}"/>
            </a:ext>
          </a:extLst>
        </xdr:cNvPr>
        <xdr:cNvCxnSpPr/>
      </xdr:nvCxnSpPr>
      <xdr:spPr>
        <a:xfrm>
          <a:off x="12814300" y="1043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5CD10DFE-595B-4623-89D5-05058DA4605A}"/>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2" name="n_2aveValue【学校施設】&#10;有形固定資産減価償却率">
          <a:extLst>
            <a:ext uri="{FF2B5EF4-FFF2-40B4-BE49-F238E27FC236}">
              <a16:creationId xmlns:a16="http://schemas.microsoft.com/office/drawing/2014/main" id="{E89F2018-E4B2-4175-8C4F-00EB8F50A0FC}"/>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3" name="n_3aveValue【学校施設】&#10;有形固定資産減価償却率">
          <a:extLst>
            <a:ext uri="{FF2B5EF4-FFF2-40B4-BE49-F238E27FC236}">
              <a16:creationId xmlns:a16="http://schemas.microsoft.com/office/drawing/2014/main" id="{8A6D9855-8561-4690-8D8C-F1E982164E6F}"/>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4" name="n_4aveValue【学校施設】&#10;有形固定資産減価償却率">
          <a:extLst>
            <a:ext uri="{FF2B5EF4-FFF2-40B4-BE49-F238E27FC236}">
              <a16:creationId xmlns:a16="http://schemas.microsoft.com/office/drawing/2014/main" id="{9D9FD6FB-1562-49B2-9094-999213D548E6}"/>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5" name="n_1mainValue【学校施設】&#10;有形固定資産減価償却率">
          <a:extLst>
            <a:ext uri="{FF2B5EF4-FFF2-40B4-BE49-F238E27FC236}">
              <a16:creationId xmlns:a16="http://schemas.microsoft.com/office/drawing/2014/main" id="{5548DD8A-6ABF-47F9-8F29-8AA604EABAEF}"/>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6" name="n_2mainValue【学校施設】&#10;有形固定資産減価償却率">
          <a:extLst>
            <a:ext uri="{FF2B5EF4-FFF2-40B4-BE49-F238E27FC236}">
              <a16:creationId xmlns:a16="http://schemas.microsoft.com/office/drawing/2014/main" id="{1E33FEF7-6F48-4966-A984-344682F8611D}"/>
            </a:ext>
          </a:extLst>
        </xdr:cNvPr>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7" name="n_3mainValue【学校施設】&#10;有形固定資産減価償却率">
          <a:extLst>
            <a:ext uri="{FF2B5EF4-FFF2-40B4-BE49-F238E27FC236}">
              <a16:creationId xmlns:a16="http://schemas.microsoft.com/office/drawing/2014/main" id="{68EC09EA-E0C9-40CC-A7FC-2172E99585B0}"/>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20972</xdr:rowOff>
    </xdr:from>
    <xdr:ext cx="405111" cy="259045"/>
    <xdr:sp macro="" textlink="">
      <xdr:nvSpPr>
        <xdr:cNvPr id="568" name="n_4mainValue【学校施設】&#10;有形固定資産減価償却率">
          <a:extLst>
            <a:ext uri="{FF2B5EF4-FFF2-40B4-BE49-F238E27FC236}">
              <a16:creationId xmlns:a16="http://schemas.microsoft.com/office/drawing/2014/main" id="{5B075F97-DD38-43D7-9DE9-2C364CC39C25}"/>
            </a:ext>
          </a:extLst>
        </xdr:cNvPr>
        <xdr:cNvSpPr txBox="1"/>
      </xdr:nvSpPr>
      <xdr:spPr>
        <a:xfrm>
          <a:off x="12611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AE664EA-7ECB-4F56-8827-747B50DCC6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BDB2D5E-0F2B-4F70-85EA-E7BBC6D95D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1E5C66F-71B4-49CE-B2B5-0B234A4DBC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F7EB45A-FD8C-4755-98AA-F49067700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F4A28FB-6668-42E5-A9ED-62AE541146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0C6342A-C8D5-4C5E-AC4C-02641575C7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8561A0B-4E52-4555-BBFB-98E4EA0DAB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F4C91D6-3D8C-4540-B0B7-6CAA9854777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6A5C133-24A4-436C-B8CD-91D45FEC2F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D7DE62E-8F5F-42F1-8B5F-45643BCF9D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1307CD90-731A-4B37-8860-8F3580A7F5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841B50CB-D7A2-47F3-A3D2-2D4C65DF7CB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774270CE-98A5-44E6-B35D-CC82B47B96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DD1A8AD-9E72-47FE-8288-02882DB0D36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1D4987AF-F77A-4B8F-B2C5-6E944549E33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ADA0806-32E0-481D-B6F1-8050FD6829B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CE5EC589-0365-4698-892B-32DFCFE5C0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795AC36-FB2C-44AB-9493-4854FE449B0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ADD4D754-BA0D-49AF-AB59-1F4045A3B7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7F46DCE-5851-4380-B311-DB99CDB459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76327C2-A7CE-4C92-8568-BC593BF64B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7CD0BA4-5F10-41F4-958F-348B13096A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A5EA2346-A011-4C56-A2E5-A53C7AEF6DA4}"/>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526A335A-3344-4A62-BE69-0BA2D38642D4}"/>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EB583362-DB81-4C24-937D-6747584827B6}"/>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9644628C-3C3A-4654-B34E-28AF7C672D71}"/>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84F77A2B-E5AF-46F3-99EE-5E15B3355A66}"/>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591A4450-4574-4A76-8CD6-AD314B244F5C}"/>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78ECE093-4B34-41B5-8DF9-0C9F52714BE1}"/>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DDEEBE04-02E9-4C66-B969-CFDE7AA726BA}"/>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114706</xdr:rowOff>
    </xdr:from>
    <xdr:to>
      <xdr:col>107</xdr:col>
      <xdr:colOff>101600</xdr:colOff>
      <xdr:row>61</xdr:row>
      <xdr:rowOff>44856</xdr:rowOff>
    </xdr:to>
    <xdr:sp macro="" textlink="">
      <xdr:nvSpPr>
        <xdr:cNvPr id="599" name="フローチャート: 判断 598">
          <a:extLst>
            <a:ext uri="{FF2B5EF4-FFF2-40B4-BE49-F238E27FC236}">
              <a16:creationId xmlns:a16="http://schemas.microsoft.com/office/drawing/2014/main" id="{1E93CC85-C788-41AC-B762-D30CF305C74D}"/>
            </a:ext>
          </a:extLst>
        </xdr:cNvPr>
        <xdr:cNvSpPr/>
      </xdr:nvSpPr>
      <xdr:spPr>
        <a:xfrm>
          <a:off x="20383500" y="104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46584</xdr:rowOff>
    </xdr:from>
    <xdr:to>
      <xdr:col>102</xdr:col>
      <xdr:colOff>165100</xdr:colOff>
      <xdr:row>60</xdr:row>
      <xdr:rowOff>148184</xdr:rowOff>
    </xdr:to>
    <xdr:sp macro="" textlink="">
      <xdr:nvSpPr>
        <xdr:cNvPr id="600" name="フローチャート: 判断 599">
          <a:extLst>
            <a:ext uri="{FF2B5EF4-FFF2-40B4-BE49-F238E27FC236}">
              <a16:creationId xmlns:a16="http://schemas.microsoft.com/office/drawing/2014/main" id="{AD3BF968-1A39-454D-BBC5-7E2AE5783953}"/>
            </a:ext>
          </a:extLst>
        </xdr:cNvPr>
        <xdr:cNvSpPr/>
      </xdr:nvSpPr>
      <xdr:spPr>
        <a:xfrm>
          <a:off x="19494500" y="1033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84074</xdr:rowOff>
    </xdr:from>
    <xdr:to>
      <xdr:col>98</xdr:col>
      <xdr:colOff>38100</xdr:colOff>
      <xdr:row>61</xdr:row>
      <xdr:rowOff>14224</xdr:rowOff>
    </xdr:to>
    <xdr:sp macro="" textlink="">
      <xdr:nvSpPr>
        <xdr:cNvPr id="601" name="フローチャート: 判断 600">
          <a:extLst>
            <a:ext uri="{FF2B5EF4-FFF2-40B4-BE49-F238E27FC236}">
              <a16:creationId xmlns:a16="http://schemas.microsoft.com/office/drawing/2014/main" id="{ECDC46F4-F9E8-40EE-B946-932D4EA8357D}"/>
            </a:ext>
          </a:extLst>
        </xdr:cNvPr>
        <xdr:cNvSpPr/>
      </xdr:nvSpPr>
      <xdr:spPr>
        <a:xfrm>
          <a:off x="18605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8134BF3-F700-41E6-BAA8-BF3C392967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AEA65E1-93DC-4B8D-8E56-29158706BF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65F8049-A7C7-4E86-8E6B-E30E87860F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FAA74FC-693D-477C-9AF5-63A514F5E0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DC8B796-6B89-4526-9084-38A1463D15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150368</xdr:rowOff>
    </xdr:from>
    <xdr:to>
      <xdr:col>116</xdr:col>
      <xdr:colOff>114300</xdr:colOff>
      <xdr:row>62</xdr:row>
      <xdr:rowOff>80518</xdr:rowOff>
    </xdr:to>
    <xdr:sp macro="" textlink="">
      <xdr:nvSpPr>
        <xdr:cNvPr id="607" name="楕円 606">
          <a:extLst>
            <a:ext uri="{FF2B5EF4-FFF2-40B4-BE49-F238E27FC236}">
              <a16:creationId xmlns:a16="http://schemas.microsoft.com/office/drawing/2014/main" id="{33C8BBC7-658C-4B69-B405-158D465AB0A3}"/>
            </a:ext>
          </a:extLst>
        </xdr:cNvPr>
        <xdr:cNvSpPr/>
      </xdr:nvSpPr>
      <xdr:spPr>
        <a:xfrm>
          <a:off x="22110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128795</xdr:rowOff>
    </xdr:from>
    <xdr:ext cx="469744" cy="259045"/>
    <xdr:sp macro="" textlink="">
      <xdr:nvSpPr>
        <xdr:cNvPr id="608" name="【学校施設】&#10;一人当たり面積該当値テキスト">
          <a:extLst>
            <a:ext uri="{FF2B5EF4-FFF2-40B4-BE49-F238E27FC236}">
              <a16:creationId xmlns:a16="http://schemas.microsoft.com/office/drawing/2014/main" id="{D0A98BF1-9ECD-40CD-BF58-FF9F7A2791FC}"/>
            </a:ext>
          </a:extLst>
        </xdr:cNvPr>
        <xdr:cNvSpPr txBox="1"/>
      </xdr:nvSpPr>
      <xdr:spPr>
        <a:xfrm>
          <a:off x="22199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159969</xdr:rowOff>
    </xdr:from>
    <xdr:to>
      <xdr:col>112</xdr:col>
      <xdr:colOff>38100</xdr:colOff>
      <xdr:row>62</xdr:row>
      <xdr:rowOff>90119</xdr:rowOff>
    </xdr:to>
    <xdr:sp macro="" textlink="">
      <xdr:nvSpPr>
        <xdr:cNvPr id="609" name="楕円 608">
          <a:extLst>
            <a:ext uri="{FF2B5EF4-FFF2-40B4-BE49-F238E27FC236}">
              <a16:creationId xmlns:a16="http://schemas.microsoft.com/office/drawing/2014/main" id="{9237574C-395A-4BC2-BDFD-EDCCA0A1BD71}"/>
            </a:ext>
          </a:extLst>
        </xdr:cNvPr>
        <xdr:cNvSpPr/>
      </xdr:nvSpPr>
      <xdr:spPr>
        <a:xfrm>
          <a:off x="21272500" y="106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29718</xdr:rowOff>
    </xdr:from>
    <xdr:to>
      <xdr:col>116</xdr:col>
      <xdr:colOff>63500</xdr:colOff>
      <xdr:row>62</xdr:row>
      <xdr:rowOff>39319</xdr:rowOff>
    </xdr:to>
    <xdr:cxnSp macro="">
      <xdr:nvCxnSpPr>
        <xdr:cNvPr id="610" name="直線コネクタ 609">
          <a:extLst>
            <a:ext uri="{FF2B5EF4-FFF2-40B4-BE49-F238E27FC236}">
              <a16:creationId xmlns:a16="http://schemas.microsoft.com/office/drawing/2014/main" id="{D6D9AF97-DE30-43CF-9642-7D281B37EBBC}"/>
            </a:ext>
          </a:extLst>
        </xdr:cNvPr>
        <xdr:cNvCxnSpPr/>
      </xdr:nvCxnSpPr>
      <xdr:spPr>
        <a:xfrm flipV="1">
          <a:off x="21323300" y="1065961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170028</xdr:rowOff>
    </xdr:from>
    <xdr:to>
      <xdr:col>107</xdr:col>
      <xdr:colOff>101600</xdr:colOff>
      <xdr:row>62</xdr:row>
      <xdr:rowOff>100178</xdr:rowOff>
    </xdr:to>
    <xdr:sp macro="" textlink="">
      <xdr:nvSpPr>
        <xdr:cNvPr id="611" name="楕円 610">
          <a:extLst>
            <a:ext uri="{FF2B5EF4-FFF2-40B4-BE49-F238E27FC236}">
              <a16:creationId xmlns:a16="http://schemas.microsoft.com/office/drawing/2014/main" id="{707EB6AA-1643-4A2C-8BBF-C7A8929A2F65}"/>
            </a:ext>
          </a:extLst>
        </xdr:cNvPr>
        <xdr:cNvSpPr/>
      </xdr:nvSpPr>
      <xdr:spPr>
        <a:xfrm>
          <a:off x="20383500" y="10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39319</xdr:rowOff>
    </xdr:from>
    <xdr:to>
      <xdr:col>111</xdr:col>
      <xdr:colOff>177800</xdr:colOff>
      <xdr:row>62</xdr:row>
      <xdr:rowOff>49378</xdr:rowOff>
    </xdr:to>
    <xdr:cxnSp macro="">
      <xdr:nvCxnSpPr>
        <xdr:cNvPr id="612" name="直線コネクタ 611">
          <a:extLst>
            <a:ext uri="{FF2B5EF4-FFF2-40B4-BE49-F238E27FC236}">
              <a16:creationId xmlns:a16="http://schemas.microsoft.com/office/drawing/2014/main" id="{F59B0656-085B-43A0-98E3-6C89E7FAAB22}"/>
            </a:ext>
          </a:extLst>
        </xdr:cNvPr>
        <xdr:cNvCxnSpPr/>
      </xdr:nvCxnSpPr>
      <xdr:spPr>
        <a:xfrm flipV="1">
          <a:off x="20434300" y="106692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10008</xdr:rowOff>
    </xdr:from>
    <xdr:to>
      <xdr:col>102</xdr:col>
      <xdr:colOff>165100</xdr:colOff>
      <xdr:row>62</xdr:row>
      <xdr:rowOff>111608</xdr:rowOff>
    </xdr:to>
    <xdr:sp macro="" textlink="">
      <xdr:nvSpPr>
        <xdr:cNvPr id="613" name="楕円 612">
          <a:extLst>
            <a:ext uri="{FF2B5EF4-FFF2-40B4-BE49-F238E27FC236}">
              <a16:creationId xmlns:a16="http://schemas.microsoft.com/office/drawing/2014/main" id="{49046E05-4D9C-4ACD-AB3B-D4BE67D19C10}"/>
            </a:ext>
          </a:extLst>
        </xdr:cNvPr>
        <xdr:cNvSpPr/>
      </xdr:nvSpPr>
      <xdr:spPr>
        <a:xfrm>
          <a:off x="19494500" y="10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49378</xdr:rowOff>
    </xdr:from>
    <xdr:to>
      <xdr:col>107</xdr:col>
      <xdr:colOff>50800</xdr:colOff>
      <xdr:row>62</xdr:row>
      <xdr:rowOff>60808</xdr:rowOff>
    </xdr:to>
    <xdr:cxnSp macro="">
      <xdr:nvCxnSpPr>
        <xdr:cNvPr id="614" name="直線コネクタ 613">
          <a:extLst>
            <a:ext uri="{FF2B5EF4-FFF2-40B4-BE49-F238E27FC236}">
              <a16:creationId xmlns:a16="http://schemas.microsoft.com/office/drawing/2014/main" id="{11153919-BA12-4F70-9C1E-14DE115C3AA6}"/>
            </a:ext>
          </a:extLst>
        </xdr:cNvPr>
        <xdr:cNvCxnSpPr/>
      </xdr:nvCxnSpPr>
      <xdr:spPr>
        <a:xfrm flipV="1">
          <a:off x="19545300" y="106792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615" name="楕円 614">
          <a:extLst>
            <a:ext uri="{FF2B5EF4-FFF2-40B4-BE49-F238E27FC236}">
              <a16:creationId xmlns:a16="http://schemas.microsoft.com/office/drawing/2014/main" id="{1E5990DA-3A97-46F0-B84C-053C8071CF43}"/>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60808</xdr:rowOff>
    </xdr:from>
    <xdr:to>
      <xdr:col>102</xdr:col>
      <xdr:colOff>114300</xdr:colOff>
      <xdr:row>62</xdr:row>
      <xdr:rowOff>68580</xdr:rowOff>
    </xdr:to>
    <xdr:cxnSp macro="">
      <xdr:nvCxnSpPr>
        <xdr:cNvPr id="616" name="直線コネクタ 615">
          <a:extLst>
            <a:ext uri="{FF2B5EF4-FFF2-40B4-BE49-F238E27FC236}">
              <a16:creationId xmlns:a16="http://schemas.microsoft.com/office/drawing/2014/main" id="{9472D958-23F0-482B-B94C-B75D3391B267}"/>
            </a:ext>
          </a:extLst>
        </xdr:cNvPr>
        <xdr:cNvCxnSpPr/>
      </xdr:nvCxnSpPr>
      <xdr:spPr>
        <a:xfrm flipV="1">
          <a:off x="18656300" y="1069070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1C6C6D62-118D-4BEB-AC58-C8F7FC6382F5}"/>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61383</xdr:rowOff>
    </xdr:from>
    <xdr:ext cx="469744" cy="259045"/>
    <xdr:sp macro="" textlink="">
      <xdr:nvSpPr>
        <xdr:cNvPr id="618" name="n_2aveValue【学校施設】&#10;一人当たり面積">
          <a:extLst>
            <a:ext uri="{FF2B5EF4-FFF2-40B4-BE49-F238E27FC236}">
              <a16:creationId xmlns:a16="http://schemas.microsoft.com/office/drawing/2014/main" id="{44F914C6-2DC1-4B8B-AECC-BECBF0BC3115}"/>
            </a:ext>
          </a:extLst>
        </xdr:cNvPr>
        <xdr:cNvSpPr txBox="1"/>
      </xdr:nvSpPr>
      <xdr:spPr>
        <a:xfrm>
          <a:off x="20199427"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164711</xdr:rowOff>
    </xdr:from>
    <xdr:ext cx="469744" cy="259045"/>
    <xdr:sp macro="" textlink="">
      <xdr:nvSpPr>
        <xdr:cNvPr id="619" name="n_3aveValue【学校施設】&#10;一人当たり面積">
          <a:extLst>
            <a:ext uri="{FF2B5EF4-FFF2-40B4-BE49-F238E27FC236}">
              <a16:creationId xmlns:a16="http://schemas.microsoft.com/office/drawing/2014/main" id="{06E01485-8740-493E-84BF-0ACEB4B388C8}"/>
            </a:ext>
          </a:extLst>
        </xdr:cNvPr>
        <xdr:cNvSpPr txBox="1"/>
      </xdr:nvSpPr>
      <xdr:spPr>
        <a:xfrm>
          <a:off x="193104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30751</xdr:rowOff>
    </xdr:from>
    <xdr:ext cx="469744" cy="259045"/>
    <xdr:sp macro="" textlink="">
      <xdr:nvSpPr>
        <xdr:cNvPr id="620" name="n_4aveValue【学校施設】&#10;一人当たり面積">
          <a:extLst>
            <a:ext uri="{FF2B5EF4-FFF2-40B4-BE49-F238E27FC236}">
              <a16:creationId xmlns:a16="http://schemas.microsoft.com/office/drawing/2014/main" id="{E468A7AF-46D6-4BBE-A862-B21009890B07}"/>
            </a:ext>
          </a:extLst>
        </xdr:cNvPr>
        <xdr:cNvSpPr txBox="1"/>
      </xdr:nvSpPr>
      <xdr:spPr>
        <a:xfrm>
          <a:off x="18421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81246</xdr:rowOff>
    </xdr:from>
    <xdr:ext cx="469744" cy="259045"/>
    <xdr:sp macro="" textlink="">
      <xdr:nvSpPr>
        <xdr:cNvPr id="621" name="n_1mainValue【学校施設】&#10;一人当たり面積">
          <a:extLst>
            <a:ext uri="{FF2B5EF4-FFF2-40B4-BE49-F238E27FC236}">
              <a16:creationId xmlns:a16="http://schemas.microsoft.com/office/drawing/2014/main" id="{056D023A-58C0-4CB8-AFC4-12C01DE7C5BE}"/>
            </a:ext>
          </a:extLst>
        </xdr:cNvPr>
        <xdr:cNvSpPr txBox="1"/>
      </xdr:nvSpPr>
      <xdr:spPr>
        <a:xfrm>
          <a:off x="210757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91305</xdr:rowOff>
    </xdr:from>
    <xdr:ext cx="469744" cy="259045"/>
    <xdr:sp macro="" textlink="">
      <xdr:nvSpPr>
        <xdr:cNvPr id="622" name="n_2mainValue【学校施設】&#10;一人当たり面積">
          <a:extLst>
            <a:ext uri="{FF2B5EF4-FFF2-40B4-BE49-F238E27FC236}">
              <a16:creationId xmlns:a16="http://schemas.microsoft.com/office/drawing/2014/main" id="{1FD2D150-F9F8-4F96-8707-6B4EFC808F3A}"/>
            </a:ext>
          </a:extLst>
        </xdr:cNvPr>
        <xdr:cNvSpPr txBox="1"/>
      </xdr:nvSpPr>
      <xdr:spPr>
        <a:xfrm>
          <a:off x="20199427" y="107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102735</xdr:rowOff>
    </xdr:from>
    <xdr:ext cx="469744" cy="259045"/>
    <xdr:sp macro="" textlink="">
      <xdr:nvSpPr>
        <xdr:cNvPr id="623" name="n_3mainValue【学校施設】&#10;一人当たり面積">
          <a:extLst>
            <a:ext uri="{FF2B5EF4-FFF2-40B4-BE49-F238E27FC236}">
              <a16:creationId xmlns:a16="http://schemas.microsoft.com/office/drawing/2014/main" id="{D37F3B6E-5C0F-4DF5-BA3E-32A46C1F3CCC}"/>
            </a:ext>
          </a:extLst>
        </xdr:cNvPr>
        <xdr:cNvSpPr txBox="1"/>
      </xdr:nvSpPr>
      <xdr:spPr>
        <a:xfrm>
          <a:off x="19310427"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24" name="n_4mainValue【学校施設】&#10;一人当たり面積">
          <a:extLst>
            <a:ext uri="{FF2B5EF4-FFF2-40B4-BE49-F238E27FC236}">
              <a16:creationId xmlns:a16="http://schemas.microsoft.com/office/drawing/2014/main" id="{A69CB984-9CB9-4FB9-ACE3-6B25FABC1F37}"/>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683A741-C939-459E-9861-9FB32C1B8C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C047C40-1838-4C94-B266-EEFF3AEE73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6C5745C-4A70-47D3-B319-7A50821021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8C116E9B-930F-46AF-8F8B-19CA59E7EC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6E09A3F-DC27-4411-B66D-EEFA7997BB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3B64F0CD-4D30-418B-8DE5-A56788BC97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DA3C72B-C61B-4DA0-AF66-56F45BE51F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6C68847-95D0-4BD3-A5B9-63AB5053F8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4300140B-6178-47A2-998D-EB924EB70C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CB2738F4-720C-4BC3-BA3C-3B30A61E7D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CAE0F20A-5690-467B-9A62-642D521D95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A99DCFE-30C7-494C-A489-F0F11F2AAF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573B88FE-5361-4D23-9B28-3A82233879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278C8E1E-B44C-4574-B03B-A5F8481F47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74F46773-564E-41B8-9142-154474CD7DB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C5094166-4B2D-42AA-A1C1-818D9CBBD18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DD3158A8-0A84-460A-9804-86222AA4D4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FF032C1-097D-4174-B842-22068FF94F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FD2F1FD3-DCA5-4B0F-A3A3-ADDB5C5633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7D187A2A-6430-4165-9A4A-2D76AAEEDC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D1C95D4C-D8DD-45CC-892A-F69C7FAF38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545E69A2-6ACE-4A09-A5B2-38CEB99821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9987A01B-E418-4CAA-8717-F14FEA2080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9F3E80C7-3AEB-4F57-8DC1-72E272B2B7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6B1D487-081B-41FB-BD72-C95ADB2D4F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556E2FC-5C98-40A4-A714-D11C390F0F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2498EFDF-3766-409F-89A6-EDAFDAAE22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506D279F-7B0D-4D87-AF38-388793C201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F4CAB291-D2D9-4BA4-A7FF-A86A8FCA31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B53A1918-57C0-4263-BF3B-8CED0A0BC5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694BF1E0-6673-4406-AB1A-92AEBEDE84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64C7405F-1085-4962-B6A6-3FF4CF59BF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319E00E-4B69-4CF7-915A-3BA07AC97F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B350C228-315E-4D94-8DC9-3716A75653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863CA6E7-EEBB-4720-9A7E-4398E9FCBD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698C86F1-2505-4B2A-88D7-56F83B29EEA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6C1D323F-7F70-437A-9221-E5E2A032AFA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E2564E6C-B28B-4307-9E30-680A148CD2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D120DFE9-241D-43E6-AB1A-2BDE2EDAD9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1E356015-B916-4D55-AB83-2627D0E6CC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41D758B-26DE-4278-82A1-59C4497075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A8B4A0BE-BEEB-4214-9C09-EAC839821BC7}"/>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E24C880C-C395-45D0-978D-165E2B2C015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37A5444-4B44-4D2C-80A5-FC7F559F2A2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F96F9E79-AFD7-4DF0-80B0-4BDA47B6E8EA}"/>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D4CAA7B9-AEB1-4A3B-B5A5-CEF691708031}"/>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305ECB9B-D7E2-42E5-B5E0-C17574661EA8}"/>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132C8A03-DEA7-4815-80D0-0F173E25EB09}"/>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953F6B76-5EB3-4A2D-B49A-2710A74D14E8}"/>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4" name="フローチャート: 判断 673">
          <a:extLst>
            <a:ext uri="{FF2B5EF4-FFF2-40B4-BE49-F238E27FC236}">
              <a16:creationId xmlns:a16="http://schemas.microsoft.com/office/drawing/2014/main" id="{800DBDF3-1954-4CDF-9B9E-B70D5AA4F54A}"/>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75" name="フローチャート: 判断 674">
          <a:extLst>
            <a:ext uri="{FF2B5EF4-FFF2-40B4-BE49-F238E27FC236}">
              <a16:creationId xmlns:a16="http://schemas.microsoft.com/office/drawing/2014/main" id="{4CF06AA8-C858-494C-B884-A4BE3D69C87A}"/>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76" name="フローチャート: 判断 675">
          <a:extLst>
            <a:ext uri="{FF2B5EF4-FFF2-40B4-BE49-F238E27FC236}">
              <a16:creationId xmlns:a16="http://schemas.microsoft.com/office/drawing/2014/main" id="{8F7C7352-CD81-4E01-94B9-3BFF9DAFBBFF}"/>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4CFAF52-6619-4622-B2CF-4CE8B9D69D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AD1C082-E610-4222-88DC-825D8647B2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6D07ED1-61E8-41BF-84DE-86A808F9DF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4EC4BAD-1EC3-4D78-8931-3063523262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8360B8F-2BB6-4793-A950-BD20F72A1B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682" name="楕円 681">
          <a:extLst>
            <a:ext uri="{FF2B5EF4-FFF2-40B4-BE49-F238E27FC236}">
              <a16:creationId xmlns:a16="http://schemas.microsoft.com/office/drawing/2014/main" id="{6D86BF68-29C2-4F25-A4D1-80A5DBE6CEC5}"/>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683" name="【公民館】&#10;有形固定資産減価償却率該当値テキスト">
          <a:extLst>
            <a:ext uri="{FF2B5EF4-FFF2-40B4-BE49-F238E27FC236}">
              <a16:creationId xmlns:a16="http://schemas.microsoft.com/office/drawing/2014/main" id="{05C5DD47-06CF-4B70-AF33-769D62073723}"/>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84" name="楕円 683">
          <a:extLst>
            <a:ext uri="{FF2B5EF4-FFF2-40B4-BE49-F238E27FC236}">
              <a16:creationId xmlns:a16="http://schemas.microsoft.com/office/drawing/2014/main" id="{22A2626C-28E7-42BD-B296-80039AD0AAA1}"/>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51707</xdr:rowOff>
    </xdr:to>
    <xdr:cxnSp macro="">
      <xdr:nvCxnSpPr>
        <xdr:cNvPr id="685" name="直線コネクタ 684">
          <a:extLst>
            <a:ext uri="{FF2B5EF4-FFF2-40B4-BE49-F238E27FC236}">
              <a16:creationId xmlns:a16="http://schemas.microsoft.com/office/drawing/2014/main" id="{6DAE8848-ECB8-4941-83A5-EA3536B153CE}"/>
            </a:ext>
          </a:extLst>
        </xdr:cNvPr>
        <xdr:cNvCxnSpPr/>
      </xdr:nvCxnSpPr>
      <xdr:spPr>
        <a:xfrm>
          <a:off x="15481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686" name="楕円 685">
          <a:extLst>
            <a:ext uri="{FF2B5EF4-FFF2-40B4-BE49-F238E27FC236}">
              <a16:creationId xmlns:a16="http://schemas.microsoft.com/office/drawing/2014/main" id="{792CC832-C4AC-4D95-95A6-074E79B53DC9}"/>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19050</xdr:rowOff>
    </xdr:to>
    <xdr:cxnSp macro="">
      <xdr:nvCxnSpPr>
        <xdr:cNvPr id="687" name="直線コネクタ 686">
          <a:extLst>
            <a:ext uri="{FF2B5EF4-FFF2-40B4-BE49-F238E27FC236}">
              <a16:creationId xmlns:a16="http://schemas.microsoft.com/office/drawing/2014/main" id="{902352FC-1B81-4D43-A0CB-90B6A0089CE3}"/>
            </a:ext>
          </a:extLst>
        </xdr:cNvPr>
        <xdr:cNvCxnSpPr/>
      </xdr:nvCxnSpPr>
      <xdr:spPr>
        <a:xfrm>
          <a:off x="14592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688" name="楕円 687">
          <a:extLst>
            <a:ext uri="{FF2B5EF4-FFF2-40B4-BE49-F238E27FC236}">
              <a16:creationId xmlns:a16="http://schemas.microsoft.com/office/drawing/2014/main" id="{9BD7EA3C-8AFF-46C8-9211-C1C0A999B09A}"/>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157843</xdr:rowOff>
    </xdr:to>
    <xdr:cxnSp macro="">
      <xdr:nvCxnSpPr>
        <xdr:cNvPr id="689" name="直線コネクタ 688">
          <a:extLst>
            <a:ext uri="{FF2B5EF4-FFF2-40B4-BE49-F238E27FC236}">
              <a16:creationId xmlns:a16="http://schemas.microsoft.com/office/drawing/2014/main" id="{16A2AF53-5B06-4D8E-BC96-05FCE7754017}"/>
            </a:ext>
          </a:extLst>
        </xdr:cNvPr>
        <xdr:cNvCxnSpPr/>
      </xdr:nvCxnSpPr>
      <xdr:spPr>
        <a:xfrm>
          <a:off x="13703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90" name="楕円 689">
          <a:extLst>
            <a:ext uri="{FF2B5EF4-FFF2-40B4-BE49-F238E27FC236}">
              <a16:creationId xmlns:a16="http://schemas.microsoft.com/office/drawing/2014/main" id="{38B27352-9339-40BE-B685-47156EC87D16}"/>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125186</xdr:rowOff>
    </xdr:to>
    <xdr:cxnSp macro="">
      <xdr:nvCxnSpPr>
        <xdr:cNvPr id="691" name="直線コネクタ 690">
          <a:extLst>
            <a:ext uri="{FF2B5EF4-FFF2-40B4-BE49-F238E27FC236}">
              <a16:creationId xmlns:a16="http://schemas.microsoft.com/office/drawing/2014/main" id="{322E7B39-BD52-4EE7-A585-50D17F76088C}"/>
            </a:ext>
          </a:extLst>
        </xdr:cNvPr>
        <xdr:cNvCxnSpPr/>
      </xdr:nvCxnSpPr>
      <xdr:spPr>
        <a:xfrm>
          <a:off x="12814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1A0D71C0-D1AE-454F-AFFB-A4ADB13D6EF5}"/>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3" name="n_2aveValue【公民館】&#10;有形固定資産減価償却率">
          <a:extLst>
            <a:ext uri="{FF2B5EF4-FFF2-40B4-BE49-F238E27FC236}">
              <a16:creationId xmlns:a16="http://schemas.microsoft.com/office/drawing/2014/main" id="{88A6EEAD-8F9F-4613-91BF-AB5AA6D1E4A9}"/>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94" name="n_3aveValue【公民館】&#10;有形固定資産減価償却率">
          <a:extLst>
            <a:ext uri="{FF2B5EF4-FFF2-40B4-BE49-F238E27FC236}">
              <a16:creationId xmlns:a16="http://schemas.microsoft.com/office/drawing/2014/main" id="{3947F108-05B7-4B7F-B71D-8F2E4D58389B}"/>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695" name="n_4aveValue【公民館】&#10;有形固定資産減価償却率">
          <a:extLst>
            <a:ext uri="{FF2B5EF4-FFF2-40B4-BE49-F238E27FC236}">
              <a16:creationId xmlns:a16="http://schemas.microsoft.com/office/drawing/2014/main" id="{2258AF2E-6441-4BAB-99F9-7D94A9DF3CE1}"/>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96" name="n_1mainValue【公民館】&#10;有形固定資産減価償却率">
          <a:extLst>
            <a:ext uri="{FF2B5EF4-FFF2-40B4-BE49-F238E27FC236}">
              <a16:creationId xmlns:a16="http://schemas.microsoft.com/office/drawing/2014/main" id="{C7607A8E-050B-424B-8907-F0D8E8785942}"/>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697" name="n_2mainValue【公民館】&#10;有形固定資産減価償却率">
          <a:extLst>
            <a:ext uri="{FF2B5EF4-FFF2-40B4-BE49-F238E27FC236}">
              <a16:creationId xmlns:a16="http://schemas.microsoft.com/office/drawing/2014/main" id="{16B96DC8-E023-41D4-A5E2-4DC094DBBB68}"/>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698" name="n_3mainValue【公民館】&#10;有形固定資産減価償却率">
          <a:extLst>
            <a:ext uri="{FF2B5EF4-FFF2-40B4-BE49-F238E27FC236}">
              <a16:creationId xmlns:a16="http://schemas.microsoft.com/office/drawing/2014/main" id="{37EF5E82-3817-48D7-B018-04EEADFE9C25}"/>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99" name="n_4mainValue【公民館】&#10;有形固定資産減価償却率">
          <a:extLst>
            <a:ext uri="{FF2B5EF4-FFF2-40B4-BE49-F238E27FC236}">
              <a16:creationId xmlns:a16="http://schemas.microsoft.com/office/drawing/2014/main" id="{E35E5CF1-9927-46F2-9C72-0FB59643F95E}"/>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7D83677B-F1B4-4722-A61B-27F0F3551A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B273B4-C495-4702-993B-4119A133AB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0D19D24-5371-42A2-911D-8EF2BCAF14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7F9F6E3D-45C8-44B5-B002-EA9612B44B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E55DAAB7-AEBD-4486-BBA4-4A2A49D218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1613FC1B-5D4C-493B-896A-AD7F52EA26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D1222762-C813-4B7D-AB05-69847CF915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AC91BD02-2982-4D5B-B46A-79C5AF9EF5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F00AFCF-4F03-413F-9262-AC4151F2B4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B9189EC5-9D9E-4CD3-A2FA-93DBDB6167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E965A993-6A34-48F8-95DE-05AF896CE7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6C3E95C7-7E8C-44DA-B58F-63A3D5F2A2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CD2DB091-6D9A-46DB-B296-0E12B113CA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54E9D021-D5E8-4445-856F-2B0CCA992C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F65B364F-EA05-4A79-B581-D93BD9A8B3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E19E016-6DF4-4934-B1EB-3092B2F130D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2179C066-A0F1-469B-AE14-75285B8B33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D006362F-D02A-413D-9A2B-66A5CA63EAC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C1142CA6-25D0-4A5B-B06B-A2D01ED3794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882F192E-6752-4EBB-ACC2-F0454C83220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02C909A-C8D3-4F11-9291-B7447226FA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C80FBA75-BCAC-4AC5-96BB-BF503F9A72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9B51EB91-E964-485C-8CA7-1EFE9AB14D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9D296138-3609-4572-BF6C-E77AA6043D6C}"/>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60A5128E-2E57-4D10-8C5F-6955F489EBA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20F30E21-B112-49DB-AFF2-4931E38F9AC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9135DDCB-5989-488D-AD43-2037B1669211}"/>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A731CBC1-24D2-42DD-A5E0-568E6FD81C9B}"/>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1BE798E3-74A7-4610-B8CD-4530449FFF98}"/>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94893291-A3B5-434D-B1C7-DBA28C524C35}"/>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E7B5A6C5-733E-41EA-B347-6BC08ECE8E18}"/>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31" name="フローチャート: 判断 730">
          <a:extLst>
            <a:ext uri="{FF2B5EF4-FFF2-40B4-BE49-F238E27FC236}">
              <a16:creationId xmlns:a16="http://schemas.microsoft.com/office/drawing/2014/main" id="{36A7EFAE-57C3-4366-9255-151D1BBBB25A}"/>
            </a:ext>
          </a:extLst>
        </xdr:cNvPr>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32" name="フローチャート: 判断 731">
          <a:extLst>
            <a:ext uri="{FF2B5EF4-FFF2-40B4-BE49-F238E27FC236}">
              <a16:creationId xmlns:a16="http://schemas.microsoft.com/office/drawing/2014/main" id="{57D64F7D-3103-4F99-B9F8-9D4D2526C4F2}"/>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33" name="フローチャート: 判断 732">
          <a:extLst>
            <a:ext uri="{FF2B5EF4-FFF2-40B4-BE49-F238E27FC236}">
              <a16:creationId xmlns:a16="http://schemas.microsoft.com/office/drawing/2014/main" id="{CF9AC016-2083-440A-AC9C-2072795C1419}"/>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F9D746F-32BF-41CE-BEC2-EEC2ED6A89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AA3A1E5-79B7-4CD3-8C5C-9D78198AB7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10160AB-45B7-40DC-8DB6-BC30E33A4D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A297608-F812-4117-ACFE-3BE634F959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8530CCB-9AD4-4778-9AF4-C8EF5B24E5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142239</xdr:rowOff>
    </xdr:from>
    <xdr:to>
      <xdr:col>116</xdr:col>
      <xdr:colOff>114300</xdr:colOff>
      <xdr:row>108</xdr:row>
      <xdr:rowOff>72389</xdr:rowOff>
    </xdr:to>
    <xdr:sp macro="" textlink="">
      <xdr:nvSpPr>
        <xdr:cNvPr id="739" name="楕円 738">
          <a:extLst>
            <a:ext uri="{FF2B5EF4-FFF2-40B4-BE49-F238E27FC236}">
              <a16:creationId xmlns:a16="http://schemas.microsoft.com/office/drawing/2014/main" id="{B8113ACA-018B-4575-963E-02E93DAAD316}"/>
            </a:ext>
          </a:extLst>
        </xdr:cNvPr>
        <xdr:cNvSpPr/>
      </xdr:nvSpPr>
      <xdr:spPr>
        <a:xfrm>
          <a:off x="22110700" y="18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740" name="【公民館】&#10;一人当たり面積該当値テキスト">
          <a:extLst>
            <a:ext uri="{FF2B5EF4-FFF2-40B4-BE49-F238E27FC236}">
              <a16:creationId xmlns:a16="http://schemas.microsoft.com/office/drawing/2014/main" id="{27789E3B-8413-4CBD-95BF-BC1E7883366B}"/>
            </a:ext>
          </a:extLst>
        </xdr:cNvPr>
        <xdr:cNvSpPr txBox="1"/>
      </xdr:nvSpPr>
      <xdr:spPr>
        <a:xfrm>
          <a:off x="22199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741" name="楕円 740">
          <a:extLst>
            <a:ext uri="{FF2B5EF4-FFF2-40B4-BE49-F238E27FC236}">
              <a16:creationId xmlns:a16="http://schemas.microsoft.com/office/drawing/2014/main" id="{30E9F0A3-75B8-4F6A-A2C8-4648EA818E73}"/>
            </a:ext>
          </a:extLst>
        </xdr:cNvPr>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21589</xdr:rowOff>
    </xdr:from>
    <xdr:to>
      <xdr:col>116</xdr:col>
      <xdr:colOff>63500</xdr:colOff>
      <xdr:row>108</xdr:row>
      <xdr:rowOff>22861</xdr:rowOff>
    </xdr:to>
    <xdr:cxnSp macro="">
      <xdr:nvCxnSpPr>
        <xdr:cNvPr id="742" name="直線コネクタ 741">
          <a:extLst>
            <a:ext uri="{FF2B5EF4-FFF2-40B4-BE49-F238E27FC236}">
              <a16:creationId xmlns:a16="http://schemas.microsoft.com/office/drawing/2014/main" id="{F00ACF62-6691-4576-B89B-1966227879AD}"/>
            </a:ext>
          </a:extLst>
        </xdr:cNvPr>
        <xdr:cNvCxnSpPr/>
      </xdr:nvCxnSpPr>
      <xdr:spPr>
        <a:xfrm flipV="1">
          <a:off x="21323300" y="185381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144780</xdr:rowOff>
    </xdr:from>
    <xdr:to>
      <xdr:col>107</xdr:col>
      <xdr:colOff>101600</xdr:colOff>
      <xdr:row>108</xdr:row>
      <xdr:rowOff>74930</xdr:rowOff>
    </xdr:to>
    <xdr:sp macro="" textlink="">
      <xdr:nvSpPr>
        <xdr:cNvPr id="743" name="楕円 742">
          <a:extLst>
            <a:ext uri="{FF2B5EF4-FFF2-40B4-BE49-F238E27FC236}">
              <a16:creationId xmlns:a16="http://schemas.microsoft.com/office/drawing/2014/main" id="{B9484F7E-52DC-4D11-BFE9-AB7DAC6E9D33}"/>
            </a:ext>
          </a:extLst>
        </xdr:cNvPr>
        <xdr:cNvSpPr/>
      </xdr:nvSpPr>
      <xdr:spPr>
        <a:xfrm>
          <a:off x="20383500" y="184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24130</xdr:rowOff>
    </xdr:to>
    <xdr:cxnSp macro="">
      <xdr:nvCxnSpPr>
        <xdr:cNvPr id="744" name="直線コネクタ 743">
          <a:extLst>
            <a:ext uri="{FF2B5EF4-FFF2-40B4-BE49-F238E27FC236}">
              <a16:creationId xmlns:a16="http://schemas.microsoft.com/office/drawing/2014/main" id="{BF7F5A76-4E9F-44B9-BED4-6DCA75CA43AD}"/>
            </a:ext>
          </a:extLst>
        </xdr:cNvPr>
        <xdr:cNvCxnSpPr/>
      </xdr:nvCxnSpPr>
      <xdr:spPr>
        <a:xfrm flipV="1">
          <a:off x="20434300" y="185394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147320</xdr:rowOff>
    </xdr:from>
    <xdr:to>
      <xdr:col>102</xdr:col>
      <xdr:colOff>165100</xdr:colOff>
      <xdr:row>108</xdr:row>
      <xdr:rowOff>77470</xdr:rowOff>
    </xdr:to>
    <xdr:sp macro="" textlink="">
      <xdr:nvSpPr>
        <xdr:cNvPr id="745" name="楕円 744">
          <a:extLst>
            <a:ext uri="{FF2B5EF4-FFF2-40B4-BE49-F238E27FC236}">
              <a16:creationId xmlns:a16="http://schemas.microsoft.com/office/drawing/2014/main" id="{E7A3C5A2-F878-4C07-80B5-D56AF50C2A0F}"/>
            </a:ext>
          </a:extLst>
        </xdr:cNvPr>
        <xdr:cNvSpPr/>
      </xdr:nvSpPr>
      <xdr:spPr>
        <a:xfrm>
          <a:off x="19494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24130</xdr:rowOff>
    </xdr:from>
    <xdr:to>
      <xdr:col>107</xdr:col>
      <xdr:colOff>50800</xdr:colOff>
      <xdr:row>108</xdr:row>
      <xdr:rowOff>26670</xdr:rowOff>
    </xdr:to>
    <xdr:cxnSp macro="">
      <xdr:nvCxnSpPr>
        <xdr:cNvPr id="746" name="直線コネクタ 745">
          <a:extLst>
            <a:ext uri="{FF2B5EF4-FFF2-40B4-BE49-F238E27FC236}">
              <a16:creationId xmlns:a16="http://schemas.microsoft.com/office/drawing/2014/main" id="{FC4101E5-1B52-4FE1-8C32-7150B618D451}"/>
            </a:ext>
          </a:extLst>
        </xdr:cNvPr>
        <xdr:cNvCxnSpPr/>
      </xdr:nvCxnSpPr>
      <xdr:spPr>
        <a:xfrm flipV="1">
          <a:off x="19545300" y="185407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148589</xdr:rowOff>
    </xdr:from>
    <xdr:to>
      <xdr:col>98</xdr:col>
      <xdr:colOff>38100</xdr:colOff>
      <xdr:row>108</xdr:row>
      <xdr:rowOff>78739</xdr:rowOff>
    </xdr:to>
    <xdr:sp macro="" textlink="">
      <xdr:nvSpPr>
        <xdr:cNvPr id="747" name="楕円 746">
          <a:extLst>
            <a:ext uri="{FF2B5EF4-FFF2-40B4-BE49-F238E27FC236}">
              <a16:creationId xmlns:a16="http://schemas.microsoft.com/office/drawing/2014/main" id="{EE24BD0D-E29F-4D32-9E46-F5A265E133A9}"/>
            </a:ext>
          </a:extLst>
        </xdr:cNvPr>
        <xdr:cNvSpPr/>
      </xdr:nvSpPr>
      <xdr:spPr>
        <a:xfrm>
          <a:off x="18605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26670</xdr:rowOff>
    </xdr:from>
    <xdr:to>
      <xdr:col>102</xdr:col>
      <xdr:colOff>114300</xdr:colOff>
      <xdr:row>108</xdr:row>
      <xdr:rowOff>27939</xdr:rowOff>
    </xdr:to>
    <xdr:cxnSp macro="">
      <xdr:nvCxnSpPr>
        <xdr:cNvPr id="748" name="直線コネクタ 747">
          <a:extLst>
            <a:ext uri="{FF2B5EF4-FFF2-40B4-BE49-F238E27FC236}">
              <a16:creationId xmlns:a16="http://schemas.microsoft.com/office/drawing/2014/main" id="{8A788E9B-BC37-42A0-93BF-D573F4328D25}"/>
            </a:ext>
          </a:extLst>
        </xdr:cNvPr>
        <xdr:cNvCxnSpPr/>
      </xdr:nvCxnSpPr>
      <xdr:spPr>
        <a:xfrm flipV="1">
          <a:off x="18656300" y="185432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E04BC92D-E50B-4A78-B460-10FE59AFA074}"/>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50" name="n_2aveValue【公民館】&#10;一人当たり面積">
          <a:extLst>
            <a:ext uri="{FF2B5EF4-FFF2-40B4-BE49-F238E27FC236}">
              <a16:creationId xmlns:a16="http://schemas.microsoft.com/office/drawing/2014/main" id="{DD1452AD-3A80-4599-A890-894E3AA18AD2}"/>
            </a:ext>
          </a:extLst>
        </xdr:cNvPr>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51" name="n_3aveValue【公民館】&#10;一人当たり面積">
          <a:extLst>
            <a:ext uri="{FF2B5EF4-FFF2-40B4-BE49-F238E27FC236}">
              <a16:creationId xmlns:a16="http://schemas.microsoft.com/office/drawing/2014/main" id="{77C7296A-FA89-4187-B4F7-A0261D7C6822}"/>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752" name="n_4aveValue【公民館】&#10;一人当たり面積">
          <a:extLst>
            <a:ext uri="{FF2B5EF4-FFF2-40B4-BE49-F238E27FC236}">
              <a16:creationId xmlns:a16="http://schemas.microsoft.com/office/drawing/2014/main" id="{1EFCE9AF-F8D3-41F6-8270-DB732C3E0D78}"/>
            </a:ext>
          </a:extLst>
        </xdr:cNvPr>
        <xdr:cNvSpPr txBox="1"/>
      </xdr:nvSpPr>
      <xdr:spPr>
        <a:xfrm>
          <a:off x="18421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753" name="n_1mainValue【公民館】&#10;一人当たり面積">
          <a:extLst>
            <a:ext uri="{FF2B5EF4-FFF2-40B4-BE49-F238E27FC236}">
              <a16:creationId xmlns:a16="http://schemas.microsoft.com/office/drawing/2014/main" id="{FAEA2796-26E5-445E-A04F-684A308AEABC}"/>
            </a:ext>
          </a:extLst>
        </xdr:cNvPr>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66057</xdr:rowOff>
    </xdr:from>
    <xdr:ext cx="469744" cy="259045"/>
    <xdr:sp macro="" textlink="">
      <xdr:nvSpPr>
        <xdr:cNvPr id="754" name="n_2mainValue【公民館】&#10;一人当たり面積">
          <a:extLst>
            <a:ext uri="{FF2B5EF4-FFF2-40B4-BE49-F238E27FC236}">
              <a16:creationId xmlns:a16="http://schemas.microsoft.com/office/drawing/2014/main" id="{BF6B9626-A2EB-4C79-9856-71584DC9E813}"/>
            </a:ext>
          </a:extLst>
        </xdr:cNvPr>
        <xdr:cNvSpPr txBox="1"/>
      </xdr:nvSpPr>
      <xdr:spPr>
        <a:xfrm>
          <a:off x="20199427"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68597</xdr:rowOff>
    </xdr:from>
    <xdr:ext cx="469744" cy="259045"/>
    <xdr:sp macro="" textlink="">
      <xdr:nvSpPr>
        <xdr:cNvPr id="755" name="n_3mainValue【公民館】&#10;一人当たり面積">
          <a:extLst>
            <a:ext uri="{FF2B5EF4-FFF2-40B4-BE49-F238E27FC236}">
              <a16:creationId xmlns:a16="http://schemas.microsoft.com/office/drawing/2014/main" id="{1632A583-CA74-451A-83B8-DAE2CD9D060C}"/>
            </a:ext>
          </a:extLst>
        </xdr:cNvPr>
        <xdr:cNvSpPr txBox="1"/>
      </xdr:nvSpPr>
      <xdr:spPr>
        <a:xfrm>
          <a:off x="19310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69866</xdr:rowOff>
    </xdr:from>
    <xdr:ext cx="469744" cy="259045"/>
    <xdr:sp macro="" textlink="">
      <xdr:nvSpPr>
        <xdr:cNvPr id="756" name="n_4mainValue【公民館】&#10;一人当たり面積">
          <a:extLst>
            <a:ext uri="{FF2B5EF4-FFF2-40B4-BE49-F238E27FC236}">
              <a16:creationId xmlns:a16="http://schemas.microsoft.com/office/drawing/2014/main" id="{0800103E-688B-45F1-B0A7-3AFD21AD4031}"/>
            </a:ext>
          </a:extLst>
        </xdr:cNvPr>
        <xdr:cNvSpPr txBox="1"/>
      </xdr:nvSpPr>
      <xdr:spPr>
        <a:xfrm>
          <a:off x="184214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B1CA934-04EB-4F2A-8D17-3458FE1129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7F9942A-E49A-42F4-AA45-D1B4CA4E93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FFAA1FDA-E5FB-4B78-AA42-E953B3C1B7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学校施設、公民館については、一人当たりの施設量が類似団体を下回っているにもかかわらず、有形固定資産減価償却率は類似団体を上回っている。</a:t>
          </a:r>
        </a:p>
        <a:p>
          <a:r>
            <a:rPr kumimoji="1" lang="ja-JP" altLang="en-US" sz="1300">
              <a:latin typeface="ＭＳ Ｐゴシック" panose="020B0600070205080204" pitchFamily="50" charset="-128"/>
              <a:ea typeface="ＭＳ Ｐゴシック" panose="020B0600070205080204" pitchFamily="50" charset="-128"/>
            </a:rPr>
            <a:t>また、公営住宅は、一人当たりの施設量、有形固定資産減価償却率ともに類似団体を上回っている。</a:t>
          </a:r>
        </a:p>
        <a:p>
          <a:r>
            <a:rPr kumimoji="1" lang="ja-JP" altLang="en-US" sz="1300">
              <a:latin typeface="ＭＳ Ｐゴシック" panose="020B0600070205080204" pitchFamily="50" charset="-128"/>
              <a:ea typeface="ＭＳ Ｐゴシック" panose="020B0600070205080204" pitchFamily="50" charset="-128"/>
            </a:rPr>
            <a:t>個別施設計画に基づき維持管理経費に留意しつつ、老朽化した施設の整理・整備に取り組んでいく。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4C9577-372D-440F-859B-A18928B18D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31E99D-2077-4C1A-B047-8CA6986654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583FBF-18EB-4849-8B5B-0D95B15829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9799DF-6820-4350-8CA5-14543FF592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E5CD28-8129-459F-A881-BBE1304B0A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CB2BFC-D187-47DF-9D84-756BC7CF49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78935C-BA8D-4AC4-9221-D422D1ABA9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5B732B-15E6-44B7-89F8-2BE60D7C1E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9C14E2-D5D5-427E-976F-85A8B0809D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E643E2-71A3-416B-B4C4-FCEAC7D9B6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11,474
11,313
34.58
5,631,381
5,221,009
366,900
3,523,742
3,345,870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40BDFE-D5BB-4044-A476-00DEB6BAFB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2A6491-15AF-4325-8A51-C4186870B2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98D41D-FE85-4F53-B6F1-234916ADC3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CFAE10-926E-4723-A1BF-E67EC831CA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A60AD7-7070-4957-BB69-0267BFB70F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FA4374-3A12-4D8C-BA99-3586FD5A1C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15B3D6-37C3-4213-B70E-62CFB906AA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A2D091-FC51-4FFF-9CD0-9BCDB135AC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DF0E70-176A-4F2A-9E70-D36C84F602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A2FE12-8BB4-4EDE-BC60-843B210191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335D8A-406F-4223-BEE0-3B4F10857D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42DB9B-71E3-401E-8DD3-33BDA30867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B46DDA-1A8F-4850-ACB3-154B3CAD49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8178E-500C-4BAB-8CC6-D526C04AA3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DDF3EE-2395-4165-B23C-2AAD4207AA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7E89B6-6C3B-4715-9E4D-B8E82984F5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69D6A5-2AFD-4799-A311-02B91755DB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142E93-4680-4E91-96F3-C18FBBEF4D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EA9582-71A9-4649-A836-25AEAE58B7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D0FD73-66B0-4476-80C4-53AC30F1BBD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3AE425F-7C53-4457-8BF7-A2292D5BB8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A1CAD5-333B-4699-A7E6-D958005250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2E7948-A355-48EE-98A4-8C4F42F339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1A2145-D606-4D04-8293-8A67B334A2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543D0F-92F8-43D5-9BB0-26BF63D8A3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41B159-8629-409F-886E-FD6DCD25704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FBECAB-54B0-4099-B5B1-C9C63795EC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5F0F2E-FC50-4D77-B07A-EA7CD8A359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5A67BD-7A6E-4970-B90E-7D461D7115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07B8DB9-8EDC-4483-BF74-40B8059DAF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AE0A827-36A7-4B96-A57B-CB4E3C0D02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EAAEDEA-747F-4C3C-A29E-79C75734C1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0A445C6-5740-441A-A845-0618738BDE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089A12D-59DD-4CEF-AAB7-AA81A64327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D143D1D-D0CF-4BEE-9D1B-CA50934CD0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68FB3B7-7C43-4694-BF93-893A20CC00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6EA635C-C19D-4820-A51D-18C2BD03774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920F89A-34FE-41A8-82D6-5132E4C80D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52B1265-D348-46A7-8D33-D949F3BEBD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C23B221-84C6-4A00-A335-3CD95AFD00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F14575D-FC82-4505-ABF6-471941A436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437CF3D-708C-40AF-98B0-DEF5CF62DF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F72AE14-A20F-44BC-8DCF-58E9DBB3B0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7406EFF-9BEE-48A1-8FBB-9414BE403B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39599E6-3D02-48CB-91D5-C1DD71F6C4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2E9ECA9-BE1C-4FAA-B52A-2C5796A630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BE1B9EF-2ABD-442D-BB43-E3CC3FE87C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81EFC64-7271-4C1C-9664-F5FD5CFC7B3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A5C01A0-CF4F-435B-8A12-C300FF6FDC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B5BC0A5-C612-4886-85E5-44E52581E10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B9EAC97-D154-492A-9C62-1CA3BAFA24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C418E39-C9D1-4FA3-A269-6E5A28DF708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3BB6D8C-EC77-4C5C-9B43-1A51C0E22E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8747C0D-E52E-4A0F-B3FB-40B9924130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B014A06-5DBE-400F-A4CA-4897360DE3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8E303B5-AAB1-4192-A5CD-08E4B2DDB2F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BF115DE-FE55-488C-9065-54BCECB04E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203668D-91A4-41AA-BC84-6E86A8C1BA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DEDE97E-B408-4804-A268-B69451BCA9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E60D451-6D7D-4544-AFBD-10BF179039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FC9713C-E89A-4EA3-ADFA-5B34773EEF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B476C6C-70DA-498D-AB1B-592E95FC51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C0F93E0-D8DF-472C-B257-D860724DF82F}"/>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7E6E9DF-8723-4049-BA41-B0DDBD0286D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57E1E47-8FC6-4870-BF1E-42CAA3CB918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4654AD0-DF95-473B-A167-F8E98B9C0552}"/>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E323C939-0B79-45A8-82B5-97492FE28402}"/>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076F1C3-AA04-43FA-9DC9-6907C0C05108}"/>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3343DC12-350F-4BF2-83E9-622B22C50D67}"/>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0A4548A2-50EA-4E01-BB3B-D91244655EC1}"/>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82" name="フローチャート: 判断 81">
          <a:extLst>
            <a:ext uri="{FF2B5EF4-FFF2-40B4-BE49-F238E27FC236}">
              <a16:creationId xmlns:a16="http://schemas.microsoft.com/office/drawing/2014/main" id="{43D33F71-EBD6-4F37-B892-0056BE76B60E}"/>
            </a:ext>
          </a:extLst>
        </xdr:cNvPr>
        <xdr:cNvSpPr/>
      </xdr:nvSpPr>
      <xdr:spPr>
        <a:xfrm>
          <a:off x="2857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83" name="フローチャート: 判断 82">
          <a:extLst>
            <a:ext uri="{FF2B5EF4-FFF2-40B4-BE49-F238E27FC236}">
              <a16:creationId xmlns:a16="http://schemas.microsoft.com/office/drawing/2014/main" id="{E36384EB-8C5D-47B1-8E6E-47789981588D}"/>
            </a:ext>
          </a:extLst>
        </xdr:cNvPr>
        <xdr:cNvSpPr/>
      </xdr:nvSpPr>
      <xdr:spPr>
        <a:xfrm>
          <a:off x="196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17AEB1FE-FC59-40A9-841E-1A73340964A6}"/>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E15A041-F8B5-4F6C-8A7F-ED7EE0E070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5F7BF1F-223A-43CB-8BA6-5F94C31941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F633A13-9CA1-4228-9E29-13DD3FD69B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0DA140E-F93E-4D48-A5CA-827152F93E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C579B27-1250-41B4-8B2D-75DDA927F9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55335</xdr:rowOff>
    </xdr:from>
    <xdr:to>
      <xdr:col>24</xdr:col>
      <xdr:colOff>114300</xdr:colOff>
      <xdr:row>64</xdr:row>
      <xdr:rowOff>156935</xdr:rowOff>
    </xdr:to>
    <xdr:sp macro="" textlink="">
      <xdr:nvSpPr>
        <xdr:cNvPr id="90" name="楕円 89">
          <a:extLst>
            <a:ext uri="{FF2B5EF4-FFF2-40B4-BE49-F238E27FC236}">
              <a16:creationId xmlns:a16="http://schemas.microsoft.com/office/drawing/2014/main" id="{1CCE2DA1-6F2E-4BEA-8728-E5034F7571C7}"/>
            </a:ext>
          </a:extLst>
        </xdr:cNvPr>
        <xdr:cNvSpPr/>
      </xdr:nvSpPr>
      <xdr:spPr>
        <a:xfrm>
          <a:off x="4584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141712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B87E0A5-6351-4943-9855-FBB8A6B298A3}"/>
            </a:ext>
          </a:extLst>
        </xdr:cNvPr>
        <xdr:cNvSpPr txBox="1"/>
      </xdr:nvSpPr>
      <xdr:spPr>
        <a:xfrm>
          <a:off x="4673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30843</xdr:rowOff>
    </xdr:from>
    <xdr:to>
      <xdr:col>20</xdr:col>
      <xdr:colOff>38100</xdr:colOff>
      <xdr:row>64</xdr:row>
      <xdr:rowOff>132443</xdr:rowOff>
    </xdr:to>
    <xdr:sp macro="" textlink="">
      <xdr:nvSpPr>
        <xdr:cNvPr id="92" name="楕円 91">
          <a:extLst>
            <a:ext uri="{FF2B5EF4-FFF2-40B4-BE49-F238E27FC236}">
              <a16:creationId xmlns:a16="http://schemas.microsoft.com/office/drawing/2014/main" id="{066528D7-EF1C-4C24-BAAE-B958C27BA2C0}"/>
            </a:ext>
          </a:extLst>
        </xdr:cNvPr>
        <xdr:cNvSpPr/>
      </xdr:nvSpPr>
      <xdr:spPr>
        <a:xfrm>
          <a:off x="3746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81643</xdr:rowOff>
    </xdr:from>
    <xdr:to>
      <xdr:col>24</xdr:col>
      <xdr:colOff>63500</xdr:colOff>
      <xdr:row>64</xdr:row>
      <xdr:rowOff>106135</xdr:rowOff>
    </xdr:to>
    <xdr:cxnSp macro="">
      <xdr:nvCxnSpPr>
        <xdr:cNvPr id="93" name="直線コネクタ 92">
          <a:extLst>
            <a:ext uri="{FF2B5EF4-FFF2-40B4-BE49-F238E27FC236}">
              <a16:creationId xmlns:a16="http://schemas.microsoft.com/office/drawing/2014/main" id="{A0901AB6-B43D-46EF-B331-F4A4D635E947}"/>
            </a:ext>
          </a:extLst>
        </xdr:cNvPr>
        <xdr:cNvCxnSpPr/>
      </xdr:nvCxnSpPr>
      <xdr:spPr>
        <a:xfrm>
          <a:off x="3797300" y="110544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146776</xdr:rowOff>
    </xdr:from>
    <xdr:to>
      <xdr:col>15</xdr:col>
      <xdr:colOff>101600</xdr:colOff>
      <xdr:row>64</xdr:row>
      <xdr:rowOff>76926</xdr:rowOff>
    </xdr:to>
    <xdr:sp macro="" textlink="">
      <xdr:nvSpPr>
        <xdr:cNvPr id="94" name="楕円 93">
          <a:extLst>
            <a:ext uri="{FF2B5EF4-FFF2-40B4-BE49-F238E27FC236}">
              <a16:creationId xmlns:a16="http://schemas.microsoft.com/office/drawing/2014/main" id="{1AC1E136-5346-4154-836C-725CB309AA70}"/>
            </a:ext>
          </a:extLst>
        </xdr:cNvPr>
        <xdr:cNvSpPr/>
      </xdr:nvSpPr>
      <xdr:spPr>
        <a:xfrm>
          <a:off x="2857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26126</xdr:rowOff>
    </xdr:from>
    <xdr:to>
      <xdr:col>19</xdr:col>
      <xdr:colOff>177800</xdr:colOff>
      <xdr:row>64</xdr:row>
      <xdr:rowOff>81643</xdr:rowOff>
    </xdr:to>
    <xdr:cxnSp macro="">
      <xdr:nvCxnSpPr>
        <xdr:cNvPr id="95" name="直線コネクタ 94">
          <a:extLst>
            <a:ext uri="{FF2B5EF4-FFF2-40B4-BE49-F238E27FC236}">
              <a16:creationId xmlns:a16="http://schemas.microsoft.com/office/drawing/2014/main" id="{0F4CE152-B40C-4D4F-B217-EF881D5B0D94}"/>
            </a:ext>
          </a:extLst>
        </xdr:cNvPr>
        <xdr:cNvCxnSpPr/>
      </xdr:nvCxnSpPr>
      <xdr:spPr>
        <a:xfrm>
          <a:off x="2908300" y="109989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96" name="楕円 95">
          <a:extLst>
            <a:ext uri="{FF2B5EF4-FFF2-40B4-BE49-F238E27FC236}">
              <a16:creationId xmlns:a16="http://schemas.microsoft.com/office/drawing/2014/main" id="{FAF738AE-76C3-42C9-B5FE-850CE5DF1D39}"/>
            </a:ext>
          </a:extLst>
        </xdr:cNvPr>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26126</xdr:rowOff>
    </xdr:to>
    <xdr:cxnSp macro="">
      <xdr:nvCxnSpPr>
        <xdr:cNvPr id="97" name="直線コネクタ 96">
          <a:extLst>
            <a:ext uri="{FF2B5EF4-FFF2-40B4-BE49-F238E27FC236}">
              <a16:creationId xmlns:a16="http://schemas.microsoft.com/office/drawing/2014/main" id="{1CFB893E-3103-4BA2-A116-963260E89B1D}"/>
            </a:ext>
          </a:extLst>
        </xdr:cNvPr>
        <xdr:cNvCxnSpPr/>
      </xdr:nvCxnSpPr>
      <xdr:spPr>
        <a:xfrm>
          <a:off x="2019300" y="109434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35741</xdr:rowOff>
    </xdr:from>
    <xdr:to>
      <xdr:col>6</xdr:col>
      <xdr:colOff>38100</xdr:colOff>
      <xdr:row>63</xdr:row>
      <xdr:rowOff>137341</xdr:rowOff>
    </xdr:to>
    <xdr:sp macro="" textlink="">
      <xdr:nvSpPr>
        <xdr:cNvPr id="98" name="楕円 97">
          <a:extLst>
            <a:ext uri="{FF2B5EF4-FFF2-40B4-BE49-F238E27FC236}">
              <a16:creationId xmlns:a16="http://schemas.microsoft.com/office/drawing/2014/main" id="{CC52E2D6-CDA0-4B03-8C42-86CD823F8C3F}"/>
            </a:ext>
          </a:extLst>
        </xdr:cNvPr>
        <xdr:cNvSpPr/>
      </xdr:nvSpPr>
      <xdr:spPr>
        <a:xfrm>
          <a:off x="107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86541</xdr:rowOff>
    </xdr:from>
    <xdr:to>
      <xdr:col>10</xdr:col>
      <xdr:colOff>114300</xdr:colOff>
      <xdr:row>63</xdr:row>
      <xdr:rowOff>142059</xdr:rowOff>
    </xdr:to>
    <xdr:cxnSp macro="">
      <xdr:nvCxnSpPr>
        <xdr:cNvPr id="99" name="直線コネクタ 98">
          <a:extLst>
            <a:ext uri="{FF2B5EF4-FFF2-40B4-BE49-F238E27FC236}">
              <a16:creationId xmlns:a16="http://schemas.microsoft.com/office/drawing/2014/main" id="{B4311C22-6D21-44A0-9516-5F1483781B41}"/>
            </a:ext>
          </a:extLst>
        </xdr:cNvPr>
        <xdr:cNvCxnSpPr/>
      </xdr:nvCxnSpPr>
      <xdr:spPr>
        <a:xfrm>
          <a:off x="1130300" y="108878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7DB28BC2-16A9-4A12-BF94-128CD17FA33E}"/>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29771</xdr:rowOff>
    </xdr:from>
    <xdr:ext cx="405111" cy="259045"/>
    <xdr:sp macro="" textlink="">
      <xdr:nvSpPr>
        <xdr:cNvPr id="101" name="n_2aveValue【体育館・プール】&#10;有形固定資産減価償却率">
          <a:extLst>
            <a:ext uri="{FF2B5EF4-FFF2-40B4-BE49-F238E27FC236}">
              <a16:creationId xmlns:a16="http://schemas.microsoft.com/office/drawing/2014/main" id="{426549C4-6963-4DEB-AD12-013A702C575B}"/>
            </a:ext>
          </a:extLst>
        </xdr:cNvPr>
        <xdr:cNvSpPr txBox="1"/>
      </xdr:nvSpPr>
      <xdr:spPr>
        <a:xfrm>
          <a:off x="2705744" y="1031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121211</xdr:rowOff>
    </xdr:from>
    <xdr:ext cx="405111" cy="259045"/>
    <xdr:sp macro="" textlink="">
      <xdr:nvSpPr>
        <xdr:cNvPr id="102" name="n_3aveValue【体育館・プール】&#10;有形固定資産減価償却率">
          <a:extLst>
            <a:ext uri="{FF2B5EF4-FFF2-40B4-BE49-F238E27FC236}">
              <a16:creationId xmlns:a16="http://schemas.microsoft.com/office/drawing/2014/main" id="{3FE0299C-A685-4484-982A-CEDD543D73BD}"/>
            </a:ext>
          </a:extLst>
        </xdr:cNvPr>
        <xdr:cNvSpPr txBox="1"/>
      </xdr:nvSpPr>
      <xdr:spPr>
        <a:xfrm>
          <a:off x="1816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1D08A8E5-3EBF-4097-A7AB-04BCF74A557A}"/>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123570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6AB44E-8101-4A7C-89A1-AECA239BA785}"/>
            </a:ext>
          </a:extLst>
        </xdr:cNvPr>
        <xdr:cNvSpPr txBox="1"/>
      </xdr:nvSpPr>
      <xdr:spPr>
        <a:xfrm>
          <a:off x="35820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68053</xdr:rowOff>
    </xdr:from>
    <xdr:ext cx="405111" cy="259045"/>
    <xdr:sp macro="" textlink="">
      <xdr:nvSpPr>
        <xdr:cNvPr id="105" name="n_2mainValue【体育館・プール】&#10;有形固定資産減価償却率">
          <a:extLst>
            <a:ext uri="{FF2B5EF4-FFF2-40B4-BE49-F238E27FC236}">
              <a16:creationId xmlns:a16="http://schemas.microsoft.com/office/drawing/2014/main" id="{B60941E1-A756-4465-B7AC-6FC910197817}"/>
            </a:ext>
          </a:extLst>
        </xdr:cNvPr>
        <xdr:cNvSpPr txBox="1"/>
      </xdr:nvSpPr>
      <xdr:spPr>
        <a:xfrm>
          <a:off x="2705744" y="1104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106" name="n_3mainValue【体育館・プール】&#10;有形固定資産減価償却率">
          <a:extLst>
            <a:ext uri="{FF2B5EF4-FFF2-40B4-BE49-F238E27FC236}">
              <a16:creationId xmlns:a16="http://schemas.microsoft.com/office/drawing/2014/main" id="{BD9CAC74-6EB5-4C4C-93FC-378209CADA98}"/>
            </a:ext>
          </a:extLst>
        </xdr:cNvPr>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128468</xdr:rowOff>
    </xdr:from>
    <xdr:ext cx="405111" cy="259045"/>
    <xdr:sp macro="" textlink="">
      <xdr:nvSpPr>
        <xdr:cNvPr id="107" name="n_4mainValue【体育館・プール】&#10;有形固定資産減価償却率">
          <a:extLst>
            <a:ext uri="{FF2B5EF4-FFF2-40B4-BE49-F238E27FC236}">
              <a16:creationId xmlns:a16="http://schemas.microsoft.com/office/drawing/2014/main" id="{20AB4DFE-8CD5-4B3C-A733-4F9E167A261C}"/>
            </a:ext>
          </a:extLst>
        </xdr:cNvPr>
        <xdr:cNvSpPr txBox="1"/>
      </xdr:nvSpPr>
      <xdr:spPr>
        <a:xfrm>
          <a:off x="927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E73FC9F-B40D-48EC-BA13-ACBB5E4B97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EECBB64-5D68-429D-91FB-E4A3F26B1C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DD1AF80-EA2F-4895-8469-0900E786E2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1CA4488-6A02-483A-9CAC-6939C9B0F8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DE216E6-A898-47E2-A39C-C1791FBCE3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C09297F-FB04-4AD6-B45F-F1FDAE6D5B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CA63929-5569-4E9A-81AD-1894FCF015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D8AA48F-00E3-442F-99AB-04AE676AF3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5408F58-5CA6-47D5-BEB6-710E5F65FA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BAB6633-D3CB-4718-B5CF-7D66B83684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7E5BF85-7F45-45A2-9946-79AEBEBDC2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DD1F9181-631A-4EF7-A707-5F081FC22B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7CAC5A81-CFEC-47C3-A56E-2363690A03F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5D32DE6B-B3E1-467E-AEF8-56B93535E28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09C380B-23C3-43AB-B090-B00C9DB27F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797E93C-0189-47DF-BC2A-CED9EC56FF1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C559AD8-2321-4D6B-BF07-F3C1EA28A21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64D27063-DA0C-4A3B-A3E4-DCB9C61708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72260BE-F624-49CC-A7CA-0EB853603D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2F0BDE5-0B6C-404E-87C4-CF6CE3AC78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E5FA08E3-5A60-44E8-AF7B-8FE8D6A616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FEE60E6-F97F-44CD-97D7-59099511B10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30AEDF9A-3697-4527-84FF-3AFC9EBC12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72A60161-CD1C-4096-8ED8-371AC234E9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F9A22F1C-0CA5-4628-9E2C-B381CD672592}"/>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A040B8E5-D62D-4F40-A887-A0E08BF42EE9}"/>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DA091D0A-6974-4D01-8947-62524DAB8BB6}"/>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29B33CC6-82F5-4E84-A5D3-B9C281813905}"/>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8363E009-384B-4B6A-B7F7-CB234FED7C93}"/>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D6822C15-B222-4A27-AE84-9973C39931B5}"/>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83C60273-B2BC-40AD-A37F-7C537E757576}"/>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22860</xdr:rowOff>
    </xdr:from>
    <xdr:to>
      <xdr:col>46</xdr:col>
      <xdr:colOff>38100</xdr:colOff>
      <xdr:row>61</xdr:row>
      <xdr:rowOff>124460</xdr:rowOff>
    </xdr:to>
    <xdr:sp macro="" textlink="">
      <xdr:nvSpPr>
        <xdr:cNvPr id="139" name="フローチャート: 判断 138">
          <a:extLst>
            <a:ext uri="{FF2B5EF4-FFF2-40B4-BE49-F238E27FC236}">
              <a16:creationId xmlns:a16="http://schemas.microsoft.com/office/drawing/2014/main" id="{9FD63C0F-9F18-4559-A1EF-449618CEC76F}"/>
            </a:ext>
          </a:extLst>
        </xdr:cNvPr>
        <xdr:cNvSpPr/>
      </xdr:nvSpPr>
      <xdr:spPr>
        <a:xfrm>
          <a:off x="869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160020</xdr:rowOff>
    </xdr:from>
    <xdr:to>
      <xdr:col>41</xdr:col>
      <xdr:colOff>101600</xdr:colOff>
      <xdr:row>61</xdr:row>
      <xdr:rowOff>90170</xdr:rowOff>
    </xdr:to>
    <xdr:sp macro="" textlink="">
      <xdr:nvSpPr>
        <xdr:cNvPr id="140" name="フローチャート: 判断 139">
          <a:extLst>
            <a:ext uri="{FF2B5EF4-FFF2-40B4-BE49-F238E27FC236}">
              <a16:creationId xmlns:a16="http://schemas.microsoft.com/office/drawing/2014/main" id="{57513768-7C38-4FC1-A3FC-F542966463B3}"/>
            </a:ext>
          </a:extLst>
        </xdr:cNvPr>
        <xdr:cNvSpPr/>
      </xdr:nvSpPr>
      <xdr:spPr>
        <a:xfrm>
          <a:off x="78105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141" name="フローチャート: 判断 140">
          <a:extLst>
            <a:ext uri="{FF2B5EF4-FFF2-40B4-BE49-F238E27FC236}">
              <a16:creationId xmlns:a16="http://schemas.microsoft.com/office/drawing/2014/main" id="{9EE13E22-7EDC-4E42-97A0-53871CEE9817}"/>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9D77B40-040A-450E-A269-77E3B2C7CE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E38BB3D-5B35-48A0-8E13-AE741FC783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9112557-0127-4361-AF72-1BE3FD50E8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4DA3AAC-2F8C-4288-AE0A-8164745D31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6BC0C9C-F6C8-4D38-9E5C-DD60C2FC0D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160020</xdr:rowOff>
    </xdr:from>
    <xdr:to>
      <xdr:col>55</xdr:col>
      <xdr:colOff>50800</xdr:colOff>
      <xdr:row>63</xdr:row>
      <xdr:rowOff>90170</xdr:rowOff>
    </xdr:to>
    <xdr:sp macro="" textlink="">
      <xdr:nvSpPr>
        <xdr:cNvPr id="147" name="楕円 146">
          <a:extLst>
            <a:ext uri="{FF2B5EF4-FFF2-40B4-BE49-F238E27FC236}">
              <a16:creationId xmlns:a16="http://schemas.microsoft.com/office/drawing/2014/main" id="{2DF52FD6-A833-489F-A04F-1DF12CBCB3BD}"/>
            </a:ext>
          </a:extLst>
        </xdr:cNvPr>
        <xdr:cNvSpPr/>
      </xdr:nvSpPr>
      <xdr:spPr>
        <a:xfrm>
          <a:off x="10426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74947</xdr:rowOff>
    </xdr:from>
    <xdr:ext cx="469744" cy="259045"/>
    <xdr:sp macro="" textlink="">
      <xdr:nvSpPr>
        <xdr:cNvPr id="148" name="【体育館・プール】&#10;一人当たり面積該当値テキスト">
          <a:extLst>
            <a:ext uri="{FF2B5EF4-FFF2-40B4-BE49-F238E27FC236}">
              <a16:creationId xmlns:a16="http://schemas.microsoft.com/office/drawing/2014/main" id="{A34B62D8-7C64-44FC-8BF3-9FD06FA17779}"/>
            </a:ext>
          </a:extLst>
        </xdr:cNvPr>
        <xdr:cNvSpPr txBox="1"/>
      </xdr:nvSpPr>
      <xdr:spPr>
        <a:xfrm>
          <a:off x="10515600"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149" name="楕円 148">
          <a:extLst>
            <a:ext uri="{FF2B5EF4-FFF2-40B4-BE49-F238E27FC236}">
              <a16:creationId xmlns:a16="http://schemas.microsoft.com/office/drawing/2014/main" id="{3FF90A48-3F90-4B42-88F3-88DF0D263B3A}"/>
            </a:ext>
          </a:extLst>
        </xdr:cNvPr>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41910</xdr:rowOff>
    </xdr:to>
    <xdr:cxnSp macro="">
      <xdr:nvCxnSpPr>
        <xdr:cNvPr id="150" name="直線コネクタ 149">
          <a:extLst>
            <a:ext uri="{FF2B5EF4-FFF2-40B4-BE49-F238E27FC236}">
              <a16:creationId xmlns:a16="http://schemas.microsoft.com/office/drawing/2014/main" id="{7A8F4043-E34A-4400-BF0F-2A9D48AEDA86}"/>
            </a:ext>
          </a:extLst>
        </xdr:cNvPr>
        <xdr:cNvCxnSpPr/>
      </xdr:nvCxnSpPr>
      <xdr:spPr>
        <a:xfrm flipV="1">
          <a:off x="9639300" y="108407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151" name="楕円 150">
          <a:extLst>
            <a:ext uri="{FF2B5EF4-FFF2-40B4-BE49-F238E27FC236}">
              <a16:creationId xmlns:a16="http://schemas.microsoft.com/office/drawing/2014/main" id="{CC8968B9-4AF0-43CD-AD13-185B9F292565}"/>
            </a:ext>
          </a:extLst>
        </xdr:cNvPr>
        <xdr:cNvSpPr/>
      </xdr:nvSpPr>
      <xdr:spPr>
        <a:xfrm>
          <a:off x="8699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44450</xdr:rowOff>
    </xdr:to>
    <xdr:cxnSp macro="">
      <xdr:nvCxnSpPr>
        <xdr:cNvPr id="152" name="直線コネクタ 151">
          <a:extLst>
            <a:ext uri="{FF2B5EF4-FFF2-40B4-BE49-F238E27FC236}">
              <a16:creationId xmlns:a16="http://schemas.microsoft.com/office/drawing/2014/main" id="{8C213500-C089-4CFB-A18E-39F576866C40}"/>
            </a:ext>
          </a:extLst>
        </xdr:cNvPr>
        <xdr:cNvCxnSpPr/>
      </xdr:nvCxnSpPr>
      <xdr:spPr>
        <a:xfrm flipV="1">
          <a:off x="8750300" y="108432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168910</xdr:rowOff>
    </xdr:from>
    <xdr:to>
      <xdr:col>41</xdr:col>
      <xdr:colOff>101600</xdr:colOff>
      <xdr:row>63</xdr:row>
      <xdr:rowOff>99060</xdr:rowOff>
    </xdr:to>
    <xdr:sp macro="" textlink="">
      <xdr:nvSpPr>
        <xdr:cNvPr id="153" name="楕円 152">
          <a:extLst>
            <a:ext uri="{FF2B5EF4-FFF2-40B4-BE49-F238E27FC236}">
              <a16:creationId xmlns:a16="http://schemas.microsoft.com/office/drawing/2014/main" id="{47A552B3-E58E-47F4-95B4-0493948FF0A0}"/>
            </a:ext>
          </a:extLst>
        </xdr:cNvPr>
        <xdr:cNvSpPr/>
      </xdr:nvSpPr>
      <xdr:spPr>
        <a:xfrm>
          <a:off x="7810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48260</xdr:rowOff>
    </xdr:to>
    <xdr:cxnSp macro="">
      <xdr:nvCxnSpPr>
        <xdr:cNvPr id="154" name="直線コネクタ 153">
          <a:extLst>
            <a:ext uri="{FF2B5EF4-FFF2-40B4-BE49-F238E27FC236}">
              <a16:creationId xmlns:a16="http://schemas.microsoft.com/office/drawing/2014/main" id="{FE63376D-B2D9-45DB-91FA-92B8118A785D}"/>
            </a:ext>
          </a:extLst>
        </xdr:cNvPr>
        <xdr:cNvCxnSpPr/>
      </xdr:nvCxnSpPr>
      <xdr:spPr>
        <a:xfrm flipV="1">
          <a:off x="7861300" y="10845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170180</xdr:rowOff>
    </xdr:from>
    <xdr:to>
      <xdr:col>36</xdr:col>
      <xdr:colOff>165100</xdr:colOff>
      <xdr:row>63</xdr:row>
      <xdr:rowOff>100330</xdr:rowOff>
    </xdr:to>
    <xdr:sp macro="" textlink="">
      <xdr:nvSpPr>
        <xdr:cNvPr id="155" name="楕円 154">
          <a:extLst>
            <a:ext uri="{FF2B5EF4-FFF2-40B4-BE49-F238E27FC236}">
              <a16:creationId xmlns:a16="http://schemas.microsoft.com/office/drawing/2014/main" id="{5C6294AB-394C-484E-BDA1-8F39C1AD2307}"/>
            </a:ext>
          </a:extLst>
        </xdr:cNvPr>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48260</xdr:rowOff>
    </xdr:from>
    <xdr:to>
      <xdr:col>41</xdr:col>
      <xdr:colOff>50800</xdr:colOff>
      <xdr:row>63</xdr:row>
      <xdr:rowOff>49530</xdr:rowOff>
    </xdr:to>
    <xdr:cxnSp macro="">
      <xdr:nvCxnSpPr>
        <xdr:cNvPr id="156" name="直線コネクタ 155">
          <a:extLst>
            <a:ext uri="{FF2B5EF4-FFF2-40B4-BE49-F238E27FC236}">
              <a16:creationId xmlns:a16="http://schemas.microsoft.com/office/drawing/2014/main" id="{C8E2DB58-79A3-43F8-8E9D-605D29FFA51C}"/>
            </a:ext>
          </a:extLst>
        </xdr:cNvPr>
        <xdr:cNvCxnSpPr/>
      </xdr:nvCxnSpPr>
      <xdr:spPr>
        <a:xfrm flipV="1">
          <a:off x="6972300" y="108496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D52BC645-3485-414D-AE29-74A655795232}"/>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140987</xdr:rowOff>
    </xdr:from>
    <xdr:ext cx="469744" cy="259045"/>
    <xdr:sp macro="" textlink="">
      <xdr:nvSpPr>
        <xdr:cNvPr id="158" name="n_2aveValue【体育館・プール】&#10;一人当たり面積">
          <a:extLst>
            <a:ext uri="{FF2B5EF4-FFF2-40B4-BE49-F238E27FC236}">
              <a16:creationId xmlns:a16="http://schemas.microsoft.com/office/drawing/2014/main" id="{A800DD9A-DE9F-423D-8752-D16548FB8E9A}"/>
            </a:ext>
          </a:extLst>
        </xdr:cNvPr>
        <xdr:cNvSpPr txBox="1"/>
      </xdr:nvSpPr>
      <xdr:spPr>
        <a:xfrm>
          <a:off x="85154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106697</xdr:rowOff>
    </xdr:from>
    <xdr:ext cx="469744" cy="259045"/>
    <xdr:sp macro="" textlink="">
      <xdr:nvSpPr>
        <xdr:cNvPr id="159" name="n_3aveValue【体育館・プール】&#10;一人当たり面積">
          <a:extLst>
            <a:ext uri="{FF2B5EF4-FFF2-40B4-BE49-F238E27FC236}">
              <a16:creationId xmlns:a16="http://schemas.microsoft.com/office/drawing/2014/main" id="{7D72DCFC-0F17-49DE-979D-05D81E3CB368}"/>
            </a:ext>
          </a:extLst>
        </xdr:cNvPr>
        <xdr:cNvSpPr txBox="1"/>
      </xdr:nvSpPr>
      <xdr:spPr>
        <a:xfrm>
          <a:off x="762642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160" name="n_4aveValue【体育館・プール】&#10;一人当たり面積">
          <a:extLst>
            <a:ext uri="{FF2B5EF4-FFF2-40B4-BE49-F238E27FC236}">
              <a16:creationId xmlns:a16="http://schemas.microsoft.com/office/drawing/2014/main" id="{459BAD5A-1269-408F-9599-D64C263DEB18}"/>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161" name="n_1mainValue【体育館・プール】&#10;一人当たり面積">
          <a:extLst>
            <a:ext uri="{FF2B5EF4-FFF2-40B4-BE49-F238E27FC236}">
              <a16:creationId xmlns:a16="http://schemas.microsoft.com/office/drawing/2014/main" id="{46A25270-D922-4D3A-A21A-375EAAD57207}"/>
            </a:ext>
          </a:extLst>
        </xdr:cNvPr>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86377</xdr:rowOff>
    </xdr:from>
    <xdr:ext cx="469744" cy="259045"/>
    <xdr:sp macro="" textlink="">
      <xdr:nvSpPr>
        <xdr:cNvPr id="162" name="n_2mainValue【体育館・プール】&#10;一人当たり面積">
          <a:extLst>
            <a:ext uri="{FF2B5EF4-FFF2-40B4-BE49-F238E27FC236}">
              <a16:creationId xmlns:a16="http://schemas.microsoft.com/office/drawing/2014/main" id="{6ABEC245-632A-453C-87EA-3430087C3273}"/>
            </a:ext>
          </a:extLst>
        </xdr:cNvPr>
        <xdr:cNvSpPr txBox="1"/>
      </xdr:nvSpPr>
      <xdr:spPr>
        <a:xfrm>
          <a:off x="8515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90187</xdr:rowOff>
    </xdr:from>
    <xdr:ext cx="469744" cy="259045"/>
    <xdr:sp macro="" textlink="">
      <xdr:nvSpPr>
        <xdr:cNvPr id="163" name="n_3mainValue【体育館・プール】&#10;一人当たり面積">
          <a:extLst>
            <a:ext uri="{FF2B5EF4-FFF2-40B4-BE49-F238E27FC236}">
              <a16:creationId xmlns:a16="http://schemas.microsoft.com/office/drawing/2014/main" id="{4AE009EC-0E0E-42AC-B4E7-B2D281DB6BB2}"/>
            </a:ext>
          </a:extLst>
        </xdr:cNvPr>
        <xdr:cNvSpPr txBox="1"/>
      </xdr:nvSpPr>
      <xdr:spPr>
        <a:xfrm>
          <a:off x="7626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91457</xdr:rowOff>
    </xdr:from>
    <xdr:ext cx="469744" cy="259045"/>
    <xdr:sp macro="" textlink="">
      <xdr:nvSpPr>
        <xdr:cNvPr id="164" name="n_4mainValue【体育館・プール】&#10;一人当たり面積">
          <a:extLst>
            <a:ext uri="{FF2B5EF4-FFF2-40B4-BE49-F238E27FC236}">
              <a16:creationId xmlns:a16="http://schemas.microsoft.com/office/drawing/2014/main" id="{8B36777B-67B7-4289-8289-FAB7DBB3056C}"/>
            </a:ext>
          </a:extLst>
        </xdr:cNvPr>
        <xdr:cNvSpPr txBox="1"/>
      </xdr:nvSpPr>
      <xdr:spPr>
        <a:xfrm>
          <a:off x="6737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2AAFFDF-3E11-49A7-B92B-3D8C680616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082B337-9529-4E8E-AE45-409E6F9E12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F10C037-66EA-4228-A917-9DE53775F7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C9CAF4F-4F6B-473C-888D-072B45ABA9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99B7FED6-8BAD-4920-A70C-460C6E4BA6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B17150C-B8CD-47FB-8859-1B065B6E2C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FECFE69-4084-4839-8F40-EAF772F355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DBEE6EF-C81C-4502-89C4-1673879B74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072F8BE-CC84-42DE-B154-C818F5CA52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040370E-656D-4484-B525-E477452D5C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7EFC8E5-4844-41EA-A20D-303EAAC63E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659CF37E-50A8-4AFF-B7D5-664A16ED3D8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71873B81-5597-4B30-AE56-4918DF7C49E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4570679D-5172-4721-AF40-531AA4C80AC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CA7DC24A-EE76-4FB7-A448-C2568AAA86F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F4C72B1B-F44B-4C76-846A-5875EB6CFE8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2A23682F-5CBF-48AF-B4EE-5509C446ABE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6C6D1DCF-E908-4F69-8443-7B2C6FF31AF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83705AE2-CF4A-4DCF-8426-D12EE2621A4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230CE7C4-B5B6-46AF-A79C-3433829D71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7813D213-9CD0-4782-AAFC-CD03084923F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DE39272B-AF13-45BA-9A6C-7ABB67F20F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94D6B4B4-92F2-42E3-9D92-52FB378B56E8}"/>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88F23D9D-8F75-4597-B5C4-EF5E1222534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F852CC2E-FA09-4EDA-84F6-527F4BB7197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3AC1F64-19A3-412A-BA63-4A07450CE169}"/>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22F694F2-2C4F-4380-A229-37BED3BECAB7}"/>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2FBDD48F-FBD9-4C43-868E-105BC7942C8C}"/>
            </a:ext>
          </a:extLst>
        </xdr:cNvPr>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A416047F-45ED-490E-AD8F-8070F9C53D8A}"/>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F72BCAB7-85BD-4653-AF1D-A90107F4B0F6}"/>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6CD2BF11-759A-45D5-BD72-45EE56D494C5}"/>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5587</xdr:rowOff>
    </xdr:from>
    <xdr:to>
      <xdr:col>10</xdr:col>
      <xdr:colOff>165100</xdr:colOff>
      <xdr:row>80</xdr:row>
      <xdr:rowOff>107187</xdr:rowOff>
    </xdr:to>
    <xdr:sp macro="" textlink="">
      <xdr:nvSpPr>
        <xdr:cNvPr id="196" name="フローチャート: 判断 195">
          <a:extLst>
            <a:ext uri="{FF2B5EF4-FFF2-40B4-BE49-F238E27FC236}">
              <a16:creationId xmlns:a16="http://schemas.microsoft.com/office/drawing/2014/main" id="{0DF84489-0E0B-4751-BF3C-9AB42CFFEC84}"/>
            </a:ext>
          </a:extLst>
        </xdr:cNvPr>
        <xdr:cNvSpPr/>
      </xdr:nvSpPr>
      <xdr:spPr>
        <a:xfrm>
          <a:off x="1968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151892</xdr:rowOff>
    </xdr:from>
    <xdr:to>
      <xdr:col>6</xdr:col>
      <xdr:colOff>38100</xdr:colOff>
      <xdr:row>80</xdr:row>
      <xdr:rowOff>82042</xdr:rowOff>
    </xdr:to>
    <xdr:sp macro="" textlink="">
      <xdr:nvSpPr>
        <xdr:cNvPr id="197" name="フローチャート: 判断 196">
          <a:extLst>
            <a:ext uri="{FF2B5EF4-FFF2-40B4-BE49-F238E27FC236}">
              <a16:creationId xmlns:a16="http://schemas.microsoft.com/office/drawing/2014/main" id="{A9AA0B01-7DAF-4FCE-99DA-7E281D4E3836}"/>
            </a:ext>
          </a:extLst>
        </xdr:cNvPr>
        <xdr:cNvSpPr/>
      </xdr:nvSpPr>
      <xdr:spPr>
        <a:xfrm>
          <a:off x="1079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3947EA7-9A8B-4142-90B3-B000B85CD4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467013D-2050-4829-9B0C-6E574B5B35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E43CAD7-5E0A-49AB-8298-E478C40840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22408D2-5B34-4C8F-A2A2-1F5873735A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7A4CDE9-7EC5-44C8-9BF7-3F95F8D0A2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129032</xdr:rowOff>
    </xdr:from>
    <xdr:to>
      <xdr:col>24</xdr:col>
      <xdr:colOff>114300</xdr:colOff>
      <xdr:row>86</xdr:row>
      <xdr:rowOff>59182</xdr:rowOff>
    </xdr:to>
    <xdr:sp macro="" textlink="">
      <xdr:nvSpPr>
        <xdr:cNvPr id="203" name="楕円 202">
          <a:extLst>
            <a:ext uri="{FF2B5EF4-FFF2-40B4-BE49-F238E27FC236}">
              <a16:creationId xmlns:a16="http://schemas.microsoft.com/office/drawing/2014/main" id="{3F993854-71EF-4A54-A51A-8285BFFC326A}"/>
            </a:ext>
          </a:extLst>
        </xdr:cNvPr>
        <xdr:cNvSpPr/>
      </xdr:nvSpPr>
      <xdr:spPr>
        <a:xfrm>
          <a:off x="4584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43959</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1065EBBB-CE14-4A71-A1C2-A5F914B105D4}"/>
            </a:ext>
          </a:extLst>
        </xdr:cNvPr>
        <xdr:cNvSpPr txBox="1"/>
      </xdr:nvSpPr>
      <xdr:spPr>
        <a:xfrm>
          <a:off x="4673600" y="1461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126746</xdr:rowOff>
    </xdr:from>
    <xdr:to>
      <xdr:col>20</xdr:col>
      <xdr:colOff>38100</xdr:colOff>
      <xdr:row>86</xdr:row>
      <xdr:rowOff>56896</xdr:rowOff>
    </xdr:to>
    <xdr:sp macro="" textlink="">
      <xdr:nvSpPr>
        <xdr:cNvPr id="205" name="楕円 204">
          <a:extLst>
            <a:ext uri="{FF2B5EF4-FFF2-40B4-BE49-F238E27FC236}">
              <a16:creationId xmlns:a16="http://schemas.microsoft.com/office/drawing/2014/main" id="{46369990-CA67-489A-AE27-252315093C14}"/>
            </a:ext>
          </a:extLst>
        </xdr:cNvPr>
        <xdr:cNvSpPr/>
      </xdr:nvSpPr>
      <xdr:spPr>
        <a:xfrm>
          <a:off x="3746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xdr:rowOff>
    </xdr:from>
    <xdr:to>
      <xdr:col>24</xdr:col>
      <xdr:colOff>63500</xdr:colOff>
      <xdr:row>86</xdr:row>
      <xdr:rowOff>8382</xdr:rowOff>
    </xdr:to>
    <xdr:cxnSp macro="">
      <xdr:nvCxnSpPr>
        <xdr:cNvPr id="206" name="直線コネクタ 205">
          <a:extLst>
            <a:ext uri="{FF2B5EF4-FFF2-40B4-BE49-F238E27FC236}">
              <a16:creationId xmlns:a16="http://schemas.microsoft.com/office/drawing/2014/main" id="{E97F4676-2638-4CB7-83EE-AB6BE70BC034}"/>
            </a:ext>
          </a:extLst>
        </xdr:cNvPr>
        <xdr:cNvCxnSpPr/>
      </xdr:nvCxnSpPr>
      <xdr:spPr>
        <a:xfrm>
          <a:off x="3797300" y="147507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207" name="楕円 206">
          <a:extLst>
            <a:ext uri="{FF2B5EF4-FFF2-40B4-BE49-F238E27FC236}">
              <a16:creationId xmlns:a16="http://schemas.microsoft.com/office/drawing/2014/main" id="{235D10B5-0D51-4BE4-97C0-F882DE450C8F}"/>
            </a:ext>
          </a:extLst>
        </xdr:cNvPr>
        <xdr:cNvSpPr/>
      </xdr:nvSpPr>
      <xdr:spPr>
        <a:xfrm>
          <a:off x="2857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6096</xdr:rowOff>
    </xdr:to>
    <xdr:cxnSp macro="">
      <xdr:nvCxnSpPr>
        <xdr:cNvPr id="208" name="直線コネクタ 207">
          <a:extLst>
            <a:ext uri="{FF2B5EF4-FFF2-40B4-BE49-F238E27FC236}">
              <a16:creationId xmlns:a16="http://schemas.microsoft.com/office/drawing/2014/main" id="{AD98893D-0E8E-4608-A977-1B265C912388}"/>
            </a:ext>
          </a:extLst>
        </xdr:cNvPr>
        <xdr:cNvCxnSpPr/>
      </xdr:nvCxnSpPr>
      <xdr:spPr>
        <a:xfrm>
          <a:off x="2908300" y="147485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119887</xdr:rowOff>
    </xdr:from>
    <xdr:to>
      <xdr:col>10</xdr:col>
      <xdr:colOff>165100</xdr:colOff>
      <xdr:row>86</xdr:row>
      <xdr:rowOff>50037</xdr:rowOff>
    </xdr:to>
    <xdr:sp macro="" textlink="">
      <xdr:nvSpPr>
        <xdr:cNvPr id="209" name="楕円 208">
          <a:extLst>
            <a:ext uri="{FF2B5EF4-FFF2-40B4-BE49-F238E27FC236}">
              <a16:creationId xmlns:a16="http://schemas.microsoft.com/office/drawing/2014/main" id="{7ABFB77C-4874-4097-BCDE-DC72494967FF}"/>
            </a:ext>
          </a:extLst>
        </xdr:cNvPr>
        <xdr:cNvSpPr/>
      </xdr:nvSpPr>
      <xdr:spPr>
        <a:xfrm>
          <a:off x="196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170687</xdr:rowOff>
    </xdr:from>
    <xdr:to>
      <xdr:col>15</xdr:col>
      <xdr:colOff>50800</xdr:colOff>
      <xdr:row>86</xdr:row>
      <xdr:rowOff>3811</xdr:rowOff>
    </xdr:to>
    <xdr:cxnSp macro="">
      <xdr:nvCxnSpPr>
        <xdr:cNvPr id="210" name="直線コネクタ 209">
          <a:extLst>
            <a:ext uri="{FF2B5EF4-FFF2-40B4-BE49-F238E27FC236}">
              <a16:creationId xmlns:a16="http://schemas.microsoft.com/office/drawing/2014/main" id="{B4749E10-E829-4DF6-9340-8B1DF8C39E83}"/>
            </a:ext>
          </a:extLst>
        </xdr:cNvPr>
        <xdr:cNvCxnSpPr/>
      </xdr:nvCxnSpPr>
      <xdr:spPr>
        <a:xfrm>
          <a:off x="2019300" y="147439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117602</xdr:rowOff>
    </xdr:from>
    <xdr:to>
      <xdr:col>6</xdr:col>
      <xdr:colOff>38100</xdr:colOff>
      <xdr:row>86</xdr:row>
      <xdr:rowOff>47752</xdr:rowOff>
    </xdr:to>
    <xdr:sp macro="" textlink="">
      <xdr:nvSpPr>
        <xdr:cNvPr id="211" name="楕円 210">
          <a:extLst>
            <a:ext uri="{FF2B5EF4-FFF2-40B4-BE49-F238E27FC236}">
              <a16:creationId xmlns:a16="http://schemas.microsoft.com/office/drawing/2014/main" id="{C34FCB02-0AC5-4575-A1E7-340353781FAD}"/>
            </a:ext>
          </a:extLst>
        </xdr:cNvPr>
        <xdr:cNvSpPr/>
      </xdr:nvSpPr>
      <xdr:spPr>
        <a:xfrm>
          <a:off x="107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168402</xdr:rowOff>
    </xdr:from>
    <xdr:to>
      <xdr:col>10</xdr:col>
      <xdr:colOff>114300</xdr:colOff>
      <xdr:row>85</xdr:row>
      <xdr:rowOff>170687</xdr:rowOff>
    </xdr:to>
    <xdr:cxnSp macro="">
      <xdr:nvCxnSpPr>
        <xdr:cNvPr id="212" name="直線コネクタ 211">
          <a:extLst>
            <a:ext uri="{FF2B5EF4-FFF2-40B4-BE49-F238E27FC236}">
              <a16:creationId xmlns:a16="http://schemas.microsoft.com/office/drawing/2014/main" id="{01C50EC0-E0AD-4B36-8E54-1A55F3785813}"/>
            </a:ext>
          </a:extLst>
        </xdr:cNvPr>
        <xdr:cNvCxnSpPr/>
      </xdr:nvCxnSpPr>
      <xdr:spPr>
        <a:xfrm>
          <a:off x="1130300" y="1474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C1F167AA-3F02-4C05-9515-258127D54933}"/>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F8742164-8DD4-497B-A726-889CDE810A72}"/>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123714</xdr:rowOff>
    </xdr:from>
    <xdr:ext cx="405111" cy="259045"/>
    <xdr:sp macro="" textlink="">
      <xdr:nvSpPr>
        <xdr:cNvPr id="215" name="n_3aveValue【福祉施設】&#10;有形固定資産減価償却率">
          <a:extLst>
            <a:ext uri="{FF2B5EF4-FFF2-40B4-BE49-F238E27FC236}">
              <a16:creationId xmlns:a16="http://schemas.microsoft.com/office/drawing/2014/main" id="{56D5199B-CCB7-402F-88A7-06175B61C3FB}"/>
            </a:ext>
          </a:extLst>
        </xdr:cNvPr>
        <xdr:cNvSpPr txBox="1"/>
      </xdr:nvSpPr>
      <xdr:spPr>
        <a:xfrm>
          <a:off x="1816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98569</xdr:rowOff>
    </xdr:from>
    <xdr:ext cx="405111" cy="259045"/>
    <xdr:sp macro="" textlink="">
      <xdr:nvSpPr>
        <xdr:cNvPr id="216" name="n_4aveValue【福祉施設】&#10;有形固定資産減価償却率">
          <a:extLst>
            <a:ext uri="{FF2B5EF4-FFF2-40B4-BE49-F238E27FC236}">
              <a16:creationId xmlns:a16="http://schemas.microsoft.com/office/drawing/2014/main" id="{09BB98F0-A213-4702-B05B-6C23E36F460C}"/>
            </a:ext>
          </a:extLst>
        </xdr:cNvPr>
        <xdr:cNvSpPr txBox="1"/>
      </xdr:nvSpPr>
      <xdr:spPr>
        <a:xfrm>
          <a:off x="927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48023</xdr:rowOff>
    </xdr:from>
    <xdr:ext cx="405111" cy="259045"/>
    <xdr:sp macro="" textlink="">
      <xdr:nvSpPr>
        <xdr:cNvPr id="217" name="n_1mainValue【福祉施設】&#10;有形固定資産減価償却率">
          <a:extLst>
            <a:ext uri="{FF2B5EF4-FFF2-40B4-BE49-F238E27FC236}">
              <a16:creationId xmlns:a16="http://schemas.microsoft.com/office/drawing/2014/main" id="{D9512EB5-9510-415C-B705-6FE2FEF15F90}"/>
            </a:ext>
          </a:extLst>
        </xdr:cNvPr>
        <xdr:cNvSpPr txBox="1"/>
      </xdr:nvSpPr>
      <xdr:spPr>
        <a:xfrm>
          <a:off x="35820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218" name="n_2mainValue【福祉施設】&#10;有形固定資産減価償却率">
          <a:extLst>
            <a:ext uri="{FF2B5EF4-FFF2-40B4-BE49-F238E27FC236}">
              <a16:creationId xmlns:a16="http://schemas.microsoft.com/office/drawing/2014/main" id="{1F45A6AB-C126-4F85-9FA8-BF05391215C6}"/>
            </a:ext>
          </a:extLst>
        </xdr:cNvPr>
        <xdr:cNvSpPr txBox="1"/>
      </xdr:nvSpPr>
      <xdr:spPr>
        <a:xfrm>
          <a:off x="2705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41164</xdr:rowOff>
    </xdr:from>
    <xdr:ext cx="405111" cy="259045"/>
    <xdr:sp macro="" textlink="">
      <xdr:nvSpPr>
        <xdr:cNvPr id="219" name="n_3mainValue【福祉施設】&#10;有形固定資産減価償却率">
          <a:extLst>
            <a:ext uri="{FF2B5EF4-FFF2-40B4-BE49-F238E27FC236}">
              <a16:creationId xmlns:a16="http://schemas.microsoft.com/office/drawing/2014/main" id="{A088212E-0FB5-4FE3-9CDF-83AE6C6FE5B0}"/>
            </a:ext>
          </a:extLst>
        </xdr:cNvPr>
        <xdr:cNvSpPr txBox="1"/>
      </xdr:nvSpPr>
      <xdr:spPr>
        <a:xfrm>
          <a:off x="18167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38879</xdr:rowOff>
    </xdr:from>
    <xdr:ext cx="405111" cy="259045"/>
    <xdr:sp macro="" textlink="">
      <xdr:nvSpPr>
        <xdr:cNvPr id="220" name="n_4mainValue【福祉施設】&#10;有形固定資産減価償却率">
          <a:extLst>
            <a:ext uri="{FF2B5EF4-FFF2-40B4-BE49-F238E27FC236}">
              <a16:creationId xmlns:a16="http://schemas.microsoft.com/office/drawing/2014/main" id="{20ADE7FD-5C82-4F04-B61D-8FC09034AD57}"/>
            </a:ext>
          </a:extLst>
        </xdr:cNvPr>
        <xdr:cNvSpPr txBox="1"/>
      </xdr:nvSpPr>
      <xdr:spPr>
        <a:xfrm>
          <a:off x="927744"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A5F50375-13D8-40CC-8B88-A986A95C13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D9F4E118-39F8-4E90-8312-6281A1C5B0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675C75F0-7FD4-4B45-9106-2D342813BF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78FB851B-F109-48E9-86F7-B8C5CA282E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9B21B3D7-306B-40F8-9C32-3E9BE9B39B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C8971D3-4690-4A93-999D-D0DA7C99B3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6506FB11-85F9-4532-9C8A-38F09479C4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DCE6951C-ABE7-4377-8BF2-790607F96B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28670499-E27D-42F0-B7CD-9881160821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B0454A2C-97EB-4320-9D0F-99A8371119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E8AA7D70-621F-4E76-8500-46BDEDE7E6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CC8946D5-01FC-4E13-995E-EE6DC15A9A4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4424296A-01C8-4F35-B112-0376AAADBB9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56188965-72B3-4793-B9D7-4CAD6B46FD5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14236661-BF5D-4257-B48D-A85D5014D8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57C78D3A-35A8-45E6-9702-C2D50C59B7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1EDD60D1-711B-4D7F-88A5-2E02590266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8F2E7C89-7015-4574-935D-3CBD37F06DA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0AE9ED7A-148D-4389-8E87-82E6876158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C484BAB2-4432-4CFD-AE51-C894C4D8CE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5F9D0B52-41C7-4262-A0E6-EA89FF3DCD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6D6D354E-EF07-4D61-8BB3-44B227BD5C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C0527806-545A-4B0B-B17A-9505260C99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6769007C-87D0-49A5-9B02-BF2761F5D062}"/>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A848537E-9918-4A51-8E9E-85F66C482974}"/>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04BC62C5-CAF9-4C02-BCA8-249BD124BB4E}"/>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41AB4055-5C83-4C2D-85D1-F7E3E9B28BC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FC89A2FB-4637-4E89-B082-522D5B1A97BC}"/>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242C3414-99E5-4BE3-A447-A82EFF29B23F}"/>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626311AD-58B0-48F1-A23C-1CA64985F807}"/>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83E88FF0-3A75-4F64-A9EB-3BB7EF4C65DC}"/>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252" name="フローチャート: 判断 251">
          <a:extLst>
            <a:ext uri="{FF2B5EF4-FFF2-40B4-BE49-F238E27FC236}">
              <a16:creationId xmlns:a16="http://schemas.microsoft.com/office/drawing/2014/main" id="{D6A93795-AD3C-4ED9-962C-B23E51B30B48}"/>
            </a:ext>
          </a:extLst>
        </xdr:cNvPr>
        <xdr:cNvSpPr/>
      </xdr:nvSpPr>
      <xdr:spPr>
        <a:xfrm>
          <a:off x="869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53" name="フローチャート: 判断 252">
          <a:extLst>
            <a:ext uri="{FF2B5EF4-FFF2-40B4-BE49-F238E27FC236}">
              <a16:creationId xmlns:a16="http://schemas.microsoft.com/office/drawing/2014/main" id="{68656C7E-D81A-4C66-A125-60AFBD289E4F}"/>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83820</xdr:rowOff>
    </xdr:from>
    <xdr:to>
      <xdr:col>36</xdr:col>
      <xdr:colOff>165100</xdr:colOff>
      <xdr:row>85</xdr:row>
      <xdr:rowOff>13970</xdr:rowOff>
    </xdr:to>
    <xdr:sp macro="" textlink="">
      <xdr:nvSpPr>
        <xdr:cNvPr id="254" name="フローチャート: 判断 253">
          <a:extLst>
            <a:ext uri="{FF2B5EF4-FFF2-40B4-BE49-F238E27FC236}">
              <a16:creationId xmlns:a16="http://schemas.microsoft.com/office/drawing/2014/main" id="{15F11D71-1CE7-4F35-B11E-0FD258B5B780}"/>
            </a:ext>
          </a:extLst>
        </xdr:cNvPr>
        <xdr:cNvSpPr/>
      </xdr:nvSpPr>
      <xdr:spPr>
        <a:xfrm>
          <a:off x="6921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CA35A9D-FC0E-46F5-9D2A-25D8A800A7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A910303-61F5-41B6-92F4-56E480007D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DEB033C-A9F7-4E74-9EFE-31151314F9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B052D51-FC1F-45AA-946A-E74656F336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D1C81B3-1C19-4B8C-BBDB-43B92DEC66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99061</xdr:rowOff>
    </xdr:from>
    <xdr:to>
      <xdr:col>55</xdr:col>
      <xdr:colOff>50800</xdr:colOff>
      <xdr:row>86</xdr:row>
      <xdr:rowOff>29211</xdr:rowOff>
    </xdr:to>
    <xdr:sp macro="" textlink="">
      <xdr:nvSpPr>
        <xdr:cNvPr id="260" name="楕円 259">
          <a:extLst>
            <a:ext uri="{FF2B5EF4-FFF2-40B4-BE49-F238E27FC236}">
              <a16:creationId xmlns:a16="http://schemas.microsoft.com/office/drawing/2014/main" id="{79EFC329-585A-4BB4-90A2-9EB9EA230504}"/>
            </a:ext>
          </a:extLst>
        </xdr:cNvPr>
        <xdr:cNvSpPr/>
      </xdr:nvSpPr>
      <xdr:spPr>
        <a:xfrm>
          <a:off x="104267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13988</xdr:rowOff>
    </xdr:from>
    <xdr:ext cx="469744" cy="259045"/>
    <xdr:sp macro="" textlink="">
      <xdr:nvSpPr>
        <xdr:cNvPr id="261" name="【福祉施設】&#10;一人当たり面積該当値テキスト">
          <a:extLst>
            <a:ext uri="{FF2B5EF4-FFF2-40B4-BE49-F238E27FC236}">
              <a16:creationId xmlns:a16="http://schemas.microsoft.com/office/drawing/2014/main" id="{6CB7B09B-F9A0-4F60-AEDB-9D3B0096B19D}"/>
            </a:ext>
          </a:extLst>
        </xdr:cNvPr>
        <xdr:cNvSpPr txBox="1"/>
      </xdr:nvSpPr>
      <xdr:spPr>
        <a:xfrm>
          <a:off x="10515600" y="145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262" name="楕円 261">
          <a:extLst>
            <a:ext uri="{FF2B5EF4-FFF2-40B4-BE49-F238E27FC236}">
              <a16:creationId xmlns:a16="http://schemas.microsoft.com/office/drawing/2014/main" id="{2D5C9F5A-CBF9-4726-88F1-5D334DCE8B2C}"/>
            </a:ext>
          </a:extLst>
        </xdr:cNvPr>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149861</xdr:rowOff>
    </xdr:from>
    <xdr:to>
      <xdr:col>55</xdr:col>
      <xdr:colOff>0</xdr:colOff>
      <xdr:row>85</xdr:row>
      <xdr:rowOff>151130</xdr:rowOff>
    </xdr:to>
    <xdr:cxnSp macro="">
      <xdr:nvCxnSpPr>
        <xdr:cNvPr id="263" name="直線コネクタ 262">
          <a:extLst>
            <a:ext uri="{FF2B5EF4-FFF2-40B4-BE49-F238E27FC236}">
              <a16:creationId xmlns:a16="http://schemas.microsoft.com/office/drawing/2014/main" id="{4DB1B01B-3EA4-4DAE-95AA-853544057B1F}"/>
            </a:ext>
          </a:extLst>
        </xdr:cNvPr>
        <xdr:cNvCxnSpPr/>
      </xdr:nvCxnSpPr>
      <xdr:spPr>
        <a:xfrm flipV="1">
          <a:off x="9639300" y="14723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102870</xdr:rowOff>
    </xdr:from>
    <xdr:to>
      <xdr:col>46</xdr:col>
      <xdr:colOff>38100</xdr:colOff>
      <xdr:row>86</xdr:row>
      <xdr:rowOff>33020</xdr:rowOff>
    </xdr:to>
    <xdr:sp macro="" textlink="">
      <xdr:nvSpPr>
        <xdr:cNvPr id="264" name="楕円 263">
          <a:extLst>
            <a:ext uri="{FF2B5EF4-FFF2-40B4-BE49-F238E27FC236}">
              <a16:creationId xmlns:a16="http://schemas.microsoft.com/office/drawing/2014/main" id="{293373D4-D3F7-4265-855D-2B6F1E6D3C62}"/>
            </a:ext>
          </a:extLst>
        </xdr:cNvPr>
        <xdr:cNvSpPr/>
      </xdr:nvSpPr>
      <xdr:spPr>
        <a:xfrm>
          <a:off x="8699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151130</xdr:rowOff>
    </xdr:from>
    <xdr:to>
      <xdr:col>50</xdr:col>
      <xdr:colOff>114300</xdr:colOff>
      <xdr:row>85</xdr:row>
      <xdr:rowOff>153670</xdr:rowOff>
    </xdr:to>
    <xdr:cxnSp macro="">
      <xdr:nvCxnSpPr>
        <xdr:cNvPr id="265" name="直線コネクタ 264">
          <a:extLst>
            <a:ext uri="{FF2B5EF4-FFF2-40B4-BE49-F238E27FC236}">
              <a16:creationId xmlns:a16="http://schemas.microsoft.com/office/drawing/2014/main" id="{60AA2D8C-26AA-445C-900D-299A89FCCA7E}"/>
            </a:ext>
          </a:extLst>
        </xdr:cNvPr>
        <xdr:cNvCxnSpPr/>
      </xdr:nvCxnSpPr>
      <xdr:spPr>
        <a:xfrm flipV="1">
          <a:off x="8750300" y="1472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104139</xdr:rowOff>
    </xdr:from>
    <xdr:to>
      <xdr:col>41</xdr:col>
      <xdr:colOff>101600</xdr:colOff>
      <xdr:row>86</xdr:row>
      <xdr:rowOff>34289</xdr:rowOff>
    </xdr:to>
    <xdr:sp macro="" textlink="">
      <xdr:nvSpPr>
        <xdr:cNvPr id="266" name="楕円 265">
          <a:extLst>
            <a:ext uri="{FF2B5EF4-FFF2-40B4-BE49-F238E27FC236}">
              <a16:creationId xmlns:a16="http://schemas.microsoft.com/office/drawing/2014/main" id="{AEADBB2E-7E03-4D33-A327-4D1A54D52A2C}"/>
            </a:ext>
          </a:extLst>
        </xdr:cNvPr>
        <xdr:cNvSpPr/>
      </xdr:nvSpPr>
      <xdr:spPr>
        <a:xfrm>
          <a:off x="7810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153670</xdr:rowOff>
    </xdr:from>
    <xdr:to>
      <xdr:col>45</xdr:col>
      <xdr:colOff>177800</xdr:colOff>
      <xdr:row>85</xdr:row>
      <xdr:rowOff>154939</xdr:rowOff>
    </xdr:to>
    <xdr:cxnSp macro="">
      <xdr:nvCxnSpPr>
        <xdr:cNvPr id="267" name="直線コネクタ 266">
          <a:extLst>
            <a:ext uri="{FF2B5EF4-FFF2-40B4-BE49-F238E27FC236}">
              <a16:creationId xmlns:a16="http://schemas.microsoft.com/office/drawing/2014/main" id="{D61FC1B7-4B97-4E9A-9775-8A3DC386D302}"/>
            </a:ext>
          </a:extLst>
        </xdr:cNvPr>
        <xdr:cNvCxnSpPr/>
      </xdr:nvCxnSpPr>
      <xdr:spPr>
        <a:xfrm flipV="1">
          <a:off x="7861300" y="147269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105411</xdr:rowOff>
    </xdr:from>
    <xdr:to>
      <xdr:col>36</xdr:col>
      <xdr:colOff>165100</xdr:colOff>
      <xdr:row>86</xdr:row>
      <xdr:rowOff>35561</xdr:rowOff>
    </xdr:to>
    <xdr:sp macro="" textlink="">
      <xdr:nvSpPr>
        <xdr:cNvPr id="268" name="楕円 267">
          <a:extLst>
            <a:ext uri="{FF2B5EF4-FFF2-40B4-BE49-F238E27FC236}">
              <a16:creationId xmlns:a16="http://schemas.microsoft.com/office/drawing/2014/main" id="{685CF2B7-5FA2-473E-BA15-841F1D4EA58C}"/>
            </a:ext>
          </a:extLst>
        </xdr:cNvPr>
        <xdr:cNvSpPr/>
      </xdr:nvSpPr>
      <xdr:spPr>
        <a:xfrm>
          <a:off x="6921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154939</xdr:rowOff>
    </xdr:from>
    <xdr:to>
      <xdr:col>41</xdr:col>
      <xdr:colOff>50800</xdr:colOff>
      <xdr:row>85</xdr:row>
      <xdr:rowOff>156211</xdr:rowOff>
    </xdr:to>
    <xdr:cxnSp macro="">
      <xdr:nvCxnSpPr>
        <xdr:cNvPr id="269" name="直線コネクタ 268">
          <a:extLst>
            <a:ext uri="{FF2B5EF4-FFF2-40B4-BE49-F238E27FC236}">
              <a16:creationId xmlns:a16="http://schemas.microsoft.com/office/drawing/2014/main" id="{30B486DC-C487-4855-A8EE-46C9BAA9DD56}"/>
            </a:ext>
          </a:extLst>
        </xdr:cNvPr>
        <xdr:cNvCxnSpPr/>
      </xdr:nvCxnSpPr>
      <xdr:spPr>
        <a:xfrm flipV="1">
          <a:off x="6972300" y="147281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752E672A-76CF-483E-9FCA-D960BFCAB085}"/>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67327</xdr:rowOff>
    </xdr:from>
    <xdr:ext cx="469744" cy="259045"/>
    <xdr:sp macro="" textlink="">
      <xdr:nvSpPr>
        <xdr:cNvPr id="271" name="n_2aveValue【福祉施設】&#10;一人当たり面積">
          <a:extLst>
            <a:ext uri="{FF2B5EF4-FFF2-40B4-BE49-F238E27FC236}">
              <a16:creationId xmlns:a16="http://schemas.microsoft.com/office/drawing/2014/main" id="{730A7424-01D2-4E8B-BBD2-7F9303229050}"/>
            </a:ext>
          </a:extLst>
        </xdr:cNvPr>
        <xdr:cNvSpPr txBox="1"/>
      </xdr:nvSpPr>
      <xdr:spPr>
        <a:xfrm>
          <a:off x="8515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272" name="n_3aveValue【福祉施設】&#10;一人当たり面積">
          <a:extLst>
            <a:ext uri="{FF2B5EF4-FFF2-40B4-BE49-F238E27FC236}">
              <a16:creationId xmlns:a16="http://schemas.microsoft.com/office/drawing/2014/main" id="{E6D3B78B-26C7-4B4A-A5BB-47449BAA8484}"/>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30497</xdr:rowOff>
    </xdr:from>
    <xdr:ext cx="469744" cy="259045"/>
    <xdr:sp macro="" textlink="">
      <xdr:nvSpPr>
        <xdr:cNvPr id="273" name="n_4aveValue【福祉施設】&#10;一人当たり面積">
          <a:extLst>
            <a:ext uri="{FF2B5EF4-FFF2-40B4-BE49-F238E27FC236}">
              <a16:creationId xmlns:a16="http://schemas.microsoft.com/office/drawing/2014/main" id="{2EB32640-C6F2-46D2-9A1E-139C710F9821}"/>
            </a:ext>
          </a:extLst>
        </xdr:cNvPr>
        <xdr:cNvSpPr txBox="1"/>
      </xdr:nvSpPr>
      <xdr:spPr>
        <a:xfrm>
          <a:off x="6737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21607</xdr:rowOff>
    </xdr:from>
    <xdr:ext cx="469744" cy="259045"/>
    <xdr:sp macro="" textlink="">
      <xdr:nvSpPr>
        <xdr:cNvPr id="274" name="n_1mainValue【福祉施設】&#10;一人当たり面積">
          <a:extLst>
            <a:ext uri="{FF2B5EF4-FFF2-40B4-BE49-F238E27FC236}">
              <a16:creationId xmlns:a16="http://schemas.microsoft.com/office/drawing/2014/main" id="{71DCAE17-8DE7-478E-8AB7-94C861222FF0}"/>
            </a:ext>
          </a:extLst>
        </xdr:cNvPr>
        <xdr:cNvSpPr txBox="1"/>
      </xdr:nvSpPr>
      <xdr:spPr>
        <a:xfrm>
          <a:off x="93917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24147</xdr:rowOff>
    </xdr:from>
    <xdr:ext cx="469744" cy="259045"/>
    <xdr:sp macro="" textlink="">
      <xdr:nvSpPr>
        <xdr:cNvPr id="275" name="n_2mainValue【福祉施設】&#10;一人当たり面積">
          <a:extLst>
            <a:ext uri="{FF2B5EF4-FFF2-40B4-BE49-F238E27FC236}">
              <a16:creationId xmlns:a16="http://schemas.microsoft.com/office/drawing/2014/main" id="{52E5CE40-9051-49EB-BEF8-5475814D76F3}"/>
            </a:ext>
          </a:extLst>
        </xdr:cNvPr>
        <xdr:cNvSpPr txBox="1"/>
      </xdr:nvSpPr>
      <xdr:spPr>
        <a:xfrm>
          <a:off x="8515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25416</xdr:rowOff>
    </xdr:from>
    <xdr:ext cx="469744" cy="259045"/>
    <xdr:sp macro="" textlink="">
      <xdr:nvSpPr>
        <xdr:cNvPr id="276" name="n_3mainValue【福祉施設】&#10;一人当たり面積">
          <a:extLst>
            <a:ext uri="{FF2B5EF4-FFF2-40B4-BE49-F238E27FC236}">
              <a16:creationId xmlns:a16="http://schemas.microsoft.com/office/drawing/2014/main" id="{4BA1CDF1-4E24-4783-BBC4-001F33563F9C}"/>
            </a:ext>
          </a:extLst>
        </xdr:cNvPr>
        <xdr:cNvSpPr txBox="1"/>
      </xdr:nvSpPr>
      <xdr:spPr>
        <a:xfrm>
          <a:off x="7626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26688</xdr:rowOff>
    </xdr:from>
    <xdr:ext cx="469744" cy="259045"/>
    <xdr:sp macro="" textlink="">
      <xdr:nvSpPr>
        <xdr:cNvPr id="277" name="n_4mainValue【福祉施設】&#10;一人当たり面積">
          <a:extLst>
            <a:ext uri="{FF2B5EF4-FFF2-40B4-BE49-F238E27FC236}">
              <a16:creationId xmlns:a16="http://schemas.microsoft.com/office/drawing/2014/main" id="{D16F520F-A268-4AB3-AB6B-B603EEBD0B7C}"/>
            </a:ext>
          </a:extLst>
        </xdr:cNvPr>
        <xdr:cNvSpPr txBox="1"/>
      </xdr:nvSpPr>
      <xdr:spPr>
        <a:xfrm>
          <a:off x="6737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4932789F-F176-408B-8B50-BB11FEBA5F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D0FFCCE-5FA6-421A-BF9C-DD7FC57745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52F73C85-C69F-4BE7-BBF7-59908D5E83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C40C1B2-BD70-44BA-8E00-2C66353AFD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C995704-7171-4DE5-9C9F-160FF1A4F0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C86DC0A4-68ED-4130-A13A-11D2028ACA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3E661556-0786-4363-A33A-5396A2EF8A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F3C29C0-AE26-4BBE-B320-8C7FAA36D1D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DA5B005C-14C1-4CC5-904A-1E3B9BF4E4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B1E8D748-24A7-4105-8EDE-83C80691CD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EF29F961-4E10-4208-A30B-D05910CC27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F65919D7-5D93-443F-99B0-9F51EF8C6F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F402E1D-1FEB-4505-81A2-0E530EF8E2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FB6905-908F-4CE1-A296-409F5413EC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F5610EC8-B6CA-4AE5-A3F0-80B49F862C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67E1A2CC-7E6D-4E58-B7F6-45AF4426A7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C51F4BAB-B9E4-4779-98ED-4F0829A1F2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2EED4ACE-924C-47D1-8AEA-51B47A7373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4199E9B0-96F0-4F4F-AA7B-739418808B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BB9ACFC6-724D-4A17-84FE-10BFCB019E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AF742C1A-0513-48D2-992A-F584650BE3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F36085F0-CCAE-4CB4-8BC3-1D34295F98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143C02B6-653D-40AD-AB87-CD54DE6D8A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5F875655-04DC-47E6-8793-2DC479D402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475ABAB0-151A-453C-A010-A682CA5999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2E4B32FE-7EA3-4249-ABB4-9D4D10E690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A5B49AF1-F8B9-409F-8AB6-B4B55439B7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426B8B39-F9C7-4DDB-8DAD-C2E63C6794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CA926C3A-F8FC-4D09-BB22-F45643F19F5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C434CAA5-4F16-4D1F-9F07-34B1A6C3CF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C16FEC23-B248-4259-8112-80D6F114E70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C7703555-1D87-4311-A615-E1880843E9F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6E32F5D9-70A8-4A0B-B36B-3F17309D21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B9BAB8FC-EC01-4E22-A3B1-68E4827678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18510FBF-6D6E-4AFE-803B-9BE7B02847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3495F508-9A44-41AF-996F-4AA01DF3002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FA156292-179F-406F-B78B-EEA3EEF6A5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78225C59-521B-45E9-9462-81783E5D463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8702D410-0924-4B29-9E9E-9E004D76007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7B2B7538-53D0-464A-9BEB-A536F4F865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C01DF374-3D17-4BF0-BBB6-FE259DEE90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B3E35F7-5C45-45A0-A48D-C80B1F051547}"/>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BB0D7BD1-0BA9-4D1E-85C5-5767AFA7A8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4175C264-3134-41ED-8A97-378B3D0DC33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D8F9F041-59A9-444C-A93C-01F52A912122}"/>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ACE92E46-421F-4340-9CD3-328371F00C7D}"/>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7D8B1D7B-2C0A-4E00-A5A7-CC4C60F7BA5C}"/>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5" name="フローチャート: 判断 324">
          <a:extLst>
            <a:ext uri="{FF2B5EF4-FFF2-40B4-BE49-F238E27FC236}">
              <a16:creationId xmlns:a16="http://schemas.microsoft.com/office/drawing/2014/main" id="{50AAC900-9C4B-44E6-94A6-923E89A9D18E}"/>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26" name="フローチャート: 判断 325">
          <a:extLst>
            <a:ext uri="{FF2B5EF4-FFF2-40B4-BE49-F238E27FC236}">
              <a16:creationId xmlns:a16="http://schemas.microsoft.com/office/drawing/2014/main" id="{6F5AE67D-BDB1-4513-99EC-DE2DFF5B9192}"/>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327" name="フローチャート: 判断 326">
          <a:extLst>
            <a:ext uri="{FF2B5EF4-FFF2-40B4-BE49-F238E27FC236}">
              <a16:creationId xmlns:a16="http://schemas.microsoft.com/office/drawing/2014/main" id="{7F97192A-588B-40AC-B224-0568CC55F6E1}"/>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133169</xdr:rowOff>
    </xdr:from>
    <xdr:to>
      <xdr:col>72</xdr:col>
      <xdr:colOff>38100</xdr:colOff>
      <xdr:row>39</xdr:row>
      <xdr:rowOff>63319</xdr:rowOff>
    </xdr:to>
    <xdr:sp macro="" textlink="">
      <xdr:nvSpPr>
        <xdr:cNvPr id="328" name="フローチャート: 判断 327">
          <a:extLst>
            <a:ext uri="{FF2B5EF4-FFF2-40B4-BE49-F238E27FC236}">
              <a16:creationId xmlns:a16="http://schemas.microsoft.com/office/drawing/2014/main" id="{E4001C5B-E1DF-40C4-9CC9-C8875714DEE5}"/>
            </a:ext>
          </a:extLst>
        </xdr:cNvPr>
        <xdr:cNvSpPr/>
      </xdr:nvSpPr>
      <xdr:spPr>
        <a:xfrm>
          <a:off x="1365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329" name="フローチャート: 判断 328">
          <a:extLst>
            <a:ext uri="{FF2B5EF4-FFF2-40B4-BE49-F238E27FC236}">
              <a16:creationId xmlns:a16="http://schemas.microsoft.com/office/drawing/2014/main" id="{6FE86F21-581A-40EA-8AFB-F54CECECE408}"/>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FF1192A-5B39-4A5A-86FC-4B84817FE8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51ED454-E607-40A4-AB99-C837F0DCC9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7236075-A981-46D7-86EA-578CC084578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C1799E7-E190-4885-8415-5293AE8FAE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60A4B35-C476-434D-96E0-A4CB3EC512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335" name="楕円 334">
          <a:extLst>
            <a:ext uri="{FF2B5EF4-FFF2-40B4-BE49-F238E27FC236}">
              <a16:creationId xmlns:a16="http://schemas.microsoft.com/office/drawing/2014/main" id="{1F65E0AE-824B-4B31-A973-D9AD3F5037EC}"/>
            </a:ext>
          </a:extLst>
        </xdr:cNvPr>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70D7C7D0-8BC3-4B89-80BE-FEB058EA043C}"/>
            </a:ext>
          </a:extLst>
        </xdr:cNvPr>
        <xdr:cNvSpPr txBox="1"/>
      </xdr:nvSpPr>
      <xdr:spPr>
        <a:xfrm>
          <a:off x="16357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95613</xdr:rowOff>
    </xdr:from>
    <xdr:to>
      <xdr:col>81</xdr:col>
      <xdr:colOff>101600</xdr:colOff>
      <xdr:row>41</xdr:row>
      <xdr:rowOff>25763</xdr:rowOff>
    </xdr:to>
    <xdr:sp macro="" textlink="">
      <xdr:nvSpPr>
        <xdr:cNvPr id="337" name="楕円 336">
          <a:extLst>
            <a:ext uri="{FF2B5EF4-FFF2-40B4-BE49-F238E27FC236}">
              <a16:creationId xmlns:a16="http://schemas.microsoft.com/office/drawing/2014/main" id="{21916AFC-4EC9-4C54-80AE-B30D20CCCA02}"/>
            </a:ext>
          </a:extLst>
        </xdr:cNvPr>
        <xdr:cNvSpPr/>
      </xdr:nvSpPr>
      <xdr:spPr>
        <a:xfrm>
          <a:off x="15430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146413</xdr:rowOff>
    </xdr:from>
    <xdr:to>
      <xdr:col>85</xdr:col>
      <xdr:colOff>127000</xdr:colOff>
      <xdr:row>41</xdr:row>
      <xdr:rowOff>25581</xdr:rowOff>
    </xdr:to>
    <xdr:cxnSp macro="">
      <xdr:nvCxnSpPr>
        <xdr:cNvPr id="338" name="直線コネクタ 337">
          <a:extLst>
            <a:ext uri="{FF2B5EF4-FFF2-40B4-BE49-F238E27FC236}">
              <a16:creationId xmlns:a16="http://schemas.microsoft.com/office/drawing/2014/main" id="{B2ED7CF6-6559-47AA-AE3D-5B9D5828CDBC}"/>
            </a:ext>
          </a:extLst>
        </xdr:cNvPr>
        <xdr:cNvCxnSpPr/>
      </xdr:nvCxnSpPr>
      <xdr:spPr>
        <a:xfrm>
          <a:off x="15481300" y="70044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339" name="楕円 338">
          <a:extLst>
            <a:ext uri="{FF2B5EF4-FFF2-40B4-BE49-F238E27FC236}">
              <a16:creationId xmlns:a16="http://schemas.microsoft.com/office/drawing/2014/main" id="{61243C2B-ED36-4DBE-8724-D77B8C01F01D}"/>
            </a:ext>
          </a:extLst>
        </xdr:cNvPr>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146413</xdr:rowOff>
    </xdr:to>
    <xdr:cxnSp macro="">
      <xdr:nvCxnSpPr>
        <xdr:cNvPr id="340" name="直線コネクタ 339">
          <a:extLst>
            <a:ext uri="{FF2B5EF4-FFF2-40B4-BE49-F238E27FC236}">
              <a16:creationId xmlns:a16="http://schemas.microsoft.com/office/drawing/2014/main" id="{E7E8F82C-A725-4D25-B90B-6B3E6D2242A9}"/>
            </a:ext>
          </a:extLst>
        </xdr:cNvPr>
        <xdr:cNvCxnSpPr/>
      </xdr:nvCxnSpPr>
      <xdr:spPr>
        <a:xfrm>
          <a:off x="14592300" y="694236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341" name="楕円 340">
          <a:extLst>
            <a:ext uri="{FF2B5EF4-FFF2-40B4-BE49-F238E27FC236}">
              <a16:creationId xmlns:a16="http://schemas.microsoft.com/office/drawing/2014/main" id="{02CEF90F-60E5-4E41-8294-AFD7E9E46D03}"/>
            </a:ext>
          </a:extLst>
        </xdr:cNvPr>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63137</xdr:rowOff>
    </xdr:from>
    <xdr:to>
      <xdr:col>76</xdr:col>
      <xdr:colOff>114300</xdr:colOff>
      <xdr:row>40</xdr:row>
      <xdr:rowOff>84365</xdr:rowOff>
    </xdr:to>
    <xdr:cxnSp macro="">
      <xdr:nvCxnSpPr>
        <xdr:cNvPr id="342" name="直線コネクタ 341">
          <a:extLst>
            <a:ext uri="{FF2B5EF4-FFF2-40B4-BE49-F238E27FC236}">
              <a16:creationId xmlns:a16="http://schemas.microsoft.com/office/drawing/2014/main" id="{FC0B9DEC-0110-4012-A547-10507EDE60E9}"/>
            </a:ext>
          </a:extLst>
        </xdr:cNvPr>
        <xdr:cNvCxnSpPr/>
      </xdr:nvCxnSpPr>
      <xdr:spPr>
        <a:xfrm>
          <a:off x="13703300" y="69211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343" name="楕円 342">
          <a:extLst>
            <a:ext uri="{FF2B5EF4-FFF2-40B4-BE49-F238E27FC236}">
              <a16:creationId xmlns:a16="http://schemas.microsoft.com/office/drawing/2014/main" id="{9ACF85AA-8BA3-42D7-B7B0-1D0A9157AF86}"/>
            </a:ext>
          </a:extLst>
        </xdr:cNvPr>
        <xdr:cNvSpPr/>
      </xdr:nvSpPr>
      <xdr:spPr>
        <a:xfrm>
          <a:off x="12763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63137</xdr:rowOff>
    </xdr:to>
    <xdr:cxnSp macro="">
      <xdr:nvCxnSpPr>
        <xdr:cNvPr id="344" name="直線コネクタ 343">
          <a:extLst>
            <a:ext uri="{FF2B5EF4-FFF2-40B4-BE49-F238E27FC236}">
              <a16:creationId xmlns:a16="http://schemas.microsoft.com/office/drawing/2014/main" id="{B4D32BE3-9E70-45E8-8CE8-5CF4FB30C69A}"/>
            </a:ext>
          </a:extLst>
        </xdr:cNvPr>
        <xdr:cNvCxnSpPr/>
      </xdr:nvCxnSpPr>
      <xdr:spPr>
        <a:xfrm>
          <a:off x="12814300" y="684112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39AE8E49-1E87-4656-9134-027858FA1D2E}"/>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59CEA642-2A88-4C02-9F29-8AA8719E9B75}"/>
            </a:ext>
          </a:extLst>
        </xdr:cNvPr>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79846</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5A60495D-CFDA-462E-AF6C-10B2450CF378}"/>
            </a:ext>
          </a:extLst>
        </xdr:cNvPr>
        <xdr:cNvSpPr txBox="1"/>
      </xdr:nvSpPr>
      <xdr:spPr>
        <a:xfrm>
          <a:off x="135007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CF23BE7B-B061-4EAD-B488-7791CB646EA2}"/>
            </a:ext>
          </a:extLst>
        </xdr:cNvPr>
        <xdr:cNvSpPr txBox="1"/>
      </xdr:nvSpPr>
      <xdr:spPr>
        <a:xfrm>
          <a:off x="12611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16890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A362D0D1-F832-40DA-93AD-B4FCB83CD3E1}"/>
            </a:ext>
          </a:extLst>
        </xdr:cNvPr>
        <xdr:cNvSpPr txBox="1"/>
      </xdr:nvSpPr>
      <xdr:spPr>
        <a:xfrm>
          <a:off x="152660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A7914B2D-25BC-4ACF-AADC-6980811A56BC}"/>
            </a:ext>
          </a:extLst>
        </xdr:cNvPr>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B9CDA5B1-1B66-4C0D-BD6B-31765A763FD5}"/>
            </a:ext>
          </a:extLst>
        </xdr:cNvPr>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69FEE20D-028A-401B-BF42-523903767221}"/>
            </a:ext>
          </a:extLst>
        </xdr:cNvPr>
        <xdr:cNvSpPr txBox="1"/>
      </xdr:nvSpPr>
      <xdr:spPr>
        <a:xfrm>
          <a:off x="12611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11A630C3-7990-46A2-9049-316AAD0C98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2D49766-AF58-4CDE-9126-0FAAE1BC62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409B2900-CC6A-4E5D-A596-2F150BD1A7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3D2B5416-CC66-4F81-8159-AB5D59902E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2E96281F-5466-44B6-AAD7-AFE1111157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F877C24B-4F39-41DD-976B-70EAE32291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DDA7244D-099A-4256-B320-5B2C82D801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4B4A4659-0990-401F-936D-BB503A2F2B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811D7BC6-0442-4298-B03A-16F6ECD94A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DDF40EF1-C742-4282-914F-0ED6276090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D7C88A37-FBC9-4ADF-90A8-910654173D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B11BF4F4-39BB-45D6-8DAC-F51937E016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AD652CD0-9C35-4F2E-992E-0FF8A2A02AB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51FEAE88-4E3B-4814-9F30-909C580AB44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771E5A3-90AB-44D0-86CD-CB4D2265734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id="{405B9292-0AFA-4482-BA5C-C03CA42B37A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C147248-3FCA-4B55-A087-672A1918B96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id="{FF64F9A7-6A8E-4BC1-B016-6D21457543C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BC6DAF47-DF2D-43B9-A1DD-780128C9BA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C56EDC47-C4A4-4C19-B5CF-5DB18AB075D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5D366733-FC71-460E-BB0A-7C6B1912D9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4" name="直線コネクタ 373">
          <a:extLst>
            <a:ext uri="{FF2B5EF4-FFF2-40B4-BE49-F238E27FC236}">
              <a16:creationId xmlns:a16="http://schemas.microsoft.com/office/drawing/2014/main" id="{859D9FE7-4293-4675-B533-A6F5717B92D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CB51542E-E20B-4AE1-806C-43BED94E070E}"/>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76" name="直線コネクタ 375">
          <a:extLst>
            <a:ext uri="{FF2B5EF4-FFF2-40B4-BE49-F238E27FC236}">
              <a16:creationId xmlns:a16="http://schemas.microsoft.com/office/drawing/2014/main" id="{8300ACAF-0CD8-4818-820C-6BBC62BC1503}"/>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CE5A3844-856C-4FF2-8829-835CDC0D9E64}"/>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78" name="直線コネクタ 377">
          <a:extLst>
            <a:ext uri="{FF2B5EF4-FFF2-40B4-BE49-F238E27FC236}">
              <a16:creationId xmlns:a16="http://schemas.microsoft.com/office/drawing/2014/main" id="{9FAF278E-05E5-4F2C-A0A7-5B48214F610B}"/>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0FFC3C74-5A08-4003-82E5-54C26A79027F}"/>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0" name="フローチャート: 判断 379">
          <a:extLst>
            <a:ext uri="{FF2B5EF4-FFF2-40B4-BE49-F238E27FC236}">
              <a16:creationId xmlns:a16="http://schemas.microsoft.com/office/drawing/2014/main" id="{90C5F7EB-61FA-475A-ACF3-5A1F03FEBB2B}"/>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1" name="フローチャート: 判断 380">
          <a:extLst>
            <a:ext uri="{FF2B5EF4-FFF2-40B4-BE49-F238E27FC236}">
              <a16:creationId xmlns:a16="http://schemas.microsoft.com/office/drawing/2014/main" id="{E10763BD-D8B3-4C05-B25B-4A93AE32769A}"/>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115722</xdr:rowOff>
    </xdr:from>
    <xdr:to>
      <xdr:col>107</xdr:col>
      <xdr:colOff>101600</xdr:colOff>
      <xdr:row>40</xdr:row>
      <xdr:rowOff>45872</xdr:rowOff>
    </xdr:to>
    <xdr:sp macro="" textlink="">
      <xdr:nvSpPr>
        <xdr:cNvPr id="382" name="フローチャート: 判断 381">
          <a:extLst>
            <a:ext uri="{FF2B5EF4-FFF2-40B4-BE49-F238E27FC236}">
              <a16:creationId xmlns:a16="http://schemas.microsoft.com/office/drawing/2014/main" id="{5BC0DEE0-332A-4A61-9753-A1D8CEF59976}"/>
            </a:ext>
          </a:extLst>
        </xdr:cNvPr>
        <xdr:cNvSpPr/>
      </xdr:nvSpPr>
      <xdr:spPr>
        <a:xfrm>
          <a:off x="20383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147349</xdr:rowOff>
    </xdr:from>
    <xdr:to>
      <xdr:col>102</xdr:col>
      <xdr:colOff>165100</xdr:colOff>
      <xdr:row>40</xdr:row>
      <xdr:rowOff>77499</xdr:rowOff>
    </xdr:to>
    <xdr:sp macro="" textlink="">
      <xdr:nvSpPr>
        <xdr:cNvPr id="383" name="フローチャート: 判断 382">
          <a:extLst>
            <a:ext uri="{FF2B5EF4-FFF2-40B4-BE49-F238E27FC236}">
              <a16:creationId xmlns:a16="http://schemas.microsoft.com/office/drawing/2014/main" id="{80DF50A7-C819-4E5F-A7E7-6F8DDE3A1569}"/>
            </a:ext>
          </a:extLst>
        </xdr:cNvPr>
        <xdr:cNvSpPr/>
      </xdr:nvSpPr>
      <xdr:spPr>
        <a:xfrm>
          <a:off x="19494500" y="683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148128</xdr:rowOff>
    </xdr:from>
    <xdr:to>
      <xdr:col>98</xdr:col>
      <xdr:colOff>38100</xdr:colOff>
      <xdr:row>40</xdr:row>
      <xdr:rowOff>78278</xdr:rowOff>
    </xdr:to>
    <xdr:sp macro="" textlink="">
      <xdr:nvSpPr>
        <xdr:cNvPr id="384" name="フローチャート: 判断 383">
          <a:extLst>
            <a:ext uri="{FF2B5EF4-FFF2-40B4-BE49-F238E27FC236}">
              <a16:creationId xmlns:a16="http://schemas.microsoft.com/office/drawing/2014/main" id="{52144B65-B2AF-4991-A774-5BC3834DF7E8}"/>
            </a:ext>
          </a:extLst>
        </xdr:cNvPr>
        <xdr:cNvSpPr/>
      </xdr:nvSpPr>
      <xdr:spPr>
        <a:xfrm>
          <a:off x="18605500" y="683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993E7A5-8EE9-4A5A-A803-4562F23AB3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A0AE7EEB-AC61-4EC2-BD2C-C05D6D1892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7334921-3788-4693-B0AE-733A12A25F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5738193-ABC4-4035-9352-28F929D8A7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3BDC683-F614-4802-88ED-EFD77DEBB3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102122</xdr:rowOff>
    </xdr:from>
    <xdr:to>
      <xdr:col>116</xdr:col>
      <xdr:colOff>114300</xdr:colOff>
      <xdr:row>40</xdr:row>
      <xdr:rowOff>32272</xdr:rowOff>
    </xdr:to>
    <xdr:sp macro="" textlink="">
      <xdr:nvSpPr>
        <xdr:cNvPr id="390" name="楕円 389">
          <a:extLst>
            <a:ext uri="{FF2B5EF4-FFF2-40B4-BE49-F238E27FC236}">
              <a16:creationId xmlns:a16="http://schemas.microsoft.com/office/drawing/2014/main" id="{355FE71A-9344-4D28-92E5-DA07D97DED34}"/>
            </a:ext>
          </a:extLst>
        </xdr:cNvPr>
        <xdr:cNvSpPr/>
      </xdr:nvSpPr>
      <xdr:spPr>
        <a:xfrm>
          <a:off x="22110700" y="67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80549</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F68914AB-836C-4821-9328-FA99770376BE}"/>
            </a:ext>
          </a:extLst>
        </xdr:cNvPr>
        <xdr:cNvSpPr txBox="1"/>
      </xdr:nvSpPr>
      <xdr:spPr>
        <a:xfrm>
          <a:off x="22199600" y="676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117852</xdr:rowOff>
    </xdr:from>
    <xdr:to>
      <xdr:col>112</xdr:col>
      <xdr:colOff>38100</xdr:colOff>
      <xdr:row>40</xdr:row>
      <xdr:rowOff>48002</xdr:rowOff>
    </xdr:to>
    <xdr:sp macro="" textlink="">
      <xdr:nvSpPr>
        <xdr:cNvPr id="392" name="楕円 391">
          <a:extLst>
            <a:ext uri="{FF2B5EF4-FFF2-40B4-BE49-F238E27FC236}">
              <a16:creationId xmlns:a16="http://schemas.microsoft.com/office/drawing/2014/main" id="{500033B1-A201-4C73-BB36-1F9BCE47DA93}"/>
            </a:ext>
          </a:extLst>
        </xdr:cNvPr>
        <xdr:cNvSpPr/>
      </xdr:nvSpPr>
      <xdr:spPr>
        <a:xfrm>
          <a:off x="21272500" y="68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152922</xdr:rowOff>
    </xdr:from>
    <xdr:to>
      <xdr:col>116</xdr:col>
      <xdr:colOff>63500</xdr:colOff>
      <xdr:row>39</xdr:row>
      <xdr:rowOff>168652</xdr:rowOff>
    </xdr:to>
    <xdr:cxnSp macro="">
      <xdr:nvCxnSpPr>
        <xdr:cNvPr id="393" name="直線コネクタ 392">
          <a:extLst>
            <a:ext uri="{FF2B5EF4-FFF2-40B4-BE49-F238E27FC236}">
              <a16:creationId xmlns:a16="http://schemas.microsoft.com/office/drawing/2014/main" id="{D4506DA6-97BF-485A-A558-B5C5C83DEF3C}"/>
            </a:ext>
          </a:extLst>
        </xdr:cNvPr>
        <xdr:cNvCxnSpPr/>
      </xdr:nvCxnSpPr>
      <xdr:spPr>
        <a:xfrm flipV="1">
          <a:off x="21323300" y="6839472"/>
          <a:ext cx="8382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157357</xdr:rowOff>
    </xdr:from>
    <xdr:to>
      <xdr:col>107</xdr:col>
      <xdr:colOff>101600</xdr:colOff>
      <xdr:row>40</xdr:row>
      <xdr:rowOff>87507</xdr:rowOff>
    </xdr:to>
    <xdr:sp macro="" textlink="">
      <xdr:nvSpPr>
        <xdr:cNvPr id="394" name="楕円 393">
          <a:extLst>
            <a:ext uri="{FF2B5EF4-FFF2-40B4-BE49-F238E27FC236}">
              <a16:creationId xmlns:a16="http://schemas.microsoft.com/office/drawing/2014/main" id="{6FDBF1E7-0529-4A9B-9464-C5AB969F05DA}"/>
            </a:ext>
          </a:extLst>
        </xdr:cNvPr>
        <xdr:cNvSpPr/>
      </xdr:nvSpPr>
      <xdr:spPr>
        <a:xfrm>
          <a:off x="20383500" y="684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168652</xdr:rowOff>
    </xdr:from>
    <xdr:to>
      <xdr:col>111</xdr:col>
      <xdr:colOff>177800</xdr:colOff>
      <xdr:row>40</xdr:row>
      <xdr:rowOff>36707</xdr:rowOff>
    </xdr:to>
    <xdr:cxnSp macro="">
      <xdr:nvCxnSpPr>
        <xdr:cNvPr id="395" name="直線コネクタ 394">
          <a:extLst>
            <a:ext uri="{FF2B5EF4-FFF2-40B4-BE49-F238E27FC236}">
              <a16:creationId xmlns:a16="http://schemas.microsoft.com/office/drawing/2014/main" id="{6D720471-0B74-4A3F-B043-89A5C657295A}"/>
            </a:ext>
          </a:extLst>
        </xdr:cNvPr>
        <xdr:cNvCxnSpPr/>
      </xdr:nvCxnSpPr>
      <xdr:spPr>
        <a:xfrm flipV="1">
          <a:off x="20434300" y="6855202"/>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1406</xdr:rowOff>
    </xdr:from>
    <xdr:to>
      <xdr:col>102</xdr:col>
      <xdr:colOff>165100</xdr:colOff>
      <xdr:row>40</xdr:row>
      <xdr:rowOff>103006</xdr:rowOff>
    </xdr:to>
    <xdr:sp macro="" textlink="">
      <xdr:nvSpPr>
        <xdr:cNvPr id="396" name="楕円 395">
          <a:extLst>
            <a:ext uri="{FF2B5EF4-FFF2-40B4-BE49-F238E27FC236}">
              <a16:creationId xmlns:a16="http://schemas.microsoft.com/office/drawing/2014/main" id="{3A0C6FCA-E213-4364-87D4-429F496C8B85}"/>
            </a:ext>
          </a:extLst>
        </xdr:cNvPr>
        <xdr:cNvSpPr/>
      </xdr:nvSpPr>
      <xdr:spPr>
        <a:xfrm>
          <a:off x="19494500" y="68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36707</xdr:rowOff>
    </xdr:from>
    <xdr:to>
      <xdr:col>107</xdr:col>
      <xdr:colOff>50800</xdr:colOff>
      <xdr:row>40</xdr:row>
      <xdr:rowOff>52206</xdr:rowOff>
    </xdr:to>
    <xdr:cxnSp macro="">
      <xdr:nvCxnSpPr>
        <xdr:cNvPr id="397" name="直線コネクタ 396">
          <a:extLst>
            <a:ext uri="{FF2B5EF4-FFF2-40B4-BE49-F238E27FC236}">
              <a16:creationId xmlns:a16="http://schemas.microsoft.com/office/drawing/2014/main" id="{F49CE551-5C1D-4BF3-95EA-9814C59839EE}"/>
            </a:ext>
          </a:extLst>
        </xdr:cNvPr>
        <xdr:cNvCxnSpPr/>
      </xdr:nvCxnSpPr>
      <xdr:spPr>
        <a:xfrm flipV="1">
          <a:off x="19545300" y="689470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168863</xdr:rowOff>
    </xdr:from>
    <xdr:to>
      <xdr:col>98</xdr:col>
      <xdr:colOff>38100</xdr:colOff>
      <xdr:row>40</xdr:row>
      <xdr:rowOff>99013</xdr:rowOff>
    </xdr:to>
    <xdr:sp macro="" textlink="">
      <xdr:nvSpPr>
        <xdr:cNvPr id="398" name="楕円 397">
          <a:extLst>
            <a:ext uri="{FF2B5EF4-FFF2-40B4-BE49-F238E27FC236}">
              <a16:creationId xmlns:a16="http://schemas.microsoft.com/office/drawing/2014/main" id="{C369D097-294F-40B1-BD11-335BD5BEAB87}"/>
            </a:ext>
          </a:extLst>
        </xdr:cNvPr>
        <xdr:cNvSpPr/>
      </xdr:nvSpPr>
      <xdr:spPr>
        <a:xfrm>
          <a:off x="18605500" y="68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48213</xdr:rowOff>
    </xdr:from>
    <xdr:to>
      <xdr:col>102</xdr:col>
      <xdr:colOff>114300</xdr:colOff>
      <xdr:row>40</xdr:row>
      <xdr:rowOff>52206</xdr:rowOff>
    </xdr:to>
    <xdr:cxnSp macro="">
      <xdr:nvCxnSpPr>
        <xdr:cNvPr id="399" name="直線コネクタ 398">
          <a:extLst>
            <a:ext uri="{FF2B5EF4-FFF2-40B4-BE49-F238E27FC236}">
              <a16:creationId xmlns:a16="http://schemas.microsoft.com/office/drawing/2014/main" id="{00785B7C-4C63-404C-8E89-220BB3F0C969}"/>
            </a:ext>
          </a:extLst>
        </xdr:cNvPr>
        <xdr:cNvCxnSpPr/>
      </xdr:nvCxnSpPr>
      <xdr:spPr>
        <a:xfrm>
          <a:off x="18656300" y="6906213"/>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E8B12E7C-5C4F-44FA-A1EF-EDF590C03AF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62399</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DFB9D3C3-7ED9-4D6A-9464-CDE65711D37A}"/>
            </a:ext>
          </a:extLst>
        </xdr:cNvPr>
        <xdr:cNvSpPr txBox="1"/>
      </xdr:nvSpPr>
      <xdr:spPr>
        <a:xfrm>
          <a:off x="20134795" y="65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94026</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3909F8A4-236C-4AF8-81A2-A0B69E92B79E}"/>
            </a:ext>
          </a:extLst>
        </xdr:cNvPr>
        <xdr:cNvSpPr txBox="1"/>
      </xdr:nvSpPr>
      <xdr:spPr>
        <a:xfrm>
          <a:off x="19245795" y="66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94805</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AD6E06BE-62E3-47FC-8897-FDE1E215D190}"/>
            </a:ext>
          </a:extLst>
        </xdr:cNvPr>
        <xdr:cNvSpPr txBox="1"/>
      </xdr:nvSpPr>
      <xdr:spPr>
        <a:xfrm>
          <a:off x="18356795" y="660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39129</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52BD0E56-382C-4078-B7EA-450A778E28FA}"/>
            </a:ext>
          </a:extLst>
        </xdr:cNvPr>
        <xdr:cNvSpPr txBox="1"/>
      </xdr:nvSpPr>
      <xdr:spPr>
        <a:xfrm>
          <a:off x="21011095" y="689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78634</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A2440BE6-6BB5-490B-93A8-502E73E86836}"/>
            </a:ext>
          </a:extLst>
        </xdr:cNvPr>
        <xdr:cNvSpPr txBox="1"/>
      </xdr:nvSpPr>
      <xdr:spPr>
        <a:xfrm>
          <a:off x="20134795" y="693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94133</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DB192FE2-C171-49B4-A5D2-BE1824499C3F}"/>
            </a:ext>
          </a:extLst>
        </xdr:cNvPr>
        <xdr:cNvSpPr txBox="1"/>
      </xdr:nvSpPr>
      <xdr:spPr>
        <a:xfrm>
          <a:off x="19245795" y="69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90140</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9A57ED65-D302-4DDA-8E89-CF9F531246F1}"/>
            </a:ext>
          </a:extLst>
        </xdr:cNvPr>
        <xdr:cNvSpPr txBox="1"/>
      </xdr:nvSpPr>
      <xdr:spPr>
        <a:xfrm>
          <a:off x="18356795" y="69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E4CCFE30-EE32-4357-8404-687AE90194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D909D577-44B2-42CB-BD72-8C73B7148B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B2F9F1DD-91AD-44F6-9627-8E92D20916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9D7B6584-F8B4-421E-9552-1FBDBB0A88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117AEFF2-4D02-4962-BA4D-49137B9F88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195E5CEA-A546-4DC2-988C-56A58D2AE0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48CC754F-BA10-4F7B-9C59-B3DB25AA30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FB9B7593-B857-4804-B63D-9FCB783FCF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384DE362-A5F7-4B70-A5A9-6A50FA40C9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7FC3AA24-56AF-43CD-867B-ACCFE8BA2F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A63CCE4C-A951-47B1-A2D5-739DBAF721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2C32DF9C-5F89-4426-ADC3-D6A27023C9E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DC6F3895-8313-47A4-9B4F-FD23F204389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FBB6D2E8-1BE1-4AF1-AFD1-9816503C158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29B468A3-FF03-4948-9357-B26F51DA108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B3FFD95-CDE3-498F-8CD3-7674D835448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9FD245EC-5694-4D4B-856B-8A8C324C4FE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B20C56C5-22E8-45D0-AAF0-F9BAF24F31F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0051CDE2-3D64-40CB-873F-5282C404B3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9FFEA479-86E3-4026-9A17-CE4A6E847F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8" name="テキスト ボックス 427">
          <a:extLst>
            <a:ext uri="{FF2B5EF4-FFF2-40B4-BE49-F238E27FC236}">
              <a16:creationId xmlns:a16="http://schemas.microsoft.com/office/drawing/2014/main" id="{0D862899-2CF5-4FDB-B56E-968FF93E1B8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44B45E31-90B4-4C0E-9D1E-AA989717E9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6FA91CB1-07BB-48D5-8246-79F5C49DE4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139700</xdr:rowOff>
    </xdr:from>
    <xdr:to>
      <xdr:col>85</xdr:col>
      <xdr:colOff>126364</xdr:colOff>
      <xdr:row>62</xdr:row>
      <xdr:rowOff>165100</xdr:rowOff>
    </xdr:to>
    <xdr:cxnSp macro="">
      <xdr:nvCxnSpPr>
        <xdr:cNvPr id="431" name="直線コネクタ 430">
          <a:extLst>
            <a:ext uri="{FF2B5EF4-FFF2-40B4-BE49-F238E27FC236}">
              <a16:creationId xmlns:a16="http://schemas.microsoft.com/office/drawing/2014/main" id="{998E204E-B318-4B67-ADFA-4314E5927549}"/>
            </a:ext>
          </a:extLst>
        </xdr:cNvPr>
        <xdr:cNvCxnSpPr/>
      </xdr:nvCxnSpPr>
      <xdr:spPr>
        <a:xfrm flipV="1">
          <a:off x="16318864" y="9569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2" name="【保健センター・保健所】&#10;有形固定資産減価償却率最小値テキスト">
          <a:extLst>
            <a:ext uri="{FF2B5EF4-FFF2-40B4-BE49-F238E27FC236}">
              <a16:creationId xmlns:a16="http://schemas.microsoft.com/office/drawing/2014/main" id="{85B69731-768B-4214-8D6E-6E5A33099495}"/>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3" name="直線コネクタ 432">
          <a:extLst>
            <a:ext uri="{FF2B5EF4-FFF2-40B4-BE49-F238E27FC236}">
              <a16:creationId xmlns:a16="http://schemas.microsoft.com/office/drawing/2014/main" id="{1AC17A26-B401-4493-9775-97D5F855BD8A}"/>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86377</xdr:rowOff>
    </xdr:from>
    <xdr:ext cx="340478" cy="259045"/>
    <xdr:sp macro="" textlink="">
      <xdr:nvSpPr>
        <xdr:cNvPr id="434" name="【保健センター・保健所】&#10;有形固定資産減価償却率最大値テキスト">
          <a:extLst>
            <a:ext uri="{FF2B5EF4-FFF2-40B4-BE49-F238E27FC236}">
              <a16:creationId xmlns:a16="http://schemas.microsoft.com/office/drawing/2014/main" id="{942A28FC-85F7-409C-A572-B9A8B468F89B}"/>
            </a:ext>
          </a:extLst>
        </xdr:cNvPr>
        <xdr:cNvSpPr txBox="1"/>
      </xdr:nvSpPr>
      <xdr:spPr>
        <a:xfrm>
          <a:off x="16357600" y="9344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139700</xdr:rowOff>
    </xdr:from>
    <xdr:to>
      <xdr:col>86</xdr:col>
      <xdr:colOff>25400</xdr:colOff>
      <xdr:row>55</xdr:row>
      <xdr:rowOff>139700</xdr:rowOff>
    </xdr:to>
    <xdr:cxnSp macro="">
      <xdr:nvCxnSpPr>
        <xdr:cNvPr id="435" name="直線コネクタ 434">
          <a:extLst>
            <a:ext uri="{FF2B5EF4-FFF2-40B4-BE49-F238E27FC236}">
              <a16:creationId xmlns:a16="http://schemas.microsoft.com/office/drawing/2014/main" id="{549F490C-5709-47FB-BED5-C08226700159}"/>
            </a:ext>
          </a:extLst>
        </xdr:cNvPr>
        <xdr:cNvCxnSpPr/>
      </xdr:nvCxnSpPr>
      <xdr:spPr>
        <a:xfrm>
          <a:off x="16230600" y="956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43197</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65FBCC21-F8CC-48C0-A108-DCDF5F5DD07F}"/>
            </a:ext>
          </a:extLst>
        </xdr:cNvPr>
        <xdr:cNvSpPr txBox="1"/>
      </xdr:nvSpPr>
      <xdr:spPr>
        <a:xfrm>
          <a:off x="16357600" y="10158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64770</xdr:rowOff>
    </xdr:from>
    <xdr:to>
      <xdr:col>85</xdr:col>
      <xdr:colOff>177800</xdr:colOff>
      <xdr:row>59</xdr:row>
      <xdr:rowOff>166370</xdr:rowOff>
    </xdr:to>
    <xdr:sp macro="" textlink="">
      <xdr:nvSpPr>
        <xdr:cNvPr id="437" name="フローチャート: 判断 436">
          <a:extLst>
            <a:ext uri="{FF2B5EF4-FFF2-40B4-BE49-F238E27FC236}">
              <a16:creationId xmlns:a16="http://schemas.microsoft.com/office/drawing/2014/main" id="{114EEB10-70A7-494B-85AB-746A88B8B015}"/>
            </a:ext>
          </a:extLst>
        </xdr:cNvPr>
        <xdr:cNvSpPr/>
      </xdr:nvSpPr>
      <xdr:spPr>
        <a:xfrm>
          <a:off x="162687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48260</xdr:rowOff>
    </xdr:from>
    <xdr:to>
      <xdr:col>81</xdr:col>
      <xdr:colOff>101600</xdr:colOff>
      <xdr:row>59</xdr:row>
      <xdr:rowOff>149860</xdr:rowOff>
    </xdr:to>
    <xdr:sp macro="" textlink="">
      <xdr:nvSpPr>
        <xdr:cNvPr id="438" name="フローチャート: 判断 437">
          <a:extLst>
            <a:ext uri="{FF2B5EF4-FFF2-40B4-BE49-F238E27FC236}">
              <a16:creationId xmlns:a16="http://schemas.microsoft.com/office/drawing/2014/main" id="{4EB423C6-2C53-44D2-890A-E879FF965875}"/>
            </a:ext>
          </a:extLst>
        </xdr:cNvPr>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49530</xdr:rowOff>
    </xdr:from>
    <xdr:to>
      <xdr:col>76</xdr:col>
      <xdr:colOff>165100</xdr:colOff>
      <xdr:row>59</xdr:row>
      <xdr:rowOff>151130</xdr:rowOff>
    </xdr:to>
    <xdr:sp macro="" textlink="">
      <xdr:nvSpPr>
        <xdr:cNvPr id="439" name="フローチャート: 判断 438">
          <a:extLst>
            <a:ext uri="{FF2B5EF4-FFF2-40B4-BE49-F238E27FC236}">
              <a16:creationId xmlns:a16="http://schemas.microsoft.com/office/drawing/2014/main" id="{AC9A3711-A1A0-4A30-901B-4A802BC65331}"/>
            </a:ext>
          </a:extLst>
        </xdr:cNvPr>
        <xdr:cNvSpPr/>
      </xdr:nvSpPr>
      <xdr:spPr>
        <a:xfrm>
          <a:off x="14541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46990</xdr:rowOff>
    </xdr:from>
    <xdr:to>
      <xdr:col>72</xdr:col>
      <xdr:colOff>38100</xdr:colOff>
      <xdr:row>59</xdr:row>
      <xdr:rowOff>148590</xdr:rowOff>
    </xdr:to>
    <xdr:sp macro="" textlink="">
      <xdr:nvSpPr>
        <xdr:cNvPr id="440" name="フローチャート: 判断 439">
          <a:extLst>
            <a:ext uri="{FF2B5EF4-FFF2-40B4-BE49-F238E27FC236}">
              <a16:creationId xmlns:a16="http://schemas.microsoft.com/office/drawing/2014/main" id="{0C30EB7D-54DE-43C8-B8F1-4F55DF42046A}"/>
            </a:ext>
          </a:extLst>
        </xdr:cNvPr>
        <xdr:cNvSpPr/>
      </xdr:nvSpPr>
      <xdr:spPr>
        <a:xfrm>
          <a:off x="13652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12700</xdr:rowOff>
    </xdr:from>
    <xdr:to>
      <xdr:col>67</xdr:col>
      <xdr:colOff>101600</xdr:colOff>
      <xdr:row>59</xdr:row>
      <xdr:rowOff>114300</xdr:rowOff>
    </xdr:to>
    <xdr:sp macro="" textlink="">
      <xdr:nvSpPr>
        <xdr:cNvPr id="441" name="フローチャート: 判断 440">
          <a:extLst>
            <a:ext uri="{FF2B5EF4-FFF2-40B4-BE49-F238E27FC236}">
              <a16:creationId xmlns:a16="http://schemas.microsoft.com/office/drawing/2014/main" id="{E0FEECAC-DF6B-41BA-A350-8A5456E7442F}"/>
            </a:ext>
          </a:extLst>
        </xdr:cNvPr>
        <xdr:cNvSpPr/>
      </xdr:nvSpPr>
      <xdr:spPr>
        <a:xfrm>
          <a:off x="12763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F59E4462-A25F-4696-847A-A0BC9196D9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38690A57-BF49-4E3F-AECC-8C7144EBAC2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1221C31-983F-4775-8D1F-1DA622BEC0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67508A3F-429C-4308-89CF-BE2C43FAE4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C9C3A62-7F6F-4E48-878B-ED8C2F5B92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113030</xdr:rowOff>
    </xdr:from>
    <xdr:to>
      <xdr:col>85</xdr:col>
      <xdr:colOff>177800</xdr:colOff>
      <xdr:row>56</xdr:row>
      <xdr:rowOff>43180</xdr:rowOff>
    </xdr:to>
    <xdr:sp macro="" textlink="">
      <xdr:nvSpPr>
        <xdr:cNvPr id="447" name="楕円 446">
          <a:extLst>
            <a:ext uri="{FF2B5EF4-FFF2-40B4-BE49-F238E27FC236}">
              <a16:creationId xmlns:a16="http://schemas.microsoft.com/office/drawing/2014/main" id="{F5B11E3F-2C1B-49D5-BB47-0A6BB6726EB6}"/>
            </a:ext>
          </a:extLst>
        </xdr:cNvPr>
        <xdr:cNvSpPr/>
      </xdr:nvSpPr>
      <xdr:spPr>
        <a:xfrm>
          <a:off x="16268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41927</xdr:rowOff>
    </xdr:from>
    <xdr:ext cx="340478" cy="259045"/>
    <xdr:sp macro="" textlink="">
      <xdr:nvSpPr>
        <xdr:cNvPr id="448" name="【保健センター・保健所】&#10;有形固定資産減価償却率該当値テキスト">
          <a:extLst>
            <a:ext uri="{FF2B5EF4-FFF2-40B4-BE49-F238E27FC236}">
              <a16:creationId xmlns:a16="http://schemas.microsoft.com/office/drawing/2014/main" id="{0B283A8B-F9F3-40EF-BC6D-2C1B0ADCC436}"/>
            </a:ext>
          </a:extLst>
        </xdr:cNvPr>
        <xdr:cNvSpPr txBox="1"/>
      </xdr:nvSpPr>
      <xdr:spPr>
        <a:xfrm>
          <a:off x="16357600" y="9471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78740</xdr:rowOff>
    </xdr:from>
    <xdr:to>
      <xdr:col>81</xdr:col>
      <xdr:colOff>101600</xdr:colOff>
      <xdr:row>56</xdr:row>
      <xdr:rowOff>8890</xdr:rowOff>
    </xdr:to>
    <xdr:sp macro="" textlink="">
      <xdr:nvSpPr>
        <xdr:cNvPr id="449" name="楕円 448">
          <a:extLst>
            <a:ext uri="{FF2B5EF4-FFF2-40B4-BE49-F238E27FC236}">
              <a16:creationId xmlns:a16="http://schemas.microsoft.com/office/drawing/2014/main" id="{4BE82076-157F-4327-8BEE-77E0C2C18E2B}"/>
            </a:ext>
          </a:extLst>
        </xdr:cNvPr>
        <xdr:cNvSpPr/>
      </xdr:nvSpPr>
      <xdr:spPr>
        <a:xfrm>
          <a:off x="15430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129540</xdr:rowOff>
    </xdr:from>
    <xdr:to>
      <xdr:col>85</xdr:col>
      <xdr:colOff>127000</xdr:colOff>
      <xdr:row>55</xdr:row>
      <xdr:rowOff>163830</xdr:rowOff>
    </xdr:to>
    <xdr:cxnSp macro="">
      <xdr:nvCxnSpPr>
        <xdr:cNvPr id="450" name="直線コネクタ 449">
          <a:extLst>
            <a:ext uri="{FF2B5EF4-FFF2-40B4-BE49-F238E27FC236}">
              <a16:creationId xmlns:a16="http://schemas.microsoft.com/office/drawing/2014/main" id="{3B4B3FC9-3D33-4F94-821D-E6F4ED5BFABF}"/>
            </a:ext>
          </a:extLst>
        </xdr:cNvPr>
        <xdr:cNvCxnSpPr/>
      </xdr:nvCxnSpPr>
      <xdr:spPr>
        <a:xfrm>
          <a:off x="15481300" y="9559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44450</xdr:rowOff>
    </xdr:from>
    <xdr:to>
      <xdr:col>76</xdr:col>
      <xdr:colOff>165100</xdr:colOff>
      <xdr:row>55</xdr:row>
      <xdr:rowOff>146050</xdr:rowOff>
    </xdr:to>
    <xdr:sp macro="" textlink="">
      <xdr:nvSpPr>
        <xdr:cNvPr id="451" name="楕円 450">
          <a:extLst>
            <a:ext uri="{FF2B5EF4-FFF2-40B4-BE49-F238E27FC236}">
              <a16:creationId xmlns:a16="http://schemas.microsoft.com/office/drawing/2014/main" id="{9BA4737F-1493-4487-802B-B40361D48333}"/>
            </a:ext>
          </a:extLst>
        </xdr:cNvPr>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55</xdr:row>
      <xdr:rowOff>129540</xdr:rowOff>
    </xdr:to>
    <xdr:cxnSp macro="">
      <xdr:nvCxnSpPr>
        <xdr:cNvPr id="452" name="直線コネクタ 451">
          <a:extLst>
            <a:ext uri="{FF2B5EF4-FFF2-40B4-BE49-F238E27FC236}">
              <a16:creationId xmlns:a16="http://schemas.microsoft.com/office/drawing/2014/main" id="{F72EFB7F-991D-47F8-AAEE-15A0B884B75F}"/>
            </a:ext>
          </a:extLst>
        </xdr:cNvPr>
        <xdr:cNvCxnSpPr/>
      </xdr:nvCxnSpPr>
      <xdr:spPr>
        <a:xfrm>
          <a:off x="14592300" y="9525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140987</xdr:rowOff>
    </xdr:from>
    <xdr:ext cx="405111" cy="259045"/>
    <xdr:sp macro="" textlink="">
      <xdr:nvSpPr>
        <xdr:cNvPr id="453" name="n_1aveValue【保健センター・保健所】&#10;有形固定資産減価償却率">
          <a:extLst>
            <a:ext uri="{FF2B5EF4-FFF2-40B4-BE49-F238E27FC236}">
              <a16:creationId xmlns:a16="http://schemas.microsoft.com/office/drawing/2014/main" id="{92D3892D-2BE6-4A17-B6F8-FEF1B4B0145A}"/>
            </a:ext>
          </a:extLst>
        </xdr:cNvPr>
        <xdr:cNvSpPr txBox="1"/>
      </xdr:nvSpPr>
      <xdr:spPr>
        <a:xfrm>
          <a:off x="15266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142257</xdr:rowOff>
    </xdr:from>
    <xdr:ext cx="405111" cy="259045"/>
    <xdr:sp macro="" textlink="">
      <xdr:nvSpPr>
        <xdr:cNvPr id="454" name="n_2aveValue【保健センター・保健所】&#10;有形固定資産減価償却率">
          <a:extLst>
            <a:ext uri="{FF2B5EF4-FFF2-40B4-BE49-F238E27FC236}">
              <a16:creationId xmlns:a16="http://schemas.microsoft.com/office/drawing/2014/main" id="{30984477-FEA3-4E04-8690-600CDFDF3463}"/>
            </a:ext>
          </a:extLst>
        </xdr:cNvPr>
        <xdr:cNvSpPr txBox="1"/>
      </xdr:nvSpPr>
      <xdr:spPr>
        <a:xfrm>
          <a:off x="143897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165117</xdr:rowOff>
    </xdr:from>
    <xdr:ext cx="405111" cy="259045"/>
    <xdr:sp macro="" textlink="">
      <xdr:nvSpPr>
        <xdr:cNvPr id="455" name="n_3aveValue【保健センター・保健所】&#10;有形固定資産減価償却率">
          <a:extLst>
            <a:ext uri="{FF2B5EF4-FFF2-40B4-BE49-F238E27FC236}">
              <a16:creationId xmlns:a16="http://schemas.microsoft.com/office/drawing/2014/main" id="{501AB537-C09C-4CC8-9366-64B9C671E076}"/>
            </a:ext>
          </a:extLst>
        </xdr:cNvPr>
        <xdr:cNvSpPr txBox="1"/>
      </xdr:nvSpPr>
      <xdr:spPr>
        <a:xfrm>
          <a:off x="13500744" y="993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130827</xdr:rowOff>
    </xdr:from>
    <xdr:ext cx="405111" cy="259045"/>
    <xdr:sp macro="" textlink="">
      <xdr:nvSpPr>
        <xdr:cNvPr id="456" name="n_4aveValue【保健センター・保健所】&#10;有形固定資産減価償却率">
          <a:extLst>
            <a:ext uri="{FF2B5EF4-FFF2-40B4-BE49-F238E27FC236}">
              <a16:creationId xmlns:a16="http://schemas.microsoft.com/office/drawing/2014/main" id="{7288EFE2-70A6-452E-A343-89B1CD16A108}"/>
            </a:ext>
          </a:extLst>
        </xdr:cNvPr>
        <xdr:cNvSpPr txBox="1"/>
      </xdr:nvSpPr>
      <xdr:spPr>
        <a:xfrm>
          <a:off x="12611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25417</xdr:rowOff>
    </xdr:from>
    <xdr:ext cx="340478" cy="259045"/>
    <xdr:sp macro="" textlink="">
      <xdr:nvSpPr>
        <xdr:cNvPr id="457" name="n_1mainValue【保健センター・保健所】&#10;有形固定資産減価償却率">
          <a:extLst>
            <a:ext uri="{FF2B5EF4-FFF2-40B4-BE49-F238E27FC236}">
              <a16:creationId xmlns:a16="http://schemas.microsoft.com/office/drawing/2014/main" id="{EB356E84-0BCD-404E-BED6-C4C4DA0A9A56}"/>
            </a:ext>
          </a:extLst>
        </xdr:cNvPr>
        <xdr:cNvSpPr txBox="1"/>
      </xdr:nvSpPr>
      <xdr:spPr>
        <a:xfrm>
          <a:off x="15298361" y="9283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162577</xdr:rowOff>
    </xdr:from>
    <xdr:ext cx="340478" cy="259045"/>
    <xdr:sp macro="" textlink="">
      <xdr:nvSpPr>
        <xdr:cNvPr id="458" name="n_2mainValue【保健センター・保健所】&#10;有形固定資産減価償却率">
          <a:extLst>
            <a:ext uri="{FF2B5EF4-FFF2-40B4-BE49-F238E27FC236}">
              <a16:creationId xmlns:a16="http://schemas.microsoft.com/office/drawing/2014/main" id="{F8CCF148-5E42-4E89-B49F-E2D52830F76C}"/>
            </a:ext>
          </a:extLst>
        </xdr:cNvPr>
        <xdr:cNvSpPr txBox="1"/>
      </xdr:nvSpPr>
      <xdr:spPr>
        <a:xfrm>
          <a:off x="14422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DAFBB7BB-A864-4125-820E-A3AE7E95BE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51FBD5C9-35A7-4F7A-9B32-152748631B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92844BFD-5A22-45F3-99C4-4903432A6C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C3543D71-982F-4193-9B59-C69796599A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5AFBB6E-CFDF-44A8-9F24-69E5F0DE0A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74D1E335-C538-4BA8-8A0A-3CB736C7BE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2EA547FC-1C73-4391-BF1E-CA0EE8A6EC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97408BA9-C78F-413E-ACF8-3D1E303F6A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2CD32308-F887-4EAD-928B-3F94BA872F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25653B2A-0D6E-4F93-80ED-6479710594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9" name="直線コネクタ 468">
          <a:extLst>
            <a:ext uri="{FF2B5EF4-FFF2-40B4-BE49-F238E27FC236}">
              <a16:creationId xmlns:a16="http://schemas.microsoft.com/office/drawing/2014/main" id="{AAB5C613-2650-4617-8875-25909584536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0" name="テキスト ボックス 469">
          <a:extLst>
            <a:ext uri="{FF2B5EF4-FFF2-40B4-BE49-F238E27FC236}">
              <a16:creationId xmlns:a16="http://schemas.microsoft.com/office/drawing/2014/main" id="{129FD4CC-6E9E-4657-96F5-4A0AFC10DB5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1" name="直線コネクタ 470">
          <a:extLst>
            <a:ext uri="{FF2B5EF4-FFF2-40B4-BE49-F238E27FC236}">
              <a16:creationId xmlns:a16="http://schemas.microsoft.com/office/drawing/2014/main" id="{92611E85-6FE8-41F0-B628-C159AFC408D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2" name="テキスト ボックス 471">
          <a:extLst>
            <a:ext uri="{FF2B5EF4-FFF2-40B4-BE49-F238E27FC236}">
              <a16:creationId xmlns:a16="http://schemas.microsoft.com/office/drawing/2014/main" id="{1BC10204-94EB-4697-A7B5-0A76633F32A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3" name="直線コネクタ 472">
          <a:extLst>
            <a:ext uri="{FF2B5EF4-FFF2-40B4-BE49-F238E27FC236}">
              <a16:creationId xmlns:a16="http://schemas.microsoft.com/office/drawing/2014/main" id="{C7807B98-FAEB-48B2-8D31-88013A23D81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4" name="テキスト ボックス 473">
          <a:extLst>
            <a:ext uri="{FF2B5EF4-FFF2-40B4-BE49-F238E27FC236}">
              <a16:creationId xmlns:a16="http://schemas.microsoft.com/office/drawing/2014/main" id="{8A68F855-ABB7-4592-8CD0-CA51EDBE189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5" name="直線コネクタ 474">
          <a:extLst>
            <a:ext uri="{FF2B5EF4-FFF2-40B4-BE49-F238E27FC236}">
              <a16:creationId xmlns:a16="http://schemas.microsoft.com/office/drawing/2014/main" id="{E2BCD091-1993-476F-8468-26EA3903F4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6" name="テキスト ボックス 475">
          <a:extLst>
            <a:ext uri="{FF2B5EF4-FFF2-40B4-BE49-F238E27FC236}">
              <a16:creationId xmlns:a16="http://schemas.microsoft.com/office/drawing/2014/main" id="{C78A3F02-63F6-4E6F-A37C-947E2514308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7" name="直線コネクタ 476">
          <a:extLst>
            <a:ext uri="{FF2B5EF4-FFF2-40B4-BE49-F238E27FC236}">
              <a16:creationId xmlns:a16="http://schemas.microsoft.com/office/drawing/2014/main" id="{98FF4182-DA01-4527-A5B3-ED6B4D9A8DD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8" name="テキスト ボックス 477">
          <a:extLst>
            <a:ext uri="{FF2B5EF4-FFF2-40B4-BE49-F238E27FC236}">
              <a16:creationId xmlns:a16="http://schemas.microsoft.com/office/drawing/2014/main" id="{A5C6C7AC-4FBD-4A7E-AD34-4AD9EF68842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9" name="直線コネクタ 478">
          <a:extLst>
            <a:ext uri="{FF2B5EF4-FFF2-40B4-BE49-F238E27FC236}">
              <a16:creationId xmlns:a16="http://schemas.microsoft.com/office/drawing/2014/main" id="{0E9A459D-46FF-4E65-8CC5-D22186D31B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0" name="テキスト ボックス 479">
          <a:extLst>
            <a:ext uri="{FF2B5EF4-FFF2-40B4-BE49-F238E27FC236}">
              <a16:creationId xmlns:a16="http://schemas.microsoft.com/office/drawing/2014/main" id="{29968412-8A59-4098-AC57-2717282C748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232E55F9-1ED9-4119-9420-BF0C01B9AB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15DC1729-4A23-49AB-968A-803E2E01C5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D4F22148-D6BD-40B3-BBAD-CAEDF01A27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84" name="直線コネクタ 483">
          <a:extLst>
            <a:ext uri="{FF2B5EF4-FFF2-40B4-BE49-F238E27FC236}">
              <a16:creationId xmlns:a16="http://schemas.microsoft.com/office/drawing/2014/main" id="{2D279F95-4659-4743-B778-910186FFF894}"/>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4C16C687-9DF7-4F5F-90D8-A7AD58572CBD}"/>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86" name="直線コネクタ 485">
          <a:extLst>
            <a:ext uri="{FF2B5EF4-FFF2-40B4-BE49-F238E27FC236}">
              <a16:creationId xmlns:a16="http://schemas.microsoft.com/office/drawing/2014/main" id="{AC47DA77-CBBC-4939-A522-DF490639E471}"/>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4209E288-811E-4F5B-9D96-29E48ADE62A1}"/>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88" name="直線コネクタ 487">
          <a:extLst>
            <a:ext uri="{FF2B5EF4-FFF2-40B4-BE49-F238E27FC236}">
              <a16:creationId xmlns:a16="http://schemas.microsoft.com/office/drawing/2014/main" id="{DA9F1EDD-532D-44AA-BA81-0F2F6AB934D5}"/>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E0821052-68EC-4782-A289-7D3DE791A498}"/>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490" name="フローチャート: 判断 489">
          <a:extLst>
            <a:ext uri="{FF2B5EF4-FFF2-40B4-BE49-F238E27FC236}">
              <a16:creationId xmlns:a16="http://schemas.microsoft.com/office/drawing/2014/main" id="{4907A0C9-0317-467C-BB3D-B036BB3188FB}"/>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491" name="フローチャート: 判断 490">
          <a:extLst>
            <a:ext uri="{FF2B5EF4-FFF2-40B4-BE49-F238E27FC236}">
              <a16:creationId xmlns:a16="http://schemas.microsoft.com/office/drawing/2014/main" id="{27B0BC23-0180-4EA4-A725-B27FAEA0B1F6}"/>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492" name="フローチャート: 判断 491">
          <a:extLst>
            <a:ext uri="{FF2B5EF4-FFF2-40B4-BE49-F238E27FC236}">
              <a16:creationId xmlns:a16="http://schemas.microsoft.com/office/drawing/2014/main" id="{10DEAEE7-23A5-4252-8E30-6F7F152654BC}"/>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493" name="フローチャート: 判断 492">
          <a:extLst>
            <a:ext uri="{FF2B5EF4-FFF2-40B4-BE49-F238E27FC236}">
              <a16:creationId xmlns:a16="http://schemas.microsoft.com/office/drawing/2014/main" id="{53814589-94C7-4BF2-92F0-ED90C51C564A}"/>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494" name="フローチャート: 判断 493">
          <a:extLst>
            <a:ext uri="{FF2B5EF4-FFF2-40B4-BE49-F238E27FC236}">
              <a16:creationId xmlns:a16="http://schemas.microsoft.com/office/drawing/2014/main" id="{1956044F-5B56-4197-A774-BF8C0439FBC4}"/>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713DB4A2-3B83-40CE-82C7-A5DB77FD04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799929EC-A122-4BCD-BB11-0537282BF2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5EE5A27-7DB3-4746-B285-733329759F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2A9C7883-0B9D-4506-A8AD-DB4A71CE3A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1EA38B8-50D6-440E-AA2B-349AD5B4F3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94524</xdr:rowOff>
    </xdr:from>
    <xdr:to>
      <xdr:col>116</xdr:col>
      <xdr:colOff>114300</xdr:colOff>
      <xdr:row>64</xdr:row>
      <xdr:rowOff>24674</xdr:rowOff>
    </xdr:to>
    <xdr:sp macro="" textlink="">
      <xdr:nvSpPr>
        <xdr:cNvPr id="500" name="楕円 499">
          <a:extLst>
            <a:ext uri="{FF2B5EF4-FFF2-40B4-BE49-F238E27FC236}">
              <a16:creationId xmlns:a16="http://schemas.microsoft.com/office/drawing/2014/main" id="{4E5FC7DC-412A-4870-86D2-BFDB34D3BA07}"/>
            </a:ext>
          </a:extLst>
        </xdr:cNvPr>
        <xdr:cNvSpPr/>
      </xdr:nvSpPr>
      <xdr:spPr>
        <a:xfrm>
          <a:off x="22110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9451</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1D19E26B-5E33-43B2-86D7-F7FC3D27BB5E}"/>
            </a:ext>
          </a:extLst>
        </xdr:cNvPr>
        <xdr:cNvSpPr txBox="1"/>
      </xdr:nvSpPr>
      <xdr:spPr>
        <a:xfrm>
          <a:off x="22199600" y="108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94524</xdr:rowOff>
    </xdr:from>
    <xdr:to>
      <xdr:col>112</xdr:col>
      <xdr:colOff>38100</xdr:colOff>
      <xdr:row>64</xdr:row>
      <xdr:rowOff>24674</xdr:rowOff>
    </xdr:to>
    <xdr:sp macro="" textlink="">
      <xdr:nvSpPr>
        <xdr:cNvPr id="502" name="楕円 501">
          <a:extLst>
            <a:ext uri="{FF2B5EF4-FFF2-40B4-BE49-F238E27FC236}">
              <a16:creationId xmlns:a16="http://schemas.microsoft.com/office/drawing/2014/main" id="{0F5053A0-A992-435D-94B4-79C065884B57}"/>
            </a:ext>
          </a:extLst>
        </xdr:cNvPr>
        <xdr:cNvSpPr/>
      </xdr:nvSpPr>
      <xdr:spPr>
        <a:xfrm>
          <a:off x="2127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145324</xdr:rowOff>
    </xdr:from>
    <xdr:to>
      <xdr:col>116</xdr:col>
      <xdr:colOff>63500</xdr:colOff>
      <xdr:row>63</xdr:row>
      <xdr:rowOff>145324</xdr:rowOff>
    </xdr:to>
    <xdr:cxnSp macro="">
      <xdr:nvCxnSpPr>
        <xdr:cNvPr id="503" name="直線コネクタ 502">
          <a:extLst>
            <a:ext uri="{FF2B5EF4-FFF2-40B4-BE49-F238E27FC236}">
              <a16:creationId xmlns:a16="http://schemas.microsoft.com/office/drawing/2014/main" id="{2DA1E498-BA0F-476E-8791-08FE1FD67A96}"/>
            </a:ext>
          </a:extLst>
        </xdr:cNvPr>
        <xdr:cNvCxnSpPr/>
      </xdr:nvCxnSpPr>
      <xdr:spPr>
        <a:xfrm>
          <a:off x="21323300" y="1094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504" name="楕円 503">
          <a:extLst>
            <a:ext uri="{FF2B5EF4-FFF2-40B4-BE49-F238E27FC236}">
              <a16:creationId xmlns:a16="http://schemas.microsoft.com/office/drawing/2014/main" id="{74407A5A-3724-49CD-8333-12C3635627D5}"/>
            </a:ext>
          </a:extLst>
        </xdr:cNvPr>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145324</xdr:rowOff>
    </xdr:from>
    <xdr:to>
      <xdr:col>111</xdr:col>
      <xdr:colOff>177800</xdr:colOff>
      <xdr:row>63</xdr:row>
      <xdr:rowOff>148590</xdr:rowOff>
    </xdr:to>
    <xdr:cxnSp macro="">
      <xdr:nvCxnSpPr>
        <xdr:cNvPr id="505" name="直線コネクタ 504">
          <a:extLst>
            <a:ext uri="{FF2B5EF4-FFF2-40B4-BE49-F238E27FC236}">
              <a16:creationId xmlns:a16="http://schemas.microsoft.com/office/drawing/2014/main" id="{701EBBC2-03BF-41C2-BF47-3FEBF22AF151}"/>
            </a:ext>
          </a:extLst>
        </xdr:cNvPr>
        <xdr:cNvCxnSpPr/>
      </xdr:nvCxnSpPr>
      <xdr:spPr>
        <a:xfrm flipV="1">
          <a:off x="20434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506" name="n_1aveValue【保健センター・保健所】&#10;一人当たり面積">
          <a:extLst>
            <a:ext uri="{FF2B5EF4-FFF2-40B4-BE49-F238E27FC236}">
              <a16:creationId xmlns:a16="http://schemas.microsoft.com/office/drawing/2014/main" id="{3653A000-3AE8-4187-8EE3-FD6997969B01}"/>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07" name="n_2aveValue【保健センター・保健所】&#10;一人当たり面積">
          <a:extLst>
            <a:ext uri="{FF2B5EF4-FFF2-40B4-BE49-F238E27FC236}">
              <a16:creationId xmlns:a16="http://schemas.microsoft.com/office/drawing/2014/main" id="{A6DF208D-D110-4DBE-A157-7E83BAADA06F}"/>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08" name="n_3aveValue【保健センター・保健所】&#10;一人当たり面積">
          <a:extLst>
            <a:ext uri="{FF2B5EF4-FFF2-40B4-BE49-F238E27FC236}">
              <a16:creationId xmlns:a16="http://schemas.microsoft.com/office/drawing/2014/main" id="{8726E39A-8172-485D-892B-C1E47B539FC8}"/>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09" name="n_4aveValue【保健センター・保健所】&#10;一人当たり面積">
          <a:extLst>
            <a:ext uri="{FF2B5EF4-FFF2-40B4-BE49-F238E27FC236}">
              <a16:creationId xmlns:a16="http://schemas.microsoft.com/office/drawing/2014/main" id="{54AE25A2-29C9-4F8D-858E-D7095CEED76C}"/>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15801</xdr:rowOff>
    </xdr:from>
    <xdr:ext cx="469744" cy="259045"/>
    <xdr:sp macro="" textlink="">
      <xdr:nvSpPr>
        <xdr:cNvPr id="510" name="n_1mainValue【保健センター・保健所】&#10;一人当たり面積">
          <a:extLst>
            <a:ext uri="{FF2B5EF4-FFF2-40B4-BE49-F238E27FC236}">
              <a16:creationId xmlns:a16="http://schemas.microsoft.com/office/drawing/2014/main" id="{5F30D0F3-173B-4846-9020-6C2044ECB62A}"/>
            </a:ext>
          </a:extLst>
        </xdr:cNvPr>
        <xdr:cNvSpPr txBox="1"/>
      </xdr:nvSpPr>
      <xdr:spPr>
        <a:xfrm>
          <a:off x="210757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511" name="n_2mainValue【保健センター・保健所】&#10;一人当たり面積">
          <a:extLst>
            <a:ext uri="{FF2B5EF4-FFF2-40B4-BE49-F238E27FC236}">
              <a16:creationId xmlns:a16="http://schemas.microsoft.com/office/drawing/2014/main" id="{B2799ED9-C3DB-4DD6-8351-3FD98A756236}"/>
            </a:ext>
          </a:extLst>
        </xdr:cNvPr>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E5DDBA7F-6D90-4E79-BFD6-F5E9A717FB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24A58D24-9CC0-4CC0-BAF6-9DCE4AF5EB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13502445-BB1C-47F8-9261-608479AE7C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1FC20453-4967-4C2E-9ADE-89CCD732F8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DDAE8B3A-32F0-4792-8E24-AA3A5E0DDB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3D8A1F11-37DF-4025-AFF5-1900F8D08F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62BD9DBC-5B6E-4A4B-8178-7B97E48326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8BA684BA-F94C-49C9-9AB0-D720DD7103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83232718-B137-438D-BFBE-5090185619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90F8F67F-D629-4C72-A71E-AC0732D23D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a:extLst>
            <a:ext uri="{FF2B5EF4-FFF2-40B4-BE49-F238E27FC236}">
              <a16:creationId xmlns:a16="http://schemas.microsoft.com/office/drawing/2014/main" id="{A29C41E2-049E-40E3-998B-4E35520184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a:extLst>
            <a:ext uri="{FF2B5EF4-FFF2-40B4-BE49-F238E27FC236}">
              <a16:creationId xmlns:a16="http://schemas.microsoft.com/office/drawing/2014/main" id="{15D86F52-DF6C-4107-8AE3-BCAAA58EF6F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D435BBBD-CAA2-46F3-BA27-2D2E94029C6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a:extLst>
            <a:ext uri="{FF2B5EF4-FFF2-40B4-BE49-F238E27FC236}">
              <a16:creationId xmlns:a16="http://schemas.microsoft.com/office/drawing/2014/main" id="{4B6257DE-8AA7-4447-A8AD-6CC81B530A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a:extLst>
            <a:ext uri="{FF2B5EF4-FFF2-40B4-BE49-F238E27FC236}">
              <a16:creationId xmlns:a16="http://schemas.microsoft.com/office/drawing/2014/main" id="{033D6E8A-42F4-4B2F-9B8B-EF6E0F84F9D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a:extLst>
            <a:ext uri="{FF2B5EF4-FFF2-40B4-BE49-F238E27FC236}">
              <a16:creationId xmlns:a16="http://schemas.microsoft.com/office/drawing/2014/main" id="{9BCB0085-A3AF-438C-9A8D-CAC4EACEDAD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a:extLst>
            <a:ext uri="{FF2B5EF4-FFF2-40B4-BE49-F238E27FC236}">
              <a16:creationId xmlns:a16="http://schemas.microsoft.com/office/drawing/2014/main" id="{9AD2E65D-1FF0-42A9-A0C2-57B6690A59B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a:extLst>
            <a:ext uri="{FF2B5EF4-FFF2-40B4-BE49-F238E27FC236}">
              <a16:creationId xmlns:a16="http://schemas.microsoft.com/office/drawing/2014/main" id="{602FA80E-C25A-4C49-A5C4-A46D8F33946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a:extLst>
            <a:ext uri="{FF2B5EF4-FFF2-40B4-BE49-F238E27FC236}">
              <a16:creationId xmlns:a16="http://schemas.microsoft.com/office/drawing/2014/main" id="{2720E758-37D4-4CF4-9CCA-7491D84524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a:extLst>
            <a:ext uri="{FF2B5EF4-FFF2-40B4-BE49-F238E27FC236}">
              <a16:creationId xmlns:a16="http://schemas.microsoft.com/office/drawing/2014/main" id="{BF0A94CD-1469-481F-B399-FA5546467E8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2" name="テキスト ボックス 531">
          <a:extLst>
            <a:ext uri="{FF2B5EF4-FFF2-40B4-BE49-F238E27FC236}">
              <a16:creationId xmlns:a16="http://schemas.microsoft.com/office/drawing/2014/main" id="{1C286D09-EB15-4CF9-AE8F-FB85DD8985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id="{0D65AFBB-DDB3-4D69-919F-325B635A03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4" name="テキスト ボックス 533">
          <a:extLst>
            <a:ext uri="{FF2B5EF4-FFF2-40B4-BE49-F238E27FC236}">
              <a16:creationId xmlns:a16="http://schemas.microsoft.com/office/drawing/2014/main" id="{5511F3C3-8045-499F-84F9-B0CDA04B1E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93EECE92-031D-4952-97BD-76031C99F3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36" name="直線コネクタ 535">
          <a:extLst>
            <a:ext uri="{FF2B5EF4-FFF2-40B4-BE49-F238E27FC236}">
              <a16:creationId xmlns:a16="http://schemas.microsoft.com/office/drawing/2014/main" id="{07D41BC4-9A54-4041-A812-E2BA3652EDE7}"/>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37" name="【消防施設】&#10;有形固定資産減価償却率最小値テキスト">
          <a:extLst>
            <a:ext uri="{FF2B5EF4-FFF2-40B4-BE49-F238E27FC236}">
              <a16:creationId xmlns:a16="http://schemas.microsoft.com/office/drawing/2014/main" id="{FC7B34EA-4274-4DDD-BA83-237970428EAA}"/>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38" name="直線コネクタ 537">
          <a:extLst>
            <a:ext uri="{FF2B5EF4-FFF2-40B4-BE49-F238E27FC236}">
              <a16:creationId xmlns:a16="http://schemas.microsoft.com/office/drawing/2014/main" id="{9A6F1945-46AC-482D-BBAC-42150C125EA4}"/>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39" name="【消防施設】&#10;有形固定資産減価償却率最大値テキスト">
          <a:extLst>
            <a:ext uri="{FF2B5EF4-FFF2-40B4-BE49-F238E27FC236}">
              <a16:creationId xmlns:a16="http://schemas.microsoft.com/office/drawing/2014/main" id="{6DCFF4E0-1FE2-4779-B7A2-2F972B13E233}"/>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40" name="直線コネクタ 539">
          <a:extLst>
            <a:ext uri="{FF2B5EF4-FFF2-40B4-BE49-F238E27FC236}">
              <a16:creationId xmlns:a16="http://schemas.microsoft.com/office/drawing/2014/main" id="{067BF164-35A8-45E1-B90F-C64E4E4326E7}"/>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1EC276C0-749B-4AE2-9567-BD4322C7989D}"/>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42" name="フローチャート: 判断 541">
          <a:extLst>
            <a:ext uri="{FF2B5EF4-FFF2-40B4-BE49-F238E27FC236}">
              <a16:creationId xmlns:a16="http://schemas.microsoft.com/office/drawing/2014/main" id="{52ECA8E1-F904-4F20-8329-CDB4EB7FE72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43" name="フローチャート: 判断 542">
          <a:extLst>
            <a:ext uri="{FF2B5EF4-FFF2-40B4-BE49-F238E27FC236}">
              <a16:creationId xmlns:a16="http://schemas.microsoft.com/office/drawing/2014/main" id="{EAF6F683-9FFF-4D29-8748-2BCC112CFCC5}"/>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544" name="フローチャート: 判断 543">
          <a:extLst>
            <a:ext uri="{FF2B5EF4-FFF2-40B4-BE49-F238E27FC236}">
              <a16:creationId xmlns:a16="http://schemas.microsoft.com/office/drawing/2014/main" id="{B450B94A-F2E8-41E2-A2DA-183B796A0E9B}"/>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545" name="フローチャート: 判断 544">
          <a:extLst>
            <a:ext uri="{FF2B5EF4-FFF2-40B4-BE49-F238E27FC236}">
              <a16:creationId xmlns:a16="http://schemas.microsoft.com/office/drawing/2014/main" id="{C651A389-23A3-49EE-BDAF-43108571388E}"/>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46" name="フローチャート: 判断 545">
          <a:extLst>
            <a:ext uri="{FF2B5EF4-FFF2-40B4-BE49-F238E27FC236}">
              <a16:creationId xmlns:a16="http://schemas.microsoft.com/office/drawing/2014/main" id="{3E58C03C-50C1-49F3-8D2E-72B2BC255743}"/>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9E28C63-F33F-4C54-9D8C-09358251A1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709592BB-0E7E-42B7-A240-9347C1B448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9481DBC3-2CA5-497E-A65E-EE71213C6A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15D37C40-66AB-463C-BC3E-7E30F72891C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57813627-A2D2-4249-94E8-42B93237CA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65405</xdr:rowOff>
    </xdr:from>
    <xdr:to>
      <xdr:col>85</xdr:col>
      <xdr:colOff>177800</xdr:colOff>
      <xdr:row>79</xdr:row>
      <xdr:rowOff>167005</xdr:rowOff>
    </xdr:to>
    <xdr:sp macro="" textlink="">
      <xdr:nvSpPr>
        <xdr:cNvPr id="552" name="楕円 551">
          <a:extLst>
            <a:ext uri="{FF2B5EF4-FFF2-40B4-BE49-F238E27FC236}">
              <a16:creationId xmlns:a16="http://schemas.microsoft.com/office/drawing/2014/main" id="{DE5C51DA-B42D-4A5D-90DE-7E70F4BEF3A0}"/>
            </a:ext>
          </a:extLst>
        </xdr:cNvPr>
        <xdr:cNvSpPr/>
      </xdr:nvSpPr>
      <xdr:spPr>
        <a:xfrm>
          <a:off x="162687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88282</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5E020537-974F-416E-8B16-4266802456C8}"/>
            </a:ext>
          </a:extLst>
        </xdr:cNvPr>
        <xdr:cNvSpPr txBox="1"/>
      </xdr:nvSpPr>
      <xdr:spPr>
        <a:xfrm>
          <a:off x="16357600"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554" name="楕円 553">
          <a:extLst>
            <a:ext uri="{FF2B5EF4-FFF2-40B4-BE49-F238E27FC236}">
              <a16:creationId xmlns:a16="http://schemas.microsoft.com/office/drawing/2014/main" id="{B8436BE2-F77C-44D7-BB14-5E516E9B6F09}"/>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116205</xdr:rowOff>
    </xdr:to>
    <xdr:cxnSp macro="">
      <xdr:nvCxnSpPr>
        <xdr:cNvPr id="555" name="直線コネクタ 554">
          <a:extLst>
            <a:ext uri="{FF2B5EF4-FFF2-40B4-BE49-F238E27FC236}">
              <a16:creationId xmlns:a16="http://schemas.microsoft.com/office/drawing/2014/main" id="{4F726D6C-9BF0-4EB6-96E6-46062A5FA4E4}"/>
            </a:ext>
          </a:extLst>
        </xdr:cNvPr>
        <xdr:cNvCxnSpPr/>
      </xdr:nvCxnSpPr>
      <xdr:spPr>
        <a:xfrm>
          <a:off x="15481300" y="135940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556" name="楕円 555">
          <a:extLst>
            <a:ext uri="{FF2B5EF4-FFF2-40B4-BE49-F238E27FC236}">
              <a16:creationId xmlns:a16="http://schemas.microsoft.com/office/drawing/2014/main" id="{B1EE9CEB-DE7F-4081-998F-9BAA90382034}"/>
            </a:ext>
          </a:extLst>
        </xdr:cNvPr>
        <xdr:cNvSpPr/>
      </xdr:nvSpPr>
      <xdr:spPr>
        <a:xfrm>
          <a:off x="14541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49530</xdr:rowOff>
    </xdr:to>
    <xdr:cxnSp macro="">
      <xdr:nvCxnSpPr>
        <xdr:cNvPr id="557" name="直線コネクタ 556">
          <a:extLst>
            <a:ext uri="{FF2B5EF4-FFF2-40B4-BE49-F238E27FC236}">
              <a16:creationId xmlns:a16="http://schemas.microsoft.com/office/drawing/2014/main" id="{5C6B87C8-E055-459B-B2A8-BDAA7930D10E}"/>
            </a:ext>
          </a:extLst>
        </xdr:cNvPr>
        <xdr:cNvCxnSpPr/>
      </xdr:nvCxnSpPr>
      <xdr:spPr>
        <a:xfrm>
          <a:off x="14592300" y="13529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38736</xdr:rowOff>
    </xdr:from>
    <xdr:to>
      <xdr:col>72</xdr:col>
      <xdr:colOff>38100</xdr:colOff>
      <xdr:row>78</xdr:row>
      <xdr:rowOff>140336</xdr:rowOff>
    </xdr:to>
    <xdr:sp macro="" textlink="">
      <xdr:nvSpPr>
        <xdr:cNvPr id="558" name="楕円 557">
          <a:extLst>
            <a:ext uri="{FF2B5EF4-FFF2-40B4-BE49-F238E27FC236}">
              <a16:creationId xmlns:a16="http://schemas.microsoft.com/office/drawing/2014/main" id="{42B42D6C-54D1-493B-8693-1AF7AA131065}"/>
            </a:ext>
          </a:extLst>
        </xdr:cNvPr>
        <xdr:cNvSpPr/>
      </xdr:nvSpPr>
      <xdr:spPr>
        <a:xfrm>
          <a:off x="13652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89536</xdr:rowOff>
    </xdr:from>
    <xdr:to>
      <xdr:col>76</xdr:col>
      <xdr:colOff>114300</xdr:colOff>
      <xdr:row>78</xdr:row>
      <xdr:rowOff>156211</xdr:rowOff>
    </xdr:to>
    <xdr:cxnSp macro="">
      <xdr:nvCxnSpPr>
        <xdr:cNvPr id="559" name="直線コネクタ 558">
          <a:extLst>
            <a:ext uri="{FF2B5EF4-FFF2-40B4-BE49-F238E27FC236}">
              <a16:creationId xmlns:a16="http://schemas.microsoft.com/office/drawing/2014/main" id="{9F192005-5C76-4AA4-AD10-4C8F38D5BDC9}"/>
            </a:ext>
          </a:extLst>
        </xdr:cNvPr>
        <xdr:cNvCxnSpPr/>
      </xdr:nvCxnSpPr>
      <xdr:spPr>
        <a:xfrm>
          <a:off x="13703300" y="134626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145414</xdr:rowOff>
    </xdr:from>
    <xdr:to>
      <xdr:col>67</xdr:col>
      <xdr:colOff>101600</xdr:colOff>
      <xdr:row>78</xdr:row>
      <xdr:rowOff>75564</xdr:rowOff>
    </xdr:to>
    <xdr:sp macro="" textlink="">
      <xdr:nvSpPr>
        <xdr:cNvPr id="560" name="楕円 559">
          <a:extLst>
            <a:ext uri="{FF2B5EF4-FFF2-40B4-BE49-F238E27FC236}">
              <a16:creationId xmlns:a16="http://schemas.microsoft.com/office/drawing/2014/main" id="{C3AEB35F-C606-449D-AA3C-774A95AA07CC}"/>
            </a:ext>
          </a:extLst>
        </xdr:cNvPr>
        <xdr:cNvSpPr/>
      </xdr:nvSpPr>
      <xdr:spPr>
        <a:xfrm>
          <a:off x="12763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24764</xdr:rowOff>
    </xdr:from>
    <xdr:to>
      <xdr:col>71</xdr:col>
      <xdr:colOff>177800</xdr:colOff>
      <xdr:row>78</xdr:row>
      <xdr:rowOff>89536</xdr:rowOff>
    </xdr:to>
    <xdr:cxnSp macro="">
      <xdr:nvCxnSpPr>
        <xdr:cNvPr id="561" name="直線コネクタ 560">
          <a:extLst>
            <a:ext uri="{FF2B5EF4-FFF2-40B4-BE49-F238E27FC236}">
              <a16:creationId xmlns:a16="http://schemas.microsoft.com/office/drawing/2014/main" id="{BCCBD627-0D4C-4CCD-8034-871A17223BA2}"/>
            </a:ext>
          </a:extLst>
        </xdr:cNvPr>
        <xdr:cNvCxnSpPr/>
      </xdr:nvCxnSpPr>
      <xdr:spPr>
        <a:xfrm>
          <a:off x="12814300" y="133978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62" name="n_1aveValue【消防施設】&#10;有形固定資産減価償却率">
          <a:extLst>
            <a:ext uri="{FF2B5EF4-FFF2-40B4-BE49-F238E27FC236}">
              <a16:creationId xmlns:a16="http://schemas.microsoft.com/office/drawing/2014/main" id="{CCAE1748-3983-4380-8645-4BAFE6A94B39}"/>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563" name="n_2aveValue【消防施設】&#10;有形固定資産減価償却率">
          <a:extLst>
            <a:ext uri="{FF2B5EF4-FFF2-40B4-BE49-F238E27FC236}">
              <a16:creationId xmlns:a16="http://schemas.microsoft.com/office/drawing/2014/main" id="{7A69025B-B4BF-4802-A35E-01765A6CCE49}"/>
            </a:ext>
          </a:extLst>
        </xdr:cNvPr>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59072</xdr:rowOff>
    </xdr:from>
    <xdr:ext cx="405111" cy="259045"/>
    <xdr:sp macro="" textlink="">
      <xdr:nvSpPr>
        <xdr:cNvPr id="564" name="n_3aveValue【消防施設】&#10;有形固定資産減価償却率">
          <a:extLst>
            <a:ext uri="{FF2B5EF4-FFF2-40B4-BE49-F238E27FC236}">
              <a16:creationId xmlns:a16="http://schemas.microsoft.com/office/drawing/2014/main" id="{B036ECBB-C1B6-4238-8785-5B8FA261889C}"/>
            </a:ext>
          </a:extLst>
        </xdr:cNvPr>
        <xdr:cNvSpPr txBox="1"/>
      </xdr:nvSpPr>
      <xdr:spPr>
        <a:xfrm>
          <a:off x="13500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565" name="n_4aveValue【消防施設】&#10;有形固定資産減価償却率">
          <a:extLst>
            <a:ext uri="{FF2B5EF4-FFF2-40B4-BE49-F238E27FC236}">
              <a16:creationId xmlns:a16="http://schemas.microsoft.com/office/drawing/2014/main" id="{F0030CF5-03D6-41FD-BDFA-0A1CE6B4447A}"/>
            </a:ext>
          </a:extLst>
        </xdr:cNvPr>
        <xdr:cNvSpPr txBox="1"/>
      </xdr:nvSpPr>
      <xdr:spPr>
        <a:xfrm>
          <a:off x="12611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566" name="n_1mainValue【消防施設】&#10;有形固定資産減価償却率">
          <a:extLst>
            <a:ext uri="{FF2B5EF4-FFF2-40B4-BE49-F238E27FC236}">
              <a16:creationId xmlns:a16="http://schemas.microsoft.com/office/drawing/2014/main" id="{3F2B744E-4845-4AD9-B1AD-DF04A1EE6330}"/>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567" name="n_2mainValue【消防施設】&#10;有形固定資産減価償却率">
          <a:extLst>
            <a:ext uri="{FF2B5EF4-FFF2-40B4-BE49-F238E27FC236}">
              <a16:creationId xmlns:a16="http://schemas.microsoft.com/office/drawing/2014/main" id="{CDD4CE2D-B375-4339-9EBF-6C13C42DA0F0}"/>
            </a:ext>
          </a:extLst>
        </xdr:cNvPr>
        <xdr:cNvSpPr txBox="1"/>
      </xdr:nvSpPr>
      <xdr:spPr>
        <a:xfrm>
          <a:off x="14389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156863</xdr:rowOff>
    </xdr:from>
    <xdr:ext cx="405111" cy="259045"/>
    <xdr:sp macro="" textlink="">
      <xdr:nvSpPr>
        <xdr:cNvPr id="568" name="n_3mainValue【消防施設】&#10;有形固定資産減価償却率">
          <a:extLst>
            <a:ext uri="{FF2B5EF4-FFF2-40B4-BE49-F238E27FC236}">
              <a16:creationId xmlns:a16="http://schemas.microsoft.com/office/drawing/2014/main" id="{5C1EF274-CF04-4EB1-A7F7-DEEA9D1401D5}"/>
            </a:ext>
          </a:extLst>
        </xdr:cNvPr>
        <xdr:cNvSpPr txBox="1"/>
      </xdr:nvSpPr>
      <xdr:spPr>
        <a:xfrm>
          <a:off x="135007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92091</xdr:rowOff>
    </xdr:from>
    <xdr:ext cx="405111" cy="259045"/>
    <xdr:sp macro="" textlink="">
      <xdr:nvSpPr>
        <xdr:cNvPr id="569" name="n_4mainValue【消防施設】&#10;有形固定資産減価償却率">
          <a:extLst>
            <a:ext uri="{FF2B5EF4-FFF2-40B4-BE49-F238E27FC236}">
              <a16:creationId xmlns:a16="http://schemas.microsoft.com/office/drawing/2014/main" id="{7426CCEC-4B72-4BC6-B1AE-370ADFE69058}"/>
            </a:ext>
          </a:extLst>
        </xdr:cNvPr>
        <xdr:cNvSpPr txBox="1"/>
      </xdr:nvSpPr>
      <xdr:spPr>
        <a:xfrm>
          <a:off x="126117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E9CA6771-29F0-4137-A56A-E7C1D6938D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323B1FB0-DBA2-4F13-A1F4-70F43BCE1D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1394DAEC-6B31-430E-8FCE-84BAE20148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BEB0507A-97DA-4ABF-8291-E626405A9A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A6919713-E6C4-41D0-B620-6F32C0E121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5F1DC837-90D7-4F69-8270-2479E2239D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19129741-862F-4519-AC95-37428AEAF9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C0ACCC12-CAF4-4430-A1A2-95371997FF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F94DFDB4-BD0C-4AE2-B89B-044C1D2392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0F00766B-B302-4540-B00B-58A5C61447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4FD7FA54-2969-4F65-B64F-D1C3D01EE14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46C0177F-87D8-49C9-8501-68F4EF90E68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2B3E27F9-A964-44D4-B549-A1BE685D181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21D15236-68B9-4139-B771-AFC8982A88C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8DF76A1E-8C44-4FED-A126-36C9E018B4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77EADBF2-D0AB-4DC3-AFE2-8C02075DBB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D90005AD-2282-481E-B7BF-27FDABE9C3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73412866-C4FE-43E0-A209-2F2C7DDCA94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DF2D0936-9730-4ED1-BD55-2C35153D55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13153B4D-F53F-4EF9-998E-66B3ABA9E4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2C240E70-9E1A-4CEE-A833-D2E49D4D38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2B593782-4A37-45FB-8900-38F7F69C0E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63F68FDE-B4D4-4A45-8545-D3B369F2A3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93" name="直線コネクタ 592">
          <a:extLst>
            <a:ext uri="{FF2B5EF4-FFF2-40B4-BE49-F238E27FC236}">
              <a16:creationId xmlns:a16="http://schemas.microsoft.com/office/drawing/2014/main" id="{0F7C70CD-3B9F-454A-A386-AAC926EC8FD4}"/>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4" name="【消防施設】&#10;一人当たり面積最小値テキスト">
          <a:extLst>
            <a:ext uri="{FF2B5EF4-FFF2-40B4-BE49-F238E27FC236}">
              <a16:creationId xmlns:a16="http://schemas.microsoft.com/office/drawing/2014/main" id="{0A8879AE-E2CB-437E-B5D5-9FBDE8A0D8C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5" name="直線コネクタ 594">
          <a:extLst>
            <a:ext uri="{FF2B5EF4-FFF2-40B4-BE49-F238E27FC236}">
              <a16:creationId xmlns:a16="http://schemas.microsoft.com/office/drawing/2014/main" id="{3F3B65DB-1F9F-4448-93F9-85CC6CE421F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96" name="【消防施設】&#10;一人当たり面積最大値テキスト">
          <a:extLst>
            <a:ext uri="{FF2B5EF4-FFF2-40B4-BE49-F238E27FC236}">
              <a16:creationId xmlns:a16="http://schemas.microsoft.com/office/drawing/2014/main" id="{A5570F1E-CDDA-47DC-ADB3-C4ACAFFC1A73}"/>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97" name="直線コネクタ 596">
          <a:extLst>
            <a:ext uri="{FF2B5EF4-FFF2-40B4-BE49-F238E27FC236}">
              <a16:creationId xmlns:a16="http://schemas.microsoft.com/office/drawing/2014/main" id="{7B278768-A21C-4A55-9134-F0DCFD0CD07E}"/>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98" name="【消防施設】&#10;一人当たり面積平均値テキスト">
          <a:extLst>
            <a:ext uri="{FF2B5EF4-FFF2-40B4-BE49-F238E27FC236}">
              <a16:creationId xmlns:a16="http://schemas.microsoft.com/office/drawing/2014/main" id="{03C1855A-BAC7-4971-8136-E007176C594F}"/>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99" name="フローチャート: 判断 598">
          <a:extLst>
            <a:ext uri="{FF2B5EF4-FFF2-40B4-BE49-F238E27FC236}">
              <a16:creationId xmlns:a16="http://schemas.microsoft.com/office/drawing/2014/main" id="{D0234482-E82C-49D1-A128-693C256951D4}"/>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00" name="フローチャート: 判断 599">
          <a:extLst>
            <a:ext uri="{FF2B5EF4-FFF2-40B4-BE49-F238E27FC236}">
              <a16:creationId xmlns:a16="http://schemas.microsoft.com/office/drawing/2014/main" id="{8232F7DD-D6EC-4603-93AF-72ADD9451811}"/>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601" name="フローチャート: 判断 600">
          <a:extLst>
            <a:ext uri="{FF2B5EF4-FFF2-40B4-BE49-F238E27FC236}">
              <a16:creationId xmlns:a16="http://schemas.microsoft.com/office/drawing/2014/main" id="{C2720397-958C-4828-8101-7C49C2443192}"/>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153036</xdr:rowOff>
    </xdr:from>
    <xdr:to>
      <xdr:col>102</xdr:col>
      <xdr:colOff>165100</xdr:colOff>
      <xdr:row>85</xdr:row>
      <xdr:rowOff>83186</xdr:rowOff>
    </xdr:to>
    <xdr:sp macro="" textlink="">
      <xdr:nvSpPr>
        <xdr:cNvPr id="602" name="フローチャート: 判断 601">
          <a:extLst>
            <a:ext uri="{FF2B5EF4-FFF2-40B4-BE49-F238E27FC236}">
              <a16:creationId xmlns:a16="http://schemas.microsoft.com/office/drawing/2014/main" id="{8EA1DC36-E205-4A3A-A6E3-8D88D353454F}"/>
            </a:ext>
          </a:extLst>
        </xdr:cNvPr>
        <xdr:cNvSpPr/>
      </xdr:nvSpPr>
      <xdr:spPr>
        <a:xfrm>
          <a:off x="19494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03" name="フローチャート: 判断 602">
          <a:extLst>
            <a:ext uri="{FF2B5EF4-FFF2-40B4-BE49-F238E27FC236}">
              <a16:creationId xmlns:a16="http://schemas.microsoft.com/office/drawing/2014/main" id="{F567BABC-45D6-4BD0-AFCD-6EE2FF6C973C}"/>
            </a:ext>
          </a:extLst>
        </xdr:cNvPr>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78BD611F-7110-484B-99F7-468CEFE69E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6B223F0D-0848-47EA-91EB-0F9811475A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F5DB73E-8461-4A43-A1B6-7D1D77F3FF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F1852AA-3E0A-4E5F-9F2C-D54258E740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03B059F-4138-4DE5-9B3B-2FC643B2EA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09" name="楕円 608">
          <a:extLst>
            <a:ext uri="{FF2B5EF4-FFF2-40B4-BE49-F238E27FC236}">
              <a16:creationId xmlns:a16="http://schemas.microsoft.com/office/drawing/2014/main" id="{E18BD8B4-5EB4-4CFC-8454-08F9247AAF93}"/>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10" name="【消防施設】&#10;一人当たり面積該当値テキスト">
          <a:extLst>
            <a:ext uri="{FF2B5EF4-FFF2-40B4-BE49-F238E27FC236}">
              <a16:creationId xmlns:a16="http://schemas.microsoft.com/office/drawing/2014/main" id="{3088B3CA-C65D-4BA4-80F0-6DF9A293E202}"/>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611" name="楕円 610">
          <a:extLst>
            <a:ext uri="{FF2B5EF4-FFF2-40B4-BE49-F238E27FC236}">
              <a16:creationId xmlns:a16="http://schemas.microsoft.com/office/drawing/2014/main" id="{9C91AC1E-45E7-44FA-893E-5385ED1A975C}"/>
            </a:ext>
          </a:extLst>
        </xdr:cNvPr>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135255</xdr:rowOff>
    </xdr:to>
    <xdr:cxnSp macro="">
      <xdr:nvCxnSpPr>
        <xdr:cNvPr id="612" name="直線コネクタ 611">
          <a:extLst>
            <a:ext uri="{FF2B5EF4-FFF2-40B4-BE49-F238E27FC236}">
              <a16:creationId xmlns:a16="http://schemas.microsoft.com/office/drawing/2014/main" id="{DF786087-2816-436B-9333-7FDA763A2ECE}"/>
            </a:ext>
          </a:extLst>
        </xdr:cNvPr>
        <xdr:cNvCxnSpPr/>
      </xdr:nvCxnSpPr>
      <xdr:spPr>
        <a:xfrm flipV="1">
          <a:off x="21323300" y="14706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613" name="楕円 612">
          <a:extLst>
            <a:ext uri="{FF2B5EF4-FFF2-40B4-BE49-F238E27FC236}">
              <a16:creationId xmlns:a16="http://schemas.microsoft.com/office/drawing/2014/main" id="{A3961636-E01C-45AD-8D82-C226D8050018}"/>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137161</xdr:rowOff>
    </xdr:to>
    <xdr:cxnSp macro="">
      <xdr:nvCxnSpPr>
        <xdr:cNvPr id="614" name="直線コネクタ 613">
          <a:extLst>
            <a:ext uri="{FF2B5EF4-FFF2-40B4-BE49-F238E27FC236}">
              <a16:creationId xmlns:a16="http://schemas.microsoft.com/office/drawing/2014/main" id="{B8A6912D-233E-4E21-A2BD-CF7C39251D80}"/>
            </a:ext>
          </a:extLst>
        </xdr:cNvPr>
        <xdr:cNvCxnSpPr/>
      </xdr:nvCxnSpPr>
      <xdr:spPr>
        <a:xfrm flipV="1">
          <a:off x="20434300" y="1470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15" name="楕円 614">
          <a:extLst>
            <a:ext uri="{FF2B5EF4-FFF2-40B4-BE49-F238E27FC236}">
              <a16:creationId xmlns:a16="http://schemas.microsoft.com/office/drawing/2014/main" id="{5EF8490B-0BB6-4081-8DB5-DAD3149275D6}"/>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140970</xdr:rowOff>
    </xdr:to>
    <xdr:cxnSp macro="">
      <xdr:nvCxnSpPr>
        <xdr:cNvPr id="616" name="直線コネクタ 615">
          <a:extLst>
            <a:ext uri="{FF2B5EF4-FFF2-40B4-BE49-F238E27FC236}">
              <a16:creationId xmlns:a16="http://schemas.microsoft.com/office/drawing/2014/main" id="{03A28115-D5F9-4ECE-8F58-1DE310E61059}"/>
            </a:ext>
          </a:extLst>
        </xdr:cNvPr>
        <xdr:cNvCxnSpPr/>
      </xdr:nvCxnSpPr>
      <xdr:spPr>
        <a:xfrm flipV="1">
          <a:off x="19545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617" name="楕円 616">
          <a:extLst>
            <a:ext uri="{FF2B5EF4-FFF2-40B4-BE49-F238E27FC236}">
              <a16:creationId xmlns:a16="http://schemas.microsoft.com/office/drawing/2014/main" id="{157884CB-9C95-4AF4-B91D-C0909BB428DC}"/>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618" name="直線コネクタ 617">
          <a:extLst>
            <a:ext uri="{FF2B5EF4-FFF2-40B4-BE49-F238E27FC236}">
              <a16:creationId xmlns:a16="http://schemas.microsoft.com/office/drawing/2014/main" id="{36AD293F-7A39-4184-9BA5-957AE98684DC}"/>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19" name="n_1aveValue【消防施設】&#10;一人当たり面積">
          <a:extLst>
            <a:ext uri="{FF2B5EF4-FFF2-40B4-BE49-F238E27FC236}">
              <a16:creationId xmlns:a16="http://schemas.microsoft.com/office/drawing/2014/main" id="{3D87003C-9495-4B20-8BA6-D192D6B041DD}"/>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620" name="n_2aveValue【消防施設】&#10;一人当たり面積">
          <a:extLst>
            <a:ext uri="{FF2B5EF4-FFF2-40B4-BE49-F238E27FC236}">
              <a16:creationId xmlns:a16="http://schemas.microsoft.com/office/drawing/2014/main" id="{16487F64-6A99-4302-8914-42BAC90A1D1A}"/>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99713</xdr:rowOff>
    </xdr:from>
    <xdr:ext cx="469744" cy="259045"/>
    <xdr:sp macro="" textlink="">
      <xdr:nvSpPr>
        <xdr:cNvPr id="621" name="n_3aveValue【消防施設】&#10;一人当たり面積">
          <a:extLst>
            <a:ext uri="{FF2B5EF4-FFF2-40B4-BE49-F238E27FC236}">
              <a16:creationId xmlns:a16="http://schemas.microsoft.com/office/drawing/2014/main" id="{96312DA7-EEF8-4880-A33E-D0DBAF433076}"/>
            </a:ext>
          </a:extLst>
        </xdr:cNvPr>
        <xdr:cNvSpPr txBox="1"/>
      </xdr:nvSpPr>
      <xdr:spPr>
        <a:xfrm>
          <a:off x="19310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622" name="n_4aveValue【消防施設】&#10;一人当たり面積">
          <a:extLst>
            <a:ext uri="{FF2B5EF4-FFF2-40B4-BE49-F238E27FC236}">
              <a16:creationId xmlns:a16="http://schemas.microsoft.com/office/drawing/2014/main" id="{760AA633-D64A-4DBB-AE6B-86946F0184B6}"/>
            </a:ext>
          </a:extLst>
        </xdr:cNvPr>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623" name="n_1mainValue【消防施設】&#10;一人当たり面積">
          <a:extLst>
            <a:ext uri="{FF2B5EF4-FFF2-40B4-BE49-F238E27FC236}">
              <a16:creationId xmlns:a16="http://schemas.microsoft.com/office/drawing/2014/main" id="{931937DC-2FDE-492B-9DE2-7A289A076316}"/>
            </a:ext>
          </a:extLst>
        </xdr:cNvPr>
        <xdr:cNvSpPr txBox="1"/>
      </xdr:nvSpPr>
      <xdr:spPr>
        <a:xfrm>
          <a:off x="21075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7638</xdr:rowOff>
    </xdr:from>
    <xdr:ext cx="469744" cy="259045"/>
    <xdr:sp macro="" textlink="">
      <xdr:nvSpPr>
        <xdr:cNvPr id="624" name="n_2mainValue【消防施設】&#10;一人当たり面積">
          <a:extLst>
            <a:ext uri="{FF2B5EF4-FFF2-40B4-BE49-F238E27FC236}">
              <a16:creationId xmlns:a16="http://schemas.microsoft.com/office/drawing/2014/main" id="{16E0C81F-960C-4640-A287-B3AAFD954F3C}"/>
            </a:ext>
          </a:extLst>
        </xdr:cNvPr>
        <xdr:cNvSpPr txBox="1"/>
      </xdr:nvSpPr>
      <xdr:spPr>
        <a:xfrm>
          <a:off x="20199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25" name="n_3mainValue【消防施設】&#10;一人当たり面積">
          <a:extLst>
            <a:ext uri="{FF2B5EF4-FFF2-40B4-BE49-F238E27FC236}">
              <a16:creationId xmlns:a16="http://schemas.microsoft.com/office/drawing/2014/main" id="{1A946B82-7355-4C8F-9792-FCF76D3328FA}"/>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626" name="n_4mainValue【消防施設】&#10;一人当たり面積">
          <a:extLst>
            <a:ext uri="{FF2B5EF4-FFF2-40B4-BE49-F238E27FC236}">
              <a16:creationId xmlns:a16="http://schemas.microsoft.com/office/drawing/2014/main" id="{173953DB-CDF9-4FA3-B49F-C31C29A0373D}"/>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BC9CF55E-AAD6-4D6D-BC56-CD0E24342A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5B18ABA1-44BC-4F81-B7BB-A3FD32BCF1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37AEEBE9-C02D-4940-8495-30F552ABC6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CE718F2D-CE12-4420-9596-9900A4907F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E8C01414-0584-4376-8A9F-B3D3579404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64E59FCB-5246-41B1-83F0-81FDB86411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B1B449D-B98F-4F4E-A26A-0AA69FE014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1D53292C-7A91-4A56-9FC1-B5CCFE3F45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19E055A4-5590-4EEB-A293-C3E8C2C879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5F3C1DA6-8F31-4AE1-981F-A1E0ED397C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0DA4F6FE-69CB-4E81-A1D4-429578F3CB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BE45D4AE-6CF7-41B0-8673-FD55D602F5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4AFE256B-B156-4898-B759-9C4C8B750CD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A77F663A-B826-4409-B753-BED25CC66A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43D02A8D-97A2-44D3-8235-575CD37D23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BE4D3DF8-0058-4489-82A7-A88E7272A9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27CE18DD-693F-4D8E-A3F0-330E75C2BA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076AEC06-8C40-4D67-8570-64E05B5D64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6AEF3D01-CAF1-42A9-9643-5269D45536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14FADAF0-5F20-4EE0-B0A6-414BF5DAD1A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2753D884-4834-46FF-B3F7-113614274F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0CB031EB-18D4-4EDE-A3A9-59B211D22E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1274B313-3C86-4A73-80DC-642B3CDA2D8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5B17ADB3-842E-4C5C-9335-EC00127AD5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A19DF041-81B0-436B-96DA-F7A0AAADBD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52" name="直線コネクタ 651">
          <a:extLst>
            <a:ext uri="{FF2B5EF4-FFF2-40B4-BE49-F238E27FC236}">
              <a16:creationId xmlns:a16="http://schemas.microsoft.com/office/drawing/2014/main" id="{FFB22FF6-DA0C-4033-B008-EE171E4C8CE2}"/>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53" name="【庁舎】&#10;有形固定資産減価償却率最小値テキスト">
          <a:extLst>
            <a:ext uri="{FF2B5EF4-FFF2-40B4-BE49-F238E27FC236}">
              <a16:creationId xmlns:a16="http://schemas.microsoft.com/office/drawing/2014/main" id="{1E98D1F5-FBE1-4331-A8E2-A61BFE3CFC64}"/>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54" name="直線コネクタ 653">
          <a:extLst>
            <a:ext uri="{FF2B5EF4-FFF2-40B4-BE49-F238E27FC236}">
              <a16:creationId xmlns:a16="http://schemas.microsoft.com/office/drawing/2014/main" id="{D27DE877-76A0-4E84-B122-6A64CFDE801E}"/>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55" name="【庁舎】&#10;有形固定資産減価償却率最大値テキスト">
          <a:extLst>
            <a:ext uri="{FF2B5EF4-FFF2-40B4-BE49-F238E27FC236}">
              <a16:creationId xmlns:a16="http://schemas.microsoft.com/office/drawing/2014/main" id="{00FA1E3B-EB9A-4AF1-BA5B-20147F5E9F0D}"/>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56" name="直線コネクタ 655">
          <a:extLst>
            <a:ext uri="{FF2B5EF4-FFF2-40B4-BE49-F238E27FC236}">
              <a16:creationId xmlns:a16="http://schemas.microsoft.com/office/drawing/2014/main" id="{BE200EC4-0F93-4846-8BD8-D30916B3411B}"/>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57" name="【庁舎】&#10;有形固定資産減価償却率平均値テキスト">
          <a:extLst>
            <a:ext uri="{FF2B5EF4-FFF2-40B4-BE49-F238E27FC236}">
              <a16:creationId xmlns:a16="http://schemas.microsoft.com/office/drawing/2014/main" id="{EA4B4B8B-8A23-4DC6-B8A4-ADBA958EADBB}"/>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58" name="フローチャート: 判断 657">
          <a:extLst>
            <a:ext uri="{FF2B5EF4-FFF2-40B4-BE49-F238E27FC236}">
              <a16:creationId xmlns:a16="http://schemas.microsoft.com/office/drawing/2014/main" id="{BB6832AB-72FB-48A4-8D69-9BCF87026A77}"/>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59" name="フローチャート: 判断 658">
          <a:extLst>
            <a:ext uri="{FF2B5EF4-FFF2-40B4-BE49-F238E27FC236}">
              <a16:creationId xmlns:a16="http://schemas.microsoft.com/office/drawing/2014/main" id="{877B9D73-2DF6-4792-AA18-30E5046BAF4A}"/>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60" name="フローチャート: 判断 659">
          <a:extLst>
            <a:ext uri="{FF2B5EF4-FFF2-40B4-BE49-F238E27FC236}">
              <a16:creationId xmlns:a16="http://schemas.microsoft.com/office/drawing/2014/main" id="{219F0CA4-0A12-4BBF-B78A-E955CB2A616A}"/>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61" name="フローチャート: 判断 660">
          <a:extLst>
            <a:ext uri="{FF2B5EF4-FFF2-40B4-BE49-F238E27FC236}">
              <a16:creationId xmlns:a16="http://schemas.microsoft.com/office/drawing/2014/main" id="{0A1AFE42-677A-42F9-9A32-E4483B2F32F1}"/>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62" name="フローチャート: 判断 661">
          <a:extLst>
            <a:ext uri="{FF2B5EF4-FFF2-40B4-BE49-F238E27FC236}">
              <a16:creationId xmlns:a16="http://schemas.microsoft.com/office/drawing/2014/main" id="{87C7BAB3-F54A-4F35-8156-538CD1FCA5D8}"/>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C284B051-2B40-4052-AFD8-C8FF53D0C9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DA3178D-1F1C-4F4B-9493-EEAE26D504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8365FA6-5389-4FD8-819D-FC6B8B3E82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0110640-3C81-4FC7-8236-D3860DE17B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7AB96935-7101-4894-8D0A-A20284E006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668" name="楕円 667">
          <a:extLst>
            <a:ext uri="{FF2B5EF4-FFF2-40B4-BE49-F238E27FC236}">
              <a16:creationId xmlns:a16="http://schemas.microsoft.com/office/drawing/2014/main" id="{C936BC81-73AA-45D8-9E7D-E406254072E5}"/>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669" name="【庁舎】&#10;有形固定資産減価償却率該当値テキスト">
          <a:extLst>
            <a:ext uri="{FF2B5EF4-FFF2-40B4-BE49-F238E27FC236}">
              <a16:creationId xmlns:a16="http://schemas.microsoft.com/office/drawing/2014/main" id="{786FCC6F-964F-494B-B472-12DF6A566B08}"/>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70" name="楕円 669">
          <a:extLst>
            <a:ext uri="{FF2B5EF4-FFF2-40B4-BE49-F238E27FC236}">
              <a16:creationId xmlns:a16="http://schemas.microsoft.com/office/drawing/2014/main" id="{39AF47E3-8414-4566-943A-514A1EA8F17F}"/>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107</xdr:row>
      <xdr:rowOff>19050</xdr:rowOff>
    </xdr:to>
    <xdr:cxnSp macro="">
      <xdr:nvCxnSpPr>
        <xdr:cNvPr id="671" name="直線コネクタ 670">
          <a:extLst>
            <a:ext uri="{FF2B5EF4-FFF2-40B4-BE49-F238E27FC236}">
              <a16:creationId xmlns:a16="http://schemas.microsoft.com/office/drawing/2014/main" id="{38D04111-2790-4FBF-9959-1806ADF93086}"/>
            </a:ext>
          </a:extLst>
        </xdr:cNvPr>
        <xdr:cNvCxnSpPr/>
      </xdr:nvCxnSpPr>
      <xdr:spPr>
        <a:xfrm flipV="1">
          <a:off x="15481300" y="18295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672" name="楕円 671">
          <a:extLst>
            <a:ext uri="{FF2B5EF4-FFF2-40B4-BE49-F238E27FC236}">
              <a16:creationId xmlns:a16="http://schemas.microsoft.com/office/drawing/2014/main" id="{32C4D965-B91C-4D4A-AE94-54C5AA9E1903}"/>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19050</xdr:rowOff>
    </xdr:to>
    <xdr:cxnSp macro="">
      <xdr:nvCxnSpPr>
        <xdr:cNvPr id="673" name="直線コネクタ 672">
          <a:extLst>
            <a:ext uri="{FF2B5EF4-FFF2-40B4-BE49-F238E27FC236}">
              <a16:creationId xmlns:a16="http://schemas.microsoft.com/office/drawing/2014/main" id="{EEF8F264-3AD9-4548-92B4-1CC42C2FB104}"/>
            </a:ext>
          </a:extLst>
        </xdr:cNvPr>
        <xdr:cNvCxnSpPr/>
      </xdr:nvCxnSpPr>
      <xdr:spPr>
        <a:xfrm>
          <a:off x="14592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674" name="楕円 673">
          <a:extLst>
            <a:ext uri="{FF2B5EF4-FFF2-40B4-BE49-F238E27FC236}">
              <a16:creationId xmlns:a16="http://schemas.microsoft.com/office/drawing/2014/main" id="{8D0C29A3-E611-421F-8F19-30180C5AF58F}"/>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157843</xdr:rowOff>
    </xdr:to>
    <xdr:cxnSp macro="">
      <xdr:nvCxnSpPr>
        <xdr:cNvPr id="675" name="直線コネクタ 674">
          <a:extLst>
            <a:ext uri="{FF2B5EF4-FFF2-40B4-BE49-F238E27FC236}">
              <a16:creationId xmlns:a16="http://schemas.microsoft.com/office/drawing/2014/main" id="{4FF913C6-6FC0-49E4-8FD8-2F6040E40583}"/>
            </a:ext>
          </a:extLst>
        </xdr:cNvPr>
        <xdr:cNvCxnSpPr/>
      </xdr:nvCxnSpPr>
      <xdr:spPr>
        <a:xfrm>
          <a:off x="13703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76" name="楕円 675">
          <a:extLst>
            <a:ext uri="{FF2B5EF4-FFF2-40B4-BE49-F238E27FC236}">
              <a16:creationId xmlns:a16="http://schemas.microsoft.com/office/drawing/2014/main" id="{9A007D5E-44EC-4254-8D2D-4878808401A8}"/>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125186</xdr:rowOff>
    </xdr:to>
    <xdr:cxnSp macro="">
      <xdr:nvCxnSpPr>
        <xdr:cNvPr id="677" name="直線コネクタ 676">
          <a:extLst>
            <a:ext uri="{FF2B5EF4-FFF2-40B4-BE49-F238E27FC236}">
              <a16:creationId xmlns:a16="http://schemas.microsoft.com/office/drawing/2014/main" id="{05EC2DFC-6475-4E2C-B73F-9A3E53728149}"/>
            </a:ext>
          </a:extLst>
        </xdr:cNvPr>
        <xdr:cNvCxnSpPr/>
      </xdr:nvCxnSpPr>
      <xdr:spPr>
        <a:xfrm>
          <a:off x="12814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78" name="n_1aveValue【庁舎】&#10;有形固定資産減価償却率">
          <a:extLst>
            <a:ext uri="{FF2B5EF4-FFF2-40B4-BE49-F238E27FC236}">
              <a16:creationId xmlns:a16="http://schemas.microsoft.com/office/drawing/2014/main" id="{EBF0EA73-66E5-44B8-ADB1-FBA4703CCCB5}"/>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79" name="n_2aveValue【庁舎】&#10;有形固定資産減価償却率">
          <a:extLst>
            <a:ext uri="{FF2B5EF4-FFF2-40B4-BE49-F238E27FC236}">
              <a16:creationId xmlns:a16="http://schemas.microsoft.com/office/drawing/2014/main" id="{B3F467A8-FBB5-46A3-97CC-E0A6C15943E4}"/>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680" name="n_3aveValue【庁舎】&#10;有形固定資産減価償却率">
          <a:extLst>
            <a:ext uri="{FF2B5EF4-FFF2-40B4-BE49-F238E27FC236}">
              <a16:creationId xmlns:a16="http://schemas.microsoft.com/office/drawing/2014/main" id="{77D56D42-874B-4310-B702-D6888FCE985B}"/>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681" name="n_4aveValue【庁舎】&#10;有形固定資産減価償却率">
          <a:extLst>
            <a:ext uri="{FF2B5EF4-FFF2-40B4-BE49-F238E27FC236}">
              <a16:creationId xmlns:a16="http://schemas.microsoft.com/office/drawing/2014/main" id="{C93BD3FF-BAC9-4DFC-A7EB-5D1BDD085009}"/>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82" name="n_1mainValue【庁舎】&#10;有形固定資産減価償却率">
          <a:extLst>
            <a:ext uri="{FF2B5EF4-FFF2-40B4-BE49-F238E27FC236}">
              <a16:creationId xmlns:a16="http://schemas.microsoft.com/office/drawing/2014/main" id="{47986330-043D-4727-884F-456E0846E1C1}"/>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683" name="n_2mainValue【庁舎】&#10;有形固定資産減価償却率">
          <a:extLst>
            <a:ext uri="{FF2B5EF4-FFF2-40B4-BE49-F238E27FC236}">
              <a16:creationId xmlns:a16="http://schemas.microsoft.com/office/drawing/2014/main" id="{C56CFDD1-F169-411D-A92E-2DC88B640CBB}"/>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684" name="n_3mainValue【庁舎】&#10;有形固定資産減価償却率">
          <a:extLst>
            <a:ext uri="{FF2B5EF4-FFF2-40B4-BE49-F238E27FC236}">
              <a16:creationId xmlns:a16="http://schemas.microsoft.com/office/drawing/2014/main" id="{F95824B6-5A5E-46D7-9B7E-2B3371D937CF}"/>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685" name="n_4mainValue【庁舎】&#10;有形固定資産減価償却率">
          <a:extLst>
            <a:ext uri="{FF2B5EF4-FFF2-40B4-BE49-F238E27FC236}">
              <a16:creationId xmlns:a16="http://schemas.microsoft.com/office/drawing/2014/main" id="{B4828454-A110-4CFC-9EB9-61245CAD6340}"/>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E5142DB3-150F-4166-890D-69FF68148A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51D60E13-FA39-4781-BFEF-978E1C2167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A41FF0C1-D6F4-427F-B99C-D0A7DE4FD9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A5CECC3C-8EBB-4683-978C-3582129CE2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372239BD-D8FE-40B6-A0E3-18DF1781B2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1087A3DD-04F2-4230-A8B7-1C6EFF2C41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F3C7C551-D4C8-4F21-BC77-947E4FB675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CA9B594E-272D-435F-A41C-F2C6ED5FB7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AC1A0439-83BC-4F92-A625-55EF0644F3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80FAA89D-8007-4919-B938-8EB8F4D7FA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A9D4B4DD-A505-40CC-B8EF-EC0D5E8BF21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A9BB476B-A995-45CB-BD76-7CB52009205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A90202EA-F8D6-4769-9A10-BC8B7369857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BD94BBDF-8E44-4AE5-8C7E-465D6BCC94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07CD5C1B-45F4-4F49-8DBB-2C6FE647A7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968B2256-1F29-4922-9E91-64488D0EC2D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2D285CC7-38E0-4579-85D1-615845FFA4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AB610EBB-C99C-41C8-8A46-5F6BD897BF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98D002BD-D09B-43B1-ADB8-153DED8CD2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0A7A4CC2-C0B9-45AA-948B-C92D63DDB80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13AEFAB5-4C5B-4CB2-91F5-5DDD84DE41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E683E6E6-715F-4FFC-A96E-3539A17D5DC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7C1AC16-2956-48CC-8007-C8BA5A1282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3154AEBE-E8ED-49C6-A886-D39FB0096A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E90A7996-BBF0-4BAE-9625-CCF2FBAEB9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11" name="直線コネクタ 710">
          <a:extLst>
            <a:ext uri="{FF2B5EF4-FFF2-40B4-BE49-F238E27FC236}">
              <a16:creationId xmlns:a16="http://schemas.microsoft.com/office/drawing/2014/main" id="{3E7469BF-6E97-4339-9B7B-3EC79AD8020D}"/>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12" name="【庁舎】&#10;一人当たり面積最小値テキスト">
          <a:extLst>
            <a:ext uri="{FF2B5EF4-FFF2-40B4-BE49-F238E27FC236}">
              <a16:creationId xmlns:a16="http://schemas.microsoft.com/office/drawing/2014/main" id="{C0C50C43-3792-46AE-88E2-5EE93FDF5325}"/>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13" name="直線コネクタ 712">
          <a:extLst>
            <a:ext uri="{FF2B5EF4-FFF2-40B4-BE49-F238E27FC236}">
              <a16:creationId xmlns:a16="http://schemas.microsoft.com/office/drawing/2014/main" id="{9BDD02DB-3208-452C-9F54-CAA56FCA1E8A}"/>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14" name="【庁舎】&#10;一人当たり面積最大値テキスト">
          <a:extLst>
            <a:ext uri="{FF2B5EF4-FFF2-40B4-BE49-F238E27FC236}">
              <a16:creationId xmlns:a16="http://schemas.microsoft.com/office/drawing/2014/main" id="{75614493-75E3-435B-AFC7-F1491B920EB2}"/>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15" name="直線コネクタ 714">
          <a:extLst>
            <a:ext uri="{FF2B5EF4-FFF2-40B4-BE49-F238E27FC236}">
              <a16:creationId xmlns:a16="http://schemas.microsoft.com/office/drawing/2014/main" id="{1C1EF74D-B2D7-47C4-8C10-E15E5A41F7AC}"/>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16" name="【庁舎】&#10;一人当たり面積平均値テキスト">
          <a:extLst>
            <a:ext uri="{FF2B5EF4-FFF2-40B4-BE49-F238E27FC236}">
              <a16:creationId xmlns:a16="http://schemas.microsoft.com/office/drawing/2014/main" id="{DBEEED58-965C-4D65-A311-E160E0060CBC}"/>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17" name="フローチャート: 判断 716">
          <a:extLst>
            <a:ext uri="{FF2B5EF4-FFF2-40B4-BE49-F238E27FC236}">
              <a16:creationId xmlns:a16="http://schemas.microsoft.com/office/drawing/2014/main" id="{09623F3F-9C51-4462-91EF-BBD356827F13}"/>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18" name="フローチャート: 判断 717">
          <a:extLst>
            <a:ext uri="{FF2B5EF4-FFF2-40B4-BE49-F238E27FC236}">
              <a16:creationId xmlns:a16="http://schemas.microsoft.com/office/drawing/2014/main" id="{AC37A712-28E3-4F5B-9612-AB0C37054F28}"/>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55880</xdr:rowOff>
    </xdr:from>
    <xdr:to>
      <xdr:col>107</xdr:col>
      <xdr:colOff>101600</xdr:colOff>
      <xdr:row>106</xdr:row>
      <xdr:rowOff>157480</xdr:rowOff>
    </xdr:to>
    <xdr:sp macro="" textlink="">
      <xdr:nvSpPr>
        <xdr:cNvPr id="719" name="フローチャート: 判断 718">
          <a:extLst>
            <a:ext uri="{FF2B5EF4-FFF2-40B4-BE49-F238E27FC236}">
              <a16:creationId xmlns:a16="http://schemas.microsoft.com/office/drawing/2014/main" id="{CC527764-4786-40C5-B3BD-30AA688EC581}"/>
            </a:ext>
          </a:extLst>
        </xdr:cNvPr>
        <xdr:cNvSpPr/>
      </xdr:nvSpPr>
      <xdr:spPr>
        <a:xfrm>
          <a:off x="20383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0" name="フローチャート: 判断 719">
          <a:extLst>
            <a:ext uri="{FF2B5EF4-FFF2-40B4-BE49-F238E27FC236}">
              <a16:creationId xmlns:a16="http://schemas.microsoft.com/office/drawing/2014/main" id="{C006C014-9AB2-4578-9C51-FEF1F4D64D34}"/>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21" name="フローチャート: 判断 720">
          <a:extLst>
            <a:ext uri="{FF2B5EF4-FFF2-40B4-BE49-F238E27FC236}">
              <a16:creationId xmlns:a16="http://schemas.microsoft.com/office/drawing/2014/main" id="{E248FB0D-3F03-42ED-879C-9649441FA207}"/>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F909573F-28C2-44B5-B0A0-BD1E57A511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5554E05-5D16-4AAF-871D-97042CB4D3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C800265-46FC-4DF0-9358-88DBBB7351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5AE7FF7-1ABF-49DA-B1FD-B7849CF1BE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CCC63189-2B77-492F-BC54-914552F49F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727" name="楕円 726">
          <a:extLst>
            <a:ext uri="{FF2B5EF4-FFF2-40B4-BE49-F238E27FC236}">
              <a16:creationId xmlns:a16="http://schemas.microsoft.com/office/drawing/2014/main" id="{5CB22D78-8593-43DC-B143-BEF37C6AE08B}"/>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4008</xdr:rowOff>
    </xdr:from>
    <xdr:ext cx="469744" cy="259045"/>
    <xdr:sp macro="" textlink="">
      <xdr:nvSpPr>
        <xdr:cNvPr id="728" name="【庁舎】&#10;一人当たり面積該当値テキスト">
          <a:extLst>
            <a:ext uri="{FF2B5EF4-FFF2-40B4-BE49-F238E27FC236}">
              <a16:creationId xmlns:a16="http://schemas.microsoft.com/office/drawing/2014/main" id="{44D65441-6AF0-4778-BC87-899B8177FC43}"/>
            </a:ext>
          </a:extLst>
        </xdr:cNvPr>
        <xdr:cNvSpPr txBox="1"/>
      </xdr:nvSpPr>
      <xdr:spPr>
        <a:xfrm>
          <a:off x="22199600" y="183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29" name="楕円 728">
          <a:extLst>
            <a:ext uri="{FF2B5EF4-FFF2-40B4-BE49-F238E27FC236}">
              <a16:creationId xmlns:a16="http://schemas.microsoft.com/office/drawing/2014/main" id="{B338FEEB-AE5C-4FCF-A6D0-A206C517017A}"/>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730" name="直線コネクタ 729">
          <a:extLst>
            <a:ext uri="{FF2B5EF4-FFF2-40B4-BE49-F238E27FC236}">
              <a16:creationId xmlns:a16="http://schemas.microsoft.com/office/drawing/2014/main" id="{6EEF27FD-4F89-4D0E-8142-9DB6D29F080B}"/>
            </a:ext>
          </a:extLst>
        </xdr:cNvPr>
        <xdr:cNvCxnSpPr/>
      </xdr:nvCxnSpPr>
      <xdr:spPr>
        <a:xfrm flipV="1">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731" name="楕円 730">
          <a:extLst>
            <a:ext uri="{FF2B5EF4-FFF2-40B4-BE49-F238E27FC236}">
              <a16:creationId xmlns:a16="http://schemas.microsoft.com/office/drawing/2014/main" id="{F93D25BE-7095-4C55-B687-6EF6A0E404CF}"/>
            </a:ext>
          </a:extLst>
        </xdr:cNvPr>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732" name="直線コネクタ 731">
          <a:extLst>
            <a:ext uri="{FF2B5EF4-FFF2-40B4-BE49-F238E27FC236}">
              <a16:creationId xmlns:a16="http://schemas.microsoft.com/office/drawing/2014/main" id="{C9CBBB82-3BD6-4B32-A508-26EE40F2A6F1}"/>
            </a:ext>
          </a:extLst>
        </xdr:cNvPr>
        <xdr:cNvCxnSpPr/>
      </xdr:nvCxnSpPr>
      <xdr:spPr>
        <a:xfrm flipV="1">
          <a:off x="20434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733" name="楕円 732">
          <a:extLst>
            <a:ext uri="{FF2B5EF4-FFF2-40B4-BE49-F238E27FC236}">
              <a16:creationId xmlns:a16="http://schemas.microsoft.com/office/drawing/2014/main" id="{5C58AA91-95D5-4070-B572-E22E1ABC40E6}"/>
            </a:ext>
          </a:extLst>
        </xdr:cNvPr>
        <xdr:cNvSpPr/>
      </xdr:nvSpPr>
      <xdr:spPr>
        <a:xfrm>
          <a:off x="19494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149679</xdr:rowOff>
    </xdr:to>
    <xdr:cxnSp macro="">
      <xdr:nvCxnSpPr>
        <xdr:cNvPr id="734" name="直線コネクタ 733">
          <a:extLst>
            <a:ext uri="{FF2B5EF4-FFF2-40B4-BE49-F238E27FC236}">
              <a16:creationId xmlns:a16="http://schemas.microsoft.com/office/drawing/2014/main" id="{EB70EE41-771A-4AB2-AFCF-3F86681EAD77}"/>
            </a:ext>
          </a:extLst>
        </xdr:cNvPr>
        <xdr:cNvCxnSpPr/>
      </xdr:nvCxnSpPr>
      <xdr:spPr>
        <a:xfrm flipV="1">
          <a:off x="19545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735" name="楕円 734">
          <a:extLst>
            <a:ext uri="{FF2B5EF4-FFF2-40B4-BE49-F238E27FC236}">
              <a16:creationId xmlns:a16="http://schemas.microsoft.com/office/drawing/2014/main" id="{6F3BC79C-3593-47F1-A0B6-B6CA6BAE55BF}"/>
            </a:ext>
          </a:extLst>
        </xdr:cNvPr>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151856</xdr:rowOff>
    </xdr:to>
    <xdr:cxnSp macro="">
      <xdr:nvCxnSpPr>
        <xdr:cNvPr id="736" name="直線コネクタ 735">
          <a:extLst>
            <a:ext uri="{FF2B5EF4-FFF2-40B4-BE49-F238E27FC236}">
              <a16:creationId xmlns:a16="http://schemas.microsoft.com/office/drawing/2014/main" id="{3F80B9D4-8A9C-4C91-A74A-0E654DF08339}"/>
            </a:ext>
          </a:extLst>
        </xdr:cNvPr>
        <xdr:cNvCxnSpPr/>
      </xdr:nvCxnSpPr>
      <xdr:spPr>
        <a:xfrm flipV="1">
          <a:off x="18656300" y="1849482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37" name="n_1aveValue【庁舎】&#10;一人当たり面積">
          <a:extLst>
            <a:ext uri="{FF2B5EF4-FFF2-40B4-BE49-F238E27FC236}">
              <a16:creationId xmlns:a16="http://schemas.microsoft.com/office/drawing/2014/main" id="{EA0B58EA-AA6E-448D-A91E-9F582D18497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738" name="n_2aveValue【庁舎】&#10;一人当たり面積">
          <a:extLst>
            <a:ext uri="{FF2B5EF4-FFF2-40B4-BE49-F238E27FC236}">
              <a16:creationId xmlns:a16="http://schemas.microsoft.com/office/drawing/2014/main" id="{2039240F-6B91-4763-8A6D-555119174DFB}"/>
            </a:ext>
          </a:extLst>
        </xdr:cNvPr>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39" name="n_3aveValue【庁舎】&#10;一人当たり面積">
          <a:extLst>
            <a:ext uri="{FF2B5EF4-FFF2-40B4-BE49-F238E27FC236}">
              <a16:creationId xmlns:a16="http://schemas.microsoft.com/office/drawing/2014/main" id="{F0FB8B4C-1E73-4620-9100-F14EBF7DFB2F}"/>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40" name="n_4aveValue【庁舎】&#10;一人当たり面積">
          <a:extLst>
            <a:ext uri="{FF2B5EF4-FFF2-40B4-BE49-F238E27FC236}">
              <a16:creationId xmlns:a16="http://schemas.microsoft.com/office/drawing/2014/main" id="{3EA3929D-754C-450F-8CF7-C9CA71E9EBD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41" name="n_1mainValue【庁舎】&#10;一人当たり面積">
          <a:extLst>
            <a:ext uri="{FF2B5EF4-FFF2-40B4-BE49-F238E27FC236}">
              <a16:creationId xmlns:a16="http://schemas.microsoft.com/office/drawing/2014/main" id="{399D2D3B-9701-4FB9-A893-A27C22164BD0}"/>
            </a:ext>
          </a:extLst>
        </xdr:cNvPr>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742" name="n_2mainValue【庁舎】&#10;一人当たり面積">
          <a:extLst>
            <a:ext uri="{FF2B5EF4-FFF2-40B4-BE49-F238E27FC236}">
              <a16:creationId xmlns:a16="http://schemas.microsoft.com/office/drawing/2014/main" id="{DEEEE9AE-EBDA-4992-866C-A20E401C31A4}"/>
            </a:ext>
          </a:extLst>
        </xdr:cNvPr>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743" name="n_3mainValue【庁舎】&#10;一人当たり面積">
          <a:extLst>
            <a:ext uri="{FF2B5EF4-FFF2-40B4-BE49-F238E27FC236}">
              <a16:creationId xmlns:a16="http://schemas.microsoft.com/office/drawing/2014/main" id="{FDC2227F-FD44-44FE-B407-27B6CB9DA905}"/>
            </a:ext>
          </a:extLst>
        </xdr:cNvPr>
        <xdr:cNvSpPr txBox="1"/>
      </xdr:nvSpPr>
      <xdr:spPr>
        <a:xfrm>
          <a:off x="19310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744" name="n_4mainValue【庁舎】&#10;一人当たり面積">
          <a:extLst>
            <a:ext uri="{FF2B5EF4-FFF2-40B4-BE49-F238E27FC236}">
              <a16:creationId xmlns:a16="http://schemas.microsoft.com/office/drawing/2014/main" id="{549A80E7-0EF1-466D-A80F-06DB612052C4}"/>
            </a:ext>
          </a:extLst>
        </xdr:cNvPr>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C00ED2AF-266E-4F19-8D4D-816970B6B6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C205F66E-CD8E-439E-9EE3-54A65A21C5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D6958BAC-D8FC-41C9-BA3F-E6E1B826DA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及び保健相談センター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p>
        <a:p>
          <a:r>
            <a:rPr kumimoji="1" lang="ja-JP" altLang="en-US" sz="1300">
              <a:latin typeface="ＭＳ Ｐゴシック" panose="020B0600070205080204" pitchFamily="50" charset="-128"/>
              <a:ea typeface="ＭＳ Ｐゴシック" panose="020B0600070205080204" pitchFamily="50" charset="-128"/>
            </a:rPr>
            <a:t>今後においては、利用者のニーズや維持管理経費に留意しつつ、老朽化した施設の在り方を検討し、施設の整理・整備を進める。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53_&#19978;&#2649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63.1</v>
          </cell>
          <cell r="BX53">
            <v>64.8</v>
          </cell>
          <cell r="CF53">
            <v>65.400000000000006</v>
          </cell>
          <cell r="CN53">
            <v>66.8</v>
          </cell>
          <cell r="CV53">
            <v>68.2</v>
          </cell>
        </row>
        <row r="55">
          <cell r="AN55" t="str">
            <v>類似団体内平均値</v>
          </cell>
          <cell r="BP55">
            <v>20.9</v>
          </cell>
          <cell r="BX55">
            <v>21</v>
          </cell>
          <cell r="CF55">
            <v>23.5</v>
          </cell>
          <cell r="CN55">
            <v>6.9</v>
          </cell>
          <cell r="CV55">
            <v>0</v>
          </cell>
        </row>
        <row r="57">
          <cell r="BP57">
            <v>60.5</v>
          </cell>
          <cell r="BX57">
            <v>61.4</v>
          </cell>
          <cell r="CF57">
            <v>62</v>
          </cell>
          <cell r="CN57">
            <v>62.9</v>
          </cell>
          <cell r="CV57">
            <v>62.8</v>
          </cell>
        </row>
        <row r="72">
          <cell r="BP72" t="str">
            <v>H30</v>
          </cell>
          <cell r="BX72" t="str">
            <v>R01</v>
          </cell>
          <cell r="CF72" t="str">
            <v>R02</v>
          </cell>
          <cell r="CN72" t="str">
            <v>R03</v>
          </cell>
          <cell r="CV72" t="str">
            <v>R04</v>
          </cell>
        </row>
        <row r="73">
          <cell r="AN73" t="str">
            <v>当該団体値</v>
          </cell>
        </row>
        <row r="75">
          <cell r="BP75">
            <v>6.7</v>
          </cell>
          <cell r="BX75">
            <v>6.8</v>
          </cell>
          <cell r="CF75">
            <v>6.2</v>
          </cell>
          <cell r="CN75">
            <v>5.7</v>
          </cell>
          <cell r="CV75">
            <v>5</v>
          </cell>
        </row>
        <row r="77">
          <cell r="AN77" t="str">
            <v>類似団体内平均値</v>
          </cell>
          <cell r="BP77">
            <v>20.9</v>
          </cell>
          <cell r="BX77">
            <v>21</v>
          </cell>
          <cell r="CF77">
            <v>23.5</v>
          </cell>
          <cell r="CN77">
            <v>6.9</v>
          </cell>
          <cell r="CV77">
            <v>0</v>
          </cell>
        </row>
        <row r="79">
          <cell r="BP79">
            <v>9.1</v>
          </cell>
          <cell r="BX79">
            <v>9.1999999999999993</v>
          </cell>
          <cell r="CF79">
            <v>8.6</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5631381</v>
      </c>
      <c r="BO4" s="371"/>
      <c r="BP4" s="371"/>
      <c r="BQ4" s="371"/>
      <c r="BR4" s="371"/>
      <c r="BS4" s="371"/>
      <c r="BT4" s="371"/>
      <c r="BU4" s="372"/>
      <c r="BV4" s="370">
        <v>5845779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10.4</v>
      </c>
      <c r="CU4" s="377"/>
      <c r="CV4" s="377"/>
      <c r="CW4" s="377"/>
      <c r="CX4" s="377"/>
      <c r="CY4" s="377"/>
      <c r="CZ4" s="377"/>
      <c r="DA4" s="378"/>
      <c r="DB4" s="376">
        <v>8.1999999999999993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5221009</v>
      </c>
      <c r="BO5" s="439"/>
      <c r="BP5" s="439"/>
      <c r="BQ5" s="439"/>
      <c r="BR5" s="439"/>
      <c r="BS5" s="439"/>
      <c r="BT5" s="439"/>
      <c r="BU5" s="440"/>
      <c r="BV5" s="438">
        <v>5528517</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83</v>
      </c>
      <c r="CU5" s="405"/>
      <c r="CV5" s="405"/>
      <c r="CW5" s="405"/>
      <c r="CX5" s="405"/>
      <c r="CY5" s="405"/>
      <c r="CZ5" s="405"/>
      <c r="DA5" s="406"/>
      <c r="DB5" s="404">
        <v>79.400000000000006</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410372</v>
      </c>
      <c r="BO6" s="439"/>
      <c r="BP6" s="439"/>
      <c r="BQ6" s="439"/>
      <c r="BR6" s="439"/>
      <c r="BS6" s="439"/>
      <c r="BT6" s="439"/>
      <c r="BU6" s="440"/>
      <c r="BV6" s="438">
        <v>317262</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84.1</v>
      </c>
      <c r="CU6" s="445"/>
      <c r="CV6" s="445"/>
      <c r="CW6" s="445"/>
      <c r="CX6" s="445"/>
      <c r="CY6" s="445"/>
      <c r="CZ6" s="445"/>
      <c r="DA6" s="446"/>
      <c r="DB6" s="444">
        <v>83.3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95</v>
      </c>
      <c r="AV7" s="434"/>
      <c r="AW7" s="434"/>
      <c r="AX7" s="434"/>
      <c r="AY7" s="435" t="s">
        <v>106</v>
      </c>
      <c r="AZ7" s="436"/>
      <c r="BA7" s="436"/>
      <c r="BB7" s="436"/>
      <c r="BC7" s="436"/>
      <c r="BD7" s="436"/>
      <c r="BE7" s="436"/>
      <c r="BF7" s="436"/>
      <c r="BG7" s="436"/>
      <c r="BH7" s="436"/>
      <c r="BI7" s="436"/>
      <c r="BJ7" s="436"/>
      <c r="BK7" s="436"/>
      <c r="BL7" s="436"/>
      <c r="BM7" s="437"/>
      <c r="BN7" s="438">
        <v>43472</v>
      </c>
      <c r="BO7" s="439"/>
      <c r="BP7" s="439"/>
      <c r="BQ7" s="439"/>
      <c r="BR7" s="439"/>
      <c r="BS7" s="439"/>
      <c r="BT7" s="439"/>
      <c r="BU7" s="440"/>
      <c r="BV7" s="438">
        <v>20941</v>
      </c>
      <c r="BW7" s="439"/>
      <c r="BX7" s="439"/>
      <c r="BY7" s="439"/>
      <c r="BZ7" s="439"/>
      <c r="CA7" s="439"/>
      <c r="CB7" s="439"/>
      <c r="CC7" s="440"/>
      <c r="CD7" s="441" t="s">
        <v>107</v>
      </c>
      <c r="CE7" s="442"/>
      <c r="CF7" s="442"/>
      <c r="CG7" s="442"/>
      <c r="CH7" s="442"/>
      <c r="CI7" s="442"/>
      <c r="CJ7" s="442"/>
      <c r="CK7" s="442"/>
      <c r="CL7" s="442"/>
      <c r="CM7" s="442"/>
      <c r="CN7" s="442"/>
      <c r="CO7" s="442"/>
      <c r="CP7" s="442"/>
      <c r="CQ7" s="442"/>
      <c r="CR7" s="442"/>
      <c r="CS7" s="443"/>
      <c r="CT7" s="438">
        <v>3523742</v>
      </c>
      <c r="CU7" s="439"/>
      <c r="CV7" s="439"/>
      <c r="CW7" s="439"/>
      <c r="CX7" s="439"/>
      <c r="CY7" s="439"/>
      <c r="CZ7" s="439"/>
      <c r="DA7" s="440"/>
      <c r="DB7" s="438">
        <v>3609501</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108</v>
      </c>
      <c r="AN8" s="431"/>
      <c r="AO8" s="431"/>
      <c r="AP8" s="431"/>
      <c r="AQ8" s="431"/>
      <c r="AR8" s="431"/>
      <c r="AS8" s="431"/>
      <c r="AT8" s="432"/>
      <c r="AU8" s="433" t="s">
        <v>109</v>
      </c>
      <c r="AV8" s="434"/>
      <c r="AW8" s="434"/>
      <c r="AX8" s="434"/>
      <c r="AY8" s="435" t="s">
        <v>110</v>
      </c>
      <c r="AZ8" s="436"/>
      <c r="BA8" s="436"/>
      <c r="BB8" s="436"/>
      <c r="BC8" s="436"/>
      <c r="BD8" s="436"/>
      <c r="BE8" s="436"/>
      <c r="BF8" s="436"/>
      <c r="BG8" s="436"/>
      <c r="BH8" s="436"/>
      <c r="BI8" s="436"/>
      <c r="BJ8" s="436"/>
      <c r="BK8" s="436"/>
      <c r="BL8" s="436"/>
      <c r="BM8" s="437"/>
      <c r="BN8" s="438">
        <v>366900</v>
      </c>
      <c r="BO8" s="439"/>
      <c r="BP8" s="439"/>
      <c r="BQ8" s="439"/>
      <c r="BR8" s="439"/>
      <c r="BS8" s="439"/>
      <c r="BT8" s="439"/>
      <c r="BU8" s="440"/>
      <c r="BV8" s="438">
        <v>296321</v>
      </c>
      <c r="BW8" s="439"/>
      <c r="BX8" s="439"/>
      <c r="BY8" s="439"/>
      <c r="BZ8" s="439"/>
      <c r="CA8" s="439"/>
      <c r="CB8" s="439"/>
      <c r="CC8" s="440"/>
      <c r="CD8" s="441" t="s">
        <v>111</v>
      </c>
      <c r="CE8" s="442"/>
      <c r="CF8" s="442"/>
      <c r="CG8" s="442"/>
      <c r="CH8" s="442"/>
      <c r="CI8" s="442"/>
      <c r="CJ8" s="442"/>
      <c r="CK8" s="442"/>
      <c r="CL8" s="442"/>
      <c r="CM8" s="442"/>
      <c r="CN8" s="442"/>
      <c r="CO8" s="442"/>
      <c r="CP8" s="442"/>
      <c r="CQ8" s="442"/>
      <c r="CR8" s="442"/>
      <c r="CS8" s="443"/>
      <c r="CT8" s="447">
        <v>0.39</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11384</v>
      </c>
      <c r="S9" s="455"/>
      <c r="T9" s="455"/>
      <c r="U9" s="455"/>
      <c r="V9" s="456"/>
      <c r="W9" s="364" t="s">
        <v>114</v>
      </c>
      <c r="X9" s="365"/>
      <c r="Y9" s="365"/>
      <c r="Z9" s="365"/>
      <c r="AA9" s="365"/>
      <c r="AB9" s="365"/>
      <c r="AC9" s="365"/>
      <c r="AD9" s="365"/>
      <c r="AE9" s="365"/>
      <c r="AF9" s="365"/>
      <c r="AG9" s="365"/>
      <c r="AH9" s="365"/>
      <c r="AI9" s="365"/>
      <c r="AJ9" s="365"/>
      <c r="AK9" s="365"/>
      <c r="AL9" s="366"/>
      <c r="AM9" s="430" t="s">
        <v>115</v>
      </c>
      <c r="AN9" s="431"/>
      <c r="AO9" s="431"/>
      <c r="AP9" s="431"/>
      <c r="AQ9" s="431"/>
      <c r="AR9" s="431"/>
      <c r="AS9" s="431"/>
      <c r="AT9" s="432"/>
      <c r="AU9" s="433" t="s">
        <v>109</v>
      </c>
      <c r="AV9" s="434"/>
      <c r="AW9" s="434"/>
      <c r="AX9" s="434"/>
      <c r="AY9" s="435" t="s">
        <v>116</v>
      </c>
      <c r="AZ9" s="436"/>
      <c r="BA9" s="436"/>
      <c r="BB9" s="436"/>
      <c r="BC9" s="436"/>
      <c r="BD9" s="436"/>
      <c r="BE9" s="436"/>
      <c r="BF9" s="436"/>
      <c r="BG9" s="436"/>
      <c r="BH9" s="436"/>
      <c r="BI9" s="436"/>
      <c r="BJ9" s="436"/>
      <c r="BK9" s="436"/>
      <c r="BL9" s="436"/>
      <c r="BM9" s="437"/>
      <c r="BN9" s="438">
        <v>70579</v>
      </c>
      <c r="BO9" s="439"/>
      <c r="BP9" s="439"/>
      <c r="BQ9" s="439"/>
      <c r="BR9" s="439"/>
      <c r="BS9" s="439"/>
      <c r="BT9" s="439"/>
      <c r="BU9" s="440"/>
      <c r="BV9" s="438">
        <v>34185</v>
      </c>
      <c r="BW9" s="439"/>
      <c r="BX9" s="439"/>
      <c r="BY9" s="439"/>
      <c r="BZ9" s="439"/>
      <c r="CA9" s="439"/>
      <c r="CB9" s="439"/>
      <c r="CC9" s="440"/>
      <c r="CD9" s="441" t="s">
        <v>117</v>
      </c>
      <c r="CE9" s="442"/>
      <c r="CF9" s="442"/>
      <c r="CG9" s="442"/>
      <c r="CH9" s="442"/>
      <c r="CI9" s="442"/>
      <c r="CJ9" s="442"/>
      <c r="CK9" s="442"/>
      <c r="CL9" s="442"/>
      <c r="CM9" s="442"/>
      <c r="CN9" s="442"/>
      <c r="CO9" s="442"/>
      <c r="CP9" s="442"/>
      <c r="CQ9" s="442"/>
      <c r="CR9" s="442"/>
      <c r="CS9" s="443"/>
      <c r="CT9" s="404">
        <v>8.8000000000000007</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1"/>
      <c r="N10" s="431"/>
      <c r="O10" s="431"/>
      <c r="P10" s="431"/>
      <c r="Q10" s="432"/>
      <c r="R10" s="458">
        <v>12039</v>
      </c>
      <c r="S10" s="459"/>
      <c r="T10" s="459"/>
      <c r="U10" s="459"/>
      <c r="V10" s="460"/>
      <c r="W10" s="395"/>
      <c r="X10" s="396"/>
      <c r="Y10" s="396"/>
      <c r="Z10" s="396"/>
      <c r="AA10" s="396"/>
      <c r="AB10" s="396"/>
      <c r="AC10" s="396"/>
      <c r="AD10" s="396"/>
      <c r="AE10" s="396"/>
      <c r="AF10" s="396"/>
      <c r="AG10" s="396"/>
      <c r="AH10" s="396"/>
      <c r="AI10" s="396"/>
      <c r="AJ10" s="396"/>
      <c r="AK10" s="396"/>
      <c r="AL10" s="399"/>
      <c r="AM10" s="430" t="s">
        <v>119</v>
      </c>
      <c r="AN10" s="431"/>
      <c r="AO10" s="431"/>
      <c r="AP10" s="431"/>
      <c r="AQ10" s="431"/>
      <c r="AR10" s="431"/>
      <c r="AS10" s="431"/>
      <c r="AT10" s="432"/>
      <c r="AU10" s="433" t="s">
        <v>95</v>
      </c>
      <c r="AV10" s="434"/>
      <c r="AW10" s="434"/>
      <c r="AX10" s="434"/>
      <c r="AY10" s="435" t="s">
        <v>120</v>
      </c>
      <c r="AZ10" s="436"/>
      <c r="BA10" s="436"/>
      <c r="BB10" s="436"/>
      <c r="BC10" s="436"/>
      <c r="BD10" s="436"/>
      <c r="BE10" s="436"/>
      <c r="BF10" s="436"/>
      <c r="BG10" s="436"/>
      <c r="BH10" s="436"/>
      <c r="BI10" s="436"/>
      <c r="BJ10" s="436"/>
      <c r="BK10" s="436"/>
      <c r="BL10" s="436"/>
      <c r="BM10" s="437"/>
      <c r="BN10" s="438">
        <v>187715</v>
      </c>
      <c r="BO10" s="439"/>
      <c r="BP10" s="439"/>
      <c r="BQ10" s="439"/>
      <c r="BR10" s="439"/>
      <c r="BS10" s="439"/>
      <c r="BT10" s="439"/>
      <c r="BU10" s="440"/>
      <c r="BV10" s="438">
        <v>327160</v>
      </c>
      <c r="BW10" s="439"/>
      <c r="BX10" s="439"/>
      <c r="BY10" s="439"/>
      <c r="BZ10" s="439"/>
      <c r="CA10" s="439"/>
      <c r="CB10" s="439"/>
      <c r="CC10" s="440"/>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0" t="s">
        <v>124</v>
      </c>
      <c r="AN11" s="431"/>
      <c r="AO11" s="431"/>
      <c r="AP11" s="431"/>
      <c r="AQ11" s="431"/>
      <c r="AR11" s="431"/>
      <c r="AS11" s="431"/>
      <c r="AT11" s="432"/>
      <c r="AU11" s="433" t="s">
        <v>125</v>
      </c>
      <c r="AV11" s="434"/>
      <c r="AW11" s="434"/>
      <c r="AX11" s="434"/>
      <c r="AY11" s="435" t="s">
        <v>126</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127</v>
      </c>
      <c r="CE11" s="442"/>
      <c r="CF11" s="442"/>
      <c r="CG11" s="442"/>
      <c r="CH11" s="442"/>
      <c r="CI11" s="442"/>
      <c r="CJ11" s="442"/>
      <c r="CK11" s="442"/>
      <c r="CL11" s="442"/>
      <c r="CM11" s="442"/>
      <c r="CN11" s="442"/>
      <c r="CO11" s="442"/>
      <c r="CP11" s="442"/>
      <c r="CQ11" s="442"/>
      <c r="CR11" s="442"/>
      <c r="CS11" s="443"/>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11474</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11313</v>
      </c>
      <c r="S13" s="492"/>
      <c r="T13" s="492"/>
      <c r="U13" s="492"/>
      <c r="V13" s="493"/>
      <c r="W13" s="417" t="s">
        <v>139</v>
      </c>
      <c r="X13" s="418"/>
      <c r="Y13" s="418"/>
      <c r="Z13" s="418"/>
      <c r="AA13" s="418"/>
      <c r="AB13" s="408"/>
      <c r="AC13" s="458">
        <v>599</v>
      </c>
      <c r="AD13" s="459"/>
      <c r="AE13" s="459"/>
      <c r="AF13" s="459"/>
      <c r="AG13" s="501"/>
      <c r="AH13" s="458">
        <v>778</v>
      </c>
      <c r="AI13" s="459"/>
      <c r="AJ13" s="459"/>
      <c r="AK13" s="459"/>
      <c r="AL13" s="460"/>
      <c r="AM13" s="430" t="s">
        <v>140</v>
      </c>
      <c r="AN13" s="431"/>
      <c r="AO13" s="431"/>
      <c r="AP13" s="431"/>
      <c r="AQ13" s="431"/>
      <c r="AR13" s="431"/>
      <c r="AS13" s="431"/>
      <c r="AT13" s="432"/>
      <c r="AU13" s="433" t="s">
        <v>135</v>
      </c>
      <c r="AV13" s="434"/>
      <c r="AW13" s="434"/>
      <c r="AX13" s="434"/>
      <c r="AY13" s="435" t="s">
        <v>141</v>
      </c>
      <c r="AZ13" s="436"/>
      <c r="BA13" s="436"/>
      <c r="BB13" s="436"/>
      <c r="BC13" s="436"/>
      <c r="BD13" s="436"/>
      <c r="BE13" s="436"/>
      <c r="BF13" s="436"/>
      <c r="BG13" s="436"/>
      <c r="BH13" s="436"/>
      <c r="BI13" s="436"/>
      <c r="BJ13" s="436"/>
      <c r="BK13" s="436"/>
      <c r="BL13" s="436"/>
      <c r="BM13" s="437"/>
      <c r="BN13" s="438">
        <v>258294</v>
      </c>
      <c r="BO13" s="439"/>
      <c r="BP13" s="439"/>
      <c r="BQ13" s="439"/>
      <c r="BR13" s="439"/>
      <c r="BS13" s="439"/>
      <c r="BT13" s="439"/>
      <c r="BU13" s="440"/>
      <c r="BV13" s="438">
        <v>361345</v>
      </c>
      <c r="BW13" s="439"/>
      <c r="BX13" s="439"/>
      <c r="BY13" s="439"/>
      <c r="BZ13" s="439"/>
      <c r="CA13" s="439"/>
      <c r="CB13" s="439"/>
      <c r="CC13" s="440"/>
      <c r="CD13" s="441" t="s">
        <v>142</v>
      </c>
      <c r="CE13" s="442"/>
      <c r="CF13" s="442"/>
      <c r="CG13" s="442"/>
      <c r="CH13" s="442"/>
      <c r="CI13" s="442"/>
      <c r="CJ13" s="442"/>
      <c r="CK13" s="442"/>
      <c r="CL13" s="442"/>
      <c r="CM13" s="442"/>
      <c r="CN13" s="442"/>
      <c r="CO13" s="442"/>
      <c r="CP13" s="442"/>
      <c r="CQ13" s="442"/>
      <c r="CR13" s="442"/>
      <c r="CS13" s="443"/>
      <c r="CT13" s="404">
        <v>5</v>
      </c>
      <c r="CU13" s="405"/>
      <c r="CV13" s="405"/>
      <c r="CW13" s="405"/>
      <c r="CX13" s="405"/>
      <c r="CY13" s="405"/>
      <c r="CZ13" s="405"/>
      <c r="DA13" s="406"/>
      <c r="DB13" s="404">
        <v>5.7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11622</v>
      </c>
      <c r="S14" s="492"/>
      <c r="T14" s="492"/>
      <c r="U14" s="492"/>
      <c r="V14" s="493"/>
      <c r="W14" s="397"/>
      <c r="X14" s="398"/>
      <c r="Y14" s="398"/>
      <c r="Z14" s="398"/>
      <c r="AA14" s="398"/>
      <c r="AB14" s="387"/>
      <c r="AC14" s="494">
        <v>12.2</v>
      </c>
      <c r="AD14" s="495"/>
      <c r="AE14" s="495"/>
      <c r="AF14" s="495"/>
      <c r="AG14" s="496"/>
      <c r="AH14" s="494">
        <v>14.8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144</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11487</v>
      </c>
      <c r="S15" s="492"/>
      <c r="T15" s="492"/>
      <c r="U15" s="492"/>
      <c r="V15" s="493"/>
      <c r="W15" s="417" t="s">
        <v>146</v>
      </c>
      <c r="X15" s="418"/>
      <c r="Y15" s="418"/>
      <c r="Z15" s="418"/>
      <c r="AA15" s="418"/>
      <c r="AB15" s="408"/>
      <c r="AC15" s="458">
        <v>1223</v>
      </c>
      <c r="AD15" s="459"/>
      <c r="AE15" s="459"/>
      <c r="AF15" s="459"/>
      <c r="AG15" s="501"/>
      <c r="AH15" s="458">
        <v>1282</v>
      </c>
      <c r="AI15" s="459"/>
      <c r="AJ15" s="459"/>
      <c r="AK15" s="459"/>
      <c r="AL15" s="460"/>
      <c r="AM15" s="430"/>
      <c r="AN15" s="431"/>
      <c r="AO15" s="431"/>
      <c r="AP15" s="431"/>
      <c r="AQ15" s="431"/>
      <c r="AR15" s="431"/>
      <c r="AS15" s="431"/>
      <c r="AT15" s="432"/>
      <c r="AU15" s="433"/>
      <c r="AV15" s="434"/>
      <c r="AW15" s="434"/>
      <c r="AX15" s="434"/>
      <c r="AY15" s="367" t="s">
        <v>147</v>
      </c>
      <c r="AZ15" s="368"/>
      <c r="BA15" s="368"/>
      <c r="BB15" s="368"/>
      <c r="BC15" s="368"/>
      <c r="BD15" s="368"/>
      <c r="BE15" s="368"/>
      <c r="BF15" s="368"/>
      <c r="BG15" s="368"/>
      <c r="BH15" s="368"/>
      <c r="BI15" s="368"/>
      <c r="BJ15" s="368"/>
      <c r="BK15" s="368"/>
      <c r="BL15" s="368"/>
      <c r="BM15" s="369"/>
      <c r="BN15" s="370">
        <v>1204090</v>
      </c>
      <c r="BO15" s="371"/>
      <c r="BP15" s="371"/>
      <c r="BQ15" s="371"/>
      <c r="BR15" s="371"/>
      <c r="BS15" s="371"/>
      <c r="BT15" s="371"/>
      <c r="BU15" s="372"/>
      <c r="BV15" s="370">
        <v>1161021</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24.8</v>
      </c>
      <c r="AD16" s="495"/>
      <c r="AE16" s="495"/>
      <c r="AF16" s="495"/>
      <c r="AG16" s="496"/>
      <c r="AH16" s="494">
        <v>24.4</v>
      </c>
      <c r="AI16" s="495"/>
      <c r="AJ16" s="495"/>
      <c r="AK16" s="495"/>
      <c r="AL16" s="497"/>
      <c r="AM16" s="430"/>
      <c r="AN16" s="431"/>
      <c r="AO16" s="431"/>
      <c r="AP16" s="431"/>
      <c r="AQ16" s="431"/>
      <c r="AR16" s="431"/>
      <c r="AS16" s="431"/>
      <c r="AT16" s="432"/>
      <c r="AU16" s="433"/>
      <c r="AV16" s="434"/>
      <c r="AW16" s="434"/>
      <c r="AX16" s="434"/>
      <c r="AY16" s="435" t="s">
        <v>151</v>
      </c>
      <c r="AZ16" s="436"/>
      <c r="BA16" s="436"/>
      <c r="BB16" s="436"/>
      <c r="BC16" s="436"/>
      <c r="BD16" s="436"/>
      <c r="BE16" s="436"/>
      <c r="BF16" s="436"/>
      <c r="BG16" s="436"/>
      <c r="BH16" s="436"/>
      <c r="BI16" s="436"/>
      <c r="BJ16" s="436"/>
      <c r="BK16" s="436"/>
      <c r="BL16" s="436"/>
      <c r="BM16" s="437"/>
      <c r="BN16" s="438">
        <v>3172167</v>
      </c>
      <c r="BO16" s="439"/>
      <c r="BP16" s="439"/>
      <c r="BQ16" s="439"/>
      <c r="BR16" s="439"/>
      <c r="BS16" s="439"/>
      <c r="BT16" s="439"/>
      <c r="BU16" s="440"/>
      <c r="BV16" s="438">
        <v>3148193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152</v>
      </c>
      <c r="N17" s="517"/>
      <c r="O17" s="517"/>
      <c r="P17" s="517"/>
      <c r="Q17" s="518"/>
      <c r="R17" s="513" t="s">
        <v>153</v>
      </c>
      <c r="S17" s="514"/>
      <c r="T17" s="514"/>
      <c r="U17" s="514"/>
      <c r="V17" s="515"/>
      <c r="W17" s="417" t="s">
        <v>154</v>
      </c>
      <c r="X17" s="418"/>
      <c r="Y17" s="418"/>
      <c r="Z17" s="418"/>
      <c r="AA17" s="418"/>
      <c r="AB17" s="408"/>
      <c r="AC17" s="458">
        <v>3107</v>
      </c>
      <c r="AD17" s="459"/>
      <c r="AE17" s="459"/>
      <c r="AF17" s="459"/>
      <c r="AG17" s="501"/>
      <c r="AH17" s="458">
        <v>3197</v>
      </c>
      <c r="AI17" s="459"/>
      <c r="AJ17" s="459"/>
      <c r="AK17" s="459"/>
      <c r="AL17" s="460"/>
      <c r="AM17" s="430"/>
      <c r="AN17" s="431"/>
      <c r="AO17" s="431"/>
      <c r="AP17" s="431"/>
      <c r="AQ17" s="431"/>
      <c r="AR17" s="431"/>
      <c r="AS17" s="431"/>
      <c r="AT17" s="432"/>
      <c r="AU17" s="433"/>
      <c r="AV17" s="434"/>
      <c r="AW17" s="434"/>
      <c r="AX17" s="434"/>
      <c r="AY17" s="435" t="s">
        <v>155</v>
      </c>
      <c r="AZ17" s="436"/>
      <c r="BA17" s="436"/>
      <c r="BB17" s="436"/>
      <c r="BC17" s="436"/>
      <c r="BD17" s="436"/>
      <c r="BE17" s="436"/>
      <c r="BF17" s="436"/>
      <c r="BG17" s="436"/>
      <c r="BH17" s="436"/>
      <c r="BI17" s="436"/>
      <c r="BJ17" s="436"/>
      <c r="BK17" s="436"/>
      <c r="BL17" s="436"/>
      <c r="BM17" s="437"/>
      <c r="BN17" s="438">
        <v>1505509</v>
      </c>
      <c r="BO17" s="439"/>
      <c r="BP17" s="439"/>
      <c r="BQ17" s="439"/>
      <c r="BR17" s="439"/>
      <c r="BS17" s="439"/>
      <c r="BT17" s="439"/>
      <c r="BU17" s="440"/>
      <c r="BV17" s="438">
        <v>1448410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156</v>
      </c>
      <c r="C18" s="450"/>
      <c r="D18" s="450"/>
      <c r="E18" s="522"/>
      <c r="F18" s="522"/>
      <c r="G18" s="522"/>
      <c r="H18" s="522"/>
      <c r="I18" s="522"/>
      <c r="J18" s="522"/>
      <c r="K18" s="522"/>
      <c r="L18" s="523">
        <v>34.58</v>
      </c>
      <c r="M18" s="523"/>
      <c r="N18" s="523"/>
      <c r="O18" s="523"/>
      <c r="P18" s="523"/>
      <c r="Q18" s="523"/>
      <c r="R18" s="524"/>
      <c r="S18" s="524"/>
      <c r="T18" s="524"/>
      <c r="U18" s="524"/>
      <c r="V18" s="525"/>
      <c r="W18" s="419"/>
      <c r="X18" s="420"/>
      <c r="Y18" s="420"/>
      <c r="Z18" s="420"/>
      <c r="AA18" s="420"/>
      <c r="AB18" s="411"/>
      <c r="AC18" s="526">
        <v>63</v>
      </c>
      <c r="AD18" s="527"/>
      <c r="AE18" s="527"/>
      <c r="AF18" s="527"/>
      <c r="AG18" s="528"/>
      <c r="AH18" s="526">
        <v>60.8</v>
      </c>
      <c r="AI18" s="527"/>
      <c r="AJ18" s="527"/>
      <c r="AK18" s="527"/>
      <c r="AL18" s="529"/>
      <c r="AM18" s="430"/>
      <c r="AN18" s="431"/>
      <c r="AO18" s="431"/>
      <c r="AP18" s="431"/>
      <c r="AQ18" s="431"/>
      <c r="AR18" s="431"/>
      <c r="AS18" s="431"/>
      <c r="AT18" s="432"/>
      <c r="AU18" s="433"/>
      <c r="AV18" s="434"/>
      <c r="AW18" s="434"/>
      <c r="AX18" s="434"/>
      <c r="AY18" s="435" t="s">
        <v>157</v>
      </c>
      <c r="AZ18" s="436"/>
      <c r="BA18" s="436"/>
      <c r="BB18" s="436"/>
      <c r="BC18" s="436"/>
      <c r="BD18" s="436"/>
      <c r="BE18" s="436"/>
      <c r="BF18" s="436"/>
      <c r="BG18" s="436"/>
      <c r="BH18" s="436"/>
      <c r="BI18" s="436"/>
      <c r="BJ18" s="436"/>
      <c r="BK18" s="436"/>
      <c r="BL18" s="436"/>
      <c r="BM18" s="437"/>
      <c r="BN18" s="438">
        <v>2966014</v>
      </c>
      <c r="BO18" s="439"/>
      <c r="BP18" s="439"/>
      <c r="BQ18" s="439"/>
      <c r="BR18" s="439"/>
      <c r="BS18" s="439"/>
      <c r="BT18" s="439"/>
      <c r="BU18" s="440"/>
      <c r="BV18" s="438">
        <v>2925947</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158</v>
      </c>
      <c r="C19" s="450"/>
      <c r="D19" s="450"/>
      <c r="E19" s="522"/>
      <c r="F19" s="522"/>
      <c r="G19" s="522"/>
      <c r="H19" s="522"/>
      <c r="I19" s="522"/>
      <c r="J19" s="522"/>
      <c r="K19" s="522"/>
      <c r="L19" s="530">
        <v>329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159</v>
      </c>
      <c r="AZ19" s="436"/>
      <c r="BA19" s="436"/>
      <c r="BB19" s="436"/>
      <c r="BC19" s="436"/>
      <c r="BD19" s="436"/>
      <c r="BE19" s="436"/>
      <c r="BF19" s="436"/>
      <c r="BG19" s="436"/>
      <c r="BH19" s="436"/>
      <c r="BI19" s="436"/>
      <c r="BJ19" s="436"/>
      <c r="BK19" s="436"/>
      <c r="BL19" s="436"/>
      <c r="BM19" s="437"/>
      <c r="BN19" s="438">
        <v>4026826</v>
      </c>
      <c r="BO19" s="439"/>
      <c r="BP19" s="439"/>
      <c r="BQ19" s="439"/>
      <c r="BR19" s="439"/>
      <c r="BS19" s="439"/>
      <c r="BT19" s="439"/>
      <c r="BU19" s="440"/>
      <c r="BV19" s="438">
        <v>4116008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160</v>
      </c>
      <c r="C20" s="450"/>
      <c r="D20" s="450"/>
      <c r="E20" s="522"/>
      <c r="F20" s="522"/>
      <c r="G20" s="522"/>
      <c r="H20" s="522"/>
      <c r="I20" s="522"/>
      <c r="J20" s="522"/>
      <c r="K20" s="522"/>
      <c r="L20" s="530">
        <v>4246</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162</v>
      </c>
      <c r="C22" s="551"/>
      <c r="D22" s="552"/>
      <c r="E22" s="413" t="s">
        <v>1</v>
      </c>
      <c r="F22" s="418"/>
      <c r="G22" s="418"/>
      <c r="H22" s="418"/>
      <c r="I22" s="418"/>
      <c r="J22" s="418"/>
      <c r="K22" s="408"/>
      <c r="L22" s="413" t="s">
        <v>163</v>
      </c>
      <c r="M22" s="418"/>
      <c r="N22" s="418"/>
      <c r="O22" s="418"/>
      <c r="P22" s="408"/>
      <c r="Q22" s="559" t="s">
        <v>164</v>
      </c>
      <c r="R22" s="560"/>
      <c r="S22" s="560"/>
      <c r="T22" s="560"/>
      <c r="U22" s="560"/>
      <c r="V22" s="561"/>
      <c r="W22" s="565" t="s">
        <v>165</v>
      </c>
      <c r="X22" s="551"/>
      <c r="Y22" s="552"/>
      <c r="Z22" s="413" t="s">
        <v>1</v>
      </c>
      <c r="AA22" s="418"/>
      <c r="AB22" s="418"/>
      <c r="AC22" s="418"/>
      <c r="AD22" s="418"/>
      <c r="AE22" s="418"/>
      <c r="AF22" s="418"/>
      <c r="AG22" s="408"/>
      <c r="AH22" s="570" t="s">
        <v>166</v>
      </c>
      <c r="AI22" s="418"/>
      <c r="AJ22" s="418"/>
      <c r="AK22" s="418"/>
      <c r="AL22" s="408"/>
      <c r="AM22" s="570" t="s">
        <v>167</v>
      </c>
      <c r="AN22" s="571"/>
      <c r="AO22" s="571"/>
      <c r="AP22" s="571"/>
      <c r="AQ22" s="571"/>
      <c r="AR22" s="572"/>
      <c r="AS22" s="559" t="s">
        <v>164</v>
      </c>
      <c r="AT22" s="560"/>
      <c r="AU22" s="560"/>
      <c r="AV22" s="560"/>
      <c r="AW22" s="560"/>
      <c r="AX22" s="576"/>
      <c r="AY22" s="367" t="s">
        <v>168</v>
      </c>
      <c r="AZ22" s="368"/>
      <c r="BA22" s="368"/>
      <c r="BB22" s="368"/>
      <c r="BC22" s="368"/>
      <c r="BD22" s="368"/>
      <c r="BE22" s="368"/>
      <c r="BF22" s="368"/>
      <c r="BG22" s="368"/>
      <c r="BH22" s="368"/>
      <c r="BI22" s="368"/>
      <c r="BJ22" s="368"/>
      <c r="BK22" s="368"/>
      <c r="BL22" s="368"/>
      <c r="BM22" s="369"/>
      <c r="BN22" s="370">
        <v>3345870</v>
      </c>
      <c r="BO22" s="371"/>
      <c r="BP22" s="371"/>
      <c r="BQ22" s="371"/>
      <c r="BR22" s="371"/>
      <c r="BS22" s="371"/>
      <c r="BT22" s="371"/>
      <c r="BU22" s="372"/>
      <c r="BV22" s="370">
        <v>3518487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169</v>
      </c>
      <c r="AZ23" s="436"/>
      <c r="BA23" s="436"/>
      <c r="BB23" s="436"/>
      <c r="BC23" s="436"/>
      <c r="BD23" s="436"/>
      <c r="BE23" s="436"/>
      <c r="BF23" s="436"/>
      <c r="BG23" s="436"/>
      <c r="BH23" s="436"/>
      <c r="BI23" s="436"/>
      <c r="BJ23" s="436"/>
      <c r="BK23" s="436"/>
      <c r="BL23" s="436"/>
      <c r="BM23" s="437"/>
      <c r="BN23" s="438">
        <v>2960616</v>
      </c>
      <c r="BO23" s="439"/>
      <c r="BP23" s="439"/>
      <c r="BQ23" s="439"/>
      <c r="BR23" s="439"/>
      <c r="BS23" s="439"/>
      <c r="BT23" s="439"/>
      <c r="BU23" s="440"/>
      <c r="BV23" s="438">
        <v>3187864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170</v>
      </c>
      <c r="F24" s="431"/>
      <c r="G24" s="431"/>
      <c r="H24" s="431"/>
      <c r="I24" s="431"/>
      <c r="J24" s="431"/>
      <c r="K24" s="432"/>
      <c r="L24" s="458">
        <v>1</v>
      </c>
      <c r="M24" s="459"/>
      <c r="N24" s="459"/>
      <c r="O24" s="459"/>
      <c r="P24" s="501"/>
      <c r="Q24" s="458">
        <v>7380</v>
      </c>
      <c r="R24" s="459"/>
      <c r="S24" s="459"/>
      <c r="T24" s="459"/>
      <c r="U24" s="459"/>
      <c r="V24" s="501"/>
      <c r="W24" s="566"/>
      <c r="X24" s="554"/>
      <c r="Y24" s="555"/>
      <c r="Z24" s="457" t="s">
        <v>171</v>
      </c>
      <c r="AA24" s="431"/>
      <c r="AB24" s="431"/>
      <c r="AC24" s="431"/>
      <c r="AD24" s="431"/>
      <c r="AE24" s="431"/>
      <c r="AF24" s="431"/>
      <c r="AG24" s="432"/>
      <c r="AH24" s="458">
        <v>93</v>
      </c>
      <c r="AI24" s="459"/>
      <c r="AJ24" s="459"/>
      <c r="AK24" s="459"/>
      <c r="AL24" s="501"/>
      <c r="AM24" s="458">
        <v>282441</v>
      </c>
      <c r="AN24" s="459"/>
      <c r="AO24" s="459"/>
      <c r="AP24" s="459"/>
      <c r="AQ24" s="459"/>
      <c r="AR24" s="501"/>
      <c r="AS24" s="458">
        <v>3037</v>
      </c>
      <c r="AT24" s="459"/>
      <c r="AU24" s="459"/>
      <c r="AV24" s="459"/>
      <c r="AW24" s="459"/>
      <c r="AX24" s="460"/>
      <c r="AY24" s="544" t="s">
        <v>172</v>
      </c>
      <c r="AZ24" s="545"/>
      <c r="BA24" s="545"/>
      <c r="BB24" s="545"/>
      <c r="BC24" s="545"/>
      <c r="BD24" s="545"/>
      <c r="BE24" s="545"/>
      <c r="BF24" s="545"/>
      <c r="BG24" s="545"/>
      <c r="BH24" s="545"/>
      <c r="BI24" s="545"/>
      <c r="BJ24" s="545"/>
      <c r="BK24" s="545"/>
      <c r="BL24" s="545"/>
      <c r="BM24" s="546"/>
      <c r="BN24" s="438">
        <v>1183270</v>
      </c>
      <c r="BO24" s="439"/>
      <c r="BP24" s="439"/>
      <c r="BQ24" s="439"/>
      <c r="BR24" s="439"/>
      <c r="BS24" s="439"/>
      <c r="BT24" s="439"/>
      <c r="BU24" s="440"/>
      <c r="BV24" s="438">
        <v>1178951</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173</v>
      </c>
      <c r="F25" s="431"/>
      <c r="G25" s="431"/>
      <c r="H25" s="431"/>
      <c r="I25" s="431"/>
      <c r="J25" s="431"/>
      <c r="K25" s="432"/>
      <c r="L25" s="458">
        <v>2</v>
      </c>
      <c r="M25" s="459"/>
      <c r="N25" s="459"/>
      <c r="O25" s="459"/>
      <c r="P25" s="501"/>
      <c r="Q25" s="458">
        <v>5904</v>
      </c>
      <c r="R25" s="459"/>
      <c r="S25" s="459"/>
      <c r="T25" s="459"/>
      <c r="U25" s="459"/>
      <c r="V25" s="501"/>
      <c r="W25" s="566"/>
      <c r="X25" s="554"/>
      <c r="Y25" s="555"/>
      <c r="Z25" s="457" t="s">
        <v>174</v>
      </c>
      <c r="AA25" s="431"/>
      <c r="AB25" s="431"/>
      <c r="AC25" s="431"/>
      <c r="AD25" s="431"/>
      <c r="AE25" s="431"/>
      <c r="AF25" s="431"/>
      <c r="AG25" s="432"/>
      <c r="AH25" s="458" t="s">
        <v>145</v>
      </c>
      <c r="AI25" s="459"/>
      <c r="AJ25" s="459"/>
      <c r="AK25" s="459"/>
      <c r="AL25" s="501"/>
      <c r="AM25" s="458" t="s">
        <v>128</v>
      </c>
      <c r="AN25" s="459"/>
      <c r="AO25" s="459"/>
      <c r="AP25" s="459"/>
      <c r="AQ25" s="459"/>
      <c r="AR25" s="501"/>
      <c r="AS25" s="458" t="s">
        <v>145</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562223</v>
      </c>
      <c r="BO25" s="371"/>
      <c r="BP25" s="371"/>
      <c r="BQ25" s="371"/>
      <c r="BR25" s="371"/>
      <c r="BS25" s="371"/>
      <c r="BT25" s="371"/>
      <c r="BU25" s="372"/>
      <c r="BV25" s="370">
        <v>391462</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176</v>
      </c>
      <c r="F26" s="431"/>
      <c r="G26" s="431"/>
      <c r="H26" s="431"/>
      <c r="I26" s="431"/>
      <c r="J26" s="431"/>
      <c r="K26" s="432"/>
      <c r="L26" s="458">
        <v>1</v>
      </c>
      <c r="M26" s="459"/>
      <c r="N26" s="459"/>
      <c r="O26" s="459"/>
      <c r="P26" s="501"/>
      <c r="Q26" s="458">
        <v>5462</v>
      </c>
      <c r="R26" s="459"/>
      <c r="S26" s="459"/>
      <c r="T26" s="459"/>
      <c r="U26" s="459"/>
      <c r="V26" s="501"/>
      <c r="W26" s="566"/>
      <c r="X26" s="554"/>
      <c r="Y26" s="555"/>
      <c r="Z26" s="457" t="s">
        <v>177</v>
      </c>
      <c r="AA26" s="578"/>
      <c r="AB26" s="578"/>
      <c r="AC26" s="578"/>
      <c r="AD26" s="578"/>
      <c r="AE26" s="578"/>
      <c r="AF26" s="578"/>
      <c r="AG26" s="579"/>
      <c r="AH26" s="458" t="s">
        <v>128</v>
      </c>
      <c r="AI26" s="459"/>
      <c r="AJ26" s="459"/>
      <c r="AK26" s="459"/>
      <c r="AL26" s="501"/>
      <c r="AM26" s="458" t="s">
        <v>145</v>
      </c>
      <c r="AN26" s="459"/>
      <c r="AO26" s="459"/>
      <c r="AP26" s="459"/>
      <c r="AQ26" s="459"/>
      <c r="AR26" s="501"/>
      <c r="AS26" s="458" t="s">
        <v>145</v>
      </c>
      <c r="AT26" s="459"/>
      <c r="AU26" s="459"/>
      <c r="AV26" s="459"/>
      <c r="AW26" s="459"/>
      <c r="AX26" s="460"/>
      <c r="AY26" s="441" t="s">
        <v>178</v>
      </c>
      <c r="AZ26" s="442"/>
      <c r="BA26" s="442"/>
      <c r="BB26" s="442"/>
      <c r="BC26" s="442"/>
      <c r="BD26" s="442"/>
      <c r="BE26" s="442"/>
      <c r="BF26" s="442"/>
      <c r="BG26" s="442"/>
      <c r="BH26" s="442"/>
      <c r="BI26" s="442"/>
      <c r="BJ26" s="442"/>
      <c r="BK26" s="442"/>
      <c r="BL26" s="442"/>
      <c r="BM26" s="443"/>
      <c r="BN26" s="438" t="s">
        <v>145</v>
      </c>
      <c r="BO26" s="439"/>
      <c r="BP26" s="439"/>
      <c r="BQ26" s="439"/>
      <c r="BR26" s="439"/>
      <c r="BS26" s="439"/>
      <c r="BT26" s="439"/>
      <c r="BU26" s="440"/>
      <c r="BV26" s="438" t="s">
        <v>145</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179</v>
      </c>
      <c r="F27" s="431"/>
      <c r="G27" s="431"/>
      <c r="H27" s="431"/>
      <c r="I27" s="431"/>
      <c r="J27" s="431"/>
      <c r="K27" s="432"/>
      <c r="L27" s="458">
        <v>1</v>
      </c>
      <c r="M27" s="459"/>
      <c r="N27" s="459"/>
      <c r="O27" s="459"/>
      <c r="P27" s="501"/>
      <c r="Q27" s="458">
        <v>2990</v>
      </c>
      <c r="R27" s="459"/>
      <c r="S27" s="459"/>
      <c r="T27" s="459"/>
      <c r="U27" s="459"/>
      <c r="V27" s="501"/>
      <c r="W27" s="566"/>
      <c r="X27" s="554"/>
      <c r="Y27" s="555"/>
      <c r="Z27" s="457" t="s">
        <v>180</v>
      </c>
      <c r="AA27" s="431"/>
      <c r="AB27" s="431"/>
      <c r="AC27" s="431"/>
      <c r="AD27" s="431"/>
      <c r="AE27" s="431"/>
      <c r="AF27" s="431"/>
      <c r="AG27" s="432"/>
      <c r="AH27" s="458">
        <v>10</v>
      </c>
      <c r="AI27" s="459"/>
      <c r="AJ27" s="459"/>
      <c r="AK27" s="459"/>
      <c r="AL27" s="501"/>
      <c r="AM27" s="458">
        <v>28000</v>
      </c>
      <c r="AN27" s="459"/>
      <c r="AO27" s="459"/>
      <c r="AP27" s="459"/>
      <c r="AQ27" s="459"/>
      <c r="AR27" s="501"/>
      <c r="AS27" s="458">
        <v>2800</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47">
        <v>116500</v>
      </c>
      <c r="BO27" s="548"/>
      <c r="BP27" s="548"/>
      <c r="BQ27" s="548"/>
      <c r="BR27" s="548"/>
      <c r="BS27" s="548"/>
      <c r="BT27" s="548"/>
      <c r="BU27" s="549"/>
      <c r="BV27" s="547">
        <v>116500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182</v>
      </c>
      <c r="F28" s="431"/>
      <c r="G28" s="431"/>
      <c r="H28" s="431"/>
      <c r="I28" s="431"/>
      <c r="J28" s="431"/>
      <c r="K28" s="432"/>
      <c r="L28" s="458">
        <v>1</v>
      </c>
      <c r="M28" s="459"/>
      <c r="N28" s="459"/>
      <c r="O28" s="459"/>
      <c r="P28" s="501"/>
      <c r="Q28" s="458">
        <v>2492</v>
      </c>
      <c r="R28" s="459"/>
      <c r="S28" s="459"/>
      <c r="T28" s="459"/>
      <c r="U28" s="459"/>
      <c r="V28" s="501"/>
      <c r="W28" s="566"/>
      <c r="X28" s="554"/>
      <c r="Y28" s="555"/>
      <c r="Z28" s="457" t="s">
        <v>183</v>
      </c>
      <c r="AA28" s="431"/>
      <c r="AB28" s="431"/>
      <c r="AC28" s="431"/>
      <c r="AD28" s="431"/>
      <c r="AE28" s="431"/>
      <c r="AF28" s="431"/>
      <c r="AG28" s="432"/>
      <c r="AH28" s="458" t="s">
        <v>145</v>
      </c>
      <c r="AI28" s="459"/>
      <c r="AJ28" s="459"/>
      <c r="AK28" s="459"/>
      <c r="AL28" s="501"/>
      <c r="AM28" s="458" t="s">
        <v>128</v>
      </c>
      <c r="AN28" s="459"/>
      <c r="AO28" s="459"/>
      <c r="AP28" s="459"/>
      <c r="AQ28" s="459"/>
      <c r="AR28" s="501"/>
      <c r="AS28" s="458" t="s">
        <v>145</v>
      </c>
      <c r="AT28" s="459"/>
      <c r="AU28" s="459"/>
      <c r="AV28" s="459"/>
      <c r="AW28" s="459"/>
      <c r="AX28" s="460"/>
      <c r="AY28" s="580" t="s">
        <v>184</v>
      </c>
      <c r="AZ28" s="581"/>
      <c r="BA28" s="581"/>
      <c r="BB28" s="582"/>
      <c r="BC28" s="367" t="s">
        <v>50</v>
      </c>
      <c r="BD28" s="368"/>
      <c r="BE28" s="368"/>
      <c r="BF28" s="368"/>
      <c r="BG28" s="368"/>
      <c r="BH28" s="368"/>
      <c r="BI28" s="368"/>
      <c r="BJ28" s="368"/>
      <c r="BK28" s="368"/>
      <c r="BL28" s="368"/>
      <c r="BM28" s="369"/>
      <c r="BN28" s="370">
        <v>1518903</v>
      </c>
      <c r="BO28" s="371"/>
      <c r="BP28" s="371"/>
      <c r="BQ28" s="371"/>
      <c r="BR28" s="371"/>
      <c r="BS28" s="371"/>
      <c r="BT28" s="371"/>
      <c r="BU28" s="372"/>
      <c r="BV28" s="370">
        <v>1331188</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185</v>
      </c>
      <c r="F29" s="431"/>
      <c r="G29" s="431"/>
      <c r="H29" s="431"/>
      <c r="I29" s="431"/>
      <c r="J29" s="431"/>
      <c r="K29" s="432"/>
      <c r="L29" s="458">
        <v>11</v>
      </c>
      <c r="M29" s="459"/>
      <c r="N29" s="459"/>
      <c r="O29" s="459"/>
      <c r="P29" s="501"/>
      <c r="Q29" s="458">
        <v>1993</v>
      </c>
      <c r="R29" s="459"/>
      <c r="S29" s="459"/>
      <c r="T29" s="459"/>
      <c r="U29" s="459"/>
      <c r="V29" s="501"/>
      <c r="W29" s="567"/>
      <c r="X29" s="568"/>
      <c r="Y29" s="569"/>
      <c r="Z29" s="457" t="s">
        <v>186</v>
      </c>
      <c r="AA29" s="431"/>
      <c r="AB29" s="431"/>
      <c r="AC29" s="431"/>
      <c r="AD29" s="431"/>
      <c r="AE29" s="431"/>
      <c r="AF29" s="431"/>
      <c r="AG29" s="432"/>
      <c r="AH29" s="458">
        <v>103</v>
      </c>
      <c r="AI29" s="459"/>
      <c r="AJ29" s="459"/>
      <c r="AK29" s="459"/>
      <c r="AL29" s="501"/>
      <c r="AM29" s="458">
        <v>310441</v>
      </c>
      <c r="AN29" s="459"/>
      <c r="AO29" s="459"/>
      <c r="AP29" s="459"/>
      <c r="AQ29" s="459"/>
      <c r="AR29" s="501"/>
      <c r="AS29" s="458">
        <v>3014</v>
      </c>
      <c r="AT29" s="459"/>
      <c r="AU29" s="459"/>
      <c r="AV29" s="459"/>
      <c r="AW29" s="459"/>
      <c r="AX29" s="460"/>
      <c r="AY29" s="583"/>
      <c r="AZ29" s="584"/>
      <c r="BA29" s="584"/>
      <c r="BB29" s="585"/>
      <c r="BC29" s="435" t="s">
        <v>187</v>
      </c>
      <c r="BD29" s="436"/>
      <c r="BE29" s="436"/>
      <c r="BF29" s="436"/>
      <c r="BG29" s="436"/>
      <c r="BH29" s="436"/>
      <c r="BI29" s="436"/>
      <c r="BJ29" s="436"/>
      <c r="BK29" s="436"/>
      <c r="BL29" s="436"/>
      <c r="BM29" s="437"/>
      <c r="BN29" s="438">
        <v>378776</v>
      </c>
      <c r="BO29" s="439"/>
      <c r="BP29" s="439"/>
      <c r="BQ29" s="439"/>
      <c r="BR29" s="439"/>
      <c r="BS29" s="439"/>
      <c r="BT29" s="439"/>
      <c r="BU29" s="440"/>
      <c r="BV29" s="438">
        <v>378747</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188</v>
      </c>
      <c r="X30" s="594"/>
      <c r="Y30" s="594"/>
      <c r="Z30" s="594"/>
      <c r="AA30" s="594"/>
      <c r="AB30" s="594"/>
      <c r="AC30" s="594"/>
      <c r="AD30" s="594"/>
      <c r="AE30" s="594"/>
      <c r="AF30" s="594"/>
      <c r="AG30" s="595"/>
      <c r="AH30" s="526">
        <v>95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694129</v>
      </c>
      <c r="BO30" s="548"/>
      <c r="BP30" s="548"/>
      <c r="BQ30" s="548"/>
      <c r="BR30" s="548"/>
      <c r="BS30" s="548"/>
      <c r="BT30" s="548"/>
      <c r="BU30" s="549"/>
      <c r="BV30" s="547">
        <v>702510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189</v>
      </c>
      <c r="D32" s="589"/>
      <c r="E32" s="589"/>
      <c r="F32" s="589"/>
      <c r="G32" s="589"/>
      <c r="H32" s="589"/>
      <c r="I32" s="589"/>
      <c r="J32" s="589"/>
      <c r="K32" s="589"/>
      <c r="L32" s="589"/>
      <c r="M32" s="589"/>
      <c r="N32" s="589"/>
      <c r="O32" s="589"/>
      <c r="P32" s="589"/>
      <c r="Q32" s="589"/>
      <c r="R32" s="589"/>
      <c r="S32" s="589"/>
      <c r="U32" s="442" t="s">
        <v>190</v>
      </c>
      <c r="V32" s="442"/>
      <c r="W32" s="442"/>
      <c r="X32" s="442"/>
      <c r="Y32" s="442"/>
      <c r="Z32" s="442"/>
      <c r="AA32" s="442"/>
      <c r="AB32" s="442"/>
      <c r="AC32" s="442"/>
      <c r="AD32" s="442"/>
      <c r="AE32" s="442"/>
      <c r="AF32" s="442"/>
      <c r="AG32" s="442"/>
      <c r="AH32" s="442"/>
      <c r="AI32" s="442"/>
      <c r="AJ32" s="442"/>
      <c r="AK32" s="442"/>
      <c r="AM32" s="442" t="s">
        <v>191</v>
      </c>
      <c r="AN32" s="442"/>
      <c r="AO32" s="442"/>
      <c r="AP32" s="442"/>
      <c r="AQ32" s="442"/>
      <c r="AR32" s="442"/>
      <c r="AS32" s="442"/>
      <c r="AT32" s="442"/>
      <c r="AU32" s="442"/>
      <c r="AV32" s="442"/>
      <c r="AW32" s="442"/>
      <c r="AX32" s="442"/>
      <c r="AY32" s="442"/>
      <c r="AZ32" s="442"/>
      <c r="BA32" s="442"/>
      <c r="BB32" s="442"/>
      <c r="BC32" s="442"/>
      <c r="BE32" s="442" t="s">
        <v>192</v>
      </c>
      <c r="BF32" s="442"/>
      <c r="BG32" s="442"/>
      <c r="BH32" s="442"/>
      <c r="BI32" s="442"/>
      <c r="BJ32" s="442"/>
      <c r="BK32" s="442"/>
      <c r="BL32" s="442"/>
      <c r="BM32" s="442"/>
      <c r="BN32" s="442"/>
      <c r="BO32" s="442"/>
      <c r="BP32" s="442"/>
      <c r="BQ32" s="442"/>
      <c r="BR32" s="442"/>
      <c r="BS32" s="442"/>
      <c r="BT32" s="442"/>
      <c r="BU32" s="442"/>
      <c r="BW32" s="442" t="s">
        <v>193</v>
      </c>
      <c r="BX32" s="442"/>
      <c r="BY32" s="442"/>
      <c r="BZ32" s="442"/>
      <c r="CA32" s="442"/>
      <c r="CB32" s="442"/>
      <c r="CC32" s="442"/>
      <c r="CD32" s="442"/>
      <c r="CE32" s="442"/>
      <c r="CF32" s="442"/>
      <c r="CG32" s="442"/>
      <c r="CH32" s="442"/>
      <c r="CI32" s="442"/>
      <c r="CJ32" s="442"/>
      <c r="CK32" s="442"/>
      <c r="CL32" s="442"/>
      <c r="CM32" s="442"/>
      <c r="CO32" s="442" t="s">
        <v>194</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195</v>
      </c>
      <c r="D33" s="425"/>
      <c r="E33" s="396" t="s">
        <v>196</v>
      </c>
      <c r="F33" s="396"/>
      <c r="G33" s="396"/>
      <c r="H33" s="396"/>
      <c r="I33" s="396"/>
      <c r="J33" s="396"/>
      <c r="K33" s="396"/>
      <c r="L33" s="396"/>
      <c r="M33" s="396"/>
      <c r="N33" s="396"/>
      <c r="O33" s="396"/>
      <c r="P33" s="396"/>
      <c r="Q33" s="396"/>
      <c r="R33" s="396"/>
      <c r="S33" s="396"/>
      <c r="T33" s="206"/>
      <c r="U33" s="425" t="s">
        <v>197</v>
      </c>
      <c r="V33" s="425"/>
      <c r="W33" s="396" t="s">
        <v>196</v>
      </c>
      <c r="X33" s="396"/>
      <c r="Y33" s="396"/>
      <c r="Z33" s="396"/>
      <c r="AA33" s="396"/>
      <c r="AB33" s="396"/>
      <c r="AC33" s="396"/>
      <c r="AD33" s="396"/>
      <c r="AE33" s="396"/>
      <c r="AF33" s="396"/>
      <c r="AG33" s="396"/>
      <c r="AH33" s="396"/>
      <c r="AI33" s="396"/>
      <c r="AJ33" s="396"/>
      <c r="AK33" s="396"/>
      <c r="AL33" s="206"/>
      <c r="AM33" s="425" t="s">
        <v>195</v>
      </c>
      <c r="AN33" s="425"/>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25" t="s">
        <v>199</v>
      </c>
      <c r="BX33" s="425"/>
      <c r="BY33" s="396" t="s">
        <v>201</v>
      </c>
      <c r="BZ33" s="396"/>
      <c r="CA33" s="396"/>
      <c r="CB33" s="396"/>
      <c r="CC33" s="396"/>
      <c r="CD33" s="396"/>
      <c r="CE33" s="396"/>
      <c r="CF33" s="396"/>
      <c r="CG33" s="396"/>
      <c r="CH33" s="396"/>
      <c r="CI33" s="396"/>
      <c r="CJ33" s="396"/>
      <c r="CK33" s="396"/>
      <c r="CL33" s="396"/>
      <c r="CM33" s="396"/>
      <c r="CN33" s="206"/>
      <c r="CO33" s="425" t="s">
        <v>197</v>
      </c>
      <c r="CP33" s="425"/>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上板町国民健康保険特別会計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上板町水道事業会計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上板町農業集落排水事業特別会計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上板町土地開発公社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上板町住宅新築資金等貸付事業特別会計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上板町介護保険特別会計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上板町後期高齢者医療特別会計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徳島県市町村総合事務組合（徳島滞納整理機構特別会計）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阿北環境整備組合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中央広域環境施設組合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板野西部消防組合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徳島県後期高齢者医療広域連合（後期高齢者医療事業会計）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r+8VUcZfX28HRym0o7ZVTVAtIA2lYDuUqoD6TJD+BRYxtynO20mkg6HbT8qvJ5OGd/lEbG54FpVXzadetJ76w==" saltValue="uEFwoKnXqMjfQRZjLcOg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1193960</v>
      </c>
      <c r="S5" s="613"/>
      <c r="T5" s="613"/>
      <c r="U5" s="613"/>
      <c r="V5" s="613"/>
      <c r="W5" s="613"/>
      <c r="X5" s="613"/>
      <c r="Y5" s="614"/>
      <c r="Z5" s="615">
        <v>21.2</v>
      </c>
      <c r="AA5" s="615"/>
      <c r="AB5" s="615"/>
      <c r="AC5" s="615"/>
      <c r="AD5" s="616">
        <v>1193960</v>
      </c>
      <c r="AE5" s="616"/>
      <c r="AF5" s="616"/>
      <c r="AG5" s="616"/>
      <c r="AH5" s="616"/>
      <c r="AI5" s="616"/>
      <c r="AJ5" s="616"/>
      <c r="AK5" s="616"/>
      <c r="AL5" s="617">
        <v>33.799999999999997</v>
      </c>
      <c r="AM5" s="618"/>
      <c r="AN5" s="618"/>
      <c r="AO5" s="619"/>
      <c r="AP5" s="609" t="s">
        <v>227</v>
      </c>
      <c r="AQ5" s="610"/>
      <c r="AR5" s="610"/>
      <c r="AS5" s="610"/>
      <c r="AT5" s="610"/>
      <c r="AU5" s="610"/>
      <c r="AV5" s="610"/>
      <c r="AW5" s="610"/>
      <c r="AX5" s="610"/>
      <c r="AY5" s="610"/>
      <c r="AZ5" s="610"/>
      <c r="BA5" s="610"/>
      <c r="BB5" s="610"/>
      <c r="BC5" s="610"/>
      <c r="BD5" s="610"/>
      <c r="BE5" s="610"/>
      <c r="BF5" s="611"/>
      <c r="BG5" s="623">
        <v>1193960</v>
      </c>
      <c r="BH5" s="624"/>
      <c r="BI5" s="624"/>
      <c r="BJ5" s="624"/>
      <c r="BK5" s="624"/>
      <c r="BL5" s="624"/>
      <c r="BM5" s="624"/>
      <c r="BN5" s="625"/>
      <c r="BO5" s="626">
        <v>100</v>
      </c>
      <c r="BP5" s="626"/>
      <c r="BQ5" s="626"/>
      <c r="BR5" s="626"/>
      <c r="BS5" s="627">
        <v>10915</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63359</v>
      </c>
      <c r="S6" s="624"/>
      <c r="T6" s="624"/>
      <c r="U6" s="624"/>
      <c r="V6" s="624"/>
      <c r="W6" s="624"/>
      <c r="X6" s="624"/>
      <c r="Y6" s="625"/>
      <c r="Z6" s="626">
        <v>1.1000000000000001</v>
      </c>
      <c r="AA6" s="626"/>
      <c r="AB6" s="626"/>
      <c r="AC6" s="626"/>
      <c r="AD6" s="627">
        <v>63359</v>
      </c>
      <c r="AE6" s="627"/>
      <c r="AF6" s="627"/>
      <c r="AG6" s="627"/>
      <c r="AH6" s="627"/>
      <c r="AI6" s="627"/>
      <c r="AJ6" s="627"/>
      <c r="AK6" s="627"/>
      <c r="AL6" s="628">
        <v>1.8</v>
      </c>
      <c r="AM6" s="629"/>
      <c r="AN6" s="629"/>
      <c r="AO6" s="630"/>
      <c r="AP6" s="620" t="s">
        <v>232</v>
      </c>
      <c r="AQ6" s="621"/>
      <c r="AR6" s="621"/>
      <c r="AS6" s="621"/>
      <c r="AT6" s="621"/>
      <c r="AU6" s="621"/>
      <c r="AV6" s="621"/>
      <c r="AW6" s="621"/>
      <c r="AX6" s="621"/>
      <c r="AY6" s="621"/>
      <c r="AZ6" s="621"/>
      <c r="BA6" s="621"/>
      <c r="BB6" s="621"/>
      <c r="BC6" s="621"/>
      <c r="BD6" s="621"/>
      <c r="BE6" s="621"/>
      <c r="BF6" s="622"/>
      <c r="BG6" s="623">
        <v>1193960</v>
      </c>
      <c r="BH6" s="624"/>
      <c r="BI6" s="624"/>
      <c r="BJ6" s="624"/>
      <c r="BK6" s="624"/>
      <c r="BL6" s="624"/>
      <c r="BM6" s="624"/>
      <c r="BN6" s="625"/>
      <c r="BO6" s="626">
        <v>100</v>
      </c>
      <c r="BP6" s="626"/>
      <c r="BQ6" s="626"/>
      <c r="BR6" s="626"/>
      <c r="BS6" s="627">
        <v>10915</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72672</v>
      </c>
      <c r="CS6" s="624"/>
      <c r="CT6" s="624"/>
      <c r="CU6" s="624"/>
      <c r="CV6" s="624"/>
      <c r="CW6" s="624"/>
      <c r="CX6" s="624"/>
      <c r="CY6" s="625"/>
      <c r="CZ6" s="617">
        <v>1.4</v>
      </c>
      <c r="DA6" s="618"/>
      <c r="DB6" s="618"/>
      <c r="DC6" s="634"/>
      <c r="DD6" s="632" t="s">
        <v>129</v>
      </c>
      <c r="DE6" s="624"/>
      <c r="DF6" s="624"/>
      <c r="DG6" s="624"/>
      <c r="DH6" s="624"/>
      <c r="DI6" s="624"/>
      <c r="DJ6" s="624"/>
      <c r="DK6" s="624"/>
      <c r="DL6" s="624"/>
      <c r="DM6" s="624"/>
      <c r="DN6" s="624"/>
      <c r="DO6" s="624"/>
      <c r="DP6" s="625"/>
      <c r="DQ6" s="632">
        <v>72671</v>
      </c>
      <c r="DR6" s="624"/>
      <c r="DS6" s="624"/>
      <c r="DT6" s="624"/>
      <c r="DU6" s="624"/>
      <c r="DV6" s="624"/>
      <c r="DW6" s="624"/>
      <c r="DX6" s="624"/>
      <c r="DY6" s="624"/>
      <c r="DZ6" s="624"/>
      <c r="EA6" s="624"/>
      <c r="EB6" s="624"/>
      <c r="EC6" s="633"/>
    </row>
    <row r="7" spans="2:143" ht="11.25" customHeight="1" x14ac:dyDescent="0.15">
      <c r="B7" s="620" t="s">
        <v>234</v>
      </c>
      <c r="C7" s="621"/>
      <c r="D7" s="621"/>
      <c r="E7" s="621"/>
      <c r="F7" s="621"/>
      <c r="G7" s="621"/>
      <c r="H7" s="621"/>
      <c r="I7" s="621"/>
      <c r="J7" s="621"/>
      <c r="K7" s="621"/>
      <c r="L7" s="621"/>
      <c r="M7" s="621"/>
      <c r="N7" s="621"/>
      <c r="O7" s="621"/>
      <c r="P7" s="621"/>
      <c r="Q7" s="622"/>
      <c r="R7" s="623">
        <v>724</v>
      </c>
      <c r="S7" s="624"/>
      <c r="T7" s="624"/>
      <c r="U7" s="624"/>
      <c r="V7" s="624"/>
      <c r="W7" s="624"/>
      <c r="X7" s="624"/>
      <c r="Y7" s="625"/>
      <c r="Z7" s="626">
        <v>0</v>
      </c>
      <c r="AA7" s="626"/>
      <c r="AB7" s="626"/>
      <c r="AC7" s="626"/>
      <c r="AD7" s="627">
        <v>724</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494497</v>
      </c>
      <c r="BH7" s="624"/>
      <c r="BI7" s="624"/>
      <c r="BJ7" s="624"/>
      <c r="BK7" s="624"/>
      <c r="BL7" s="624"/>
      <c r="BM7" s="624"/>
      <c r="BN7" s="625"/>
      <c r="BO7" s="626">
        <v>41.4</v>
      </c>
      <c r="BP7" s="626"/>
      <c r="BQ7" s="626"/>
      <c r="BR7" s="626"/>
      <c r="BS7" s="627">
        <v>10915</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861115</v>
      </c>
      <c r="CS7" s="624"/>
      <c r="CT7" s="624"/>
      <c r="CU7" s="624"/>
      <c r="CV7" s="624"/>
      <c r="CW7" s="624"/>
      <c r="CX7" s="624"/>
      <c r="CY7" s="625"/>
      <c r="CZ7" s="626">
        <v>16.5</v>
      </c>
      <c r="DA7" s="626"/>
      <c r="DB7" s="626"/>
      <c r="DC7" s="626"/>
      <c r="DD7" s="632">
        <v>26290</v>
      </c>
      <c r="DE7" s="624"/>
      <c r="DF7" s="624"/>
      <c r="DG7" s="624"/>
      <c r="DH7" s="624"/>
      <c r="DI7" s="624"/>
      <c r="DJ7" s="624"/>
      <c r="DK7" s="624"/>
      <c r="DL7" s="624"/>
      <c r="DM7" s="624"/>
      <c r="DN7" s="624"/>
      <c r="DO7" s="624"/>
      <c r="DP7" s="625"/>
      <c r="DQ7" s="632">
        <v>686667</v>
      </c>
      <c r="DR7" s="624"/>
      <c r="DS7" s="624"/>
      <c r="DT7" s="624"/>
      <c r="DU7" s="624"/>
      <c r="DV7" s="624"/>
      <c r="DW7" s="624"/>
      <c r="DX7" s="624"/>
      <c r="DY7" s="624"/>
      <c r="DZ7" s="624"/>
      <c r="EA7" s="624"/>
      <c r="EB7" s="624"/>
      <c r="EC7" s="633"/>
    </row>
    <row r="8" spans="2:143" ht="11.25" customHeight="1" x14ac:dyDescent="0.15">
      <c r="B8" s="620" t="s">
        <v>237</v>
      </c>
      <c r="C8" s="621"/>
      <c r="D8" s="621"/>
      <c r="E8" s="621"/>
      <c r="F8" s="621"/>
      <c r="G8" s="621"/>
      <c r="H8" s="621"/>
      <c r="I8" s="621"/>
      <c r="J8" s="621"/>
      <c r="K8" s="621"/>
      <c r="L8" s="621"/>
      <c r="M8" s="621"/>
      <c r="N8" s="621"/>
      <c r="O8" s="621"/>
      <c r="P8" s="621"/>
      <c r="Q8" s="622"/>
      <c r="R8" s="623">
        <v>10115</v>
      </c>
      <c r="S8" s="624"/>
      <c r="T8" s="624"/>
      <c r="U8" s="624"/>
      <c r="V8" s="624"/>
      <c r="W8" s="624"/>
      <c r="X8" s="624"/>
      <c r="Y8" s="625"/>
      <c r="Z8" s="626">
        <v>0.2</v>
      </c>
      <c r="AA8" s="626"/>
      <c r="AB8" s="626"/>
      <c r="AC8" s="626"/>
      <c r="AD8" s="627">
        <v>10115</v>
      </c>
      <c r="AE8" s="627"/>
      <c r="AF8" s="627"/>
      <c r="AG8" s="627"/>
      <c r="AH8" s="627"/>
      <c r="AI8" s="627"/>
      <c r="AJ8" s="627"/>
      <c r="AK8" s="627"/>
      <c r="AL8" s="628">
        <v>0.3</v>
      </c>
      <c r="AM8" s="629"/>
      <c r="AN8" s="629"/>
      <c r="AO8" s="630"/>
      <c r="AP8" s="620" t="s">
        <v>238</v>
      </c>
      <c r="AQ8" s="621"/>
      <c r="AR8" s="621"/>
      <c r="AS8" s="621"/>
      <c r="AT8" s="621"/>
      <c r="AU8" s="621"/>
      <c r="AV8" s="621"/>
      <c r="AW8" s="621"/>
      <c r="AX8" s="621"/>
      <c r="AY8" s="621"/>
      <c r="AZ8" s="621"/>
      <c r="BA8" s="621"/>
      <c r="BB8" s="621"/>
      <c r="BC8" s="621"/>
      <c r="BD8" s="621"/>
      <c r="BE8" s="621"/>
      <c r="BF8" s="622"/>
      <c r="BG8" s="623">
        <v>16407</v>
      </c>
      <c r="BH8" s="624"/>
      <c r="BI8" s="624"/>
      <c r="BJ8" s="624"/>
      <c r="BK8" s="624"/>
      <c r="BL8" s="624"/>
      <c r="BM8" s="624"/>
      <c r="BN8" s="625"/>
      <c r="BO8" s="626">
        <v>1.4</v>
      </c>
      <c r="BP8" s="626"/>
      <c r="BQ8" s="626"/>
      <c r="BR8" s="626"/>
      <c r="BS8" s="627" t="s">
        <v>129</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2018622</v>
      </c>
      <c r="CS8" s="624"/>
      <c r="CT8" s="624"/>
      <c r="CU8" s="624"/>
      <c r="CV8" s="624"/>
      <c r="CW8" s="624"/>
      <c r="CX8" s="624"/>
      <c r="CY8" s="625"/>
      <c r="CZ8" s="626">
        <v>38.700000000000003</v>
      </c>
      <c r="DA8" s="626"/>
      <c r="DB8" s="626"/>
      <c r="DC8" s="626"/>
      <c r="DD8" s="632">
        <v>85682</v>
      </c>
      <c r="DE8" s="624"/>
      <c r="DF8" s="624"/>
      <c r="DG8" s="624"/>
      <c r="DH8" s="624"/>
      <c r="DI8" s="624"/>
      <c r="DJ8" s="624"/>
      <c r="DK8" s="624"/>
      <c r="DL8" s="624"/>
      <c r="DM8" s="624"/>
      <c r="DN8" s="624"/>
      <c r="DO8" s="624"/>
      <c r="DP8" s="625"/>
      <c r="DQ8" s="632">
        <v>1021503</v>
      </c>
      <c r="DR8" s="624"/>
      <c r="DS8" s="624"/>
      <c r="DT8" s="624"/>
      <c r="DU8" s="624"/>
      <c r="DV8" s="624"/>
      <c r="DW8" s="624"/>
      <c r="DX8" s="624"/>
      <c r="DY8" s="624"/>
      <c r="DZ8" s="624"/>
      <c r="EA8" s="624"/>
      <c r="EB8" s="624"/>
      <c r="EC8" s="633"/>
    </row>
    <row r="9" spans="2:143" ht="11.25" customHeight="1" x14ac:dyDescent="0.15">
      <c r="B9" s="620" t="s">
        <v>240</v>
      </c>
      <c r="C9" s="621"/>
      <c r="D9" s="621"/>
      <c r="E9" s="621"/>
      <c r="F9" s="621"/>
      <c r="G9" s="621"/>
      <c r="H9" s="621"/>
      <c r="I9" s="621"/>
      <c r="J9" s="621"/>
      <c r="K9" s="621"/>
      <c r="L9" s="621"/>
      <c r="M9" s="621"/>
      <c r="N9" s="621"/>
      <c r="O9" s="621"/>
      <c r="P9" s="621"/>
      <c r="Q9" s="622"/>
      <c r="R9" s="623">
        <v>7513</v>
      </c>
      <c r="S9" s="624"/>
      <c r="T9" s="624"/>
      <c r="U9" s="624"/>
      <c r="V9" s="624"/>
      <c r="W9" s="624"/>
      <c r="X9" s="624"/>
      <c r="Y9" s="625"/>
      <c r="Z9" s="626">
        <v>0.1</v>
      </c>
      <c r="AA9" s="626"/>
      <c r="AB9" s="626"/>
      <c r="AC9" s="626"/>
      <c r="AD9" s="627">
        <v>7513</v>
      </c>
      <c r="AE9" s="627"/>
      <c r="AF9" s="627"/>
      <c r="AG9" s="627"/>
      <c r="AH9" s="627"/>
      <c r="AI9" s="627"/>
      <c r="AJ9" s="627"/>
      <c r="AK9" s="627"/>
      <c r="AL9" s="628">
        <v>0.2</v>
      </c>
      <c r="AM9" s="629"/>
      <c r="AN9" s="629"/>
      <c r="AO9" s="630"/>
      <c r="AP9" s="620" t="s">
        <v>241</v>
      </c>
      <c r="AQ9" s="621"/>
      <c r="AR9" s="621"/>
      <c r="AS9" s="621"/>
      <c r="AT9" s="621"/>
      <c r="AU9" s="621"/>
      <c r="AV9" s="621"/>
      <c r="AW9" s="621"/>
      <c r="AX9" s="621"/>
      <c r="AY9" s="621"/>
      <c r="AZ9" s="621"/>
      <c r="BA9" s="621"/>
      <c r="BB9" s="621"/>
      <c r="BC9" s="621"/>
      <c r="BD9" s="621"/>
      <c r="BE9" s="621"/>
      <c r="BF9" s="622"/>
      <c r="BG9" s="623">
        <v>408662</v>
      </c>
      <c r="BH9" s="624"/>
      <c r="BI9" s="624"/>
      <c r="BJ9" s="624"/>
      <c r="BK9" s="624"/>
      <c r="BL9" s="624"/>
      <c r="BM9" s="624"/>
      <c r="BN9" s="625"/>
      <c r="BO9" s="626">
        <v>34.200000000000003</v>
      </c>
      <c r="BP9" s="626"/>
      <c r="BQ9" s="626"/>
      <c r="BR9" s="626"/>
      <c r="BS9" s="627" t="s">
        <v>129</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656778</v>
      </c>
      <c r="CS9" s="624"/>
      <c r="CT9" s="624"/>
      <c r="CU9" s="624"/>
      <c r="CV9" s="624"/>
      <c r="CW9" s="624"/>
      <c r="CX9" s="624"/>
      <c r="CY9" s="625"/>
      <c r="CZ9" s="626">
        <v>12.6</v>
      </c>
      <c r="DA9" s="626"/>
      <c r="DB9" s="626"/>
      <c r="DC9" s="626"/>
      <c r="DD9" s="632">
        <v>92630</v>
      </c>
      <c r="DE9" s="624"/>
      <c r="DF9" s="624"/>
      <c r="DG9" s="624"/>
      <c r="DH9" s="624"/>
      <c r="DI9" s="624"/>
      <c r="DJ9" s="624"/>
      <c r="DK9" s="624"/>
      <c r="DL9" s="624"/>
      <c r="DM9" s="624"/>
      <c r="DN9" s="624"/>
      <c r="DO9" s="624"/>
      <c r="DP9" s="625"/>
      <c r="DQ9" s="632">
        <v>474728</v>
      </c>
      <c r="DR9" s="624"/>
      <c r="DS9" s="624"/>
      <c r="DT9" s="624"/>
      <c r="DU9" s="624"/>
      <c r="DV9" s="624"/>
      <c r="DW9" s="624"/>
      <c r="DX9" s="624"/>
      <c r="DY9" s="624"/>
      <c r="DZ9" s="624"/>
      <c r="EA9" s="624"/>
      <c r="EB9" s="624"/>
      <c r="EC9" s="633"/>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244</v>
      </c>
      <c r="AA10" s="626"/>
      <c r="AB10" s="626"/>
      <c r="AC10" s="626"/>
      <c r="AD10" s="627" t="s">
        <v>129</v>
      </c>
      <c r="AE10" s="627"/>
      <c r="AF10" s="627"/>
      <c r="AG10" s="627"/>
      <c r="AH10" s="627"/>
      <c r="AI10" s="627"/>
      <c r="AJ10" s="627"/>
      <c r="AK10" s="627"/>
      <c r="AL10" s="628" t="s">
        <v>244</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28149</v>
      </c>
      <c r="BH10" s="624"/>
      <c r="BI10" s="624"/>
      <c r="BJ10" s="624"/>
      <c r="BK10" s="624"/>
      <c r="BL10" s="624"/>
      <c r="BM10" s="624"/>
      <c r="BN10" s="625"/>
      <c r="BO10" s="626">
        <v>2.4</v>
      </c>
      <c r="BP10" s="626"/>
      <c r="BQ10" s="626"/>
      <c r="BR10" s="626"/>
      <c r="BS10" s="627" t="s">
        <v>129</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t="s">
        <v>129</v>
      </c>
      <c r="CS10" s="624"/>
      <c r="CT10" s="624"/>
      <c r="CU10" s="624"/>
      <c r="CV10" s="624"/>
      <c r="CW10" s="624"/>
      <c r="CX10" s="624"/>
      <c r="CY10" s="625"/>
      <c r="CZ10" s="626" t="s">
        <v>129</v>
      </c>
      <c r="DA10" s="626"/>
      <c r="DB10" s="626"/>
      <c r="DC10" s="626"/>
      <c r="DD10" s="632" t="s">
        <v>129</v>
      </c>
      <c r="DE10" s="624"/>
      <c r="DF10" s="624"/>
      <c r="DG10" s="624"/>
      <c r="DH10" s="624"/>
      <c r="DI10" s="624"/>
      <c r="DJ10" s="624"/>
      <c r="DK10" s="624"/>
      <c r="DL10" s="624"/>
      <c r="DM10" s="624"/>
      <c r="DN10" s="624"/>
      <c r="DO10" s="624"/>
      <c r="DP10" s="625"/>
      <c r="DQ10" s="632" t="s">
        <v>129</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247751</v>
      </c>
      <c r="S11" s="624"/>
      <c r="T11" s="624"/>
      <c r="U11" s="624"/>
      <c r="V11" s="624"/>
      <c r="W11" s="624"/>
      <c r="X11" s="624"/>
      <c r="Y11" s="625"/>
      <c r="Z11" s="628">
        <v>4.4000000000000004</v>
      </c>
      <c r="AA11" s="629"/>
      <c r="AB11" s="629"/>
      <c r="AC11" s="635"/>
      <c r="AD11" s="632">
        <v>247751</v>
      </c>
      <c r="AE11" s="624"/>
      <c r="AF11" s="624"/>
      <c r="AG11" s="624"/>
      <c r="AH11" s="624"/>
      <c r="AI11" s="624"/>
      <c r="AJ11" s="624"/>
      <c r="AK11" s="625"/>
      <c r="AL11" s="628">
        <v>7</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41279</v>
      </c>
      <c r="BH11" s="624"/>
      <c r="BI11" s="624"/>
      <c r="BJ11" s="624"/>
      <c r="BK11" s="624"/>
      <c r="BL11" s="624"/>
      <c r="BM11" s="624"/>
      <c r="BN11" s="625"/>
      <c r="BO11" s="626">
        <v>3.5</v>
      </c>
      <c r="BP11" s="626"/>
      <c r="BQ11" s="626"/>
      <c r="BR11" s="626"/>
      <c r="BS11" s="627">
        <v>10915</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246251</v>
      </c>
      <c r="CS11" s="624"/>
      <c r="CT11" s="624"/>
      <c r="CU11" s="624"/>
      <c r="CV11" s="624"/>
      <c r="CW11" s="624"/>
      <c r="CX11" s="624"/>
      <c r="CY11" s="625"/>
      <c r="CZ11" s="626">
        <v>4.7</v>
      </c>
      <c r="DA11" s="626"/>
      <c r="DB11" s="626"/>
      <c r="DC11" s="626"/>
      <c r="DD11" s="632">
        <v>95884</v>
      </c>
      <c r="DE11" s="624"/>
      <c r="DF11" s="624"/>
      <c r="DG11" s="624"/>
      <c r="DH11" s="624"/>
      <c r="DI11" s="624"/>
      <c r="DJ11" s="624"/>
      <c r="DK11" s="624"/>
      <c r="DL11" s="624"/>
      <c r="DM11" s="624"/>
      <c r="DN11" s="624"/>
      <c r="DO11" s="624"/>
      <c r="DP11" s="625"/>
      <c r="DQ11" s="632">
        <v>176218</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v>3304</v>
      </c>
      <c r="S12" s="624"/>
      <c r="T12" s="624"/>
      <c r="U12" s="624"/>
      <c r="V12" s="624"/>
      <c r="W12" s="624"/>
      <c r="X12" s="624"/>
      <c r="Y12" s="625"/>
      <c r="Z12" s="626">
        <v>0.1</v>
      </c>
      <c r="AA12" s="626"/>
      <c r="AB12" s="626"/>
      <c r="AC12" s="626"/>
      <c r="AD12" s="627">
        <v>3304</v>
      </c>
      <c r="AE12" s="627"/>
      <c r="AF12" s="627"/>
      <c r="AG12" s="627"/>
      <c r="AH12" s="627"/>
      <c r="AI12" s="627"/>
      <c r="AJ12" s="627"/>
      <c r="AK12" s="627"/>
      <c r="AL12" s="628">
        <v>0.1</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556054</v>
      </c>
      <c r="BH12" s="624"/>
      <c r="BI12" s="624"/>
      <c r="BJ12" s="624"/>
      <c r="BK12" s="624"/>
      <c r="BL12" s="624"/>
      <c r="BM12" s="624"/>
      <c r="BN12" s="625"/>
      <c r="BO12" s="626">
        <v>46.6</v>
      </c>
      <c r="BP12" s="626"/>
      <c r="BQ12" s="626"/>
      <c r="BR12" s="626"/>
      <c r="BS12" s="627" t="s">
        <v>129</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35294</v>
      </c>
      <c r="CS12" s="624"/>
      <c r="CT12" s="624"/>
      <c r="CU12" s="624"/>
      <c r="CV12" s="624"/>
      <c r="CW12" s="624"/>
      <c r="CX12" s="624"/>
      <c r="CY12" s="625"/>
      <c r="CZ12" s="626">
        <v>0.7</v>
      </c>
      <c r="DA12" s="626"/>
      <c r="DB12" s="626"/>
      <c r="DC12" s="626"/>
      <c r="DD12" s="632" t="s">
        <v>129</v>
      </c>
      <c r="DE12" s="624"/>
      <c r="DF12" s="624"/>
      <c r="DG12" s="624"/>
      <c r="DH12" s="624"/>
      <c r="DI12" s="624"/>
      <c r="DJ12" s="624"/>
      <c r="DK12" s="624"/>
      <c r="DL12" s="624"/>
      <c r="DM12" s="624"/>
      <c r="DN12" s="624"/>
      <c r="DO12" s="624"/>
      <c r="DP12" s="625"/>
      <c r="DQ12" s="632">
        <v>30683</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555844</v>
      </c>
      <c r="BH13" s="624"/>
      <c r="BI13" s="624"/>
      <c r="BJ13" s="624"/>
      <c r="BK13" s="624"/>
      <c r="BL13" s="624"/>
      <c r="BM13" s="624"/>
      <c r="BN13" s="625"/>
      <c r="BO13" s="626">
        <v>46.6</v>
      </c>
      <c r="BP13" s="626"/>
      <c r="BQ13" s="626"/>
      <c r="BR13" s="626"/>
      <c r="BS13" s="627" t="s">
        <v>129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262256</v>
      </c>
      <c r="CS13" s="624"/>
      <c r="CT13" s="624"/>
      <c r="CU13" s="624"/>
      <c r="CV13" s="624"/>
      <c r="CW13" s="624"/>
      <c r="CX13" s="624"/>
      <c r="CY13" s="625"/>
      <c r="CZ13" s="626">
        <v>5</v>
      </c>
      <c r="DA13" s="626"/>
      <c r="DB13" s="626"/>
      <c r="DC13" s="626"/>
      <c r="DD13" s="632">
        <v>167468</v>
      </c>
      <c r="DE13" s="624"/>
      <c r="DF13" s="624"/>
      <c r="DG13" s="624"/>
      <c r="DH13" s="624"/>
      <c r="DI13" s="624"/>
      <c r="DJ13" s="624"/>
      <c r="DK13" s="624"/>
      <c r="DL13" s="624"/>
      <c r="DM13" s="624"/>
      <c r="DN13" s="624"/>
      <c r="DO13" s="624"/>
      <c r="DP13" s="625"/>
      <c r="DQ13" s="632">
        <v>190653</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26" t="s">
        <v>129</v>
      </c>
      <c r="AA14" s="626"/>
      <c r="AB14" s="626"/>
      <c r="AC14" s="626"/>
      <c r="AD14" s="627" t="s">
        <v>129</v>
      </c>
      <c r="AE14" s="627"/>
      <c r="AF14" s="627"/>
      <c r="AG14" s="627"/>
      <c r="AH14" s="627"/>
      <c r="AI14" s="627"/>
      <c r="AJ14" s="627"/>
      <c r="AK14" s="627"/>
      <c r="AL14" s="628" t="s">
        <v>129</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52711</v>
      </c>
      <c r="BH14" s="624"/>
      <c r="BI14" s="624"/>
      <c r="BJ14" s="624"/>
      <c r="BK14" s="624"/>
      <c r="BL14" s="624"/>
      <c r="BM14" s="624"/>
      <c r="BN14" s="625"/>
      <c r="BO14" s="626">
        <v>4.4000000000000004</v>
      </c>
      <c r="BP14" s="626"/>
      <c r="BQ14" s="626"/>
      <c r="BR14" s="626"/>
      <c r="BS14" s="627" t="s">
        <v>129</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203019</v>
      </c>
      <c r="CS14" s="624"/>
      <c r="CT14" s="624"/>
      <c r="CU14" s="624"/>
      <c r="CV14" s="624"/>
      <c r="CW14" s="624"/>
      <c r="CX14" s="624"/>
      <c r="CY14" s="625"/>
      <c r="CZ14" s="626">
        <v>3.9</v>
      </c>
      <c r="DA14" s="626"/>
      <c r="DB14" s="626"/>
      <c r="DC14" s="626"/>
      <c r="DD14" s="632">
        <v>5113</v>
      </c>
      <c r="DE14" s="624"/>
      <c r="DF14" s="624"/>
      <c r="DG14" s="624"/>
      <c r="DH14" s="624"/>
      <c r="DI14" s="624"/>
      <c r="DJ14" s="624"/>
      <c r="DK14" s="624"/>
      <c r="DL14" s="624"/>
      <c r="DM14" s="624"/>
      <c r="DN14" s="624"/>
      <c r="DO14" s="624"/>
      <c r="DP14" s="625"/>
      <c r="DQ14" s="632">
        <v>197461</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244</v>
      </c>
      <c r="AE15" s="627"/>
      <c r="AF15" s="627"/>
      <c r="AG15" s="627"/>
      <c r="AH15" s="627"/>
      <c r="AI15" s="627"/>
      <c r="AJ15" s="627"/>
      <c r="AK15" s="627"/>
      <c r="AL15" s="628" t="s">
        <v>129</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90698</v>
      </c>
      <c r="BH15" s="624"/>
      <c r="BI15" s="624"/>
      <c r="BJ15" s="624"/>
      <c r="BK15" s="624"/>
      <c r="BL15" s="624"/>
      <c r="BM15" s="624"/>
      <c r="BN15" s="625"/>
      <c r="BO15" s="626">
        <v>7.6</v>
      </c>
      <c r="BP15" s="626"/>
      <c r="BQ15" s="626"/>
      <c r="BR15" s="626"/>
      <c r="BS15" s="627" t="s">
        <v>129</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508982</v>
      </c>
      <c r="CS15" s="624"/>
      <c r="CT15" s="624"/>
      <c r="CU15" s="624"/>
      <c r="CV15" s="624"/>
      <c r="CW15" s="624"/>
      <c r="CX15" s="624"/>
      <c r="CY15" s="625"/>
      <c r="CZ15" s="626">
        <v>9.6999999999999993</v>
      </c>
      <c r="DA15" s="626"/>
      <c r="DB15" s="626"/>
      <c r="DC15" s="626"/>
      <c r="DD15" s="632">
        <v>32021</v>
      </c>
      <c r="DE15" s="624"/>
      <c r="DF15" s="624"/>
      <c r="DG15" s="624"/>
      <c r="DH15" s="624"/>
      <c r="DI15" s="624"/>
      <c r="DJ15" s="624"/>
      <c r="DK15" s="624"/>
      <c r="DL15" s="624"/>
      <c r="DM15" s="624"/>
      <c r="DN15" s="624"/>
      <c r="DO15" s="624"/>
      <c r="DP15" s="625"/>
      <c r="DQ15" s="632">
        <v>412373</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4869</v>
      </c>
      <c r="S16" s="624"/>
      <c r="T16" s="624"/>
      <c r="U16" s="624"/>
      <c r="V16" s="624"/>
      <c r="W16" s="624"/>
      <c r="X16" s="624"/>
      <c r="Y16" s="625"/>
      <c r="Z16" s="626">
        <v>0.1</v>
      </c>
      <c r="AA16" s="626"/>
      <c r="AB16" s="626"/>
      <c r="AC16" s="626"/>
      <c r="AD16" s="627">
        <v>4869</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244</v>
      </c>
      <c r="CS16" s="624"/>
      <c r="CT16" s="624"/>
      <c r="CU16" s="624"/>
      <c r="CV16" s="624"/>
      <c r="CW16" s="624"/>
      <c r="CX16" s="624"/>
      <c r="CY16" s="625"/>
      <c r="CZ16" s="626" t="s">
        <v>129</v>
      </c>
      <c r="DA16" s="626"/>
      <c r="DB16" s="626"/>
      <c r="DC16" s="626"/>
      <c r="DD16" s="632" t="s">
        <v>129</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12934</v>
      </c>
      <c r="S17" s="624"/>
      <c r="T17" s="624"/>
      <c r="U17" s="624"/>
      <c r="V17" s="624"/>
      <c r="W17" s="624"/>
      <c r="X17" s="624"/>
      <c r="Y17" s="625"/>
      <c r="Z17" s="626">
        <v>0.2</v>
      </c>
      <c r="AA17" s="626"/>
      <c r="AB17" s="626"/>
      <c r="AC17" s="626"/>
      <c r="AD17" s="627">
        <v>12934</v>
      </c>
      <c r="AE17" s="627"/>
      <c r="AF17" s="627"/>
      <c r="AG17" s="627"/>
      <c r="AH17" s="627"/>
      <c r="AI17" s="627"/>
      <c r="AJ17" s="627"/>
      <c r="AK17" s="627"/>
      <c r="AL17" s="628">
        <v>0.4</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244</v>
      </c>
      <c r="BP17" s="626"/>
      <c r="BQ17" s="626"/>
      <c r="BR17" s="626"/>
      <c r="BS17" s="627" t="s">
        <v>129</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356020</v>
      </c>
      <c r="CS17" s="624"/>
      <c r="CT17" s="624"/>
      <c r="CU17" s="624"/>
      <c r="CV17" s="624"/>
      <c r="CW17" s="624"/>
      <c r="CX17" s="624"/>
      <c r="CY17" s="625"/>
      <c r="CZ17" s="626">
        <v>6.8</v>
      </c>
      <c r="DA17" s="626"/>
      <c r="DB17" s="626"/>
      <c r="DC17" s="626"/>
      <c r="DD17" s="632" t="s">
        <v>129</v>
      </c>
      <c r="DE17" s="624"/>
      <c r="DF17" s="624"/>
      <c r="DG17" s="624"/>
      <c r="DH17" s="624"/>
      <c r="DI17" s="624"/>
      <c r="DJ17" s="624"/>
      <c r="DK17" s="624"/>
      <c r="DL17" s="624"/>
      <c r="DM17" s="624"/>
      <c r="DN17" s="624"/>
      <c r="DO17" s="624"/>
      <c r="DP17" s="625"/>
      <c r="DQ17" s="632">
        <v>353497</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8938</v>
      </c>
      <c r="S18" s="624"/>
      <c r="T18" s="624"/>
      <c r="U18" s="624"/>
      <c r="V18" s="624"/>
      <c r="W18" s="624"/>
      <c r="X18" s="624"/>
      <c r="Y18" s="625"/>
      <c r="Z18" s="626">
        <v>0.2</v>
      </c>
      <c r="AA18" s="626"/>
      <c r="AB18" s="626"/>
      <c r="AC18" s="626"/>
      <c r="AD18" s="627">
        <v>8938</v>
      </c>
      <c r="AE18" s="627"/>
      <c r="AF18" s="627"/>
      <c r="AG18" s="627"/>
      <c r="AH18" s="627"/>
      <c r="AI18" s="627"/>
      <c r="AJ18" s="627"/>
      <c r="AK18" s="627"/>
      <c r="AL18" s="628">
        <v>0.3</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244</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6571</v>
      </c>
      <c r="S19" s="624"/>
      <c r="T19" s="624"/>
      <c r="U19" s="624"/>
      <c r="V19" s="624"/>
      <c r="W19" s="624"/>
      <c r="X19" s="624"/>
      <c r="Y19" s="625"/>
      <c r="Z19" s="626">
        <v>0.1</v>
      </c>
      <c r="AA19" s="626"/>
      <c r="AB19" s="626"/>
      <c r="AC19" s="626"/>
      <c r="AD19" s="627">
        <v>6571</v>
      </c>
      <c r="AE19" s="627"/>
      <c r="AF19" s="627"/>
      <c r="AG19" s="627"/>
      <c r="AH19" s="627"/>
      <c r="AI19" s="627"/>
      <c r="AJ19" s="627"/>
      <c r="AK19" s="627"/>
      <c r="AL19" s="628">
        <v>0.2</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t="s">
        <v>244</v>
      </c>
      <c r="BH19" s="624"/>
      <c r="BI19" s="624"/>
      <c r="BJ19" s="624"/>
      <c r="BK19" s="624"/>
      <c r="BL19" s="624"/>
      <c r="BM19" s="624"/>
      <c r="BN19" s="625"/>
      <c r="BO19" s="626" t="s">
        <v>129</v>
      </c>
      <c r="BP19" s="626"/>
      <c r="BQ19" s="626"/>
      <c r="BR19" s="626"/>
      <c r="BS19" s="627" t="s">
        <v>244</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244</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2367</v>
      </c>
      <c r="S20" s="624"/>
      <c r="T20" s="624"/>
      <c r="U20" s="624"/>
      <c r="V20" s="624"/>
      <c r="W20" s="624"/>
      <c r="X20" s="624"/>
      <c r="Y20" s="625"/>
      <c r="Z20" s="626">
        <v>0</v>
      </c>
      <c r="AA20" s="626"/>
      <c r="AB20" s="626"/>
      <c r="AC20" s="626"/>
      <c r="AD20" s="627">
        <v>2367</v>
      </c>
      <c r="AE20" s="627"/>
      <c r="AF20" s="627"/>
      <c r="AG20" s="627"/>
      <c r="AH20" s="627"/>
      <c r="AI20" s="627"/>
      <c r="AJ20" s="627"/>
      <c r="AK20" s="627"/>
      <c r="AL20" s="628">
        <v>0.1</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t="s">
        <v>129</v>
      </c>
      <c r="BH20" s="624"/>
      <c r="BI20" s="624"/>
      <c r="BJ20" s="624"/>
      <c r="BK20" s="624"/>
      <c r="BL20" s="624"/>
      <c r="BM20" s="624"/>
      <c r="BN20" s="625"/>
      <c r="BO20" s="626" t="s">
        <v>129</v>
      </c>
      <c r="BP20" s="626"/>
      <c r="BQ20" s="626"/>
      <c r="BR20" s="626"/>
      <c r="BS20" s="627" t="s">
        <v>129</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5221009</v>
      </c>
      <c r="CS20" s="624"/>
      <c r="CT20" s="624"/>
      <c r="CU20" s="624"/>
      <c r="CV20" s="624"/>
      <c r="CW20" s="624"/>
      <c r="CX20" s="624"/>
      <c r="CY20" s="625"/>
      <c r="CZ20" s="626">
        <v>100</v>
      </c>
      <c r="DA20" s="626"/>
      <c r="DB20" s="626"/>
      <c r="DC20" s="626"/>
      <c r="DD20" s="632">
        <v>505088</v>
      </c>
      <c r="DE20" s="624"/>
      <c r="DF20" s="624"/>
      <c r="DG20" s="624"/>
      <c r="DH20" s="624"/>
      <c r="DI20" s="624"/>
      <c r="DJ20" s="624"/>
      <c r="DK20" s="624"/>
      <c r="DL20" s="624"/>
      <c r="DM20" s="624"/>
      <c r="DN20" s="624"/>
      <c r="DO20" s="624"/>
      <c r="DP20" s="625"/>
      <c r="DQ20" s="632">
        <v>3616454</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2099277</v>
      </c>
      <c r="S21" s="624"/>
      <c r="T21" s="624"/>
      <c r="U21" s="624"/>
      <c r="V21" s="624"/>
      <c r="W21" s="624"/>
      <c r="X21" s="624"/>
      <c r="Y21" s="625"/>
      <c r="Z21" s="626">
        <v>37.299999999999997</v>
      </c>
      <c r="AA21" s="626"/>
      <c r="AB21" s="626"/>
      <c r="AC21" s="626"/>
      <c r="AD21" s="627">
        <v>1971179</v>
      </c>
      <c r="AE21" s="627"/>
      <c r="AF21" s="627"/>
      <c r="AG21" s="627"/>
      <c r="AH21" s="627"/>
      <c r="AI21" s="627"/>
      <c r="AJ21" s="627"/>
      <c r="AK21" s="627"/>
      <c r="AL21" s="628">
        <v>55.9</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129</v>
      </c>
      <c r="BH21" s="624"/>
      <c r="BI21" s="624"/>
      <c r="BJ21" s="624"/>
      <c r="BK21" s="624"/>
      <c r="BL21" s="624"/>
      <c r="BM21" s="624"/>
      <c r="BN21" s="625"/>
      <c r="BO21" s="626" t="s">
        <v>129</v>
      </c>
      <c r="BP21" s="626"/>
      <c r="BQ21" s="626"/>
      <c r="BR21" s="626"/>
      <c r="BS21" s="627" t="s">
        <v>244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1971179</v>
      </c>
      <c r="S22" s="624"/>
      <c r="T22" s="624"/>
      <c r="U22" s="624"/>
      <c r="V22" s="624"/>
      <c r="W22" s="624"/>
      <c r="X22" s="624"/>
      <c r="Y22" s="625"/>
      <c r="Z22" s="626">
        <v>35</v>
      </c>
      <c r="AA22" s="626"/>
      <c r="AB22" s="626"/>
      <c r="AC22" s="626"/>
      <c r="AD22" s="627">
        <v>1971179</v>
      </c>
      <c r="AE22" s="627"/>
      <c r="AF22" s="627"/>
      <c r="AG22" s="627"/>
      <c r="AH22" s="627"/>
      <c r="AI22" s="627"/>
      <c r="AJ22" s="627"/>
      <c r="AK22" s="627"/>
      <c r="AL22" s="628">
        <v>55.9</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244</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128098</v>
      </c>
      <c r="S23" s="624"/>
      <c r="T23" s="624"/>
      <c r="U23" s="624"/>
      <c r="V23" s="624"/>
      <c r="W23" s="624"/>
      <c r="X23" s="624"/>
      <c r="Y23" s="625"/>
      <c r="Z23" s="626">
        <v>2.2999999999999998</v>
      </c>
      <c r="AA23" s="626"/>
      <c r="AB23" s="626"/>
      <c r="AC23" s="626"/>
      <c r="AD23" s="627" t="s">
        <v>129</v>
      </c>
      <c r="AE23" s="627"/>
      <c r="AF23" s="627"/>
      <c r="AG23" s="627"/>
      <c r="AH23" s="627"/>
      <c r="AI23" s="627"/>
      <c r="AJ23" s="627"/>
      <c r="AK23" s="627"/>
      <c r="AL23" s="628" t="s">
        <v>129</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244</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2354381</v>
      </c>
      <c r="CS24" s="613"/>
      <c r="CT24" s="613"/>
      <c r="CU24" s="613"/>
      <c r="CV24" s="613"/>
      <c r="CW24" s="613"/>
      <c r="CX24" s="613"/>
      <c r="CY24" s="614"/>
      <c r="CZ24" s="617">
        <v>45.1</v>
      </c>
      <c r="DA24" s="618"/>
      <c r="DB24" s="618"/>
      <c r="DC24" s="634"/>
      <c r="DD24" s="653">
        <v>1551032</v>
      </c>
      <c r="DE24" s="613"/>
      <c r="DF24" s="613"/>
      <c r="DG24" s="613"/>
      <c r="DH24" s="613"/>
      <c r="DI24" s="613"/>
      <c r="DJ24" s="613"/>
      <c r="DK24" s="614"/>
      <c r="DL24" s="653">
        <v>1506403</v>
      </c>
      <c r="DM24" s="613"/>
      <c r="DN24" s="613"/>
      <c r="DO24" s="613"/>
      <c r="DP24" s="613"/>
      <c r="DQ24" s="613"/>
      <c r="DR24" s="613"/>
      <c r="DS24" s="613"/>
      <c r="DT24" s="613"/>
      <c r="DU24" s="613"/>
      <c r="DV24" s="614"/>
      <c r="DW24" s="617">
        <v>42.1</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3652744</v>
      </c>
      <c r="S25" s="624"/>
      <c r="T25" s="624"/>
      <c r="U25" s="624"/>
      <c r="V25" s="624"/>
      <c r="W25" s="624"/>
      <c r="X25" s="624"/>
      <c r="Y25" s="625"/>
      <c r="Z25" s="626">
        <v>64.900000000000006</v>
      </c>
      <c r="AA25" s="626"/>
      <c r="AB25" s="626"/>
      <c r="AC25" s="626"/>
      <c r="AD25" s="627">
        <v>3524646</v>
      </c>
      <c r="AE25" s="627"/>
      <c r="AF25" s="627"/>
      <c r="AG25" s="627"/>
      <c r="AH25" s="627"/>
      <c r="AI25" s="627"/>
      <c r="AJ25" s="627"/>
      <c r="AK25" s="627"/>
      <c r="AL25" s="628">
        <v>99.9</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1068189</v>
      </c>
      <c r="CS25" s="654"/>
      <c r="CT25" s="654"/>
      <c r="CU25" s="654"/>
      <c r="CV25" s="654"/>
      <c r="CW25" s="654"/>
      <c r="CX25" s="654"/>
      <c r="CY25" s="655"/>
      <c r="CZ25" s="628">
        <v>20.5</v>
      </c>
      <c r="DA25" s="656"/>
      <c r="DB25" s="656"/>
      <c r="DC25" s="658"/>
      <c r="DD25" s="632">
        <v>960972</v>
      </c>
      <c r="DE25" s="654"/>
      <c r="DF25" s="654"/>
      <c r="DG25" s="654"/>
      <c r="DH25" s="654"/>
      <c r="DI25" s="654"/>
      <c r="DJ25" s="654"/>
      <c r="DK25" s="655"/>
      <c r="DL25" s="632">
        <v>916997</v>
      </c>
      <c r="DM25" s="654"/>
      <c r="DN25" s="654"/>
      <c r="DO25" s="654"/>
      <c r="DP25" s="654"/>
      <c r="DQ25" s="654"/>
      <c r="DR25" s="654"/>
      <c r="DS25" s="654"/>
      <c r="DT25" s="654"/>
      <c r="DU25" s="654"/>
      <c r="DV25" s="655"/>
      <c r="DW25" s="628">
        <v>25.6</v>
      </c>
      <c r="DX25" s="656"/>
      <c r="DY25" s="656"/>
      <c r="DZ25" s="656"/>
      <c r="EA25" s="656"/>
      <c r="EB25" s="656"/>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v>1292</v>
      </c>
      <c r="S26" s="624"/>
      <c r="T26" s="624"/>
      <c r="U26" s="624"/>
      <c r="V26" s="624"/>
      <c r="W26" s="624"/>
      <c r="X26" s="624"/>
      <c r="Y26" s="625"/>
      <c r="Z26" s="626">
        <v>0</v>
      </c>
      <c r="AA26" s="626"/>
      <c r="AB26" s="626"/>
      <c r="AC26" s="626"/>
      <c r="AD26" s="627">
        <v>1292</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244</v>
      </c>
      <c r="BH26" s="624"/>
      <c r="BI26" s="624"/>
      <c r="BJ26" s="624"/>
      <c r="BK26" s="624"/>
      <c r="BL26" s="624"/>
      <c r="BM26" s="624"/>
      <c r="BN26" s="625"/>
      <c r="BO26" s="626" t="s">
        <v>129</v>
      </c>
      <c r="BP26" s="626"/>
      <c r="BQ26" s="626"/>
      <c r="BR26" s="626"/>
      <c r="BS26" s="627" t="s">
        <v>244</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618279</v>
      </c>
      <c r="CS26" s="624"/>
      <c r="CT26" s="624"/>
      <c r="CU26" s="624"/>
      <c r="CV26" s="624"/>
      <c r="CW26" s="624"/>
      <c r="CX26" s="624"/>
      <c r="CY26" s="625"/>
      <c r="CZ26" s="628">
        <v>11.8</v>
      </c>
      <c r="DA26" s="656"/>
      <c r="DB26" s="656"/>
      <c r="DC26" s="658"/>
      <c r="DD26" s="632">
        <v>538891</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33863</v>
      </c>
      <c r="S27" s="624"/>
      <c r="T27" s="624"/>
      <c r="U27" s="624"/>
      <c r="V27" s="624"/>
      <c r="W27" s="624"/>
      <c r="X27" s="624"/>
      <c r="Y27" s="625"/>
      <c r="Z27" s="626">
        <v>0.6</v>
      </c>
      <c r="AA27" s="626"/>
      <c r="AB27" s="626"/>
      <c r="AC27" s="626"/>
      <c r="AD27" s="627" t="s">
        <v>244</v>
      </c>
      <c r="AE27" s="627"/>
      <c r="AF27" s="627"/>
      <c r="AG27" s="627"/>
      <c r="AH27" s="627"/>
      <c r="AI27" s="627"/>
      <c r="AJ27" s="627"/>
      <c r="AK27" s="627"/>
      <c r="AL27" s="628" t="s">
        <v>129</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1193960</v>
      </c>
      <c r="BH27" s="624"/>
      <c r="BI27" s="624"/>
      <c r="BJ27" s="624"/>
      <c r="BK27" s="624"/>
      <c r="BL27" s="624"/>
      <c r="BM27" s="624"/>
      <c r="BN27" s="625"/>
      <c r="BO27" s="626">
        <v>100</v>
      </c>
      <c r="BP27" s="626"/>
      <c r="BQ27" s="626"/>
      <c r="BR27" s="626"/>
      <c r="BS27" s="627">
        <v>10915</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930172</v>
      </c>
      <c r="CS27" s="654"/>
      <c r="CT27" s="654"/>
      <c r="CU27" s="654"/>
      <c r="CV27" s="654"/>
      <c r="CW27" s="654"/>
      <c r="CX27" s="654"/>
      <c r="CY27" s="655"/>
      <c r="CZ27" s="628">
        <v>17.8</v>
      </c>
      <c r="DA27" s="656"/>
      <c r="DB27" s="656"/>
      <c r="DC27" s="658"/>
      <c r="DD27" s="632">
        <v>236563</v>
      </c>
      <c r="DE27" s="654"/>
      <c r="DF27" s="654"/>
      <c r="DG27" s="654"/>
      <c r="DH27" s="654"/>
      <c r="DI27" s="654"/>
      <c r="DJ27" s="654"/>
      <c r="DK27" s="655"/>
      <c r="DL27" s="632">
        <v>235909</v>
      </c>
      <c r="DM27" s="654"/>
      <c r="DN27" s="654"/>
      <c r="DO27" s="654"/>
      <c r="DP27" s="654"/>
      <c r="DQ27" s="654"/>
      <c r="DR27" s="654"/>
      <c r="DS27" s="654"/>
      <c r="DT27" s="654"/>
      <c r="DU27" s="654"/>
      <c r="DV27" s="655"/>
      <c r="DW27" s="628">
        <v>6.6</v>
      </c>
      <c r="DX27" s="656"/>
      <c r="DY27" s="656"/>
      <c r="DZ27" s="656"/>
      <c r="EA27" s="656"/>
      <c r="EB27" s="656"/>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58656</v>
      </c>
      <c r="S28" s="624"/>
      <c r="T28" s="624"/>
      <c r="U28" s="624"/>
      <c r="V28" s="624"/>
      <c r="W28" s="624"/>
      <c r="X28" s="624"/>
      <c r="Y28" s="625"/>
      <c r="Z28" s="626">
        <v>1</v>
      </c>
      <c r="AA28" s="626"/>
      <c r="AB28" s="626"/>
      <c r="AC28" s="626"/>
      <c r="AD28" s="627">
        <v>878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356020</v>
      </c>
      <c r="CS28" s="624"/>
      <c r="CT28" s="624"/>
      <c r="CU28" s="624"/>
      <c r="CV28" s="624"/>
      <c r="CW28" s="624"/>
      <c r="CX28" s="624"/>
      <c r="CY28" s="625"/>
      <c r="CZ28" s="628">
        <v>6.8</v>
      </c>
      <c r="DA28" s="656"/>
      <c r="DB28" s="656"/>
      <c r="DC28" s="658"/>
      <c r="DD28" s="632">
        <v>353497</v>
      </c>
      <c r="DE28" s="624"/>
      <c r="DF28" s="624"/>
      <c r="DG28" s="624"/>
      <c r="DH28" s="624"/>
      <c r="DI28" s="624"/>
      <c r="DJ28" s="624"/>
      <c r="DK28" s="625"/>
      <c r="DL28" s="632">
        <v>353497</v>
      </c>
      <c r="DM28" s="624"/>
      <c r="DN28" s="624"/>
      <c r="DO28" s="624"/>
      <c r="DP28" s="624"/>
      <c r="DQ28" s="624"/>
      <c r="DR28" s="624"/>
      <c r="DS28" s="624"/>
      <c r="DT28" s="624"/>
      <c r="DU28" s="624"/>
      <c r="DV28" s="625"/>
      <c r="DW28" s="628">
        <v>9.9</v>
      </c>
      <c r="DX28" s="656"/>
      <c r="DY28" s="656"/>
      <c r="DZ28" s="656"/>
      <c r="EA28" s="656"/>
      <c r="EB28" s="656"/>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6995</v>
      </c>
      <c r="S29" s="624"/>
      <c r="T29" s="624"/>
      <c r="U29" s="624"/>
      <c r="V29" s="624"/>
      <c r="W29" s="624"/>
      <c r="X29" s="624"/>
      <c r="Y29" s="625"/>
      <c r="Z29" s="626">
        <v>0.1</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71</v>
      </c>
      <c r="CG29" s="621"/>
      <c r="CH29" s="621"/>
      <c r="CI29" s="621"/>
      <c r="CJ29" s="621"/>
      <c r="CK29" s="621"/>
      <c r="CL29" s="621"/>
      <c r="CM29" s="621"/>
      <c r="CN29" s="621"/>
      <c r="CO29" s="621"/>
      <c r="CP29" s="621"/>
      <c r="CQ29" s="622"/>
      <c r="CR29" s="623">
        <v>356020</v>
      </c>
      <c r="CS29" s="654"/>
      <c r="CT29" s="654"/>
      <c r="CU29" s="654"/>
      <c r="CV29" s="654"/>
      <c r="CW29" s="654"/>
      <c r="CX29" s="654"/>
      <c r="CY29" s="655"/>
      <c r="CZ29" s="628">
        <v>6.8</v>
      </c>
      <c r="DA29" s="656"/>
      <c r="DB29" s="656"/>
      <c r="DC29" s="658"/>
      <c r="DD29" s="632">
        <v>353497</v>
      </c>
      <c r="DE29" s="654"/>
      <c r="DF29" s="654"/>
      <c r="DG29" s="654"/>
      <c r="DH29" s="654"/>
      <c r="DI29" s="654"/>
      <c r="DJ29" s="654"/>
      <c r="DK29" s="655"/>
      <c r="DL29" s="632">
        <v>353497</v>
      </c>
      <c r="DM29" s="654"/>
      <c r="DN29" s="654"/>
      <c r="DO29" s="654"/>
      <c r="DP29" s="654"/>
      <c r="DQ29" s="654"/>
      <c r="DR29" s="654"/>
      <c r="DS29" s="654"/>
      <c r="DT29" s="654"/>
      <c r="DU29" s="654"/>
      <c r="DV29" s="655"/>
      <c r="DW29" s="628">
        <v>9.9</v>
      </c>
      <c r="DX29" s="656"/>
      <c r="DY29" s="656"/>
      <c r="DZ29" s="656"/>
      <c r="EA29" s="656"/>
      <c r="EB29" s="656"/>
      <c r="EC29" s="657"/>
    </row>
    <row r="30" spans="2:133" ht="11.25" customHeight="1" x14ac:dyDescent="0.15">
      <c r="B30" s="620" t="s">
        <v>305</v>
      </c>
      <c r="C30" s="621"/>
      <c r="D30" s="621"/>
      <c r="E30" s="621"/>
      <c r="F30" s="621"/>
      <c r="G30" s="621"/>
      <c r="H30" s="621"/>
      <c r="I30" s="621"/>
      <c r="J30" s="621"/>
      <c r="K30" s="621"/>
      <c r="L30" s="621"/>
      <c r="M30" s="621"/>
      <c r="N30" s="621"/>
      <c r="O30" s="621"/>
      <c r="P30" s="621"/>
      <c r="Q30" s="622"/>
      <c r="R30" s="623">
        <v>858282</v>
      </c>
      <c r="S30" s="624"/>
      <c r="T30" s="624"/>
      <c r="U30" s="624"/>
      <c r="V30" s="624"/>
      <c r="W30" s="624"/>
      <c r="X30" s="624"/>
      <c r="Y30" s="625"/>
      <c r="Z30" s="626">
        <v>15.2</v>
      </c>
      <c r="AA30" s="626"/>
      <c r="AB30" s="626"/>
      <c r="AC30" s="626"/>
      <c r="AD30" s="627" t="s">
        <v>129</v>
      </c>
      <c r="AE30" s="627"/>
      <c r="AF30" s="627"/>
      <c r="AG30" s="627"/>
      <c r="AH30" s="627"/>
      <c r="AI30" s="627"/>
      <c r="AJ30" s="627"/>
      <c r="AK30" s="627"/>
      <c r="AL30" s="628" t="s">
        <v>129</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347017</v>
      </c>
      <c r="CS30" s="624"/>
      <c r="CT30" s="624"/>
      <c r="CU30" s="624"/>
      <c r="CV30" s="624"/>
      <c r="CW30" s="624"/>
      <c r="CX30" s="624"/>
      <c r="CY30" s="625"/>
      <c r="CZ30" s="628">
        <v>6.6</v>
      </c>
      <c r="DA30" s="656"/>
      <c r="DB30" s="656"/>
      <c r="DC30" s="658"/>
      <c r="DD30" s="632">
        <v>344494</v>
      </c>
      <c r="DE30" s="624"/>
      <c r="DF30" s="624"/>
      <c r="DG30" s="624"/>
      <c r="DH30" s="624"/>
      <c r="DI30" s="624"/>
      <c r="DJ30" s="624"/>
      <c r="DK30" s="625"/>
      <c r="DL30" s="632">
        <v>344494</v>
      </c>
      <c r="DM30" s="624"/>
      <c r="DN30" s="624"/>
      <c r="DO30" s="624"/>
      <c r="DP30" s="624"/>
      <c r="DQ30" s="624"/>
      <c r="DR30" s="624"/>
      <c r="DS30" s="624"/>
      <c r="DT30" s="624"/>
      <c r="DU30" s="624"/>
      <c r="DV30" s="625"/>
      <c r="DW30" s="628">
        <v>9.6</v>
      </c>
      <c r="DX30" s="656"/>
      <c r="DY30" s="656"/>
      <c r="DZ30" s="656"/>
      <c r="EA30" s="656"/>
      <c r="EB30" s="656"/>
      <c r="EC30" s="657"/>
    </row>
    <row r="31" spans="2:133" ht="11.25" customHeight="1" x14ac:dyDescent="0.15">
      <c r="B31" s="636" t="s">
        <v>309</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129</v>
      </c>
      <c r="AM31" s="629"/>
      <c r="AN31" s="629"/>
      <c r="AO31" s="630"/>
      <c r="AP31" s="667" t="s">
        <v>310</v>
      </c>
      <c r="AQ31" s="668"/>
      <c r="AR31" s="668"/>
      <c r="AS31" s="668"/>
      <c r="AT31" s="673" t="s">
        <v>311</v>
      </c>
      <c r="AU31" s="218"/>
      <c r="AV31" s="218"/>
      <c r="AW31" s="218"/>
      <c r="AX31" s="609" t="s">
        <v>186</v>
      </c>
      <c r="AY31" s="610"/>
      <c r="AZ31" s="610"/>
      <c r="BA31" s="610"/>
      <c r="BB31" s="610"/>
      <c r="BC31" s="610"/>
      <c r="BD31" s="610"/>
      <c r="BE31" s="610"/>
      <c r="BF31" s="611"/>
      <c r="BG31" s="676">
        <v>97</v>
      </c>
      <c r="BH31" s="677"/>
      <c r="BI31" s="677"/>
      <c r="BJ31" s="677"/>
      <c r="BK31" s="677"/>
      <c r="BL31" s="677"/>
      <c r="BM31" s="618">
        <v>94.8</v>
      </c>
      <c r="BN31" s="677"/>
      <c r="BO31" s="677"/>
      <c r="BP31" s="677"/>
      <c r="BQ31" s="678"/>
      <c r="BR31" s="676">
        <v>98.8</v>
      </c>
      <c r="BS31" s="677"/>
      <c r="BT31" s="677"/>
      <c r="BU31" s="677"/>
      <c r="BV31" s="677"/>
      <c r="BW31" s="677"/>
      <c r="BX31" s="618">
        <v>96</v>
      </c>
      <c r="BY31" s="677"/>
      <c r="BZ31" s="677"/>
      <c r="CA31" s="677"/>
      <c r="CB31" s="678"/>
      <c r="CD31" s="663"/>
      <c r="CE31" s="664"/>
      <c r="CF31" s="620" t="s">
        <v>312</v>
      </c>
      <c r="CG31" s="621"/>
      <c r="CH31" s="621"/>
      <c r="CI31" s="621"/>
      <c r="CJ31" s="621"/>
      <c r="CK31" s="621"/>
      <c r="CL31" s="621"/>
      <c r="CM31" s="621"/>
      <c r="CN31" s="621"/>
      <c r="CO31" s="621"/>
      <c r="CP31" s="621"/>
      <c r="CQ31" s="622"/>
      <c r="CR31" s="623">
        <v>9003</v>
      </c>
      <c r="CS31" s="654"/>
      <c r="CT31" s="654"/>
      <c r="CU31" s="654"/>
      <c r="CV31" s="654"/>
      <c r="CW31" s="654"/>
      <c r="CX31" s="654"/>
      <c r="CY31" s="655"/>
      <c r="CZ31" s="628">
        <v>0.2</v>
      </c>
      <c r="DA31" s="656"/>
      <c r="DB31" s="656"/>
      <c r="DC31" s="658"/>
      <c r="DD31" s="632">
        <v>9003</v>
      </c>
      <c r="DE31" s="654"/>
      <c r="DF31" s="654"/>
      <c r="DG31" s="654"/>
      <c r="DH31" s="654"/>
      <c r="DI31" s="654"/>
      <c r="DJ31" s="654"/>
      <c r="DK31" s="655"/>
      <c r="DL31" s="632">
        <v>9003</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313</v>
      </c>
      <c r="C32" s="621"/>
      <c r="D32" s="621"/>
      <c r="E32" s="621"/>
      <c r="F32" s="621"/>
      <c r="G32" s="621"/>
      <c r="H32" s="621"/>
      <c r="I32" s="621"/>
      <c r="J32" s="621"/>
      <c r="K32" s="621"/>
      <c r="L32" s="621"/>
      <c r="M32" s="621"/>
      <c r="N32" s="621"/>
      <c r="O32" s="621"/>
      <c r="P32" s="621"/>
      <c r="Q32" s="622"/>
      <c r="R32" s="623">
        <v>401781</v>
      </c>
      <c r="S32" s="624"/>
      <c r="T32" s="624"/>
      <c r="U32" s="624"/>
      <c r="V32" s="624"/>
      <c r="W32" s="624"/>
      <c r="X32" s="624"/>
      <c r="Y32" s="625"/>
      <c r="Z32" s="626">
        <v>7.1</v>
      </c>
      <c r="AA32" s="626"/>
      <c r="AB32" s="626"/>
      <c r="AC32" s="626"/>
      <c r="AD32" s="627" t="s">
        <v>244</v>
      </c>
      <c r="AE32" s="627"/>
      <c r="AF32" s="627"/>
      <c r="AG32" s="627"/>
      <c r="AH32" s="627"/>
      <c r="AI32" s="627"/>
      <c r="AJ32" s="627"/>
      <c r="AK32" s="627"/>
      <c r="AL32" s="628" t="s">
        <v>129</v>
      </c>
      <c r="AM32" s="629"/>
      <c r="AN32" s="629"/>
      <c r="AO32" s="630"/>
      <c r="AP32" s="669"/>
      <c r="AQ32" s="670"/>
      <c r="AR32" s="670"/>
      <c r="AS32" s="670"/>
      <c r="AT32" s="674"/>
      <c r="AU32" s="214" t="s">
        <v>314</v>
      </c>
      <c r="AX32" s="620" t="s">
        <v>315</v>
      </c>
      <c r="AY32" s="621"/>
      <c r="AZ32" s="621"/>
      <c r="BA32" s="621"/>
      <c r="BB32" s="621"/>
      <c r="BC32" s="621"/>
      <c r="BD32" s="621"/>
      <c r="BE32" s="621"/>
      <c r="BF32" s="622"/>
      <c r="BG32" s="679">
        <v>96.3</v>
      </c>
      <c r="BH32" s="654"/>
      <c r="BI32" s="654"/>
      <c r="BJ32" s="654"/>
      <c r="BK32" s="654"/>
      <c r="BL32" s="654"/>
      <c r="BM32" s="629">
        <v>95</v>
      </c>
      <c r="BN32" s="654"/>
      <c r="BO32" s="654"/>
      <c r="BP32" s="654"/>
      <c r="BQ32" s="680"/>
      <c r="BR32" s="679">
        <v>99.2</v>
      </c>
      <c r="BS32" s="654"/>
      <c r="BT32" s="654"/>
      <c r="BU32" s="654"/>
      <c r="BV32" s="654"/>
      <c r="BW32" s="654"/>
      <c r="BX32" s="629">
        <v>97.6</v>
      </c>
      <c r="BY32" s="654"/>
      <c r="BZ32" s="654"/>
      <c r="CA32" s="654"/>
      <c r="CB32" s="680"/>
      <c r="CD32" s="665"/>
      <c r="CE32" s="666"/>
      <c r="CF32" s="620" t="s">
        <v>316</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244</v>
      </c>
      <c r="DA32" s="656"/>
      <c r="DB32" s="656"/>
      <c r="DC32" s="658"/>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244</v>
      </c>
      <c r="DX32" s="656"/>
      <c r="DY32" s="656"/>
      <c r="DZ32" s="656"/>
      <c r="EA32" s="656"/>
      <c r="EB32" s="656"/>
      <c r="EC32" s="657"/>
    </row>
    <row r="33" spans="2:133" ht="11.25" customHeight="1" x14ac:dyDescent="0.15">
      <c r="B33" s="620" t="s">
        <v>317</v>
      </c>
      <c r="C33" s="621"/>
      <c r="D33" s="621"/>
      <c r="E33" s="621"/>
      <c r="F33" s="621"/>
      <c r="G33" s="621"/>
      <c r="H33" s="621"/>
      <c r="I33" s="621"/>
      <c r="J33" s="621"/>
      <c r="K33" s="621"/>
      <c r="L33" s="621"/>
      <c r="M33" s="621"/>
      <c r="N33" s="621"/>
      <c r="O33" s="621"/>
      <c r="P33" s="621"/>
      <c r="Q33" s="622"/>
      <c r="R33" s="623">
        <v>46838</v>
      </c>
      <c r="S33" s="624"/>
      <c r="T33" s="624"/>
      <c r="U33" s="624"/>
      <c r="V33" s="624"/>
      <c r="W33" s="624"/>
      <c r="X33" s="624"/>
      <c r="Y33" s="625"/>
      <c r="Z33" s="626">
        <v>0.8</v>
      </c>
      <c r="AA33" s="626"/>
      <c r="AB33" s="626"/>
      <c r="AC33" s="626"/>
      <c r="AD33" s="627">
        <v>1258</v>
      </c>
      <c r="AE33" s="627"/>
      <c r="AF33" s="627"/>
      <c r="AG33" s="627"/>
      <c r="AH33" s="627"/>
      <c r="AI33" s="627"/>
      <c r="AJ33" s="627"/>
      <c r="AK33" s="627"/>
      <c r="AL33" s="628">
        <v>0</v>
      </c>
      <c r="AM33" s="629"/>
      <c r="AN33" s="629"/>
      <c r="AO33" s="630"/>
      <c r="AP33" s="671"/>
      <c r="AQ33" s="672"/>
      <c r="AR33" s="672"/>
      <c r="AS33" s="672"/>
      <c r="AT33" s="675"/>
      <c r="AU33" s="219"/>
      <c r="AV33" s="219"/>
      <c r="AW33" s="219"/>
      <c r="AX33" s="644" t="s">
        <v>318</v>
      </c>
      <c r="AY33" s="645"/>
      <c r="AZ33" s="645"/>
      <c r="BA33" s="645"/>
      <c r="BB33" s="645"/>
      <c r="BC33" s="645"/>
      <c r="BD33" s="645"/>
      <c r="BE33" s="645"/>
      <c r="BF33" s="646"/>
      <c r="BG33" s="681">
        <v>97</v>
      </c>
      <c r="BH33" s="682"/>
      <c r="BI33" s="682"/>
      <c r="BJ33" s="682"/>
      <c r="BK33" s="682"/>
      <c r="BL33" s="682"/>
      <c r="BM33" s="683">
        <v>93.8</v>
      </c>
      <c r="BN33" s="682"/>
      <c r="BO33" s="682"/>
      <c r="BP33" s="682"/>
      <c r="BQ33" s="684"/>
      <c r="BR33" s="681">
        <v>98.4</v>
      </c>
      <c r="BS33" s="682"/>
      <c r="BT33" s="682"/>
      <c r="BU33" s="682"/>
      <c r="BV33" s="682"/>
      <c r="BW33" s="682"/>
      <c r="BX33" s="683">
        <v>94.1</v>
      </c>
      <c r="BY33" s="682"/>
      <c r="BZ33" s="682"/>
      <c r="CA33" s="682"/>
      <c r="CB33" s="684"/>
      <c r="CD33" s="620" t="s">
        <v>319</v>
      </c>
      <c r="CE33" s="621"/>
      <c r="CF33" s="621"/>
      <c r="CG33" s="621"/>
      <c r="CH33" s="621"/>
      <c r="CI33" s="621"/>
      <c r="CJ33" s="621"/>
      <c r="CK33" s="621"/>
      <c r="CL33" s="621"/>
      <c r="CM33" s="621"/>
      <c r="CN33" s="621"/>
      <c r="CO33" s="621"/>
      <c r="CP33" s="621"/>
      <c r="CQ33" s="622"/>
      <c r="CR33" s="623">
        <v>2361540</v>
      </c>
      <c r="CS33" s="654"/>
      <c r="CT33" s="654"/>
      <c r="CU33" s="654"/>
      <c r="CV33" s="654"/>
      <c r="CW33" s="654"/>
      <c r="CX33" s="654"/>
      <c r="CY33" s="655"/>
      <c r="CZ33" s="628">
        <v>45.2</v>
      </c>
      <c r="DA33" s="656"/>
      <c r="DB33" s="656"/>
      <c r="DC33" s="658"/>
      <c r="DD33" s="632">
        <v>1793456</v>
      </c>
      <c r="DE33" s="654"/>
      <c r="DF33" s="654"/>
      <c r="DG33" s="654"/>
      <c r="DH33" s="654"/>
      <c r="DI33" s="654"/>
      <c r="DJ33" s="654"/>
      <c r="DK33" s="655"/>
      <c r="DL33" s="632">
        <v>1459611</v>
      </c>
      <c r="DM33" s="654"/>
      <c r="DN33" s="654"/>
      <c r="DO33" s="654"/>
      <c r="DP33" s="654"/>
      <c r="DQ33" s="654"/>
      <c r="DR33" s="654"/>
      <c r="DS33" s="654"/>
      <c r="DT33" s="654"/>
      <c r="DU33" s="654"/>
      <c r="DV33" s="655"/>
      <c r="DW33" s="628">
        <v>40.799999999999997</v>
      </c>
      <c r="DX33" s="656"/>
      <c r="DY33" s="656"/>
      <c r="DZ33" s="656"/>
      <c r="EA33" s="656"/>
      <c r="EB33" s="656"/>
      <c r="EC33" s="657"/>
    </row>
    <row r="34" spans="2:133" ht="11.25" customHeight="1" x14ac:dyDescent="0.15">
      <c r="B34" s="620" t="s">
        <v>320</v>
      </c>
      <c r="C34" s="621"/>
      <c r="D34" s="621"/>
      <c r="E34" s="621"/>
      <c r="F34" s="621"/>
      <c r="G34" s="621"/>
      <c r="H34" s="621"/>
      <c r="I34" s="621"/>
      <c r="J34" s="621"/>
      <c r="K34" s="621"/>
      <c r="L34" s="621"/>
      <c r="M34" s="621"/>
      <c r="N34" s="621"/>
      <c r="O34" s="621"/>
      <c r="P34" s="621"/>
      <c r="Q34" s="622"/>
      <c r="R34" s="623">
        <v>19178</v>
      </c>
      <c r="S34" s="624"/>
      <c r="T34" s="624"/>
      <c r="U34" s="624"/>
      <c r="V34" s="624"/>
      <c r="W34" s="624"/>
      <c r="X34" s="624"/>
      <c r="Y34" s="625"/>
      <c r="Z34" s="626">
        <v>0.3</v>
      </c>
      <c r="AA34" s="626"/>
      <c r="AB34" s="626"/>
      <c r="AC34" s="626"/>
      <c r="AD34" s="627" t="s">
        <v>129</v>
      </c>
      <c r="AE34" s="627"/>
      <c r="AF34" s="627"/>
      <c r="AG34" s="627"/>
      <c r="AH34" s="627"/>
      <c r="AI34" s="627"/>
      <c r="AJ34" s="627"/>
      <c r="AK34" s="627"/>
      <c r="AL34" s="628" t="s">
        <v>244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766723</v>
      </c>
      <c r="CS34" s="624"/>
      <c r="CT34" s="624"/>
      <c r="CU34" s="624"/>
      <c r="CV34" s="624"/>
      <c r="CW34" s="624"/>
      <c r="CX34" s="624"/>
      <c r="CY34" s="625"/>
      <c r="CZ34" s="628">
        <v>14.7</v>
      </c>
      <c r="DA34" s="656"/>
      <c r="DB34" s="656"/>
      <c r="DC34" s="658"/>
      <c r="DD34" s="632">
        <v>567284</v>
      </c>
      <c r="DE34" s="624"/>
      <c r="DF34" s="624"/>
      <c r="DG34" s="624"/>
      <c r="DH34" s="624"/>
      <c r="DI34" s="624"/>
      <c r="DJ34" s="624"/>
      <c r="DK34" s="625"/>
      <c r="DL34" s="632">
        <v>515920</v>
      </c>
      <c r="DM34" s="624"/>
      <c r="DN34" s="624"/>
      <c r="DO34" s="624"/>
      <c r="DP34" s="624"/>
      <c r="DQ34" s="624"/>
      <c r="DR34" s="624"/>
      <c r="DS34" s="624"/>
      <c r="DT34" s="624"/>
      <c r="DU34" s="624"/>
      <c r="DV34" s="625"/>
      <c r="DW34" s="628">
        <v>14.4</v>
      </c>
      <c r="DX34" s="656"/>
      <c r="DY34" s="656"/>
      <c r="DZ34" s="656"/>
      <c r="EA34" s="656"/>
      <c r="EB34" s="656"/>
      <c r="EC34" s="657"/>
    </row>
    <row r="35" spans="2:133" ht="11.25" customHeight="1" x14ac:dyDescent="0.15">
      <c r="B35" s="620" t="s">
        <v>322</v>
      </c>
      <c r="C35" s="621"/>
      <c r="D35" s="621"/>
      <c r="E35" s="621"/>
      <c r="F35" s="621"/>
      <c r="G35" s="621"/>
      <c r="H35" s="621"/>
      <c r="I35" s="621"/>
      <c r="J35" s="621"/>
      <c r="K35" s="621"/>
      <c r="L35" s="621"/>
      <c r="M35" s="621"/>
      <c r="N35" s="621"/>
      <c r="O35" s="621"/>
      <c r="P35" s="621"/>
      <c r="Q35" s="622"/>
      <c r="R35" s="623">
        <v>17377</v>
      </c>
      <c r="S35" s="624"/>
      <c r="T35" s="624"/>
      <c r="U35" s="624"/>
      <c r="V35" s="624"/>
      <c r="W35" s="624"/>
      <c r="X35" s="624"/>
      <c r="Y35" s="625"/>
      <c r="Z35" s="626">
        <v>0.3</v>
      </c>
      <c r="AA35" s="626"/>
      <c r="AB35" s="626"/>
      <c r="AC35" s="626"/>
      <c r="AD35" s="627" t="s">
        <v>129</v>
      </c>
      <c r="AE35" s="627"/>
      <c r="AF35" s="627"/>
      <c r="AG35" s="627"/>
      <c r="AH35" s="627"/>
      <c r="AI35" s="627"/>
      <c r="AJ35" s="627"/>
      <c r="AK35" s="627"/>
      <c r="AL35" s="628" t="s">
        <v>129</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87812</v>
      </c>
      <c r="CS35" s="654"/>
      <c r="CT35" s="654"/>
      <c r="CU35" s="654"/>
      <c r="CV35" s="654"/>
      <c r="CW35" s="654"/>
      <c r="CX35" s="654"/>
      <c r="CY35" s="655"/>
      <c r="CZ35" s="628">
        <v>1.7</v>
      </c>
      <c r="DA35" s="656"/>
      <c r="DB35" s="656"/>
      <c r="DC35" s="658"/>
      <c r="DD35" s="632">
        <v>58743</v>
      </c>
      <c r="DE35" s="654"/>
      <c r="DF35" s="654"/>
      <c r="DG35" s="654"/>
      <c r="DH35" s="654"/>
      <c r="DI35" s="654"/>
      <c r="DJ35" s="654"/>
      <c r="DK35" s="655"/>
      <c r="DL35" s="632">
        <v>58578</v>
      </c>
      <c r="DM35" s="654"/>
      <c r="DN35" s="654"/>
      <c r="DO35" s="654"/>
      <c r="DP35" s="654"/>
      <c r="DQ35" s="654"/>
      <c r="DR35" s="654"/>
      <c r="DS35" s="654"/>
      <c r="DT35" s="654"/>
      <c r="DU35" s="654"/>
      <c r="DV35" s="655"/>
      <c r="DW35" s="628">
        <v>1.6</v>
      </c>
      <c r="DX35" s="656"/>
      <c r="DY35" s="656"/>
      <c r="DZ35" s="656"/>
      <c r="EA35" s="656"/>
      <c r="EB35" s="656"/>
      <c r="EC35" s="657"/>
    </row>
    <row r="36" spans="2:133" ht="11.25" customHeight="1" x14ac:dyDescent="0.15">
      <c r="B36" s="620" t="s">
        <v>326</v>
      </c>
      <c r="C36" s="621"/>
      <c r="D36" s="621"/>
      <c r="E36" s="621"/>
      <c r="F36" s="621"/>
      <c r="G36" s="621"/>
      <c r="H36" s="621"/>
      <c r="I36" s="621"/>
      <c r="J36" s="621"/>
      <c r="K36" s="621"/>
      <c r="L36" s="621"/>
      <c r="M36" s="621"/>
      <c r="N36" s="621"/>
      <c r="O36" s="621"/>
      <c r="P36" s="621"/>
      <c r="Q36" s="622"/>
      <c r="R36" s="623">
        <v>317262</v>
      </c>
      <c r="S36" s="624"/>
      <c r="T36" s="624"/>
      <c r="U36" s="624"/>
      <c r="V36" s="624"/>
      <c r="W36" s="624"/>
      <c r="X36" s="624"/>
      <c r="Y36" s="625"/>
      <c r="Z36" s="626">
        <v>5.6</v>
      </c>
      <c r="AA36" s="626"/>
      <c r="AB36" s="626"/>
      <c r="AC36" s="626"/>
      <c r="AD36" s="627" t="s">
        <v>244</v>
      </c>
      <c r="AE36" s="627"/>
      <c r="AF36" s="627"/>
      <c r="AG36" s="627"/>
      <c r="AH36" s="627"/>
      <c r="AI36" s="627"/>
      <c r="AJ36" s="627"/>
      <c r="AK36" s="627"/>
      <c r="AL36" s="628" t="s">
        <v>129</v>
      </c>
      <c r="AM36" s="629"/>
      <c r="AN36" s="629"/>
      <c r="AO36" s="630"/>
      <c r="AP36" s="222"/>
      <c r="AQ36" s="685" t="s">
        <v>327</v>
      </c>
      <c r="AR36" s="686"/>
      <c r="AS36" s="686"/>
      <c r="AT36" s="686"/>
      <c r="AU36" s="686"/>
      <c r="AV36" s="686"/>
      <c r="AW36" s="686"/>
      <c r="AX36" s="686"/>
      <c r="AY36" s="687"/>
      <c r="AZ36" s="612">
        <v>635639</v>
      </c>
      <c r="BA36" s="613"/>
      <c r="BB36" s="613"/>
      <c r="BC36" s="613"/>
      <c r="BD36" s="613"/>
      <c r="BE36" s="613"/>
      <c r="BF36" s="688"/>
      <c r="BG36" s="609" t="s">
        <v>328</v>
      </c>
      <c r="BH36" s="610"/>
      <c r="BI36" s="610"/>
      <c r="BJ36" s="610"/>
      <c r="BK36" s="610"/>
      <c r="BL36" s="610"/>
      <c r="BM36" s="610"/>
      <c r="BN36" s="610"/>
      <c r="BO36" s="610"/>
      <c r="BP36" s="610"/>
      <c r="BQ36" s="610"/>
      <c r="BR36" s="610"/>
      <c r="BS36" s="610"/>
      <c r="BT36" s="610"/>
      <c r="BU36" s="611"/>
      <c r="BV36" s="612">
        <v>33947</v>
      </c>
      <c r="BW36" s="613"/>
      <c r="BX36" s="613"/>
      <c r="BY36" s="613"/>
      <c r="BZ36" s="613"/>
      <c r="CA36" s="613"/>
      <c r="CB36" s="688"/>
      <c r="CD36" s="620" t="s">
        <v>329</v>
      </c>
      <c r="CE36" s="621"/>
      <c r="CF36" s="621"/>
      <c r="CG36" s="621"/>
      <c r="CH36" s="621"/>
      <c r="CI36" s="621"/>
      <c r="CJ36" s="621"/>
      <c r="CK36" s="621"/>
      <c r="CL36" s="621"/>
      <c r="CM36" s="621"/>
      <c r="CN36" s="621"/>
      <c r="CO36" s="621"/>
      <c r="CP36" s="621"/>
      <c r="CQ36" s="622"/>
      <c r="CR36" s="623">
        <v>714570</v>
      </c>
      <c r="CS36" s="624"/>
      <c r="CT36" s="624"/>
      <c r="CU36" s="624"/>
      <c r="CV36" s="624"/>
      <c r="CW36" s="624"/>
      <c r="CX36" s="624"/>
      <c r="CY36" s="625"/>
      <c r="CZ36" s="628">
        <v>13.7</v>
      </c>
      <c r="DA36" s="656"/>
      <c r="DB36" s="656"/>
      <c r="DC36" s="658"/>
      <c r="DD36" s="632">
        <v>504882</v>
      </c>
      <c r="DE36" s="624"/>
      <c r="DF36" s="624"/>
      <c r="DG36" s="624"/>
      <c r="DH36" s="624"/>
      <c r="DI36" s="624"/>
      <c r="DJ36" s="624"/>
      <c r="DK36" s="625"/>
      <c r="DL36" s="632">
        <v>436927</v>
      </c>
      <c r="DM36" s="624"/>
      <c r="DN36" s="624"/>
      <c r="DO36" s="624"/>
      <c r="DP36" s="624"/>
      <c r="DQ36" s="624"/>
      <c r="DR36" s="624"/>
      <c r="DS36" s="624"/>
      <c r="DT36" s="624"/>
      <c r="DU36" s="624"/>
      <c r="DV36" s="625"/>
      <c r="DW36" s="628">
        <v>12.2</v>
      </c>
      <c r="DX36" s="656"/>
      <c r="DY36" s="656"/>
      <c r="DZ36" s="656"/>
      <c r="EA36" s="656"/>
      <c r="EB36" s="656"/>
      <c r="EC36" s="657"/>
    </row>
    <row r="37" spans="2:133" ht="11.25" customHeight="1" x14ac:dyDescent="0.15">
      <c r="B37" s="620" t="s">
        <v>330</v>
      </c>
      <c r="C37" s="621"/>
      <c r="D37" s="621"/>
      <c r="E37" s="621"/>
      <c r="F37" s="621"/>
      <c r="G37" s="621"/>
      <c r="H37" s="621"/>
      <c r="I37" s="621"/>
      <c r="J37" s="621"/>
      <c r="K37" s="621"/>
      <c r="L37" s="621"/>
      <c r="M37" s="621"/>
      <c r="N37" s="621"/>
      <c r="O37" s="621"/>
      <c r="P37" s="621"/>
      <c r="Q37" s="622"/>
      <c r="R37" s="623">
        <v>42713</v>
      </c>
      <c r="S37" s="624"/>
      <c r="T37" s="624"/>
      <c r="U37" s="624"/>
      <c r="V37" s="624"/>
      <c r="W37" s="624"/>
      <c r="X37" s="624"/>
      <c r="Y37" s="625"/>
      <c r="Z37" s="626">
        <v>0.8</v>
      </c>
      <c r="AA37" s="626"/>
      <c r="AB37" s="626"/>
      <c r="AC37" s="626"/>
      <c r="AD37" s="627" t="s">
        <v>129</v>
      </c>
      <c r="AE37" s="627"/>
      <c r="AF37" s="627"/>
      <c r="AG37" s="627"/>
      <c r="AH37" s="627"/>
      <c r="AI37" s="627"/>
      <c r="AJ37" s="627"/>
      <c r="AK37" s="627"/>
      <c r="AL37" s="628" t="s">
        <v>129</v>
      </c>
      <c r="AM37" s="629"/>
      <c r="AN37" s="629"/>
      <c r="AO37" s="630"/>
      <c r="AQ37" s="689" t="s">
        <v>331</v>
      </c>
      <c r="AR37" s="690"/>
      <c r="AS37" s="690"/>
      <c r="AT37" s="690"/>
      <c r="AU37" s="690"/>
      <c r="AV37" s="690"/>
      <c r="AW37" s="690"/>
      <c r="AX37" s="690"/>
      <c r="AY37" s="691"/>
      <c r="AZ37" s="623">
        <v>30967</v>
      </c>
      <c r="BA37" s="624"/>
      <c r="BB37" s="624"/>
      <c r="BC37" s="624"/>
      <c r="BD37" s="654"/>
      <c r="BE37" s="654"/>
      <c r="BF37" s="680"/>
      <c r="BG37" s="620" t="s">
        <v>332</v>
      </c>
      <c r="BH37" s="621"/>
      <c r="BI37" s="621"/>
      <c r="BJ37" s="621"/>
      <c r="BK37" s="621"/>
      <c r="BL37" s="621"/>
      <c r="BM37" s="621"/>
      <c r="BN37" s="621"/>
      <c r="BO37" s="621"/>
      <c r="BP37" s="621"/>
      <c r="BQ37" s="621"/>
      <c r="BR37" s="621"/>
      <c r="BS37" s="621"/>
      <c r="BT37" s="621"/>
      <c r="BU37" s="622"/>
      <c r="BV37" s="623">
        <v>12756</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395110</v>
      </c>
      <c r="CS37" s="654"/>
      <c r="CT37" s="654"/>
      <c r="CU37" s="654"/>
      <c r="CV37" s="654"/>
      <c r="CW37" s="654"/>
      <c r="CX37" s="654"/>
      <c r="CY37" s="655"/>
      <c r="CZ37" s="628">
        <v>7.6</v>
      </c>
      <c r="DA37" s="656"/>
      <c r="DB37" s="656"/>
      <c r="DC37" s="658"/>
      <c r="DD37" s="632">
        <v>377033</v>
      </c>
      <c r="DE37" s="654"/>
      <c r="DF37" s="654"/>
      <c r="DG37" s="654"/>
      <c r="DH37" s="654"/>
      <c r="DI37" s="654"/>
      <c r="DJ37" s="654"/>
      <c r="DK37" s="655"/>
      <c r="DL37" s="632">
        <v>350218</v>
      </c>
      <c r="DM37" s="654"/>
      <c r="DN37" s="654"/>
      <c r="DO37" s="654"/>
      <c r="DP37" s="654"/>
      <c r="DQ37" s="654"/>
      <c r="DR37" s="654"/>
      <c r="DS37" s="654"/>
      <c r="DT37" s="654"/>
      <c r="DU37" s="654"/>
      <c r="DV37" s="655"/>
      <c r="DW37" s="628">
        <v>9.8000000000000007</v>
      </c>
      <c r="DX37" s="656"/>
      <c r="DY37" s="656"/>
      <c r="DZ37" s="656"/>
      <c r="EA37" s="656"/>
      <c r="EB37" s="656"/>
      <c r="EC37" s="657"/>
    </row>
    <row r="38" spans="2:133" ht="11.25" customHeight="1" x14ac:dyDescent="0.15">
      <c r="B38" s="620" t="s">
        <v>334</v>
      </c>
      <c r="C38" s="621"/>
      <c r="D38" s="621"/>
      <c r="E38" s="621"/>
      <c r="F38" s="621"/>
      <c r="G38" s="621"/>
      <c r="H38" s="621"/>
      <c r="I38" s="621"/>
      <c r="J38" s="621"/>
      <c r="K38" s="621"/>
      <c r="L38" s="621"/>
      <c r="M38" s="621"/>
      <c r="N38" s="621"/>
      <c r="O38" s="621"/>
      <c r="P38" s="621"/>
      <c r="Q38" s="622"/>
      <c r="R38" s="623">
        <v>174400</v>
      </c>
      <c r="S38" s="624"/>
      <c r="T38" s="624"/>
      <c r="U38" s="624"/>
      <c r="V38" s="624"/>
      <c r="W38" s="624"/>
      <c r="X38" s="624"/>
      <c r="Y38" s="625"/>
      <c r="Z38" s="626">
        <v>3.1</v>
      </c>
      <c r="AA38" s="626"/>
      <c r="AB38" s="626"/>
      <c r="AC38" s="626"/>
      <c r="AD38" s="627" t="s">
        <v>129</v>
      </c>
      <c r="AE38" s="627"/>
      <c r="AF38" s="627"/>
      <c r="AG38" s="627"/>
      <c r="AH38" s="627"/>
      <c r="AI38" s="627"/>
      <c r="AJ38" s="627"/>
      <c r="AK38" s="627"/>
      <c r="AL38" s="628" t="s">
        <v>129</v>
      </c>
      <c r="AM38" s="629"/>
      <c r="AN38" s="629"/>
      <c r="AO38" s="630"/>
      <c r="AQ38" s="689" t="s">
        <v>335</v>
      </c>
      <c r="AR38" s="690"/>
      <c r="AS38" s="690"/>
      <c r="AT38" s="690"/>
      <c r="AU38" s="690"/>
      <c r="AV38" s="690"/>
      <c r="AW38" s="690"/>
      <c r="AX38" s="690"/>
      <c r="AY38" s="691"/>
      <c r="AZ38" s="623">
        <v>24414</v>
      </c>
      <c r="BA38" s="624"/>
      <c r="BB38" s="624"/>
      <c r="BC38" s="624"/>
      <c r="BD38" s="654"/>
      <c r="BE38" s="654"/>
      <c r="BF38" s="680"/>
      <c r="BG38" s="620" t="s">
        <v>336</v>
      </c>
      <c r="BH38" s="621"/>
      <c r="BI38" s="621"/>
      <c r="BJ38" s="621"/>
      <c r="BK38" s="621"/>
      <c r="BL38" s="621"/>
      <c r="BM38" s="621"/>
      <c r="BN38" s="621"/>
      <c r="BO38" s="621"/>
      <c r="BP38" s="621"/>
      <c r="BQ38" s="621"/>
      <c r="BR38" s="621"/>
      <c r="BS38" s="621"/>
      <c r="BT38" s="621"/>
      <c r="BU38" s="622"/>
      <c r="BV38" s="623">
        <v>1663</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604672</v>
      </c>
      <c r="CS38" s="624"/>
      <c r="CT38" s="624"/>
      <c r="CU38" s="624"/>
      <c r="CV38" s="624"/>
      <c r="CW38" s="624"/>
      <c r="CX38" s="624"/>
      <c r="CY38" s="625"/>
      <c r="CZ38" s="628">
        <v>11.6</v>
      </c>
      <c r="DA38" s="656"/>
      <c r="DB38" s="656"/>
      <c r="DC38" s="658"/>
      <c r="DD38" s="632">
        <v>475173</v>
      </c>
      <c r="DE38" s="624"/>
      <c r="DF38" s="624"/>
      <c r="DG38" s="624"/>
      <c r="DH38" s="624"/>
      <c r="DI38" s="624"/>
      <c r="DJ38" s="624"/>
      <c r="DK38" s="625"/>
      <c r="DL38" s="632">
        <v>448186</v>
      </c>
      <c r="DM38" s="624"/>
      <c r="DN38" s="624"/>
      <c r="DO38" s="624"/>
      <c r="DP38" s="624"/>
      <c r="DQ38" s="624"/>
      <c r="DR38" s="624"/>
      <c r="DS38" s="624"/>
      <c r="DT38" s="624"/>
      <c r="DU38" s="624"/>
      <c r="DV38" s="625"/>
      <c r="DW38" s="628">
        <v>12.5</v>
      </c>
      <c r="DX38" s="656"/>
      <c r="DY38" s="656"/>
      <c r="DZ38" s="656"/>
      <c r="EA38" s="656"/>
      <c r="EB38" s="656"/>
      <c r="EC38" s="657"/>
    </row>
    <row r="39" spans="2:133" ht="11.25" customHeight="1" x14ac:dyDescent="0.15">
      <c r="B39" s="620" t="s">
        <v>338</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129</v>
      </c>
      <c r="AM39" s="629"/>
      <c r="AN39" s="629"/>
      <c r="AO39" s="630"/>
      <c r="AQ39" s="689" t="s">
        <v>339</v>
      </c>
      <c r="AR39" s="690"/>
      <c r="AS39" s="690"/>
      <c r="AT39" s="690"/>
      <c r="AU39" s="690"/>
      <c r="AV39" s="690"/>
      <c r="AW39" s="690"/>
      <c r="AX39" s="690"/>
      <c r="AY39" s="691"/>
      <c r="AZ39" s="623" t="s">
        <v>244</v>
      </c>
      <c r="BA39" s="624"/>
      <c r="BB39" s="624"/>
      <c r="BC39" s="624"/>
      <c r="BD39" s="654"/>
      <c r="BE39" s="654"/>
      <c r="BF39" s="680"/>
      <c r="BG39" s="620" t="s">
        <v>340</v>
      </c>
      <c r="BH39" s="621"/>
      <c r="BI39" s="621"/>
      <c r="BJ39" s="621"/>
      <c r="BK39" s="621"/>
      <c r="BL39" s="621"/>
      <c r="BM39" s="621"/>
      <c r="BN39" s="621"/>
      <c r="BO39" s="621"/>
      <c r="BP39" s="621"/>
      <c r="BQ39" s="621"/>
      <c r="BR39" s="621"/>
      <c r="BS39" s="621"/>
      <c r="BT39" s="621"/>
      <c r="BU39" s="622"/>
      <c r="BV39" s="623">
        <v>2596</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187763</v>
      </c>
      <c r="CS39" s="654"/>
      <c r="CT39" s="654"/>
      <c r="CU39" s="654"/>
      <c r="CV39" s="654"/>
      <c r="CW39" s="654"/>
      <c r="CX39" s="654"/>
      <c r="CY39" s="655"/>
      <c r="CZ39" s="628">
        <v>3.6</v>
      </c>
      <c r="DA39" s="656"/>
      <c r="DB39" s="656"/>
      <c r="DC39" s="658"/>
      <c r="DD39" s="632">
        <v>187374</v>
      </c>
      <c r="DE39" s="654"/>
      <c r="DF39" s="654"/>
      <c r="DG39" s="654"/>
      <c r="DH39" s="654"/>
      <c r="DI39" s="654"/>
      <c r="DJ39" s="654"/>
      <c r="DK39" s="655"/>
      <c r="DL39" s="632" t="s">
        <v>129</v>
      </c>
      <c r="DM39" s="654"/>
      <c r="DN39" s="654"/>
      <c r="DO39" s="654"/>
      <c r="DP39" s="654"/>
      <c r="DQ39" s="654"/>
      <c r="DR39" s="654"/>
      <c r="DS39" s="654"/>
      <c r="DT39" s="654"/>
      <c r="DU39" s="654"/>
      <c r="DV39" s="655"/>
      <c r="DW39" s="628" t="s">
        <v>244</v>
      </c>
      <c r="DX39" s="656"/>
      <c r="DY39" s="656"/>
      <c r="DZ39" s="656"/>
      <c r="EA39" s="656"/>
      <c r="EB39" s="656"/>
      <c r="EC39" s="657"/>
    </row>
    <row r="40" spans="2:133" ht="11.25" customHeight="1" x14ac:dyDescent="0.15">
      <c r="B40" s="620" t="s">
        <v>342</v>
      </c>
      <c r="C40" s="621"/>
      <c r="D40" s="621"/>
      <c r="E40" s="621"/>
      <c r="F40" s="621"/>
      <c r="G40" s="621"/>
      <c r="H40" s="621"/>
      <c r="I40" s="621"/>
      <c r="J40" s="621"/>
      <c r="K40" s="621"/>
      <c r="L40" s="621"/>
      <c r="M40" s="621"/>
      <c r="N40" s="621"/>
      <c r="O40" s="621"/>
      <c r="P40" s="621"/>
      <c r="Q40" s="622"/>
      <c r="R40" s="623">
        <v>47000</v>
      </c>
      <c r="S40" s="624"/>
      <c r="T40" s="624"/>
      <c r="U40" s="624"/>
      <c r="V40" s="624"/>
      <c r="W40" s="624"/>
      <c r="X40" s="624"/>
      <c r="Y40" s="625"/>
      <c r="Z40" s="626">
        <v>0.8</v>
      </c>
      <c r="AA40" s="626"/>
      <c r="AB40" s="626"/>
      <c r="AC40" s="626"/>
      <c r="AD40" s="627" t="s">
        <v>129</v>
      </c>
      <c r="AE40" s="627"/>
      <c r="AF40" s="627"/>
      <c r="AG40" s="627"/>
      <c r="AH40" s="627"/>
      <c r="AI40" s="627"/>
      <c r="AJ40" s="627"/>
      <c r="AK40" s="627"/>
      <c r="AL40" s="628" t="s">
        <v>129</v>
      </c>
      <c r="AM40" s="629"/>
      <c r="AN40" s="629"/>
      <c r="AO40" s="630"/>
      <c r="AQ40" s="689" t="s">
        <v>343</v>
      </c>
      <c r="AR40" s="690"/>
      <c r="AS40" s="690"/>
      <c r="AT40" s="690"/>
      <c r="AU40" s="690"/>
      <c r="AV40" s="690"/>
      <c r="AW40" s="690"/>
      <c r="AX40" s="690"/>
      <c r="AY40" s="691"/>
      <c r="AZ40" s="623" t="s">
        <v>129</v>
      </c>
      <c r="BA40" s="624"/>
      <c r="BB40" s="624"/>
      <c r="BC40" s="624"/>
      <c r="BD40" s="654"/>
      <c r="BE40" s="654"/>
      <c r="BF40" s="680"/>
      <c r="BG40" s="669" t="s">
        <v>344</v>
      </c>
      <c r="BH40" s="670"/>
      <c r="BI40" s="670"/>
      <c r="BJ40" s="670"/>
      <c r="BK40" s="670"/>
      <c r="BL40" s="223"/>
      <c r="BM40" s="621" t="s">
        <v>345</v>
      </c>
      <c r="BN40" s="621"/>
      <c r="BO40" s="621"/>
      <c r="BP40" s="621"/>
      <c r="BQ40" s="621"/>
      <c r="BR40" s="621"/>
      <c r="BS40" s="621"/>
      <c r="BT40" s="621"/>
      <c r="BU40" s="622"/>
      <c r="BV40" s="623">
        <v>82</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t="s">
        <v>129</v>
      </c>
      <c r="CS40" s="624"/>
      <c r="CT40" s="624"/>
      <c r="CU40" s="624"/>
      <c r="CV40" s="624"/>
      <c r="CW40" s="624"/>
      <c r="CX40" s="624"/>
      <c r="CY40" s="625"/>
      <c r="CZ40" s="628" t="s">
        <v>129</v>
      </c>
      <c r="DA40" s="656"/>
      <c r="DB40" s="656"/>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6"/>
      <c r="DY40" s="656"/>
      <c r="DZ40" s="656"/>
      <c r="EA40" s="656"/>
      <c r="EB40" s="656"/>
      <c r="EC40" s="657"/>
    </row>
    <row r="41" spans="2:133" ht="11.25" customHeight="1" x14ac:dyDescent="0.15">
      <c r="B41" s="644" t="s">
        <v>347</v>
      </c>
      <c r="C41" s="645"/>
      <c r="D41" s="645"/>
      <c r="E41" s="645"/>
      <c r="F41" s="645"/>
      <c r="G41" s="645"/>
      <c r="H41" s="645"/>
      <c r="I41" s="645"/>
      <c r="J41" s="645"/>
      <c r="K41" s="645"/>
      <c r="L41" s="645"/>
      <c r="M41" s="645"/>
      <c r="N41" s="645"/>
      <c r="O41" s="645"/>
      <c r="P41" s="645"/>
      <c r="Q41" s="646"/>
      <c r="R41" s="698">
        <v>5631381</v>
      </c>
      <c r="S41" s="699"/>
      <c r="T41" s="699"/>
      <c r="U41" s="699"/>
      <c r="V41" s="699"/>
      <c r="W41" s="699"/>
      <c r="X41" s="699"/>
      <c r="Y41" s="700"/>
      <c r="Z41" s="701">
        <v>100</v>
      </c>
      <c r="AA41" s="701"/>
      <c r="AB41" s="701"/>
      <c r="AC41" s="701"/>
      <c r="AD41" s="702">
        <v>3528074</v>
      </c>
      <c r="AE41" s="702"/>
      <c r="AF41" s="702"/>
      <c r="AG41" s="702"/>
      <c r="AH41" s="702"/>
      <c r="AI41" s="702"/>
      <c r="AJ41" s="702"/>
      <c r="AK41" s="702"/>
      <c r="AL41" s="703">
        <v>100</v>
      </c>
      <c r="AM41" s="683"/>
      <c r="AN41" s="683"/>
      <c r="AO41" s="704"/>
      <c r="AQ41" s="689" t="s">
        <v>348</v>
      </c>
      <c r="AR41" s="690"/>
      <c r="AS41" s="690"/>
      <c r="AT41" s="690"/>
      <c r="AU41" s="690"/>
      <c r="AV41" s="690"/>
      <c r="AW41" s="690"/>
      <c r="AX41" s="690"/>
      <c r="AY41" s="691"/>
      <c r="AZ41" s="623">
        <v>125786</v>
      </c>
      <c r="BA41" s="624"/>
      <c r="BB41" s="624"/>
      <c r="BC41" s="624"/>
      <c r="BD41" s="654"/>
      <c r="BE41" s="654"/>
      <c r="BF41" s="680"/>
      <c r="BG41" s="669"/>
      <c r="BH41" s="670"/>
      <c r="BI41" s="670"/>
      <c r="BJ41" s="670"/>
      <c r="BK41" s="670"/>
      <c r="BL41" s="223"/>
      <c r="BM41" s="621" t="s">
        <v>349</v>
      </c>
      <c r="BN41" s="621"/>
      <c r="BO41" s="621"/>
      <c r="BP41" s="621"/>
      <c r="BQ41" s="621"/>
      <c r="BR41" s="621"/>
      <c r="BS41" s="621"/>
      <c r="BT41" s="621"/>
      <c r="BU41" s="622"/>
      <c r="BV41" s="623" t="s">
        <v>244</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129</v>
      </c>
      <c r="CS41" s="654"/>
      <c r="CT41" s="654"/>
      <c r="CU41" s="654"/>
      <c r="CV41" s="654"/>
      <c r="CW41" s="654"/>
      <c r="CX41" s="654"/>
      <c r="CY41" s="655"/>
      <c r="CZ41" s="628" t="s">
        <v>129</v>
      </c>
      <c r="DA41" s="656"/>
      <c r="DB41" s="656"/>
      <c r="DC41" s="658"/>
      <c r="DD41" s="632" t="s">
        <v>129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351</v>
      </c>
      <c r="AR42" s="706"/>
      <c r="AS42" s="706"/>
      <c r="AT42" s="706"/>
      <c r="AU42" s="706"/>
      <c r="AV42" s="706"/>
      <c r="AW42" s="706"/>
      <c r="AX42" s="706"/>
      <c r="AY42" s="707"/>
      <c r="AZ42" s="698">
        <v>454472</v>
      </c>
      <c r="BA42" s="699"/>
      <c r="BB42" s="699"/>
      <c r="BC42" s="699"/>
      <c r="BD42" s="682"/>
      <c r="BE42" s="682"/>
      <c r="BF42" s="684"/>
      <c r="BG42" s="671"/>
      <c r="BH42" s="672"/>
      <c r="BI42" s="672"/>
      <c r="BJ42" s="672"/>
      <c r="BK42" s="672"/>
      <c r="BL42" s="224"/>
      <c r="BM42" s="645" t="s">
        <v>352</v>
      </c>
      <c r="BN42" s="645"/>
      <c r="BO42" s="645"/>
      <c r="BP42" s="645"/>
      <c r="BQ42" s="645"/>
      <c r="BR42" s="645"/>
      <c r="BS42" s="645"/>
      <c r="BT42" s="645"/>
      <c r="BU42" s="646"/>
      <c r="BV42" s="698">
        <v>386</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505088</v>
      </c>
      <c r="CS42" s="654"/>
      <c r="CT42" s="654"/>
      <c r="CU42" s="654"/>
      <c r="CV42" s="654"/>
      <c r="CW42" s="654"/>
      <c r="CX42" s="654"/>
      <c r="CY42" s="655"/>
      <c r="CZ42" s="628">
        <v>9.6999999999999993</v>
      </c>
      <c r="DA42" s="656"/>
      <c r="DB42" s="656"/>
      <c r="DC42" s="658"/>
      <c r="DD42" s="632">
        <v>271966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33423</v>
      </c>
      <c r="CS43" s="654"/>
      <c r="CT43" s="654"/>
      <c r="CU43" s="654"/>
      <c r="CV43" s="654"/>
      <c r="CW43" s="654"/>
      <c r="CX43" s="654"/>
      <c r="CY43" s="655"/>
      <c r="CZ43" s="628">
        <v>0.6</v>
      </c>
      <c r="DA43" s="656"/>
      <c r="DB43" s="656"/>
      <c r="DC43" s="658"/>
      <c r="DD43" s="632">
        <v>33423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505088</v>
      </c>
      <c r="CS44" s="624"/>
      <c r="CT44" s="624"/>
      <c r="CU44" s="624"/>
      <c r="CV44" s="624"/>
      <c r="CW44" s="624"/>
      <c r="CX44" s="624"/>
      <c r="CY44" s="625"/>
      <c r="CZ44" s="628">
        <v>9.6999999999999993</v>
      </c>
      <c r="DA44" s="629"/>
      <c r="DB44" s="629"/>
      <c r="DC44" s="635"/>
      <c r="DD44" s="632">
        <v>271966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152493</v>
      </c>
      <c r="CS45" s="654"/>
      <c r="CT45" s="654"/>
      <c r="CU45" s="654"/>
      <c r="CV45" s="654"/>
      <c r="CW45" s="654"/>
      <c r="CX45" s="654"/>
      <c r="CY45" s="655"/>
      <c r="CZ45" s="628">
        <v>2.9</v>
      </c>
      <c r="DA45" s="656"/>
      <c r="DB45" s="656"/>
      <c r="DC45" s="658"/>
      <c r="DD45" s="632">
        <v>62970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280645</v>
      </c>
      <c r="CS46" s="624"/>
      <c r="CT46" s="624"/>
      <c r="CU46" s="624"/>
      <c r="CV46" s="624"/>
      <c r="CW46" s="624"/>
      <c r="CX46" s="624"/>
      <c r="CY46" s="625"/>
      <c r="CZ46" s="628">
        <v>5.4</v>
      </c>
      <c r="DA46" s="629"/>
      <c r="DB46" s="629"/>
      <c r="DC46" s="635"/>
      <c r="DD46" s="632">
        <v>173346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t="s">
        <v>129</v>
      </c>
      <c r="CS47" s="654"/>
      <c r="CT47" s="654"/>
      <c r="CU47" s="654"/>
      <c r="CV47" s="654"/>
      <c r="CW47" s="654"/>
      <c r="CX47" s="654"/>
      <c r="CY47" s="655"/>
      <c r="CZ47" s="628" t="s">
        <v>129</v>
      </c>
      <c r="DA47" s="656"/>
      <c r="DB47" s="656"/>
      <c r="DC47" s="658"/>
      <c r="DD47" s="632" t="s">
        <v>129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362</v>
      </c>
      <c r="CG48" s="621"/>
      <c r="CH48" s="621"/>
      <c r="CI48" s="621"/>
      <c r="CJ48" s="621"/>
      <c r="CK48" s="621"/>
      <c r="CL48" s="621"/>
      <c r="CM48" s="621"/>
      <c r="CN48" s="621"/>
      <c r="CO48" s="621"/>
      <c r="CP48" s="621"/>
      <c r="CQ48" s="622"/>
      <c r="CR48" s="623" t="s">
        <v>244</v>
      </c>
      <c r="CS48" s="624"/>
      <c r="CT48" s="624"/>
      <c r="CU48" s="624"/>
      <c r="CV48" s="624"/>
      <c r="CW48" s="624"/>
      <c r="CX48" s="624"/>
      <c r="CY48" s="625"/>
      <c r="CZ48" s="628" t="s">
        <v>129</v>
      </c>
      <c r="DA48" s="629"/>
      <c r="DB48" s="629"/>
      <c r="DC48" s="635"/>
      <c r="DD48" s="632" t="s">
        <v>244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363</v>
      </c>
      <c r="CE49" s="645"/>
      <c r="CF49" s="645"/>
      <c r="CG49" s="645"/>
      <c r="CH49" s="645"/>
      <c r="CI49" s="645"/>
      <c r="CJ49" s="645"/>
      <c r="CK49" s="645"/>
      <c r="CL49" s="645"/>
      <c r="CM49" s="645"/>
      <c r="CN49" s="645"/>
      <c r="CO49" s="645"/>
      <c r="CP49" s="645"/>
      <c r="CQ49" s="646"/>
      <c r="CR49" s="698">
        <v>5221009</v>
      </c>
      <c r="CS49" s="682"/>
      <c r="CT49" s="682"/>
      <c r="CU49" s="682"/>
      <c r="CV49" s="682"/>
      <c r="CW49" s="682"/>
      <c r="CX49" s="682"/>
      <c r="CY49" s="711"/>
      <c r="CZ49" s="703">
        <v>100</v>
      </c>
      <c r="DA49" s="712"/>
      <c r="DB49" s="712"/>
      <c r="DC49" s="713"/>
      <c r="DD49" s="714">
        <v>3616454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n+1Od9RS4NKZq9luiq8SUoJsy6wd1enDDdP1v1ylMalXIyRHHLCnUSQSRUxKbffi4RtEkWlb96/vPHiqk+GkA==" saltValue="m7Qk/zRLoo03yI7xMr4kz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365</v>
      </c>
      <c r="DK2" s="737"/>
      <c r="DL2" s="737"/>
      <c r="DM2" s="737"/>
      <c r="DN2" s="737"/>
      <c r="DO2" s="738"/>
      <c r="DP2" s="228"/>
      <c r="DQ2" s="736" t="s">
        <v>366</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367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368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369</v>
      </c>
      <c r="B5" s="730"/>
      <c r="C5" s="730"/>
      <c r="D5" s="730"/>
      <c r="E5" s="730"/>
      <c r="F5" s="730"/>
      <c r="G5" s="730"/>
      <c r="H5" s="730"/>
      <c r="I5" s="730"/>
      <c r="J5" s="730"/>
      <c r="K5" s="730"/>
      <c r="L5" s="730"/>
      <c r="M5" s="730"/>
      <c r="N5" s="730"/>
      <c r="O5" s="730"/>
      <c r="P5" s="731"/>
      <c r="Q5" s="725" t="s">
        <v>370</v>
      </c>
      <c r="R5" s="721"/>
      <c r="S5" s="721"/>
      <c r="T5" s="721"/>
      <c r="U5" s="722"/>
      <c r="V5" s="725" t="s">
        <v>371</v>
      </c>
      <c r="W5" s="721"/>
      <c r="X5" s="721"/>
      <c r="Y5" s="721"/>
      <c r="Z5" s="722"/>
      <c r="AA5" s="725" t="s">
        <v>372</v>
      </c>
      <c r="AB5" s="721"/>
      <c r="AC5" s="721"/>
      <c r="AD5" s="721"/>
      <c r="AE5" s="721"/>
      <c r="AF5" s="741" t="s">
        <v>373</v>
      </c>
      <c r="AG5" s="721"/>
      <c r="AH5" s="721"/>
      <c r="AI5" s="721"/>
      <c r="AJ5" s="727"/>
      <c r="AK5" s="721" t="s">
        <v>374</v>
      </c>
      <c r="AL5" s="721"/>
      <c r="AM5" s="721"/>
      <c r="AN5" s="721"/>
      <c r="AO5" s="722"/>
      <c r="AP5" s="725" t="s">
        <v>375</v>
      </c>
      <c r="AQ5" s="721"/>
      <c r="AR5" s="721"/>
      <c r="AS5" s="721"/>
      <c r="AT5" s="722"/>
      <c r="AU5" s="725" t="s">
        <v>376</v>
      </c>
      <c r="AV5" s="721"/>
      <c r="AW5" s="721"/>
      <c r="AX5" s="721"/>
      <c r="AY5" s="727"/>
      <c r="AZ5" s="232"/>
      <c r="BA5" s="232"/>
      <c r="BB5" s="232"/>
      <c r="BC5" s="232"/>
      <c r="BD5" s="232"/>
      <c r="BE5" s="233"/>
      <c r="BF5" s="233"/>
      <c r="BG5" s="233"/>
      <c r="BH5" s="233"/>
      <c r="BI5" s="233"/>
      <c r="BJ5" s="233"/>
      <c r="BK5" s="233"/>
      <c r="BL5" s="233"/>
      <c r="BM5" s="233"/>
      <c r="BN5" s="233"/>
      <c r="BO5" s="233"/>
      <c r="BP5" s="233"/>
      <c r="BQ5" s="729" t="s">
        <v>377</v>
      </c>
      <c r="BR5" s="730"/>
      <c r="BS5" s="730"/>
      <c r="BT5" s="730"/>
      <c r="BU5" s="730"/>
      <c r="BV5" s="730"/>
      <c r="BW5" s="730"/>
      <c r="BX5" s="730"/>
      <c r="BY5" s="730"/>
      <c r="BZ5" s="730"/>
      <c r="CA5" s="730"/>
      <c r="CB5" s="730"/>
      <c r="CC5" s="730"/>
      <c r="CD5" s="730"/>
      <c r="CE5" s="730"/>
      <c r="CF5" s="730"/>
      <c r="CG5" s="731"/>
      <c r="CH5" s="725" t="s">
        <v>378</v>
      </c>
      <c r="CI5" s="721"/>
      <c r="CJ5" s="721"/>
      <c r="CK5" s="721"/>
      <c r="CL5" s="722"/>
      <c r="CM5" s="725" t="s">
        <v>379</v>
      </c>
      <c r="CN5" s="721"/>
      <c r="CO5" s="721"/>
      <c r="CP5" s="721"/>
      <c r="CQ5" s="722"/>
      <c r="CR5" s="725" t="s">
        <v>380</v>
      </c>
      <c r="CS5" s="721"/>
      <c r="CT5" s="721"/>
      <c r="CU5" s="721"/>
      <c r="CV5" s="722"/>
      <c r="CW5" s="725" t="s">
        <v>381</v>
      </c>
      <c r="CX5" s="721"/>
      <c r="CY5" s="721"/>
      <c r="CZ5" s="721"/>
      <c r="DA5" s="722"/>
      <c r="DB5" s="725" t="s">
        <v>382</v>
      </c>
      <c r="DC5" s="721"/>
      <c r="DD5" s="721"/>
      <c r="DE5" s="721"/>
      <c r="DF5" s="722"/>
      <c r="DG5" s="776" t="s">
        <v>383</v>
      </c>
      <c r="DH5" s="777"/>
      <c r="DI5" s="777"/>
      <c r="DJ5" s="777"/>
      <c r="DK5" s="778"/>
      <c r="DL5" s="776" t="s">
        <v>384</v>
      </c>
      <c r="DM5" s="777"/>
      <c r="DN5" s="777"/>
      <c r="DO5" s="777"/>
      <c r="DP5" s="778"/>
      <c r="DQ5" s="725" t="s">
        <v>385</v>
      </c>
      <c r="DR5" s="721"/>
      <c r="DS5" s="721"/>
      <c r="DT5" s="721"/>
      <c r="DU5" s="722"/>
      <c r="DV5" s="725" t="s">
        <v>376</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9"/>
      <c r="DH6" s="780"/>
      <c r="DI6" s="780"/>
      <c r="DJ6" s="780"/>
      <c r="DK6" s="781"/>
      <c r="DL6" s="779"/>
      <c r="DM6" s="780"/>
      <c r="DN6" s="780"/>
      <c r="DO6" s="780"/>
      <c r="DP6" s="781"/>
      <c r="DQ6" s="726"/>
      <c r="DR6" s="723"/>
      <c r="DS6" s="723"/>
      <c r="DT6" s="723"/>
      <c r="DU6" s="724"/>
      <c r="DV6" s="726"/>
      <c r="DW6" s="723"/>
      <c r="DX6" s="723"/>
      <c r="DY6" s="723"/>
      <c r="DZ6" s="728"/>
      <c r="EA6" s="234"/>
    </row>
    <row r="7" spans="1:131" s="235" customFormat="1" ht="26.25" customHeight="1" thickTop="1" x14ac:dyDescent="0.15">
      <c r="A7" s="236">
        <v>1</v>
      </c>
      <c r="B7" s="762" t="s">
        <v>386</v>
      </c>
      <c r="C7" s="763"/>
      <c r="D7" s="763"/>
      <c r="E7" s="763"/>
      <c r="F7" s="763"/>
      <c r="G7" s="763"/>
      <c r="H7" s="763"/>
      <c r="I7" s="763"/>
      <c r="J7" s="763"/>
      <c r="K7" s="763"/>
      <c r="L7" s="763"/>
      <c r="M7" s="763"/>
      <c r="N7" s="763"/>
      <c r="O7" s="763"/>
      <c r="P7" s="764"/>
      <c r="Q7" s="765">
        <v>5605</v>
      </c>
      <c r="R7" s="766"/>
      <c r="S7" s="766"/>
      <c r="T7" s="766"/>
      <c r="U7" s="767"/>
      <c r="V7" s="768">
        <v>5220</v>
      </c>
      <c r="W7" s="766"/>
      <c r="X7" s="766"/>
      <c r="Y7" s="766"/>
      <c r="Z7" s="767"/>
      <c r="AA7" s="768">
        <v>385</v>
      </c>
      <c r="AB7" s="766"/>
      <c r="AC7" s="766"/>
      <c r="AD7" s="766"/>
      <c r="AE7" s="769"/>
      <c r="AF7" s="770">
        <v>341</v>
      </c>
      <c r="AG7" s="766"/>
      <c r="AH7" s="766"/>
      <c r="AI7" s="766"/>
      <c r="AJ7" s="769"/>
      <c r="AK7" s="771">
        <v>9</v>
      </c>
      <c r="AL7" s="744"/>
      <c r="AM7" s="744"/>
      <c r="AN7" s="744"/>
      <c r="AO7" s="772"/>
      <c r="AP7" s="773">
        <v>3346</v>
      </c>
      <c r="AQ7" s="744"/>
      <c r="AR7" s="744"/>
      <c r="AS7" s="744"/>
      <c r="AT7" s="772"/>
      <c r="AU7" s="774"/>
      <c r="AV7" s="747"/>
      <c r="AW7" s="747"/>
      <c r="AX7" s="747"/>
      <c r="AY7" s="748"/>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75"/>
      <c r="CH7" s="743">
        <v>0</v>
      </c>
      <c r="CI7" s="744"/>
      <c r="CJ7" s="744"/>
      <c r="CK7" s="744"/>
      <c r="CL7" s="745"/>
      <c r="CM7" s="743">
        <v>4</v>
      </c>
      <c r="CN7" s="744"/>
      <c r="CO7" s="744"/>
      <c r="CP7" s="744"/>
      <c r="CQ7" s="745"/>
      <c r="CR7" s="743">
        <v>1</v>
      </c>
      <c r="CS7" s="744"/>
      <c r="CT7" s="744"/>
      <c r="CU7" s="744"/>
      <c r="CV7" s="745"/>
      <c r="CW7" s="743" t="s">
        <v>510</v>
      </c>
      <c r="CX7" s="744"/>
      <c r="CY7" s="744"/>
      <c r="CZ7" s="744"/>
      <c r="DA7" s="745"/>
      <c r="DB7" s="743" t="s">
        <v>510</v>
      </c>
      <c r="DC7" s="744"/>
      <c r="DD7" s="744"/>
      <c r="DE7" s="744"/>
      <c r="DF7" s="745"/>
      <c r="DG7" s="743" t="s">
        <v>510</v>
      </c>
      <c r="DH7" s="744"/>
      <c r="DI7" s="744"/>
      <c r="DJ7" s="744"/>
      <c r="DK7" s="745"/>
      <c r="DL7" s="743" t="s">
        <v>510</v>
      </c>
      <c r="DM7" s="744"/>
      <c r="DN7" s="744"/>
      <c r="DO7" s="744"/>
      <c r="DP7" s="745"/>
      <c r="DQ7" s="743" t="s">
        <v>510</v>
      </c>
      <c r="DR7" s="744"/>
      <c r="DS7" s="744"/>
      <c r="DT7" s="744"/>
      <c r="DU7" s="745"/>
      <c r="DV7" s="746"/>
      <c r="DW7" s="747"/>
      <c r="DX7" s="747"/>
      <c r="DY7" s="747"/>
      <c r="DZ7" s="748"/>
      <c r="EA7" s="234"/>
    </row>
    <row r="8" spans="1:131" s="235" customFormat="1" ht="26.25" customHeight="1" x14ac:dyDescent="0.15">
      <c r="A8" s="238">
        <v>2</v>
      </c>
      <c r="B8" s="749" t="s">
        <v>387</v>
      </c>
      <c r="C8" s="750"/>
      <c r="D8" s="750"/>
      <c r="E8" s="750"/>
      <c r="F8" s="750"/>
      <c r="G8" s="750"/>
      <c r="H8" s="750"/>
      <c r="I8" s="750"/>
      <c r="J8" s="750"/>
      <c r="K8" s="750"/>
      <c r="L8" s="750"/>
      <c r="M8" s="750"/>
      <c r="N8" s="750"/>
      <c r="O8" s="750"/>
      <c r="P8" s="751"/>
      <c r="Q8" s="752">
        <v>27</v>
      </c>
      <c r="R8" s="753"/>
      <c r="S8" s="753"/>
      <c r="T8" s="753"/>
      <c r="U8" s="754"/>
      <c r="V8" s="755">
        <v>1</v>
      </c>
      <c r="W8" s="753"/>
      <c r="X8" s="753"/>
      <c r="Y8" s="753"/>
      <c r="Z8" s="754"/>
      <c r="AA8" s="755">
        <v>26</v>
      </c>
      <c r="AB8" s="753"/>
      <c r="AC8" s="753"/>
      <c r="AD8" s="753"/>
      <c r="AE8" s="756"/>
      <c r="AF8" s="757">
        <v>26</v>
      </c>
      <c r="AG8" s="753"/>
      <c r="AH8" s="753"/>
      <c r="AI8" s="753"/>
      <c r="AJ8" s="756"/>
      <c r="AK8" s="758" t="s">
        <v>510</v>
      </c>
      <c r="AL8" s="759"/>
      <c r="AM8" s="759"/>
      <c r="AN8" s="759"/>
      <c r="AO8" s="760"/>
      <c r="AP8" s="761" t="s">
        <v>510</v>
      </c>
      <c r="AQ8" s="759"/>
      <c r="AR8" s="759"/>
      <c r="AS8" s="759"/>
      <c r="AT8" s="760"/>
      <c r="AU8" s="793"/>
      <c r="AV8" s="786"/>
      <c r="AW8" s="786"/>
      <c r="AX8" s="786"/>
      <c r="AY8" s="790"/>
      <c r="AZ8" s="232"/>
      <c r="BA8" s="232"/>
      <c r="BB8" s="232"/>
      <c r="BC8" s="232"/>
      <c r="BD8" s="232"/>
      <c r="BE8" s="233"/>
      <c r="BF8" s="233"/>
      <c r="BG8" s="233"/>
      <c r="BH8" s="233"/>
      <c r="BI8" s="233"/>
      <c r="BJ8" s="233"/>
      <c r="BK8" s="233"/>
      <c r="BL8" s="233"/>
      <c r="BM8" s="233"/>
      <c r="BN8" s="233"/>
      <c r="BO8" s="233"/>
      <c r="BP8" s="233"/>
      <c r="BQ8" s="238">
        <v>2</v>
      </c>
      <c r="BR8" s="239"/>
      <c r="BS8" s="785"/>
      <c r="BT8" s="786"/>
      <c r="BU8" s="786"/>
      <c r="BV8" s="786"/>
      <c r="BW8" s="786"/>
      <c r="BX8" s="786"/>
      <c r="BY8" s="786"/>
      <c r="BZ8" s="786"/>
      <c r="CA8" s="786"/>
      <c r="CB8" s="786"/>
      <c r="CC8" s="786"/>
      <c r="CD8" s="786"/>
      <c r="CE8" s="786"/>
      <c r="CF8" s="786"/>
      <c r="CG8" s="787"/>
      <c r="CH8" s="788"/>
      <c r="CI8" s="759"/>
      <c r="CJ8" s="759"/>
      <c r="CK8" s="759"/>
      <c r="CL8" s="789"/>
      <c r="CM8" s="788"/>
      <c r="CN8" s="759"/>
      <c r="CO8" s="759"/>
      <c r="CP8" s="759"/>
      <c r="CQ8" s="789"/>
      <c r="CR8" s="788"/>
      <c r="CS8" s="759"/>
      <c r="CT8" s="759"/>
      <c r="CU8" s="759"/>
      <c r="CV8" s="789"/>
      <c r="CW8" s="788"/>
      <c r="CX8" s="759"/>
      <c r="CY8" s="759"/>
      <c r="CZ8" s="759"/>
      <c r="DA8" s="789"/>
      <c r="DB8" s="788"/>
      <c r="DC8" s="759"/>
      <c r="DD8" s="759"/>
      <c r="DE8" s="759"/>
      <c r="DF8" s="789"/>
      <c r="DG8" s="788"/>
      <c r="DH8" s="759"/>
      <c r="DI8" s="759"/>
      <c r="DJ8" s="759"/>
      <c r="DK8" s="789"/>
      <c r="DL8" s="788"/>
      <c r="DM8" s="759"/>
      <c r="DN8" s="759"/>
      <c r="DO8" s="759"/>
      <c r="DP8" s="789"/>
      <c r="DQ8" s="788"/>
      <c r="DR8" s="759"/>
      <c r="DS8" s="759"/>
      <c r="DT8" s="759"/>
      <c r="DU8" s="789"/>
      <c r="DV8" s="785"/>
      <c r="DW8" s="786"/>
      <c r="DX8" s="786"/>
      <c r="DY8" s="786"/>
      <c r="DZ8" s="790"/>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91"/>
      <c r="R9" s="792"/>
      <c r="S9" s="792"/>
      <c r="T9" s="792"/>
      <c r="U9" s="792"/>
      <c r="V9" s="792"/>
      <c r="W9" s="792"/>
      <c r="X9" s="792"/>
      <c r="Y9" s="792"/>
      <c r="Z9" s="792"/>
      <c r="AA9" s="792"/>
      <c r="AB9" s="792"/>
      <c r="AC9" s="792"/>
      <c r="AD9" s="792"/>
      <c r="AE9" s="755"/>
      <c r="AF9" s="757"/>
      <c r="AG9" s="753"/>
      <c r="AH9" s="753"/>
      <c r="AI9" s="753"/>
      <c r="AJ9" s="756"/>
      <c r="AK9" s="760"/>
      <c r="AL9" s="782"/>
      <c r="AM9" s="782"/>
      <c r="AN9" s="782"/>
      <c r="AO9" s="782"/>
      <c r="AP9" s="782"/>
      <c r="AQ9" s="782"/>
      <c r="AR9" s="782"/>
      <c r="AS9" s="782"/>
      <c r="AT9" s="782"/>
      <c r="AU9" s="783"/>
      <c r="AV9" s="783"/>
      <c r="AW9" s="783"/>
      <c r="AX9" s="783"/>
      <c r="AY9" s="784"/>
      <c r="AZ9" s="232"/>
      <c r="BA9" s="232"/>
      <c r="BB9" s="232"/>
      <c r="BC9" s="232"/>
      <c r="BD9" s="232"/>
      <c r="BE9" s="233"/>
      <c r="BF9" s="233"/>
      <c r="BG9" s="233"/>
      <c r="BH9" s="233"/>
      <c r="BI9" s="233"/>
      <c r="BJ9" s="233"/>
      <c r="BK9" s="233"/>
      <c r="BL9" s="233"/>
      <c r="BM9" s="233"/>
      <c r="BN9" s="233"/>
      <c r="BO9" s="233"/>
      <c r="BP9" s="233"/>
      <c r="BQ9" s="238">
        <v>3</v>
      </c>
      <c r="BR9" s="239"/>
      <c r="BS9" s="785"/>
      <c r="BT9" s="786"/>
      <c r="BU9" s="786"/>
      <c r="BV9" s="786"/>
      <c r="BW9" s="786"/>
      <c r="BX9" s="786"/>
      <c r="BY9" s="786"/>
      <c r="BZ9" s="786"/>
      <c r="CA9" s="786"/>
      <c r="CB9" s="786"/>
      <c r="CC9" s="786"/>
      <c r="CD9" s="786"/>
      <c r="CE9" s="786"/>
      <c r="CF9" s="786"/>
      <c r="CG9" s="787"/>
      <c r="CH9" s="788"/>
      <c r="CI9" s="759"/>
      <c r="CJ9" s="759"/>
      <c r="CK9" s="759"/>
      <c r="CL9" s="789"/>
      <c r="CM9" s="788"/>
      <c r="CN9" s="759"/>
      <c r="CO9" s="759"/>
      <c r="CP9" s="759"/>
      <c r="CQ9" s="789"/>
      <c r="CR9" s="788"/>
      <c r="CS9" s="759"/>
      <c r="CT9" s="759"/>
      <c r="CU9" s="759"/>
      <c r="CV9" s="789"/>
      <c r="CW9" s="788"/>
      <c r="CX9" s="759"/>
      <c r="CY9" s="759"/>
      <c r="CZ9" s="759"/>
      <c r="DA9" s="789"/>
      <c r="DB9" s="788"/>
      <c r="DC9" s="759"/>
      <c r="DD9" s="759"/>
      <c r="DE9" s="759"/>
      <c r="DF9" s="789"/>
      <c r="DG9" s="788"/>
      <c r="DH9" s="759"/>
      <c r="DI9" s="759"/>
      <c r="DJ9" s="759"/>
      <c r="DK9" s="789"/>
      <c r="DL9" s="788"/>
      <c r="DM9" s="759"/>
      <c r="DN9" s="759"/>
      <c r="DO9" s="759"/>
      <c r="DP9" s="789"/>
      <c r="DQ9" s="788"/>
      <c r="DR9" s="759"/>
      <c r="DS9" s="759"/>
      <c r="DT9" s="759"/>
      <c r="DU9" s="789"/>
      <c r="DV9" s="785"/>
      <c r="DW9" s="786"/>
      <c r="DX9" s="786"/>
      <c r="DY9" s="786"/>
      <c r="DZ9" s="790"/>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91"/>
      <c r="R10" s="792"/>
      <c r="S10" s="792"/>
      <c r="T10" s="792"/>
      <c r="U10" s="792"/>
      <c r="V10" s="792"/>
      <c r="W10" s="792"/>
      <c r="X10" s="792"/>
      <c r="Y10" s="792"/>
      <c r="Z10" s="792"/>
      <c r="AA10" s="792"/>
      <c r="AB10" s="792"/>
      <c r="AC10" s="792"/>
      <c r="AD10" s="792"/>
      <c r="AE10" s="755"/>
      <c r="AF10" s="757"/>
      <c r="AG10" s="753"/>
      <c r="AH10" s="753"/>
      <c r="AI10" s="753"/>
      <c r="AJ10" s="756"/>
      <c r="AK10" s="760"/>
      <c r="AL10" s="782"/>
      <c r="AM10" s="782"/>
      <c r="AN10" s="782"/>
      <c r="AO10" s="782"/>
      <c r="AP10" s="782"/>
      <c r="AQ10" s="782"/>
      <c r="AR10" s="782"/>
      <c r="AS10" s="782"/>
      <c r="AT10" s="782"/>
      <c r="AU10" s="783"/>
      <c r="AV10" s="783"/>
      <c r="AW10" s="783"/>
      <c r="AX10" s="783"/>
      <c r="AY10" s="784"/>
      <c r="AZ10" s="232"/>
      <c r="BA10" s="232"/>
      <c r="BB10" s="232"/>
      <c r="BC10" s="232"/>
      <c r="BD10" s="232"/>
      <c r="BE10" s="233"/>
      <c r="BF10" s="233"/>
      <c r="BG10" s="233"/>
      <c r="BH10" s="233"/>
      <c r="BI10" s="233"/>
      <c r="BJ10" s="233"/>
      <c r="BK10" s="233"/>
      <c r="BL10" s="233"/>
      <c r="BM10" s="233"/>
      <c r="BN10" s="233"/>
      <c r="BO10" s="233"/>
      <c r="BP10" s="233"/>
      <c r="BQ10" s="238">
        <v>4</v>
      </c>
      <c r="BR10" s="239"/>
      <c r="BS10" s="785"/>
      <c r="BT10" s="786"/>
      <c r="BU10" s="786"/>
      <c r="BV10" s="786"/>
      <c r="BW10" s="786"/>
      <c r="BX10" s="786"/>
      <c r="BY10" s="786"/>
      <c r="BZ10" s="786"/>
      <c r="CA10" s="786"/>
      <c r="CB10" s="786"/>
      <c r="CC10" s="786"/>
      <c r="CD10" s="786"/>
      <c r="CE10" s="786"/>
      <c r="CF10" s="786"/>
      <c r="CG10" s="787"/>
      <c r="CH10" s="788"/>
      <c r="CI10" s="759"/>
      <c r="CJ10" s="759"/>
      <c r="CK10" s="759"/>
      <c r="CL10" s="789"/>
      <c r="CM10" s="788"/>
      <c r="CN10" s="759"/>
      <c r="CO10" s="759"/>
      <c r="CP10" s="759"/>
      <c r="CQ10" s="789"/>
      <c r="CR10" s="788"/>
      <c r="CS10" s="759"/>
      <c r="CT10" s="759"/>
      <c r="CU10" s="759"/>
      <c r="CV10" s="789"/>
      <c r="CW10" s="788"/>
      <c r="CX10" s="759"/>
      <c r="CY10" s="759"/>
      <c r="CZ10" s="759"/>
      <c r="DA10" s="789"/>
      <c r="DB10" s="788"/>
      <c r="DC10" s="759"/>
      <c r="DD10" s="759"/>
      <c r="DE10" s="759"/>
      <c r="DF10" s="789"/>
      <c r="DG10" s="788"/>
      <c r="DH10" s="759"/>
      <c r="DI10" s="759"/>
      <c r="DJ10" s="759"/>
      <c r="DK10" s="789"/>
      <c r="DL10" s="788"/>
      <c r="DM10" s="759"/>
      <c r="DN10" s="759"/>
      <c r="DO10" s="759"/>
      <c r="DP10" s="789"/>
      <c r="DQ10" s="788"/>
      <c r="DR10" s="759"/>
      <c r="DS10" s="759"/>
      <c r="DT10" s="759"/>
      <c r="DU10" s="789"/>
      <c r="DV10" s="785"/>
      <c r="DW10" s="786"/>
      <c r="DX10" s="786"/>
      <c r="DY10" s="786"/>
      <c r="DZ10" s="790"/>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91"/>
      <c r="R11" s="792"/>
      <c r="S11" s="792"/>
      <c r="T11" s="792"/>
      <c r="U11" s="792"/>
      <c r="V11" s="792"/>
      <c r="W11" s="792"/>
      <c r="X11" s="792"/>
      <c r="Y11" s="792"/>
      <c r="Z11" s="792"/>
      <c r="AA11" s="792"/>
      <c r="AB11" s="792"/>
      <c r="AC11" s="792"/>
      <c r="AD11" s="792"/>
      <c r="AE11" s="755"/>
      <c r="AF11" s="757"/>
      <c r="AG11" s="753"/>
      <c r="AH11" s="753"/>
      <c r="AI11" s="753"/>
      <c r="AJ11" s="756"/>
      <c r="AK11" s="760"/>
      <c r="AL11" s="782"/>
      <c r="AM11" s="782"/>
      <c r="AN11" s="782"/>
      <c r="AO11" s="782"/>
      <c r="AP11" s="782"/>
      <c r="AQ11" s="782"/>
      <c r="AR11" s="782"/>
      <c r="AS11" s="782"/>
      <c r="AT11" s="782"/>
      <c r="AU11" s="783"/>
      <c r="AV11" s="783"/>
      <c r="AW11" s="783"/>
      <c r="AX11" s="783"/>
      <c r="AY11" s="784"/>
      <c r="AZ11" s="232"/>
      <c r="BA11" s="232"/>
      <c r="BB11" s="232"/>
      <c r="BC11" s="232"/>
      <c r="BD11" s="232"/>
      <c r="BE11" s="233"/>
      <c r="BF11" s="233"/>
      <c r="BG11" s="233"/>
      <c r="BH11" s="233"/>
      <c r="BI11" s="233"/>
      <c r="BJ11" s="233"/>
      <c r="BK11" s="233"/>
      <c r="BL11" s="233"/>
      <c r="BM11" s="233"/>
      <c r="BN11" s="233"/>
      <c r="BO11" s="233"/>
      <c r="BP11" s="233"/>
      <c r="BQ11" s="238">
        <v>5</v>
      </c>
      <c r="BR11" s="239"/>
      <c r="BS11" s="785"/>
      <c r="BT11" s="786"/>
      <c r="BU11" s="786"/>
      <c r="BV11" s="786"/>
      <c r="BW11" s="786"/>
      <c r="BX11" s="786"/>
      <c r="BY11" s="786"/>
      <c r="BZ11" s="786"/>
      <c r="CA11" s="786"/>
      <c r="CB11" s="786"/>
      <c r="CC11" s="786"/>
      <c r="CD11" s="786"/>
      <c r="CE11" s="786"/>
      <c r="CF11" s="786"/>
      <c r="CG11" s="787"/>
      <c r="CH11" s="788"/>
      <c r="CI11" s="759"/>
      <c r="CJ11" s="759"/>
      <c r="CK11" s="759"/>
      <c r="CL11" s="789"/>
      <c r="CM11" s="788"/>
      <c r="CN11" s="759"/>
      <c r="CO11" s="759"/>
      <c r="CP11" s="759"/>
      <c r="CQ11" s="789"/>
      <c r="CR11" s="788"/>
      <c r="CS11" s="759"/>
      <c r="CT11" s="759"/>
      <c r="CU11" s="759"/>
      <c r="CV11" s="789"/>
      <c r="CW11" s="788"/>
      <c r="CX11" s="759"/>
      <c r="CY11" s="759"/>
      <c r="CZ11" s="759"/>
      <c r="DA11" s="789"/>
      <c r="DB11" s="788"/>
      <c r="DC11" s="759"/>
      <c r="DD11" s="759"/>
      <c r="DE11" s="759"/>
      <c r="DF11" s="789"/>
      <c r="DG11" s="788"/>
      <c r="DH11" s="759"/>
      <c r="DI11" s="759"/>
      <c r="DJ11" s="759"/>
      <c r="DK11" s="789"/>
      <c r="DL11" s="788"/>
      <c r="DM11" s="759"/>
      <c r="DN11" s="759"/>
      <c r="DO11" s="759"/>
      <c r="DP11" s="789"/>
      <c r="DQ11" s="788"/>
      <c r="DR11" s="759"/>
      <c r="DS11" s="759"/>
      <c r="DT11" s="759"/>
      <c r="DU11" s="789"/>
      <c r="DV11" s="785"/>
      <c r="DW11" s="786"/>
      <c r="DX11" s="786"/>
      <c r="DY11" s="786"/>
      <c r="DZ11" s="790"/>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91"/>
      <c r="R12" s="792"/>
      <c r="S12" s="792"/>
      <c r="T12" s="792"/>
      <c r="U12" s="792"/>
      <c r="V12" s="792"/>
      <c r="W12" s="792"/>
      <c r="X12" s="792"/>
      <c r="Y12" s="792"/>
      <c r="Z12" s="792"/>
      <c r="AA12" s="792"/>
      <c r="AB12" s="792"/>
      <c r="AC12" s="792"/>
      <c r="AD12" s="792"/>
      <c r="AE12" s="755"/>
      <c r="AF12" s="757"/>
      <c r="AG12" s="753"/>
      <c r="AH12" s="753"/>
      <c r="AI12" s="753"/>
      <c r="AJ12" s="756"/>
      <c r="AK12" s="760"/>
      <c r="AL12" s="782"/>
      <c r="AM12" s="782"/>
      <c r="AN12" s="782"/>
      <c r="AO12" s="782"/>
      <c r="AP12" s="782"/>
      <c r="AQ12" s="782"/>
      <c r="AR12" s="782"/>
      <c r="AS12" s="782"/>
      <c r="AT12" s="782"/>
      <c r="AU12" s="783"/>
      <c r="AV12" s="783"/>
      <c r="AW12" s="783"/>
      <c r="AX12" s="783"/>
      <c r="AY12" s="784"/>
      <c r="AZ12" s="232"/>
      <c r="BA12" s="232"/>
      <c r="BB12" s="232"/>
      <c r="BC12" s="232"/>
      <c r="BD12" s="232"/>
      <c r="BE12" s="233"/>
      <c r="BF12" s="233"/>
      <c r="BG12" s="233"/>
      <c r="BH12" s="233"/>
      <c r="BI12" s="233"/>
      <c r="BJ12" s="233"/>
      <c r="BK12" s="233"/>
      <c r="BL12" s="233"/>
      <c r="BM12" s="233"/>
      <c r="BN12" s="233"/>
      <c r="BO12" s="233"/>
      <c r="BP12" s="233"/>
      <c r="BQ12" s="238">
        <v>6</v>
      </c>
      <c r="BR12" s="239"/>
      <c r="BS12" s="785"/>
      <c r="BT12" s="786"/>
      <c r="BU12" s="786"/>
      <c r="BV12" s="786"/>
      <c r="BW12" s="786"/>
      <c r="BX12" s="786"/>
      <c r="BY12" s="786"/>
      <c r="BZ12" s="786"/>
      <c r="CA12" s="786"/>
      <c r="CB12" s="786"/>
      <c r="CC12" s="786"/>
      <c r="CD12" s="786"/>
      <c r="CE12" s="786"/>
      <c r="CF12" s="786"/>
      <c r="CG12" s="787"/>
      <c r="CH12" s="788"/>
      <c r="CI12" s="759"/>
      <c r="CJ12" s="759"/>
      <c r="CK12" s="759"/>
      <c r="CL12" s="789"/>
      <c r="CM12" s="788"/>
      <c r="CN12" s="759"/>
      <c r="CO12" s="759"/>
      <c r="CP12" s="759"/>
      <c r="CQ12" s="789"/>
      <c r="CR12" s="788"/>
      <c r="CS12" s="759"/>
      <c r="CT12" s="759"/>
      <c r="CU12" s="759"/>
      <c r="CV12" s="789"/>
      <c r="CW12" s="788"/>
      <c r="CX12" s="759"/>
      <c r="CY12" s="759"/>
      <c r="CZ12" s="759"/>
      <c r="DA12" s="789"/>
      <c r="DB12" s="788"/>
      <c r="DC12" s="759"/>
      <c r="DD12" s="759"/>
      <c r="DE12" s="759"/>
      <c r="DF12" s="789"/>
      <c r="DG12" s="788"/>
      <c r="DH12" s="759"/>
      <c r="DI12" s="759"/>
      <c r="DJ12" s="759"/>
      <c r="DK12" s="789"/>
      <c r="DL12" s="788"/>
      <c r="DM12" s="759"/>
      <c r="DN12" s="759"/>
      <c r="DO12" s="759"/>
      <c r="DP12" s="789"/>
      <c r="DQ12" s="788"/>
      <c r="DR12" s="759"/>
      <c r="DS12" s="759"/>
      <c r="DT12" s="759"/>
      <c r="DU12" s="789"/>
      <c r="DV12" s="785"/>
      <c r="DW12" s="786"/>
      <c r="DX12" s="786"/>
      <c r="DY12" s="786"/>
      <c r="DZ12" s="790"/>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91"/>
      <c r="R13" s="792"/>
      <c r="S13" s="792"/>
      <c r="T13" s="792"/>
      <c r="U13" s="792"/>
      <c r="V13" s="792"/>
      <c r="W13" s="792"/>
      <c r="X13" s="792"/>
      <c r="Y13" s="792"/>
      <c r="Z13" s="792"/>
      <c r="AA13" s="792"/>
      <c r="AB13" s="792"/>
      <c r="AC13" s="792"/>
      <c r="AD13" s="792"/>
      <c r="AE13" s="755"/>
      <c r="AF13" s="757"/>
      <c r="AG13" s="753"/>
      <c r="AH13" s="753"/>
      <c r="AI13" s="753"/>
      <c r="AJ13" s="756"/>
      <c r="AK13" s="760"/>
      <c r="AL13" s="782"/>
      <c r="AM13" s="782"/>
      <c r="AN13" s="782"/>
      <c r="AO13" s="782"/>
      <c r="AP13" s="782"/>
      <c r="AQ13" s="782"/>
      <c r="AR13" s="782"/>
      <c r="AS13" s="782"/>
      <c r="AT13" s="782"/>
      <c r="AU13" s="783"/>
      <c r="AV13" s="783"/>
      <c r="AW13" s="783"/>
      <c r="AX13" s="783"/>
      <c r="AY13" s="784"/>
      <c r="AZ13" s="232"/>
      <c r="BA13" s="232"/>
      <c r="BB13" s="232"/>
      <c r="BC13" s="232"/>
      <c r="BD13" s="232"/>
      <c r="BE13" s="233"/>
      <c r="BF13" s="233"/>
      <c r="BG13" s="233"/>
      <c r="BH13" s="233"/>
      <c r="BI13" s="233"/>
      <c r="BJ13" s="233"/>
      <c r="BK13" s="233"/>
      <c r="BL13" s="233"/>
      <c r="BM13" s="233"/>
      <c r="BN13" s="233"/>
      <c r="BO13" s="233"/>
      <c r="BP13" s="233"/>
      <c r="BQ13" s="238">
        <v>7</v>
      </c>
      <c r="BR13" s="239"/>
      <c r="BS13" s="785"/>
      <c r="BT13" s="786"/>
      <c r="BU13" s="786"/>
      <c r="BV13" s="786"/>
      <c r="BW13" s="786"/>
      <c r="BX13" s="786"/>
      <c r="BY13" s="786"/>
      <c r="BZ13" s="786"/>
      <c r="CA13" s="786"/>
      <c r="CB13" s="786"/>
      <c r="CC13" s="786"/>
      <c r="CD13" s="786"/>
      <c r="CE13" s="786"/>
      <c r="CF13" s="786"/>
      <c r="CG13" s="787"/>
      <c r="CH13" s="788"/>
      <c r="CI13" s="759"/>
      <c r="CJ13" s="759"/>
      <c r="CK13" s="759"/>
      <c r="CL13" s="789"/>
      <c r="CM13" s="788"/>
      <c r="CN13" s="759"/>
      <c r="CO13" s="759"/>
      <c r="CP13" s="759"/>
      <c r="CQ13" s="789"/>
      <c r="CR13" s="788"/>
      <c r="CS13" s="759"/>
      <c r="CT13" s="759"/>
      <c r="CU13" s="759"/>
      <c r="CV13" s="789"/>
      <c r="CW13" s="788"/>
      <c r="CX13" s="759"/>
      <c r="CY13" s="759"/>
      <c r="CZ13" s="759"/>
      <c r="DA13" s="789"/>
      <c r="DB13" s="788"/>
      <c r="DC13" s="759"/>
      <c r="DD13" s="759"/>
      <c r="DE13" s="759"/>
      <c r="DF13" s="789"/>
      <c r="DG13" s="788"/>
      <c r="DH13" s="759"/>
      <c r="DI13" s="759"/>
      <c r="DJ13" s="759"/>
      <c r="DK13" s="789"/>
      <c r="DL13" s="788"/>
      <c r="DM13" s="759"/>
      <c r="DN13" s="759"/>
      <c r="DO13" s="759"/>
      <c r="DP13" s="789"/>
      <c r="DQ13" s="788"/>
      <c r="DR13" s="759"/>
      <c r="DS13" s="759"/>
      <c r="DT13" s="759"/>
      <c r="DU13" s="789"/>
      <c r="DV13" s="785"/>
      <c r="DW13" s="786"/>
      <c r="DX13" s="786"/>
      <c r="DY13" s="786"/>
      <c r="DZ13" s="790"/>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91"/>
      <c r="R14" s="792"/>
      <c r="S14" s="792"/>
      <c r="T14" s="792"/>
      <c r="U14" s="792"/>
      <c r="V14" s="792"/>
      <c r="W14" s="792"/>
      <c r="X14" s="792"/>
      <c r="Y14" s="792"/>
      <c r="Z14" s="792"/>
      <c r="AA14" s="792"/>
      <c r="AB14" s="792"/>
      <c r="AC14" s="792"/>
      <c r="AD14" s="792"/>
      <c r="AE14" s="755"/>
      <c r="AF14" s="757"/>
      <c r="AG14" s="753"/>
      <c r="AH14" s="753"/>
      <c r="AI14" s="753"/>
      <c r="AJ14" s="756"/>
      <c r="AK14" s="760"/>
      <c r="AL14" s="782"/>
      <c r="AM14" s="782"/>
      <c r="AN14" s="782"/>
      <c r="AO14" s="782"/>
      <c r="AP14" s="782"/>
      <c r="AQ14" s="782"/>
      <c r="AR14" s="782"/>
      <c r="AS14" s="782"/>
      <c r="AT14" s="782"/>
      <c r="AU14" s="783"/>
      <c r="AV14" s="783"/>
      <c r="AW14" s="783"/>
      <c r="AX14" s="783"/>
      <c r="AY14" s="784"/>
      <c r="AZ14" s="232"/>
      <c r="BA14" s="232"/>
      <c r="BB14" s="232"/>
      <c r="BC14" s="232"/>
      <c r="BD14" s="232"/>
      <c r="BE14" s="233"/>
      <c r="BF14" s="233"/>
      <c r="BG14" s="233"/>
      <c r="BH14" s="233"/>
      <c r="BI14" s="233"/>
      <c r="BJ14" s="233"/>
      <c r="BK14" s="233"/>
      <c r="BL14" s="233"/>
      <c r="BM14" s="233"/>
      <c r="BN14" s="233"/>
      <c r="BO14" s="233"/>
      <c r="BP14" s="233"/>
      <c r="BQ14" s="238">
        <v>8</v>
      </c>
      <c r="BR14" s="239"/>
      <c r="BS14" s="785"/>
      <c r="BT14" s="786"/>
      <c r="BU14" s="786"/>
      <c r="BV14" s="786"/>
      <c r="BW14" s="786"/>
      <c r="BX14" s="786"/>
      <c r="BY14" s="786"/>
      <c r="BZ14" s="786"/>
      <c r="CA14" s="786"/>
      <c r="CB14" s="786"/>
      <c r="CC14" s="786"/>
      <c r="CD14" s="786"/>
      <c r="CE14" s="786"/>
      <c r="CF14" s="786"/>
      <c r="CG14" s="787"/>
      <c r="CH14" s="788"/>
      <c r="CI14" s="759"/>
      <c r="CJ14" s="759"/>
      <c r="CK14" s="759"/>
      <c r="CL14" s="789"/>
      <c r="CM14" s="788"/>
      <c r="CN14" s="759"/>
      <c r="CO14" s="759"/>
      <c r="CP14" s="759"/>
      <c r="CQ14" s="789"/>
      <c r="CR14" s="788"/>
      <c r="CS14" s="759"/>
      <c r="CT14" s="759"/>
      <c r="CU14" s="759"/>
      <c r="CV14" s="789"/>
      <c r="CW14" s="788"/>
      <c r="CX14" s="759"/>
      <c r="CY14" s="759"/>
      <c r="CZ14" s="759"/>
      <c r="DA14" s="789"/>
      <c r="DB14" s="788"/>
      <c r="DC14" s="759"/>
      <c r="DD14" s="759"/>
      <c r="DE14" s="759"/>
      <c r="DF14" s="789"/>
      <c r="DG14" s="788"/>
      <c r="DH14" s="759"/>
      <c r="DI14" s="759"/>
      <c r="DJ14" s="759"/>
      <c r="DK14" s="789"/>
      <c r="DL14" s="788"/>
      <c r="DM14" s="759"/>
      <c r="DN14" s="759"/>
      <c r="DO14" s="759"/>
      <c r="DP14" s="789"/>
      <c r="DQ14" s="788"/>
      <c r="DR14" s="759"/>
      <c r="DS14" s="759"/>
      <c r="DT14" s="759"/>
      <c r="DU14" s="789"/>
      <c r="DV14" s="785"/>
      <c r="DW14" s="786"/>
      <c r="DX14" s="786"/>
      <c r="DY14" s="786"/>
      <c r="DZ14" s="790"/>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91"/>
      <c r="R15" s="792"/>
      <c r="S15" s="792"/>
      <c r="T15" s="792"/>
      <c r="U15" s="792"/>
      <c r="V15" s="792"/>
      <c r="W15" s="792"/>
      <c r="X15" s="792"/>
      <c r="Y15" s="792"/>
      <c r="Z15" s="792"/>
      <c r="AA15" s="792"/>
      <c r="AB15" s="792"/>
      <c r="AC15" s="792"/>
      <c r="AD15" s="792"/>
      <c r="AE15" s="755"/>
      <c r="AF15" s="757"/>
      <c r="AG15" s="753"/>
      <c r="AH15" s="753"/>
      <c r="AI15" s="753"/>
      <c r="AJ15" s="756"/>
      <c r="AK15" s="760"/>
      <c r="AL15" s="782"/>
      <c r="AM15" s="782"/>
      <c r="AN15" s="782"/>
      <c r="AO15" s="782"/>
      <c r="AP15" s="782"/>
      <c r="AQ15" s="782"/>
      <c r="AR15" s="782"/>
      <c r="AS15" s="782"/>
      <c r="AT15" s="782"/>
      <c r="AU15" s="783"/>
      <c r="AV15" s="783"/>
      <c r="AW15" s="783"/>
      <c r="AX15" s="783"/>
      <c r="AY15" s="784"/>
      <c r="AZ15" s="232"/>
      <c r="BA15" s="232"/>
      <c r="BB15" s="232"/>
      <c r="BC15" s="232"/>
      <c r="BD15" s="232"/>
      <c r="BE15" s="233"/>
      <c r="BF15" s="233"/>
      <c r="BG15" s="233"/>
      <c r="BH15" s="233"/>
      <c r="BI15" s="233"/>
      <c r="BJ15" s="233"/>
      <c r="BK15" s="233"/>
      <c r="BL15" s="233"/>
      <c r="BM15" s="233"/>
      <c r="BN15" s="233"/>
      <c r="BO15" s="233"/>
      <c r="BP15" s="233"/>
      <c r="BQ15" s="238">
        <v>9</v>
      </c>
      <c r="BR15" s="239"/>
      <c r="BS15" s="785"/>
      <c r="BT15" s="786"/>
      <c r="BU15" s="786"/>
      <c r="BV15" s="786"/>
      <c r="BW15" s="786"/>
      <c r="BX15" s="786"/>
      <c r="BY15" s="786"/>
      <c r="BZ15" s="786"/>
      <c r="CA15" s="786"/>
      <c r="CB15" s="786"/>
      <c r="CC15" s="786"/>
      <c r="CD15" s="786"/>
      <c r="CE15" s="786"/>
      <c r="CF15" s="786"/>
      <c r="CG15" s="787"/>
      <c r="CH15" s="788"/>
      <c r="CI15" s="759"/>
      <c r="CJ15" s="759"/>
      <c r="CK15" s="759"/>
      <c r="CL15" s="789"/>
      <c r="CM15" s="788"/>
      <c r="CN15" s="759"/>
      <c r="CO15" s="759"/>
      <c r="CP15" s="759"/>
      <c r="CQ15" s="789"/>
      <c r="CR15" s="788"/>
      <c r="CS15" s="759"/>
      <c r="CT15" s="759"/>
      <c r="CU15" s="759"/>
      <c r="CV15" s="789"/>
      <c r="CW15" s="788"/>
      <c r="CX15" s="759"/>
      <c r="CY15" s="759"/>
      <c r="CZ15" s="759"/>
      <c r="DA15" s="789"/>
      <c r="DB15" s="788"/>
      <c r="DC15" s="759"/>
      <c r="DD15" s="759"/>
      <c r="DE15" s="759"/>
      <c r="DF15" s="789"/>
      <c r="DG15" s="788"/>
      <c r="DH15" s="759"/>
      <c r="DI15" s="759"/>
      <c r="DJ15" s="759"/>
      <c r="DK15" s="789"/>
      <c r="DL15" s="788"/>
      <c r="DM15" s="759"/>
      <c r="DN15" s="759"/>
      <c r="DO15" s="759"/>
      <c r="DP15" s="789"/>
      <c r="DQ15" s="788"/>
      <c r="DR15" s="759"/>
      <c r="DS15" s="759"/>
      <c r="DT15" s="759"/>
      <c r="DU15" s="789"/>
      <c r="DV15" s="785"/>
      <c r="DW15" s="786"/>
      <c r="DX15" s="786"/>
      <c r="DY15" s="786"/>
      <c r="DZ15" s="790"/>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91"/>
      <c r="R16" s="792"/>
      <c r="S16" s="792"/>
      <c r="T16" s="792"/>
      <c r="U16" s="792"/>
      <c r="V16" s="792"/>
      <c r="W16" s="792"/>
      <c r="X16" s="792"/>
      <c r="Y16" s="792"/>
      <c r="Z16" s="792"/>
      <c r="AA16" s="792"/>
      <c r="AB16" s="792"/>
      <c r="AC16" s="792"/>
      <c r="AD16" s="792"/>
      <c r="AE16" s="755"/>
      <c r="AF16" s="757"/>
      <c r="AG16" s="753"/>
      <c r="AH16" s="753"/>
      <c r="AI16" s="753"/>
      <c r="AJ16" s="756"/>
      <c r="AK16" s="760"/>
      <c r="AL16" s="782"/>
      <c r="AM16" s="782"/>
      <c r="AN16" s="782"/>
      <c r="AO16" s="782"/>
      <c r="AP16" s="782"/>
      <c r="AQ16" s="782"/>
      <c r="AR16" s="782"/>
      <c r="AS16" s="782"/>
      <c r="AT16" s="782"/>
      <c r="AU16" s="783"/>
      <c r="AV16" s="783"/>
      <c r="AW16" s="783"/>
      <c r="AX16" s="783"/>
      <c r="AY16" s="784"/>
      <c r="AZ16" s="232"/>
      <c r="BA16" s="232"/>
      <c r="BB16" s="232"/>
      <c r="BC16" s="232"/>
      <c r="BD16" s="232"/>
      <c r="BE16" s="233"/>
      <c r="BF16" s="233"/>
      <c r="BG16" s="233"/>
      <c r="BH16" s="233"/>
      <c r="BI16" s="233"/>
      <c r="BJ16" s="233"/>
      <c r="BK16" s="233"/>
      <c r="BL16" s="233"/>
      <c r="BM16" s="233"/>
      <c r="BN16" s="233"/>
      <c r="BO16" s="233"/>
      <c r="BP16" s="233"/>
      <c r="BQ16" s="238">
        <v>10</v>
      </c>
      <c r="BR16" s="239"/>
      <c r="BS16" s="785"/>
      <c r="BT16" s="786"/>
      <c r="BU16" s="786"/>
      <c r="BV16" s="786"/>
      <c r="BW16" s="786"/>
      <c r="BX16" s="786"/>
      <c r="BY16" s="786"/>
      <c r="BZ16" s="786"/>
      <c r="CA16" s="786"/>
      <c r="CB16" s="786"/>
      <c r="CC16" s="786"/>
      <c r="CD16" s="786"/>
      <c r="CE16" s="786"/>
      <c r="CF16" s="786"/>
      <c r="CG16" s="787"/>
      <c r="CH16" s="788"/>
      <c r="CI16" s="759"/>
      <c r="CJ16" s="759"/>
      <c r="CK16" s="759"/>
      <c r="CL16" s="789"/>
      <c r="CM16" s="788"/>
      <c r="CN16" s="759"/>
      <c r="CO16" s="759"/>
      <c r="CP16" s="759"/>
      <c r="CQ16" s="789"/>
      <c r="CR16" s="788"/>
      <c r="CS16" s="759"/>
      <c r="CT16" s="759"/>
      <c r="CU16" s="759"/>
      <c r="CV16" s="789"/>
      <c r="CW16" s="788"/>
      <c r="CX16" s="759"/>
      <c r="CY16" s="759"/>
      <c r="CZ16" s="759"/>
      <c r="DA16" s="789"/>
      <c r="DB16" s="788"/>
      <c r="DC16" s="759"/>
      <c r="DD16" s="759"/>
      <c r="DE16" s="759"/>
      <c r="DF16" s="789"/>
      <c r="DG16" s="788"/>
      <c r="DH16" s="759"/>
      <c r="DI16" s="759"/>
      <c r="DJ16" s="759"/>
      <c r="DK16" s="789"/>
      <c r="DL16" s="788"/>
      <c r="DM16" s="759"/>
      <c r="DN16" s="759"/>
      <c r="DO16" s="759"/>
      <c r="DP16" s="789"/>
      <c r="DQ16" s="788"/>
      <c r="DR16" s="759"/>
      <c r="DS16" s="759"/>
      <c r="DT16" s="759"/>
      <c r="DU16" s="789"/>
      <c r="DV16" s="785"/>
      <c r="DW16" s="786"/>
      <c r="DX16" s="786"/>
      <c r="DY16" s="786"/>
      <c r="DZ16" s="790"/>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91"/>
      <c r="R17" s="792"/>
      <c r="S17" s="792"/>
      <c r="T17" s="792"/>
      <c r="U17" s="792"/>
      <c r="V17" s="792"/>
      <c r="W17" s="792"/>
      <c r="X17" s="792"/>
      <c r="Y17" s="792"/>
      <c r="Z17" s="792"/>
      <c r="AA17" s="792"/>
      <c r="AB17" s="792"/>
      <c r="AC17" s="792"/>
      <c r="AD17" s="792"/>
      <c r="AE17" s="755"/>
      <c r="AF17" s="757"/>
      <c r="AG17" s="753"/>
      <c r="AH17" s="753"/>
      <c r="AI17" s="753"/>
      <c r="AJ17" s="756"/>
      <c r="AK17" s="760"/>
      <c r="AL17" s="782"/>
      <c r="AM17" s="782"/>
      <c r="AN17" s="782"/>
      <c r="AO17" s="782"/>
      <c r="AP17" s="782"/>
      <c r="AQ17" s="782"/>
      <c r="AR17" s="782"/>
      <c r="AS17" s="782"/>
      <c r="AT17" s="782"/>
      <c r="AU17" s="783"/>
      <c r="AV17" s="783"/>
      <c r="AW17" s="783"/>
      <c r="AX17" s="783"/>
      <c r="AY17" s="784"/>
      <c r="AZ17" s="232"/>
      <c r="BA17" s="232"/>
      <c r="BB17" s="232"/>
      <c r="BC17" s="232"/>
      <c r="BD17" s="232"/>
      <c r="BE17" s="233"/>
      <c r="BF17" s="233"/>
      <c r="BG17" s="233"/>
      <c r="BH17" s="233"/>
      <c r="BI17" s="233"/>
      <c r="BJ17" s="233"/>
      <c r="BK17" s="233"/>
      <c r="BL17" s="233"/>
      <c r="BM17" s="233"/>
      <c r="BN17" s="233"/>
      <c r="BO17" s="233"/>
      <c r="BP17" s="233"/>
      <c r="BQ17" s="238">
        <v>11</v>
      </c>
      <c r="BR17" s="239"/>
      <c r="BS17" s="785"/>
      <c r="BT17" s="786"/>
      <c r="BU17" s="786"/>
      <c r="BV17" s="786"/>
      <c r="BW17" s="786"/>
      <c r="BX17" s="786"/>
      <c r="BY17" s="786"/>
      <c r="BZ17" s="786"/>
      <c r="CA17" s="786"/>
      <c r="CB17" s="786"/>
      <c r="CC17" s="786"/>
      <c r="CD17" s="786"/>
      <c r="CE17" s="786"/>
      <c r="CF17" s="786"/>
      <c r="CG17" s="787"/>
      <c r="CH17" s="788"/>
      <c r="CI17" s="759"/>
      <c r="CJ17" s="759"/>
      <c r="CK17" s="759"/>
      <c r="CL17" s="789"/>
      <c r="CM17" s="788"/>
      <c r="CN17" s="759"/>
      <c r="CO17" s="759"/>
      <c r="CP17" s="759"/>
      <c r="CQ17" s="789"/>
      <c r="CR17" s="788"/>
      <c r="CS17" s="759"/>
      <c r="CT17" s="759"/>
      <c r="CU17" s="759"/>
      <c r="CV17" s="789"/>
      <c r="CW17" s="788"/>
      <c r="CX17" s="759"/>
      <c r="CY17" s="759"/>
      <c r="CZ17" s="759"/>
      <c r="DA17" s="789"/>
      <c r="DB17" s="788"/>
      <c r="DC17" s="759"/>
      <c r="DD17" s="759"/>
      <c r="DE17" s="759"/>
      <c r="DF17" s="789"/>
      <c r="DG17" s="788"/>
      <c r="DH17" s="759"/>
      <c r="DI17" s="759"/>
      <c r="DJ17" s="759"/>
      <c r="DK17" s="789"/>
      <c r="DL17" s="788"/>
      <c r="DM17" s="759"/>
      <c r="DN17" s="759"/>
      <c r="DO17" s="759"/>
      <c r="DP17" s="789"/>
      <c r="DQ17" s="788"/>
      <c r="DR17" s="759"/>
      <c r="DS17" s="759"/>
      <c r="DT17" s="759"/>
      <c r="DU17" s="789"/>
      <c r="DV17" s="785"/>
      <c r="DW17" s="786"/>
      <c r="DX17" s="786"/>
      <c r="DY17" s="786"/>
      <c r="DZ17" s="790"/>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91"/>
      <c r="R18" s="792"/>
      <c r="S18" s="792"/>
      <c r="T18" s="792"/>
      <c r="U18" s="792"/>
      <c r="V18" s="792"/>
      <c r="W18" s="792"/>
      <c r="X18" s="792"/>
      <c r="Y18" s="792"/>
      <c r="Z18" s="792"/>
      <c r="AA18" s="792"/>
      <c r="AB18" s="792"/>
      <c r="AC18" s="792"/>
      <c r="AD18" s="792"/>
      <c r="AE18" s="755"/>
      <c r="AF18" s="757"/>
      <c r="AG18" s="753"/>
      <c r="AH18" s="753"/>
      <c r="AI18" s="753"/>
      <c r="AJ18" s="756"/>
      <c r="AK18" s="760"/>
      <c r="AL18" s="782"/>
      <c r="AM18" s="782"/>
      <c r="AN18" s="782"/>
      <c r="AO18" s="782"/>
      <c r="AP18" s="782"/>
      <c r="AQ18" s="782"/>
      <c r="AR18" s="782"/>
      <c r="AS18" s="782"/>
      <c r="AT18" s="782"/>
      <c r="AU18" s="783"/>
      <c r="AV18" s="783"/>
      <c r="AW18" s="783"/>
      <c r="AX18" s="783"/>
      <c r="AY18" s="784"/>
      <c r="AZ18" s="232"/>
      <c r="BA18" s="232"/>
      <c r="BB18" s="232"/>
      <c r="BC18" s="232"/>
      <c r="BD18" s="232"/>
      <c r="BE18" s="233"/>
      <c r="BF18" s="233"/>
      <c r="BG18" s="233"/>
      <c r="BH18" s="233"/>
      <c r="BI18" s="233"/>
      <c r="BJ18" s="233"/>
      <c r="BK18" s="233"/>
      <c r="BL18" s="233"/>
      <c r="BM18" s="233"/>
      <c r="BN18" s="233"/>
      <c r="BO18" s="233"/>
      <c r="BP18" s="233"/>
      <c r="BQ18" s="238">
        <v>12</v>
      </c>
      <c r="BR18" s="239"/>
      <c r="BS18" s="785"/>
      <c r="BT18" s="786"/>
      <c r="BU18" s="786"/>
      <c r="BV18" s="786"/>
      <c r="BW18" s="786"/>
      <c r="BX18" s="786"/>
      <c r="BY18" s="786"/>
      <c r="BZ18" s="786"/>
      <c r="CA18" s="786"/>
      <c r="CB18" s="786"/>
      <c r="CC18" s="786"/>
      <c r="CD18" s="786"/>
      <c r="CE18" s="786"/>
      <c r="CF18" s="786"/>
      <c r="CG18" s="787"/>
      <c r="CH18" s="788"/>
      <c r="CI18" s="759"/>
      <c r="CJ18" s="759"/>
      <c r="CK18" s="759"/>
      <c r="CL18" s="789"/>
      <c r="CM18" s="788"/>
      <c r="CN18" s="759"/>
      <c r="CO18" s="759"/>
      <c r="CP18" s="759"/>
      <c r="CQ18" s="789"/>
      <c r="CR18" s="788"/>
      <c r="CS18" s="759"/>
      <c r="CT18" s="759"/>
      <c r="CU18" s="759"/>
      <c r="CV18" s="789"/>
      <c r="CW18" s="788"/>
      <c r="CX18" s="759"/>
      <c r="CY18" s="759"/>
      <c r="CZ18" s="759"/>
      <c r="DA18" s="789"/>
      <c r="DB18" s="788"/>
      <c r="DC18" s="759"/>
      <c r="DD18" s="759"/>
      <c r="DE18" s="759"/>
      <c r="DF18" s="789"/>
      <c r="DG18" s="788"/>
      <c r="DH18" s="759"/>
      <c r="DI18" s="759"/>
      <c r="DJ18" s="759"/>
      <c r="DK18" s="789"/>
      <c r="DL18" s="788"/>
      <c r="DM18" s="759"/>
      <c r="DN18" s="759"/>
      <c r="DO18" s="759"/>
      <c r="DP18" s="789"/>
      <c r="DQ18" s="788"/>
      <c r="DR18" s="759"/>
      <c r="DS18" s="759"/>
      <c r="DT18" s="759"/>
      <c r="DU18" s="789"/>
      <c r="DV18" s="785"/>
      <c r="DW18" s="786"/>
      <c r="DX18" s="786"/>
      <c r="DY18" s="786"/>
      <c r="DZ18" s="790"/>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91"/>
      <c r="R19" s="792"/>
      <c r="S19" s="792"/>
      <c r="T19" s="792"/>
      <c r="U19" s="792"/>
      <c r="V19" s="792"/>
      <c r="W19" s="792"/>
      <c r="X19" s="792"/>
      <c r="Y19" s="792"/>
      <c r="Z19" s="792"/>
      <c r="AA19" s="792"/>
      <c r="AB19" s="792"/>
      <c r="AC19" s="792"/>
      <c r="AD19" s="792"/>
      <c r="AE19" s="755"/>
      <c r="AF19" s="757"/>
      <c r="AG19" s="753"/>
      <c r="AH19" s="753"/>
      <c r="AI19" s="753"/>
      <c r="AJ19" s="756"/>
      <c r="AK19" s="760"/>
      <c r="AL19" s="782"/>
      <c r="AM19" s="782"/>
      <c r="AN19" s="782"/>
      <c r="AO19" s="782"/>
      <c r="AP19" s="782"/>
      <c r="AQ19" s="782"/>
      <c r="AR19" s="782"/>
      <c r="AS19" s="782"/>
      <c r="AT19" s="782"/>
      <c r="AU19" s="783"/>
      <c r="AV19" s="783"/>
      <c r="AW19" s="783"/>
      <c r="AX19" s="783"/>
      <c r="AY19" s="784"/>
      <c r="AZ19" s="232"/>
      <c r="BA19" s="232"/>
      <c r="BB19" s="232"/>
      <c r="BC19" s="232"/>
      <c r="BD19" s="232"/>
      <c r="BE19" s="233"/>
      <c r="BF19" s="233"/>
      <c r="BG19" s="233"/>
      <c r="BH19" s="233"/>
      <c r="BI19" s="233"/>
      <c r="BJ19" s="233"/>
      <c r="BK19" s="233"/>
      <c r="BL19" s="233"/>
      <c r="BM19" s="233"/>
      <c r="BN19" s="233"/>
      <c r="BO19" s="233"/>
      <c r="BP19" s="233"/>
      <c r="BQ19" s="238">
        <v>13</v>
      </c>
      <c r="BR19" s="239"/>
      <c r="BS19" s="785"/>
      <c r="BT19" s="786"/>
      <c r="BU19" s="786"/>
      <c r="BV19" s="786"/>
      <c r="BW19" s="786"/>
      <c r="BX19" s="786"/>
      <c r="BY19" s="786"/>
      <c r="BZ19" s="786"/>
      <c r="CA19" s="786"/>
      <c r="CB19" s="786"/>
      <c r="CC19" s="786"/>
      <c r="CD19" s="786"/>
      <c r="CE19" s="786"/>
      <c r="CF19" s="786"/>
      <c r="CG19" s="787"/>
      <c r="CH19" s="788"/>
      <c r="CI19" s="759"/>
      <c r="CJ19" s="759"/>
      <c r="CK19" s="759"/>
      <c r="CL19" s="789"/>
      <c r="CM19" s="788"/>
      <c r="CN19" s="759"/>
      <c r="CO19" s="759"/>
      <c r="CP19" s="759"/>
      <c r="CQ19" s="789"/>
      <c r="CR19" s="788"/>
      <c r="CS19" s="759"/>
      <c r="CT19" s="759"/>
      <c r="CU19" s="759"/>
      <c r="CV19" s="789"/>
      <c r="CW19" s="788"/>
      <c r="CX19" s="759"/>
      <c r="CY19" s="759"/>
      <c r="CZ19" s="759"/>
      <c r="DA19" s="789"/>
      <c r="DB19" s="788"/>
      <c r="DC19" s="759"/>
      <c r="DD19" s="759"/>
      <c r="DE19" s="759"/>
      <c r="DF19" s="789"/>
      <c r="DG19" s="788"/>
      <c r="DH19" s="759"/>
      <c r="DI19" s="759"/>
      <c r="DJ19" s="759"/>
      <c r="DK19" s="789"/>
      <c r="DL19" s="788"/>
      <c r="DM19" s="759"/>
      <c r="DN19" s="759"/>
      <c r="DO19" s="759"/>
      <c r="DP19" s="789"/>
      <c r="DQ19" s="788"/>
      <c r="DR19" s="759"/>
      <c r="DS19" s="759"/>
      <c r="DT19" s="759"/>
      <c r="DU19" s="789"/>
      <c r="DV19" s="785"/>
      <c r="DW19" s="786"/>
      <c r="DX19" s="786"/>
      <c r="DY19" s="786"/>
      <c r="DZ19" s="790"/>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91"/>
      <c r="R20" s="792"/>
      <c r="S20" s="792"/>
      <c r="T20" s="792"/>
      <c r="U20" s="792"/>
      <c r="V20" s="792"/>
      <c r="W20" s="792"/>
      <c r="X20" s="792"/>
      <c r="Y20" s="792"/>
      <c r="Z20" s="792"/>
      <c r="AA20" s="792"/>
      <c r="AB20" s="792"/>
      <c r="AC20" s="792"/>
      <c r="AD20" s="792"/>
      <c r="AE20" s="755"/>
      <c r="AF20" s="757"/>
      <c r="AG20" s="753"/>
      <c r="AH20" s="753"/>
      <c r="AI20" s="753"/>
      <c r="AJ20" s="756"/>
      <c r="AK20" s="760"/>
      <c r="AL20" s="782"/>
      <c r="AM20" s="782"/>
      <c r="AN20" s="782"/>
      <c r="AO20" s="782"/>
      <c r="AP20" s="782"/>
      <c r="AQ20" s="782"/>
      <c r="AR20" s="782"/>
      <c r="AS20" s="782"/>
      <c r="AT20" s="782"/>
      <c r="AU20" s="783"/>
      <c r="AV20" s="783"/>
      <c r="AW20" s="783"/>
      <c r="AX20" s="783"/>
      <c r="AY20" s="784"/>
      <c r="AZ20" s="232"/>
      <c r="BA20" s="232"/>
      <c r="BB20" s="232"/>
      <c r="BC20" s="232"/>
      <c r="BD20" s="232"/>
      <c r="BE20" s="233"/>
      <c r="BF20" s="233"/>
      <c r="BG20" s="233"/>
      <c r="BH20" s="233"/>
      <c r="BI20" s="233"/>
      <c r="BJ20" s="233"/>
      <c r="BK20" s="233"/>
      <c r="BL20" s="233"/>
      <c r="BM20" s="233"/>
      <c r="BN20" s="233"/>
      <c r="BO20" s="233"/>
      <c r="BP20" s="233"/>
      <c r="BQ20" s="238">
        <v>14</v>
      </c>
      <c r="BR20" s="239"/>
      <c r="BS20" s="785"/>
      <c r="BT20" s="786"/>
      <c r="BU20" s="786"/>
      <c r="BV20" s="786"/>
      <c r="BW20" s="786"/>
      <c r="BX20" s="786"/>
      <c r="BY20" s="786"/>
      <c r="BZ20" s="786"/>
      <c r="CA20" s="786"/>
      <c r="CB20" s="786"/>
      <c r="CC20" s="786"/>
      <c r="CD20" s="786"/>
      <c r="CE20" s="786"/>
      <c r="CF20" s="786"/>
      <c r="CG20" s="787"/>
      <c r="CH20" s="788"/>
      <c r="CI20" s="759"/>
      <c r="CJ20" s="759"/>
      <c r="CK20" s="759"/>
      <c r="CL20" s="789"/>
      <c r="CM20" s="788"/>
      <c r="CN20" s="759"/>
      <c r="CO20" s="759"/>
      <c r="CP20" s="759"/>
      <c r="CQ20" s="789"/>
      <c r="CR20" s="788"/>
      <c r="CS20" s="759"/>
      <c r="CT20" s="759"/>
      <c r="CU20" s="759"/>
      <c r="CV20" s="789"/>
      <c r="CW20" s="788"/>
      <c r="CX20" s="759"/>
      <c r="CY20" s="759"/>
      <c r="CZ20" s="759"/>
      <c r="DA20" s="789"/>
      <c r="DB20" s="788"/>
      <c r="DC20" s="759"/>
      <c r="DD20" s="759"/>
      <c r="DE20" s="759"/>
      <c r="DF20" s="789"/>
      <c r="DG20" s="788"/>
      <c r="DH20" s="759"/>
      <c r="DI20" s="759"/>
      <c r="DJ20" s="759"/>
      <c r="DK20" s="789"/>
      <c r="DL20" s="788"/>
      <c r="DM20" s="759"/>
      <c r="DN20" s="759"/>
      <c r="DO20" s="759"/>
      <c r="DP20" s="789"/>
      <c r="DQ20" s="788"/>
      <c r="DR20" s="759"/>
      <c r="DS20" s="759"/>
      <c r="DT20" s="759"/>
      <c r="DU20" s="789"/>
      <c r="DV20" s="785"/>
      <c r="DW20" s="786"/>
      <c r="DX20" s="786"/>
      <c r="DY20" s="786"/>
      <c r="DZ20" s="790"/>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91"/>
      <c r="R21" s="792"/>
      <c r="S21" s="792"/>
      <c r="T21" s="792"/>
      <c r="U21" s="792"/>
      <c r="V21" s="792"/>
      <c r="W21" s="792"/>
      <c r="X21" s="792"/>
      <c r="Y21" s="792"/>
      <c r="Z21" s="792"/>
      <c r="AA21" s="792"/>
      <c r="AB21" s="792"/>
      <c r="AC21" s="792"/>
      <c r="AD21" s="792"/>
      <c r="AE21" s="755"/>
      <c r="AF21" s="757"/>
      <c r="AG21" s="753"/>
      <c r="AH21" s="753"/>
      <c r="AI21" s="753"/>
      <c r="AJ21" s="756"/>
      <c r="AK21" s="760"/>
      <c r="AL21" s="782"/>
      <c r="AM21" s="782"/>
      <c r="AN21" s="782"/>
      <c r="AO21" s="782"/>
      <c r="AP21" s="782"/>
      <c r="AQ21" s="782"/>
      <c r="AR21" s="782"/>
      <c r="AS21" s="782"/>
      <c r="AT21" s="782"/>
      <c r="AU21" s="783"/>
      <c r="AV21" s="783"/>
      <c r="AW21" s="783"/>
      <c r="AX21" s="783"/>
      <c r="AY21" s="784"/>
      <c r="AZ21" s="232"/>
      <c r="BA21" s="232"/>
      <c r="BB21" s="232"/>
      <c r="BC21" s="232"/>
      <c r="BD21" s="232"/>
      <c r="BE21" s="233"/>
      <c r="BF21" s="233"/>
      <c r="BG21" s="233"/>
      <c r="BH21" s="233"/>
      <c r="BI21" s="233"/>
      <c r="BJ21" s="233"/>
      <c r="BK21" s="233"/>
      <c r="BL21" s="233"/>
      <c r="BM21" s="233"/>
      <c r="BN21" s="233"/>
      <c r="BO21" s="233"/>
      <c r="BP21" s="233"/>
      <c r="BQ21" s="238">
        <v>15</v>
      </c>
      <c r="BR21" s="239"/>
      <c r="BS21" s="785"/>
      <c r="BT21" s="786"/>
      <c r="BU21" s="786"/>
      <c r="BV21" s="786"/>
      <c r="BW21" s="786"/>
      <c r="BX21" s="786"/>
      <c r="BY21" s="786"/>
      <c r="BZ21" s="786"/>
      <c r="CA21" s="786"/>
      <c r="CB21" s="786"/>
      <c r="CC21" s="786"/>
      <c r="CD21" s="786"/>
      <c r="CE21" s="786"/>
      <c r="CF21" s="786"/>
      <c r="CG21" s="787"/>
      <c r="CH21" s="788"/>
      <c r="CI21" s="759"/>
      <c r="CJ21" s="759"/>
      <c r="CK21" s="759"/>
      <c r="CL21" s="789"/>
      <c r="CM21" s="788"/>
      <c r="CN21" s="759"/>
      <c r="CO21" s="759"/>
      <c r="CP21" s="759"/>
      <c r="CQ21" s="789"/>
      <c r="CR21" s="788"/>
      <c r="CS21" s="759"/>
      <c r="CT21" s="759"/>
      <c r="CU21" s="759"/>
      <c r="CV21" s="789"/>
      <c r="CW21" s="788"/>
      <c r="CX21" s="759"/>
      <c r="CY21" s="759"/>
      <c r="CZ21" s="759"/>
      <c r="DA21" s="789"/>
      <c r="DB21" s="788"/>
      <c r="DC21" s="759"/>
      <c r="DD21" s="759"/>
      <c r="DE21" s="759"/>
      <c r="DF21" s="789"/>
      <c r="DG21" s="788"/>
      <c r="DH21" s="759"/>
      <c r="DI21" s="759"/>
      <c r="DJ21" s="759"/>
      <c r="DK21" s="789"/>
      <c r="DL21" s="788"/>
      <c r="DM21" s="759"/>
      <c r="DN21" s="759"/>
      <c r="DO21" s="759"/>
      <c r="DP21" s="789"/>
      <c r="DQ21" s="788"/>
      <c r="DR21" s="759"/>
      <c r="DS21" s="759"/>
      <c r="DT21" s="759"/>
      <c r="DU21" s="789"/>
      <c r="DV21" s="785"/>
      <c r="DW21" s="786"/>
      <c r="DX21" s="786"/>
      <c r="DY21" s="786"/>
      <c r="DZ21" s="790"/>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804"/>
      <c r="R22" s="805"/>
      <c r="S22" s="805"/>
      <c r="T22" s="805"/>
      <c r="U22" s="805"/>
      <c r="V22" s="805"/>
      <c r="W22" s="805"/>
      <c r="X22" s="805"/>
      <c r="Y22" s="805"/>
      <c r="Z22" s="805"/>
      <c r="AA22" s="805"/>
      <c r="AB22" s="805"/>
      <c r="AC22" s="805"/>
      <c r="AD22" s="805"/>
      <c r="AE22" s="806"/>
      <c r="AF22" s="757"/>
      <c r="AG22" s="753"/>
      <c r="AH22" s="753"/>
      <c r="AI22" s="753"/>
      <c r="AJ22" s="756"/>
      <c r="AK22" s="807"/>
      <c r="AL22" s="808"/>
      <c r="AM22" s="808"/>
      <c r="AN22" s="808"/>
      <c r="AO22" s="808"/>
      <c r="AP22" s="808"/>
      <c r="AQ22" s="808"/>
      <c r="AR22" s="808"/>
      <c r="AS22" s="808"/>
      <c r="AT22" s="808"/>
      <c r="AU22" s="809"/>
      <c r="AV22" s="809"/>
      <c r="AW22" s="809"/>
      <c r="AX22" s="809"/>
      <c r="AY22" s="810"/>
      <c r="AZ22" s="811" t="s">
        <v>388</v>
      </c>
      <c r="BA22" s="811"/>
      <c r="BB22" s="811"/>
      <c r="BC22" s="811"/>
      <c r="BD22" s="812"/>
      <c r="BE22" s="233"/>
      <c r="BF22" s="233"/>
      <c r="BG22" s="233"/>
      <c r="BH22" s="233"/>
      <c r="BI22" s="233"/>
      <c r="BJ22" s="233"/>
      <c r="BK22" s="233"/>
      <c r="BL22" s="233"/>
      <c r="BM22" s="233"/>
      <c r="BN22" s="233"/>
      <c r="BO22" s="233"/>
      <c r="BP22" s="233"/>
      <c r="BQ22" s="238">
        <v>16</v>
      </c>
      <c r="BR22" s="239"/>
      <c r="BS22" s="785"/>
      <c r="BT22" s="786"/>
      <c r="BU22" s="786"/>
      <c r="BV22" s="786"/>
      <c r="BW22" s="786"/>
      <c r="BX22" s="786"/>
      <c r="BY22" s="786"/>
      <c r="BZ22" s="786"/>
      <c r="CA22" s="786"/>
      <c r="CB22" s="786"/>
      <c r="CC22" s="786"/>
      <c r="CD22" s="786"/>
      <c r="CE22" s="786"/>
      <c r="CF22" s="786"/>
      <c r="CG22" s="787"/>
      <c r="CH22" s="788"/>
      <c r="CI22" s="759"/>
      <c r="CJ22" s="759"/>
      <c r="CK22" s="759"/>
      <c r="CL22" s="789"/>
      <c r="CM22" s="788"/>
      <c r="CN22" s="759"/>
      <c r="CO22" s="759"/>
      <c r="CP22" s="759"/>
      <c r="CQ22" s="789"/>
      <c r="CR22" s="788"/>
      <c r="CS22" s="759"/>
      <c r="CT22" s="759"/>
      <c r="CU22" s="759"/>
      <c r="CV22" s="789"/>
      <c r="CW22" s="788"/>
      <c r="CX22" s="759"/>
      <c r="CY22" s="759"/>
      <c r="CZ22" s="759"/>
      <c r="DA22" s="789"/>
      <c r="DB22" s="788"/>
      <c r="DC22" s="759"/>
      <c r="DD22" s="759"/>
      <c r="DE22" s="759"/>
      <c r="DF22" s="789"/>
      <c r="DG22" s="788"/>
      <c r="DH22" s="759"/>
      <c r="DI22" s="759"/>
      <c r="DJ22" s="759"/>
      <c r="DK22" s="789"/>
      <c r="DL22" s="788"/>
      <c r="DM22" s="759"/>
      <c r="DN22" s="759"/>
      <c r="DO22" s="759"/>
      <c r="DP22" s="789"/>
      <c r="DQ22" s="788"/>
      <c r="DR22" s="759"/>
      <c r="DS22" s="759"/>
      <c r="DT22" s="759"/>
      <c r="DU22" s="789"/>
      <c r="DV22" s="785"/>
      <c r="DW22" s="786"/>
      <c r="DX22" s="786"/>
      <c r="DY22" s="786"/>
      <c r="DZ22" s="790"/>
      <c r="EA22" s="234"/>
    </row>
    <row r="23" spans="1:131" s="235" customFormat="1" ht="26.25" customHeight="1" thickBot="1" x14ac:dyDescent="0.2">
      <c r="A23" s="240" t="s">
        <v>389</v>
      </c>
      <c r="B23" s="794" t="s">
        <v>390</v>
      </c>
      <c r="C23" s="795"/>
      <c r="D23" s="795"/>
      <c r="E23" s="795"/>
      <c r="F23" s="795"/>
      <c r="G23" s="795"/>
      <c r="H23" s="795"/>
      <c r="I23" s="795"/>
      <c r="J23" s="795"/>
      <c r="K23" s="795"/>
      <c r="L23" s="795"/>
      <c r="M23" s="795"/>
      <c r="N23" s="795"/>
      <c r="O23" s="795"/>
      <c r="P23" s="796"/>
      <c r="Q23" s="797">
        <v>5632</v>
      </c>
      <c r="R23" s="798"/>
      <c r="S23" s="798"/>
      <c r="T23" s="798"/>
      <c r="U23" s="798"/>
      <c r="V23" s="798">
        <v>5221</v>
      </c>
      <c r="W23" s="798"/>
      <c r="X23" s="798"/>
      <c r="Y23" s="798"/>
      <c r="Z23" s="798"/>
      <c r="AA23" s="798">
        <v>411</v>
      </c>
      <c r="AB23" s="798"/>
      <c r="AC23" s="798"/>
      <c r="AD23" s="798"/>
      <c r="AE23" s="799"/>
      <c r="AF23" s="800">
        <v>367</v>
      </c>
      <c r="AG23" s="798"/>
      <c r="AH23" s="798"/>
      <c r="AI23" s="798"/>
      <c r="AJ23" s="801"/>
      <c r="AK23" s="802"/>
      <c r="AL23" s="803"/>
      <c r="AM23" s="803"/>
      <c r="AN23" s="803"/>
      <c r="AO23" s="803"/>
      <c r="AP23" s="798">
        <v>3346</v>
      </c>
      <c r="AQ23" s="798"/>
      <c r="AR23" s="798"/>
      <c r="AS23" s="798"/>
      <c r="AT23" s="798"/>
      <c r="AU23" s="814"/>
      <c r="AV23" s="814"/>
      <c r="AW23" s="814"/>
      <c r="AX23" s="814"/>
      <c r="AY23" s="815"/>
      <c r="AZ23" s="816" t="s">
        <v>391</v>
      </c>
      <c r="BA23" s="817"/>
      <c r="BB23" s="817"/>
      <c r="BC23" s="817"/>
      <c r="BD23" s="818"/>
      <c r="BE23" s="233"/>
      <c r="BF23" s="233"/>
      <c r="BG23" s="233"/>
      <c r="BH23" s="233"/>
      <c r="BI23" s="233"/>
      <c r="BJ23" s="233"/>
      <c r="BK23" s="233"/>
      <c r="BL23" s="233"/>
      <c r="BM23" s="233"/>
      <c r="BN23" s="233"/>
      <c r="BO23" s="233"/>
      <c r="BP23" s="233"/>
      <c r="BQ23" s="238">
        <v>17</v>
      </c>
      <c r="BR23" s="239"/>
      <c r="BS23" s="785"/>
      <c r="BT23" s="786"/>
      <c r="BU23" s="786"/>
      <c r="BV23" s="786"/>
      <c r="BW23" s="786"/>
      <c r="BX23" s="786"/>
      <c r="BY23" s="786"/>
      <c r="BZ23" s="786"/>
      <c r="CA23" s="786"/>
      <c r="CB23" s="786"/>
      <c r="CC23" s="786"/>
      <c r="CD23" s="786"/>
      <c r="CE23" s="786"/>
      <c r="CF23" s="786"/>
      <c r="CG23" s="787"/>
      <c r="CH23" s="788"/>
      <c r="CI23" s="759"/>
      <c r="CJ23" s="759"/>
      <c r="CK23" s="759"/>
      <c r="CL23" s="789"/>
      <c r="CM23" s="788"/>
      <c r="CN23" s="759"/>
      <c r="CO23" s="759"/>
      <c r="CP23" s="759"/>
      <c r="CQ23" s="789"/>
      <c r="CR23" s="788"/>
      <c r="CS23" s="759"/>
      <c r="CT23" s="759"/>
      <c r="CU23" s="759"/>
      <c r="CV23" s="789"/>
      <c r="CW23" s="788"/>
      <c r="CX23" s="759"/>
      <c r="CY23" s="759"/>
      <c r="CZ23" s="759"/>
      <c r="DA23" s="789"/>
      <c r="DB23" s="788"/>
      <c r="DC23" s="759"/>
      <c r="DD23" s="759"/>
      <c r="DE23" s="759"/>
      <c r="DF23" s="789"/>
      <c r="DG23" s="788"/>
      <c r="DH23" s="759"/>
      <c r="DI23" s="759"/>
      <c r="DJ23" s="759"/>
      <c r="DK23" s="789"/>
      <c r="DL23" s="788"/>
      <c r="DM23" s="759"/>
      <c r="DN23" s="759"/>
      <c r="DO23" s="759"/>
      <c r="DP23" s="789"/>
      <c r="DQ23" s="788"/>
      <c r="DR23" s="759"/>
      <c r="DS23" s="759"/>
      <c r="DT23" s="759"/>
      <c r="DU23" s="789"/>
      <c r="DV23" s="785"/>
      <c r="DW23" s="786"/>
      <c r="DX23" s="786"/>
      <c r="DY23" s="786"/>
      <c r="DZ23" s="790"/>
      <c r="EA23" s="234"/>
    </row>
    <row r="24" spans="1:131" s="235" customFormat="1" ht="26.25" customHeight="1" x14ac:dyDescent="0.15">
      <c r="A24" s="813" t="s">
        <v>392</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85"/>
      <c r="BT24" s="786"/>
      <c r="BU24" s="786"/>
      <c r="BV24" s="786"/>
      <c r="BW24" s="786"/>
      <c r="BX24" s="786"/>
      <c r="BY24" s="786"/>
      <c r="BZ24" s="786"/>
      <c r="CA24" s="786"/>
      <c r="CB24" s="786"/>
      <c r="CC24" s="786"/>
      <c r="CD24" s="786"/>
      <c r="CE24" s="786"/>
      <c r="CF24" s="786"/>
      <c r="CG24" s="787"/>
      <c r="CH24" s="788"/>
      <c r="CI24" s="759"/>
      <c r="CJ24" s="759"/>
      <c r="CK24" s="759"/>
      <c r="CL24" s="789"/>
      <c r="CM24" s="788"/>
      <c r="CN24" s="759"/>
      <c r="CO24" s="759"/>
      <c r="CP24" s="759"/>
      <c r="CQ24" s="789"/>
      <c r="CR24" s="788"/>
      <c r="CS24" s="759"/>
      <c r="CT24" s="759"/>
      <c r="CU24" s="759"/>
      <c r="CV24" s="789"/>
      <c r="CW24" s="788"/>
      <c r="CX24" s="759"/>
      <c r="CY24" s="759"/>
      <c r="CZ24" s="759"/>
      <c r="DA24" s="789"/>
      <c r="DB24" s="788"/>
      <c r="DC24" s="759"/>
      <c r="DD24" s="759"/>
      <c r="DE24" s="759"/>
      <c r="DF24" s="789"/>
      <c r="DG24" s="788"/>
      <c r="DH24" s="759"/>
      <c r="DI24" s="759"/>
      <c r="DJ24" s="759"/>
      <c r="DK24" s="789"/>
      <c r="DL24" s="788"/>
      <c r="DM24" s="759"/>
      <c r="DN24" s="759"/>
      <c r="DO24" s="759"/>
      <c r="DP24" s="789"/>
      <c r="DQ24" s="788"/>
      <c r="DR24" s="759"/>
      <c r="DS24" s="759"/>
      <c r="DT24" s="759"/>
      <c r="DU24" s="789"/>
      <c r="DV24" s="785"/>
      <c r="DW24" s="786"/>
      <c r="DX24" s="786"/>
      <c r="DY24" s="786"/>
      <c r="DZ24" s="790"/>
      <c r="EA24" s="234"/>
    </row>
    <row r="25" spans="1:131" ht="26.25" customHeight="1" thickBot="1" x14ac:dyDescent="0.2">
      <c r="A25" s="739" t="s">
        <v>393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5"/>
      <c r="BT25" s="786"/>
      <c r="BU25" s="786"/>
      <c r="BV25" s="786"/>
      <c r="BW25" s="786"/>
      <c r="BX25" s="786"/>
      <c r="BY25" s="786"/>
      <c r="BZ25" s="786"/>
      <c r="CA25" s="786"/>
      <c r="CB25" s="786"/>
      <c r="CC25" s="786"/>
      <c r="CD25" s="786"/>
      <c r="CE25" s="786"/>
      <c r="CF25" s="786"/>
      <c r="CG25" s="787"/>
      <c r="CH25" s="788"/>
      <c r="CI25" s="759"/>
      <c r="CJ25" s="759"/>
      <c r="CK25" s="759"/>
      <c r="CL25" s="789"/>
      <c r="CM25" s="788"/>
      <c r="CN25" s="759"/>
      <c r="CO25" s="759"/>
      <c r="CP25" s="759"/>
      <c r="CQ25" s="789"/>
      <c r="CR25" s="788"/>
      <c r="CS25" s="759"/>
      <c r="CT25" s="759"/>
      <c r="CU25" s="759"/>
      <c r="CV25" s="789"/>
      <c r="CW25" s="788"/>
      <c r="CX25" s="759"/>
      <c r="CY25" s="759"/>
      <c r="CZ25" s="759"/>
      <c r="DA25" s="789"/>
      <c r="DB25" s="788"/>
      <c r="DC25" s="759"/>
      <c r="DD25" s="759"/>
      <c r="DE25" s="759"/>
      <c r="DF25" s="789"/>
      <c r="DG25" s="788"/>
      <c r="DH25" s="759"/>
      <c r="DI25" s="759"/>
      <c r="DJ25" s="759"/>
      <c r="DK25" s="789"/>
      <c r="DL25" s="788"/>
      <c r="DM25" s="759"/>
      <c r="DN25" s="759"/>
      <c r="DO25" s="759"/>
      <c r="DP25" s="789"/>
      <c r="DQ25" s="788"/>
      <c r="DR25" s="759"/>
      <c r="DS25" s="759"/>
      <c r="DT25" s="759"/>
      <c r="DU25" s="789"/>
      <c r="DV25" s="785"/>
      <c r="DW25" s="786"/>
      <c r="DX25" s="786"/>
      <c r="DY25" s="786"/>
      <c r="DZ25" s="790"/>
      <c r="EA25" s="230"/>
    </row>
    <row r="26" spans="1:131" ht="26.25" customHeight="1" x14ac:dyDescent="0.15">
      <c r="A26" s="729" t="s">
        <v>369</v>
      </c>
      <c r="B26" s="730"/>
      <c r="C26" s="730"/>
      <c r="D26" s="730"/>
      <c r="E26" s="730"/>
      <c r="F26" s="730"/>
      <c r="G26" s="730"/>
      <c r="H26" s="730"/>
      <c r="I26" s="730"/>
      <c r="J26" s="730"/>
      <c r="K26" s="730"/>
      <c r="L26" s="730"/>
      <c r="M26" s="730"/>
      <c r="N26" s="730"/>
      <c r="O26" s="730"/>
      <c r="P26" s="731"/>
      <c r="Q26" s="725" t="s">
        <v>394</v>
      </c>
      <c r="R26" s="721"/>
      <c r="S26" s="721"/>
      <c r="T26" s="721"/>
      <c r="U26" s="722"/>
      <c r="V26" s="725" t="s">
        <v>395</v>
      </c>
      <c r="W26" s="721"/>
      <c r="X26" s="721"/>
      <c r="Y26" s="721"/>
      <c r="Z26" s="722"/>
      <c r="AA26" s="725" t="s">
        <v>396</v>
      </c>
      <c r="AB26" s="721"/>
      <c r="AC26" s="721"/>
      <c r="AD26" s="721"/>
      <c r="AE26" s="721"/>
      <c r="AF26" s="819" t="s">
        <v>397</v>
      </c>
      <c r="AG26" s="820"/>
      <c r="AH26" s="820"/>
      <c r="AI26" s="820"/>
      <c r="AJ26" s="821"/>
      <c r="AK26" s="721" t="s">
        <v>398</v>
      </c>
      <c r="AL26" s="721"/>
      <c r="AM26" s="721"/>
      <c r="AN26" s="721"/>
      <c r="AO26" s="722"/>
      <c r="AP26" s="725" t="s">
        <v>399</v>
      </c>
      <c r="AQ26" s="721"/>
      <c r="AR26" s="721"/>
      <c r="AS26" s="721"/>
      <c r="AT26" s="722"/>
      <c r="AU26" s="725" t="s">
        <v>400</v>
      </c>
      <c r="AV26" s="721"/>
      <c r="AW26" s="721"/>
      <c r="AX26" s="721"/>
      <c r="AY26" s="722"/>
      <c r="AZ26" s="725" t="s">
        <v>401</v>
      </c>
      <c r="BA26" s="721"/>
      <c r="BB26" s="721"/>
      <c r="BC26" s="721"/>
      <c r="BD26" s="722"/>
      <c r="BE26" s="725" t="s">
        <v>376</v>
      </c>
      <c r="BF26" s="721"/>
      <c r="BG26" s="721"/>
      <c r="BH26" s="721"/>
      <c r="BI26" s="727"/>
      <c r="BJ26" s="232"/>
      <c r="BK26" s="232"/>
      <c r="BL26" s="232"/>
      <c r="BM26" s="232"/>
      <c r="BN26" s="232"/>
      <c r="BO26" s="241"/>
      <c r="BP26" s="241"/>
      <c r="BQ26" s="238">
        <v>20</v>
      </c>
      <c r="BR26" s="239"/>
      <c r="BS26" s="785"/>
      <c r="BT26" s="786"/>
      <c r="BU26" s="786"/>
      <c r="BV26" s="786"/>
      <c r="BW26" s="786"/>
      <c r="BX26" s="786"/>
      <c r="BY26" s="786"/>
      <c r="BZ26" s="786"/>
      <c r="CA26" s="786"/>
      <c r="CB26" s="786"/>
      <c r="CC26" s="786"/>
      <c r="CD26" s="786"/>
      <c r="CE26" s="786"/>
      <c r="CF26" s="786"/>
      <c r="CG26" s="787"/>
      <c r="CH26" s="788"/>
      <c r="CI26" s="759"/>
      <c r="CJ26" s="759"/>
      <c r="CK26" s="759"/>
      <c r="CL26" s="789"/>
      <c r="CM26" s="788"/>
      <c r="CN26" s="759"/>
      <c r="CO26" s="759"/>
      <c r="CP26" s="759"/>
      <c r="CQ26" s="789"/>
      <c r="CR26" s="788"/>
      <c r="CS26" s="759"/>
      <c r="CT26" s="759"/>
      <c r="CU26" s="759"/>
      <c r="CV26" s="789"/>
      <c r="CW26" s="788"/>
      <c r="CX26" s="759"/>
      <c r="CY26" s="759"/>
      <c r="CZ26" s="759"/>
      <c r="DA26" s="789"/>
      <c r="DB26" s="788"/>
      <c r="DC26" s="759"/>
      <c r="DD26" s="759"/>
      <c r="DE26" s="759"/>
      <c r="DF26" s="789"/>
      <c r="DG26" s="788"/>
      <c r="DH26" s="759"/>
      <c r="DI26" s="759"/>
      <c r="DJ26" s="759"/>
      <c r="DK26" s="789"/>
      <c r="DL26" s="788"/>
      <c r="DM26" s="759"/>
      <c r="DN26" s="759"/>
      <c r="DO26" s="759"/>
      <c r="DP26" s="789"/>
      <c r="DQ26" s="788"/>
      <c r="DR26" s="759"/>
      <c r="DS26" s="759"/>
      <c r="DT26" s="759"/>
      <c r="DU26" s="789"/>
      <c r="DV26" s="785"/>
      <c r="DW26" s="786"/>
      <c r="DX26" s="786"/>
      <c r="DY26" s="786"/>
      <c r="DZ26" s="790"/>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22"/>
      <c r="AG27" s="823"/>
      <c r="AH27" s="823"/>
      <c r="AI27" s="823"/>
      <c r="AJ27" s="824"/>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5"/>
      <c r="BT27" s="786"/>
      <c r="BU27" s="786"/>
      <c r="BV27" s="786"/>
      <c r="BW27" s="786"/>
      <c r="BX27" s="786"/>
      <c r="BY27" s="786"/>
      <c r="BZ27" s="786"/>
      <c r="CA27" s="786"/>
      <c r="CB27" s="786"/>
      <c r="CC27" s="786"/>
      <c r="CD27" s="786"/>
      <c r="CE27" s="786"/>
      <c r="CF27" s="786"/>
      <c r="CG27" s="787"/>
      <c r="CH27" s="788"/>
      <c r="CI27" s="759"/>
      <c r="CJ27" s="759"/>
      <c r="CK27" s="759"/>
      <c r="CL27" s="789"/>
      <c r="CM27" s="788"/>
      <c r="CN27" s="759"/>
      <c r="CO27" s="759"/>
      <c r="CP27" s="759"/>
      <c r="CQ27" s="789"/>
      <c r="CR27" s="788"/>
      <c r="CS27" s="759"/>
      <c r="CT27" s="759"/>
      <c r="CU27" s="759"/>
      <c r="CV27" s="789"/>
      <c r="CW27" s="788"/>
      <c r="CX27" s="759"/>
      <c r="CY27" s="759"/>
      <c r="CZ27" s="759"/>
      <c r="DA27" s="789"/>
      <c r="DB27" s="788"/>
      <c r="DC27" s="759"/>
      <c r="DD27" s="759"/>
      <c r="DE27" s="759"/>
      <c r="DF27" s="789"/>
      <c r="DG27" s="788"/>
      <c r="DH27" s="759"/>
      <c r="DI27" s="759"/>
      <c r="DJ27" s="759"/>
      <c r="DK27" s="789"/>
      <c r="DL27" s="788"/>
      <c r="DM27" s="759"/>
      <c r="DN27" s="759"/>
      <c r="DO27" s="759"/>
      <c r="DP27" s="789"/>
      <c r="DQ27" s="788"/>
      <c r="DR27" s="759"/>
      <c r="DS27" s="759"/>
      <c r="DT27" s="759"/>
      <c r="DU27" s="789"/>
      <c r="DV27" s="785"/>
      <c r="DW27" s="786"/>
      <c r="DX27" s="786"/>
      <c r="DY27" s="786"/>
      <c r="DZ27" s="790"/>
      <c r="EA27" s="230"/>
    </row>
    <row r="28" spans="1:131" ht="26.25" customHeight="1" thickTop="1" x14ac:dyDescent="0.15">
      <c r="A28" s="242">
        <v>1</v>
      </c>
      <c r="B28" s="762" t="s">
        <v>402</v>
      </c>
      <c r="C28" s="763"/>
      <c r="D28" s="763"/>
      <c r="E28" s="763"/>
      <c r="F28" s="763"/>
      <c r="G28" s="763"/>
      <c r="H28" s="763"/>
      <c r="I28" s="763"/>
      <c r="J28" s="763"/>
      <c r="K28" s="763"/>
      <c r="L28" s="763"/>
      <c r="M28" s="763"/>
      <c r="N28" s="763"/>
      <c r="O28" s="763"/>
      <c r="P28" s="764"/>
      <c r="Q28" s="765">
        <v>1422</v>
      </c>
      <c r="R28" s="766"/>
      <c r="S28" s="766"/>
      <c r="T28" s="766"/>
      <c r="U28" s="767"/>
      <c r="V28" s="768">
        <v>1388</v>
      </c>
      <c r="W28" s="766"/>
      <c r="X28" s="766"/>
      <c r="Y28" s="766"/>
      <c r="Z28" s="767"/>
      <c r="AA28" s="768">
        <v>34</v>
      </c>
      <c r="AB28" s="766"/>
      <c r="AC28" s="766"/>
      <c r="AD28" s="766"/>
      <c r="AE28" s="769"/>
      <c r="AF28" s="770">
        <v>34</v>
      </c>
      <c r="AG28" s="766"/>
      <c r="AH28" s="766"/>
      <c r="AI28" s="766"/>
      <c r="AJ28" s="769"/>
      <c r="AK28" s="828">
        <v>105</v>
      </c>
      <c r="AL28" s="829"/>
      <c r="AM28" s="829"/>
      <c r="AN28" s="829"/>
      <c r="AO28" s="830"/>
      <c r="AP28" s="831" t="s">
        <v>510</v>
      </c>
      <c r="AQ28" s="829"/>
      <c r="AR28" s="829"/>
      <c r="AS28" s="829"/>
      <c r="AT28" s="830"/>
      <c r="AU28" s="831" t="s">
        <v>510</v>
      </c>
      <c r="AV28" s="829"/>
      <c r="AW28" s="829"/>
      <c r="AX28" s="829"/>
      <c r="AY28" s="830"/>
      <c r="AZ28" s="832"/>
      <c r="BA28" s="833"/>
      <c r="BB28" s="833"/>
      <c r="BC28" s="833"/>
      <c r="BD28" s="834"/>
      <c r="BE28" s="825"/>
      <c r="BF28" s="826"/>
      <c r="BG28" s="826"/>
      <c r="BH28" s="826"/>
      <c r="BI28" s="827"/>
      <c r="BJ28" s="232"/>
      <c r="BK28" s="232"/>
      <c r="BL28" s="232"/>
      <c r="BM28" s="232"/>
      <c r="BN28" s="232"/>
      <c r="BO28" s="241"/>
      <c r="BP28" s="241"/>
      <c r="BQ28" s="238">
        <v>22</v>
      </c>
      <c r="BR28" s="239"/>
      <c r="BS28" s="785"/>
      <c r="BT28" s="786"/>
      <c r="BU28" s="786"/>
      <c r="BV28" s="786"/>
      <c r="BW28" s="786"/>
      <c r="BX28" s="786"/>
      <c r="BY28" s="786"/>
      <c r="BZ28" s="786"/>
      <c r="CA28" s="786"/>
      <c r="CB28" s="786"/>
      <c r="CC28" s="786"/>
      <c r="CD28" s="786"/>
      <c r="CE28" s="786"/>
      <c r="CF28" s="786"/>
      <c r="CG28" s="787"/>
      <c r="CH28" s="788"/>
      <c r="CI28" s="759"/>
      <c r="CJ28" s="759"/>
      <c r="CK28" s="759"/>
      <c r="CL28" s="789"/>
      <c r="CM28" s="788"/>
      <c r="CN28" s="759"/>
      <c r="CO28" s="759"/>
      <c r="CP28" s="759"/>
      <c r="CQ28" s="789"/>
      <c r="CR28" s="788"/>
      <c r="CS28" s="759"/>
      <c r="CT28" s="759"/>
      <c r="CU28" s="759"/>
      <c r="CV28" s="789"/>
      <c r="CW28" s="788"/>
      <c r="CX28" s="759"/>
      <c r="CY28" s="759"/>
      <c r="CZ28" s="759"/>
      <c r="DA28" s="789"/>
      <c r="DB28" s="788"/>
      <c r="DC28" s="759"/>
      <c r="DD28" s="759"/>
      <c r="DE28" s="759"/>
      <c r="DF28" s="789"/>
      <c r="DG28" s="788"/>
      <c r="DH28" s="759"/>
      <c r="DI28" s="759"/>
      <c r="DJ28" s="759"/>
      <c r="DK28" s="789"/>
      <c r="DL28" s="788"/>
      <c r="DM28" s="759"/>
      <c r="DN28" s="759"/>
      <c r="DO28" s="759"/>
      <c r="DP28" s="789"/>
      <c r="DQ28" s="788"/>
      <c r="DR28" s="759"/>
      <c r="DS28" s="759"/>
      <c r="DT28" s="759"/>
      <c r="DU28" s="789"/>
      <c r="DV28" s="785"/>
      <c r="DW28" s="786"/>
      <c r="DX28" s="786"/>
      <c r="DY28" s="786"/>
      <c r="DZ28" s="790"/>
      <c r="EA28" s="230"/>
    </row>
    <row r="29" spans="1:131" ht="26.25" customHeight="1" x14ac:dyDescent="0.15">
      <c r="A29" s="242">
        <v>2</v>
      </c>
      <c r="B29" s="749" t="s">
        <v>403</v>
      </c>
      <c r="C29" s="750"/>
      <c r="D29" s="750"/>
      <c r="E29" s="750"/>
      <c r="F29" s="750"/>
      <c r="G29" s="750"/>
      <c r="H29" s="750"/>
      <c r="I29" s="750"/>
      <c r="J29" s="750"/>
      <c r="K29" s="750"/>
      <c r="L29" s="750"/>
      <c r="M29" s="750"/>
      <c r="N29" s="750"/>
      <c r="O29" s="750"/>
      <c r="P29" s="751"/>
      <c r="Q29" s="752">
        <v>1711</v>
      </c>
      <c r="R29" s="753"/>
      <c r="S29" s="753"/>
      <c r="T29" s="753"/>
      <c r="U29" s="754"/>
      <c r="V29" s="755">
        <v>1538</v>
      </c>
      <c r="W29" s="753"/>
      <c r="X29" s="753"/>
      <c r="Y29" s="753"/>
      <c r="Z29" s="754"/>
      <c r="AA29" s="755">
        <v>173</v>
      </c>
      <c r="AB29" s="753"/>
      <c r="AC29" s="753"/>
      <c r="AD29" s="753"/>
      <c r="AE29" s="756"/>
      <c r="AF29" s="757">
        <v>173</v>
      </c>
      <c r="AG29" s="753"/>
      <c r="AH29" s="753"/>
      <c r="AI29" s="753"/>
      <c r="AJ29" s="756"/>
      <c r="AK29" s="844">
        <v>228</v>
      </c>
      <c r="AL29" s="836"/>
      <c r="AM29" s="836"/>
      <c r="AN29" s="836"/>
      <c r="AO29" s="837"/>
      <c r="AP29" s="835" t="s">
        <v>510</v>
      </c>
      <c r="AQ29" s="836"/>
      <c r="AR29" s="836"/>
      <c r="AS29" s="836"/>
      <c r="AT29" s="837"/>
      <c r="AU29" s="835" t="s">
        <v>510</v>
      </c>
      <c r="AV29" s="836"/>
      <c r="AW29" s="836"/>
      <c r="AX29" s="836"/>
      <c r="AY29" s="837"/>
      <c r="AZ29" s="838"/>
      <c r="BA29" s="839"/>
      <c r="BB29" s="839"/>
      <c r="BC29" s="839"/>
      <c r="BD29" s="840"/>
      <c r="BE29" s="841"/>
      <c r="BF29" s="842"/>
      <c r="BG29" s="842"/>
      <c r="BH29" s="842"/>
      <c r="BI29" s="843"/>
      <c r="BJ29" s="232"/>
      <c r="BK29" s="232"/>
      <c r="BL29" s="232"/>
      <c r="BM29" s="232"/>
      <c r="BN29" s="232"/>
      <c r="BO29" s="241"/>
      <c r="BP29" s="241"/>
      <c r="BQ29" s="238">
        <v>23</v>
      </c>
      <c r="BR29" s="239"/>
      <c r="BS29" s="785"/>
      <c r="BT29" s="786"/>
      <c r="BU29" s="786"/>
      <c r="BV29" s="786"/>
      <c r="BW29" s="786"/>
      <c r="BX29" s="786"/>
      <c r="BY29" s="786"/>
      <c r="BZ29" s="786"/>
      <c r="CA29" s="786"/>
      <c r="CB29" s="786"/>
      <c r="CC29" s="786"/>
      <c r="CD29" s="786"/>
      <c r="CE29" s="786"/>
      <c r="CF29" s="786"/>
      <c r="CG29" s="787"/>
      <c r="CH29" s="788"/>
      <c r="CI29" s="759"/>
      <c r="CJ29" s="759"/>
      <c r="CK29" s="759"/>
      <c r="CL29" s="789"/>
      <c r="CM29" s="788"/>
      <c r="CN29" s="759"/>
      <c r="CO29" s="759"/>
      <c r="CP29" s="759"/>
      <c r="CQ29" s="789"/>
      <c r="CR29" s="788"/>
      <c r="CS29" s="759"/>
      <c r="CT29" s="759"/>
      <c r="CU29" s="759"/>
      <c r="CV29" s="789"/>
      <c r="CW29" s="788"/>
      <c r="CX29" s="759"/>
      <c r="CY29" s="759"/>
      <c r="CZ29" s="759"/>
      <c r="DA29" s="789"/>
      <c r="DB29" s="788"/>
      <c r="DC29" s="759"/>
      <c r="DD29" s="759"/>
      <c r="DE29" s="759"/>
      <c r="DF29" s="789"/>
      <c r="DG29" s="788"/>
      <c r="DH29" s="759"/>
      <c r="DI29" s="759"/>
      <c r="DJ29" s="759"/>
      <c r="DK29" s="789"/>
      <c r="DL29" s="788"/>
      <c r="DM29" s="759"/>
      <c r="DN29" s="759"/>
      <c r="DO29" s="759"/>
      <c r="DP29" s="789"/>
      <c r="DQ29" s="788"/>
      <c r="DR29" s="759"/>
      <c r="DS29" s="759"/>
      <c r="DT29" s="759"/>
      <c r="DU29" s="789"/>
      <c r="DV29" s="785"/>
      <c r="DW29" s="786"/>
      <c r="DX29" s="786"/>
      <c r="DY29" s="786"/>
      <c r="DZ29" s="790"/>
      <c r="EA29" s="230"/>
    </row>
    <row r="30" spans="1:131" ht="26.25" customHeight="1" x14ac:dyDescent="0.15">
      <c r="A30" s="242">
        <v>3</v>
      </c>
      <c r="B30" s="749" t="s">
        <v>404</v>
      </c>
      <c r="C30" s="750"/>
      <c r="D30" s="750"/>
      <c r="E30" s="750"/>
      <c r="F30" s="750"/>
      <c r="G30" s="750"/>
      <c r="H30" s="750"/>
      <c r="I30" s="750"/>
      <c r="J30" s="750"/>
      <c r="K30" s="750"/>
      <c r="L30" s="750"/>
      <c r="M30" s="750"/>
      <c r="N30" s="750"/>
      <c r="O30" s="750"/>
      <c r="P30" s="751"/>
      <c r="Q30" s="752">
        <v>177</v>
      </c>
      <c r="R30" s="753"/>
      <c r="S30" s="753"/>
      <c r="T30" s="753"/>
      <c r="U30" s="754"/>
      <c r="V30" s="755">
        <v>156</v>
      </c>
      <c r="W30" s="753"/>
      <c r="X30" s="753"/>
      <c r="Y30" s="753"/>
      <c r="Z30" s="754"/>
      <c r="AA30" s="755">
        <v>21</v>
      </c>
      <c r="AB30" s="753"/>
      <c r="AC30" s="753"/>
      <c r="AD30" s="753"/>
      <c r="AE30" s="756"/>
      <c r="AF30" s="757">
        <v>21</v>
      </c>
      <c r="AG30" s="753"/>
      <c r="AH30" s="753"/>
      <c r="AI30" s="753"/>
      <c r="AJ30" s="756"/>
      <c r="AK30" s="844">
        <v>51</v>
      </c>
      <c r="AL30" s="836"/>
      <c r="AM30" s="836"/>
      <c r="AN30" s="836"/>
      <c r="AO30" s="837"/>
      <c r="AP30" s="835" t="s">
        <v>510</v>
      </c>
      <c r="AQ30" s="836"/>
      <c r="AR30" s="836"/>
      <c r="AS30" s="836"/>
      <c r="AT30" s="837"/>
      <c r="AU30" s="835" t="s">
        <v>510</v>
      </c>
      <c r="AV30" s="836"/>
      <c r="AW30" s="836"/>
      <c r="AX30" s="836"/>
      <c r="AY30" s="837"/>
      <c r="AZ30" s="838"/>
      <c r="BA30" s="839"/>
      <c r="BB30" s="839"/>
      <c r="BC30" s="839"/>
      <c r="BD30" s="840"/>
      <c r="BE30" s="841"/>
      <c r="BF30" s="842"/>
      <c r="BG30" s="842"/>
      <c r="BH30" s="842"/>
      <c r="BI30" s="843"/>
      <c r="BJ30" s="232"/>
      <c r="BK30" s="232"/>
      <c r="BL30" s="232"/>
      <c r="BM30" s="232"/>
      <c r="BN30" s="232"/>
      <c r="BO30" s="241"/>
      <c r="BP30" s="241"/>
      <c r="BQ30" s="238">
        <v>24</v>
      </c>
      <c r="BR30" s="239"/>
      <c r="BS30" s="785"/>
      <c r="BT30" s="786"/>
      <c r="BU30" s="786"/>
      <c r="BV30" s="786"/>
      <c r="BW30" s="786"/>
      <c r="BX30" s="786"/>
      <c r="BY30" s="786"/>
      <c r="BZ30" s="786"/>
      <c r="CA30" s="786"/>
      <c r="CB30" s="786"/>
      <c r="CC30" s="786"/>
      <c r="CD30" s="786"/>
      <c r="CE30" s="786"/>
      <c r="CF30" s="786"/>
      <c r="CG30" s="787"/>
      <c r="CH30" s="788"/>
      <c r="CI30" s="759"/>
      <c r="CJ30" s="759"/>
      <c r="CK30" s="759"/>
      <c r="CL30" s="789"/>
      <c r="CM30" s="788"/>
      <c r="CN30" s="759"/>
      <c r="CO30" s="759"/>
      <c r="CP30" s="759"/>
      <c r="CQ30" s="789"/>
      <c r="CR30" s="788"/>
      <c r="CS30" s="759"/>
      <c r="CT30" s="759"/>
      <c r="CU30" s="759"/>
      <c r="CV30" s="789"/>
      <c r="CW30" s="788"/>
      <c r="CX30" s="759"/>
      <c r="CY30" s="759"/>
      <c r="CZ30" s="759"/>
      <c r="DA30" s="789"/>
      <c r="DB30" s="788"/>
      <c r="DC30" s="759"/>
      <c r="DD30" s="759"/>
      <c r="DE30" s="759"/>
      <c r="DF30" s="789"/>
      <c r="DG30" s="788"/>
      <c r="DH30" s="759"/>
      <c r="DI30" s="759"/>
      <c r="DJ30" s="759"/>
      <c r="DK30" s="789"/>
      <c r="DL30" s="788"/>
      <c r="DM30" s="759"/>
      <c r="DN30" s="759"/>
      <c r="DO30" s="759"/>
      <c r="DP30" s="789"/>
      <c r="DQ30" s="788"/>
      <c r="DR30" s="759"/>
      <c r="DS30" s="759"/>
      <c r="DT30" s="759"/>
      <c r="DU30" s="789"/>
      <c r="DV30" s="785"/>
      <c r="DW30" s="786"/>
      <c r="DX30" s="786"/>
      <c r="DY30" s="786"/>
      <c r="DZ30" s="790"/>
      <c r="EA30" s="230"/>
    </row>
    <row r="31" spans="1:131" ht="26.25" customHeight="1" x14ac:dyDescent="0.15">
      <c r="A31" s="242">
        <v>4</v>
      </c>
      <c r="B31" s="749" t="s">
        <v>405</v>
      </c>
      <c r="C31" s="750"/>
      <c r="D31" s="750"/>
      <c r="E31" s="750"/>
      <c r="F31" s="750"/>
      <c r="G31" s="750"/>
      <c r="H31" s="750"/>
      <c r="I31" s="750"/>
      <c r="J31" s="750"/>
      <c r="K31" s="750"/>
      <c r="L31" s="750"/>
      <c r="M31" s="750"/>
      <c r="N31" s="750"/>
      <c r="O31" s="750"/>
      <c r="P31" s="751"/>
      <c r="Q31" s="752">
        <v>195</v>
      </c>
      <c r="R31" s="753"/>
      <c r="S31" s="753"/>
      <c r="T31" s="753"/>
      <c r="U31" s="754"/>
      <c r="V31" s="755">
        <v>178</v>
      </c>
      <c r="W31" s="753"/>
      <c r="X31" s="753"/>
      <c r="Y31" s="753"/>
      <c r="Z31" s="754"/>
      <c r="AA31" s="755">
        <v>17</v>
      </c>
      <c r="AB31" s="753"/>
      <c r="AC31" s="753"/>
      <c r="AD31" s="753"/>
      <c r="AE31" s="756"/>
      <c r="AF31" s="757">
        <v>366</v>
      </c>
      <c r="AG31" s="753"/>
      <c r="AH31" s="753"/>
      <c r="AI31" s="753"/>
      <c r="AJ31" s="756"/>
      <c r="AK31" s="844">
        <v>1</v>
      </c>
      <c r="AL31" s="836"/>
      <c r="AM31" s="836"/>
      <c r="AN31" s="836"/>
      <c r="AO31" s="837"/>
      <c r="AP31" s="835">
        <v>379</v>
      </c>
      <c r="AQ31" s="836"/>
      <c r="AR31" s="836"/>
      <c r="AS31" s="836"/>
      <c r="AT31" s="837"/>
      <c r="AU31" s="835">
        <v>3</v>
      </c>
      <c r="AV31" s="836"/>
      <c r="AW31" s="836"/>
      <c r="AX31" s="836"/>
      <c r="AY31" s="837"/>
      <c r="AZ31" s="838" t="s">
        <v>510</v>
      </c>
      <c r="BA31" s="839"/>
      <c r="BB31" s="839"/>
      <c r="BC31" s="839"/>
      <c r="BD31" s="840"/>
      <c r="BE31" s="841" t="s">
        <v>575</v>
      </c>
      <c r="BF31" s="842"/>
      <c r="BG31" s="842"/>
      <c r="BH31" s="842"/>
      <c r="BI31" s="843"/>
      <c r="BJ31" s="232"/>
      <c r="BK31" s="232"/>
      <c r="BL31" s="232"/>
      <c r="BM31" s="232"/>
      <c r="BN31" s="232"/>
      <c r="BO31" s="241"/>
      <c r="BP31" s="241"/>
      <c r="BQ31" s="238">
        <v>25</v>
      </c>
      <c r="BR31" s="239"/>
      <c r="BS31" s="785"/>
      <c r="BT31" s="786"/>
      <c r="BU31" s="786"/>
      <c r="BV31" s="786"/>
      <c r="BW31" s="786"/>
      <c r="BX31" s="786"/>
      <c r="BY31" s="786"/>
      <c r="BZ31" s="786"/>
      <c r="CA31" s="786"/>
      <c r="CB31" s="786"/>
      <c r="CC31" s="786"/>
      <c r="CD31" s="786"/>
      <c r="CE31" s="786"/>
      <c r="CF31" s="786"/>
      <c r="CG31" s="787"/>
      <c r="CH31" s="788"/>
      <c r="CI31" s="759"/>
      <c r="CJ31" s="759"/>
      <c r="CK31" s="759"/>
      <c r="CL31" s="789"/>
      <c r="CM31" s="788"/>
      <c r="CN31" s="759"/>
      <c r="CO31" s="759"/>
      <c r="CP31" s="759"/>
      <c r="CQ31" s="789"/>
      <c r="CR31" s="788"/>
      <c r="CS31" s="759"/>
      <c r="CT31" s="759"/>
      <c r="CU31" s="759"/>
      <c r="CV31" s="789"/>
      <c r="CW31" s="788"/>
      <c r="CX31" s="759"/>
      <c r="CY31" s="759"/>
      <c r="CZ31" s="759"/>
      <c r="DA31" s="789"/>
      <c r="DB31" s="788"/>
      <c r="DC31" s="759"/>
      <c r="DD31" s="759"/>
      <c r="DE31" s="759"/>
      <c r="DF31" s="789"/>
      <c r="DG31" s="788"/>
      <c r="DH31" s="759"/>
      <c r="DI31" s="759"/>
      <c r="DJ31" s="759"/>
      <c r="DK31" s="789"/>
      <c r="DL31" s="788"/>
      <c r="DM31" s="759"/>
      <c r="DN31" s="759"/>
      <c r="DO31" s="759"/>
      <c r="DP31" s="789"/>
      <c r="DQ31" s="788"/>
      <c r="DR31" s="759"/>
      <c r="DS31" s="759"/>
      <c r="DT31" s="759"/>
      <c r="DU31" s="789"/>
      <c r="DV31" s="785"/>
      <c r="DW31" s="786"/>
      <c r="DX31" s="786"/>
      <c r="DY31" s="786"/>
      <c r="DZ31" s="790"/>
      <c r="EA31" s="230"/>
    </row>
    <row r="32" spans="1:131" ht="26.25" customHeight="1" x14ac:dyDescent="0.15">
      <c r="A32" s="242">
        <v>5</v>
      </c>
      <c r="B32" s="749" t="s">
        <v>406</v>
      </c>
      <c r="C32" s="750"/>
      <c r="D32" s="750"/>
      <c r="E32" s="750"/>
      <c r="F32" s="750"/>
      <c r="G32" s="750"/>
      <c r="H32" s="750"/>
      <c r="I32" s="750"/>
      <c r="J32" s="750"/>
      <c r="K32" s="750"/>
      <c r="L32" s="750"/>
      <c r="M32" s="750"/>
      <c r="N32" s="750"/>
      <c r="O32" s="750"/>
      <c r="P32" s="751"/>
      <c r="Q32" s="752">
        <v>57</v>
      </c>
      <c r="R32" s="753"/>
      <c r="S32" s="753"/>
      <c r="T32" s="753"/>
      <c r="U32" s="754"/>
      <c r="V32" s="755">
        <v>55</v>
      </c>
      <c r="W32" s="753"/>
      <c r="X32" s="753"/>
      <c r="Y32" s="753"/>
      <c r="Z32" s="754"/>
      <c r="AA32" s="755">
        <v>2</v>
      </c>
      <c r="AB32" s="753"/>
      <c r="AC32" s="753"/>
      <c r="AD32" s="753"/>
      <c r="AE32" s="756"/>
      <c r="AF32" s="757">
        <v>2</v>
      </c>
      <c r="AG32" s="753"/>
      <c r="AH32" s="753"/>
      <c r="AI32" s="753"/>
      <c r="AJ32" s="756"/>
      <c r="AK32" s="844">
        <v>24</v>
      </c>
      <c r="AL32" s="836"/>
      <c r="AM32" s="836"/>
      <c r="AN32" s="836"/>
      <c r="AO32" s="837"/>
      <c r="AP32" s="835">
        <v>159</v>
      </c>
      <c r="AQ32" s="836"/>
      <c r="AR32" s="836"/>
      <c r="AS32" s="836"/>
      <c r="AT32" s="837"/>
      <c r="AU32" s="835">
        <v>154</v>
      </c>
      <c r="AV32" s="836"/>
      <c r="AW32" s="836"/>
      <c r="AX32" s="836"/>
      <c r="AY32" s="837"/>
      <c r="AZ32" s="838" t="s">
        <v>510</v>
      </c>
      <c r="BA32" s="839"/>
      <c r="BB32" s="839"/>
      <c r="BC32" s="839"/>
      <c r="BD32" s="840"/>
      <c r="BE32" s="841" t="s">
        <v>576</v>
      </c>
      <c r="BF32" s="842"/>
      <c r="BG32" s="842"/>
      <c r="BH32" s="842"/>
      <c r="BI32" s="843"/>
      <c r="BJ32" s="232"/>
      <c r="BK32" s="232"/>
      <c r="BL32" s="232"/>
      <c r="BM32" s="232"/>
      <c r="BN32" s="232"/>
      <c r="BO32" s="241"/>
      <c r="BP32" s="241"/>
      <c r="BQ32" s="238">
        <v>26</v>
      </c>
      <c r="BR32" s="239"/>
      <c r="BS32" s="785"/>
      <c r="BT32" s="786"/>
      <c r="BU32" s="786"/>
      <c r="BV32" s="786"/>
      <c r="BW32" s="786"/>
      <c r="BX32" s="786"/>
      <c r="BY32" s="786"/>
      <c r="BZ32" s="786"/>
      <c r="CA32" s="786"/>
      <c r="CB32" s="786"/>
      <c r="CC32" s="786"/>
      <c r="CD32" s="786"/>
      <c r="CE32" s="786"/>
      <c r="CF32" s="786"/>
      <c r="CG32" s="787"/>
      <c r="CH32" s="788"/>
      <c r="CI32" s="759"/>
      <c r="CJ32" s="759"/>
      <c r="CK32" s="759"/>
      <c r="CL32" s="789"/>
      <c r="CM32" s="788"/>
      <c r="CN32" s="759"/>
      <c r="CO32" s="759"/>
      <c r="CP32" s="759"/>
      <c r="CQ32" s="789"/>
      <c r="CR32" s="788"/>
      <c r="CS32" s="759"/>
      <c r="CT32" s="759"/>
      <c r="CU32" s="759"/>
      <c r="CV32" s="789"/>
      <c r="CW32" s="788"/>
      <c r="CX32" s="759"/>
      <c r="CY32" s="759"/>
      <c r="CZ32" s="759"/>
      <c r="DA32" s="789"/>
      <c r="DB32" s="788"/>
      <c r="DC32" s="759"/>
      <c r="DD32" s="759"/>
      <c r="DE32" s="759"/>
      <c r="DF32" s="789"/>
      <c r="DG32" s="788"/>
      <c r="DH32" s="759"/>
      <c r="DI32" s="759"/>
      <c r="DJ32" s="759"/>
      <c r="DK32" s="789"/>
      <c r="DL32" s="788"/>
      <c r="DM32" s="759"/>
      <c r="DN32" s="759"/>
      <c r="DO32" s="759"/>
      <c r="DP32" s="789"/>
      <c r="DQ32" s="788"/>
      <c r="DR32" s="759"/>
      <c r="DS32" s="759"/>
      <c r="DT32" s="759"/>
      <c r="DU32" s="789"/>
      <c r="DV32" s="785"/>
      <c r="DW32" s="786"/>
      <c r="DX32" s="786"/>
      <c r="DY32" s="786"/>
      <c r="DZ32" s="790"/>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91"/>
      <c r="R33" s="792"/>
      <c r="S33" s="792"/>
      <c r="T33" s="792"/>
      <c r="U33" s="792"/>
      <c r="V33" s="792"/>
      <c r="W33" s="792"/>
      <c r="X33" s="792"/>
      <c r="Y33" s="792"/>
      <c r="Z33" s="792"/>
      <c r="AA33" s="792"/>
      <c r="AB33" s="792"/>
      <c r="AC33" s="792"/>
      <c r="AD33" s="792"/>
      <c r="AE33" s="755"/>
      <c r="AF33" s="757"/>
      <c r="AG33" s="753"/>
      <c r="AH33" s="753"/>
      <c r="AI33" s="753"/>
      <c r="AJ33" s="756"/>
      <c r="AK33" s="837"/>
      <c r="AL33" s="845"/>
      <c r="AM33" s="845"/>
      <c r="AN33" s="845"/>
      <c r="AO33" s="845"/>
      <c r="AP33" s="845"/>
      <c r="AQ33" s="845"/>
      <c r="AR33" s="845"/>
      <c r="AS33" s="845"/>
      <c r="AT33" s="845"/>
      <c r="AU33" s="845"/>
      <c r="AV33" s="845"/>
      <c r="AW33" s="845"/>
      <c r="AX33" s="845"/>
      <c r="AY33" s="845"/>
      <c r="AZ33" s="846"/>
      <c r="BA33" s="846"/>
      <c r="BB33" s="846"/>
      <c r="BC33" s="846"/>
      <c r="BD33" s="846"/>
      <c r="BE33" s="847"/>
      <c r="BF33" s="847"/>
      <c r="BG33" s="847"/>
      <c r="BH33" s="847"/>
      <c r="BI33" s="848"/>
      <c r="BJ33" s="232"/>
      <c r="BK33" s="232"/>
      <c r="BL33" s="232"/>
      <c r="BM33" s="232"/>
      <c r="BN33" s="232"/>
      <c r="BO33" s="241"/>
      <c r="BP33" s="241"/>
      <c r="BQ33" s="238">
        <v>27</v>
      </c>
      <c r="BR33" s="239"/>
      <c r="BS33" s="785"/>
      <c r="BT33" s="786"/>
      <c r="BU33" s="786"/>
      <c r="BV33" s="786"/>
      <c r="BW33" s="786"/>
      <c r="BX33" s="786"/>
      <c r="BY33" s="786"/>
      <c r="BZ33" s="786"/>
      <c r="CA33" s="786"/>
      <c r="CB33" s="786"/>
      <c r="CC33" s="786"/>
      <c r="CD33" s="786"/>
      <c r="CE33" s="786"/>
      <c r="CF33" s="786"/>
      <c r="CG33" s="787"/>
      <c r="CH33" s="788"/>
      <c r="CI33" s="759"/>
      <c r="CJ33" s="759"/>
      <c r="CK33" s="759"/>
      <c r="CL33" s="789"/>
      <c r="CM33" s="788"/>
      <c r="CN33" s="759"/>
      <c r="CO33" s="759"/>
      <c r="CP33" s="759"/>
      <c r="CQ33" s="789"/>
      <c r="CR33" s="788"/>
      <c r="CS33" s="759"/>
      <c r="CT33" s="759"/>
      <c r="CU33" s="759"/>
      <c r="CV33" s="789"/>
      <c r="CW33" s="788"/>
      <c r="CX33" s="759"/>
      <c r="CY33" s="759"/>
      <c r="CZ33" s="759"/>
      <c r="DA33" s="789"/>
      <c r="DB33" s="788"/>
      <c r="DC33" s="759"/>
      <c r="DD33" s="759"/>
      <c r="DE33" s="759"/>
      <c r="DF33" s="789"/>
      <c r="DG33" s="788"/>
      <c r="DH33" s="759"/>
      <c r="DI33" s="759"/>
      <c r="DJ33" s="759"/>
      <c r="DK33" s="789"/>
      <c r="DL33" s="788"/>
      <c r="DM33" s="759"/>
      <c r="DN33" s="759"/>
      <c r="DO33" s="759"/>
      <c r="DP33" s="789"/>
      <c r="DQ33" s="788"/>
      <c r="DR33" s="759"/>
      <c r="DS33" s="759"/>
      <c r="DT33" s="759"/>
      <c r="DU33" s="789"/>
      <c r="DV33" s="785"/>
      <c r="DW33" s="786"/>
      <c r="DX33" s="786"/>
      <c r="DY33" s="786"/>
      <c r="DZ33" s="790"/>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91"/>
      <c r="R34" s="792"/>
      <c r="S34" s="792"/>
      <c r="T34" s="792"/>
      <c r="U34" s="792"/>
      <c r="V34" s="792"/>
      <c r="W34" s="792"/>
      <c r="X34" s="792"/>
      <c r="Y34" s="792"/>
      <c r="Z34" s="792"/>
      <c r="AA34" s="792"/>
      <c r="AB34" s="792"/>
      <c r="AC34" s="792"/>
      <c r="AD34" s="792"/>
      <c r="AE34" s="755"/>
      <c r="AF34" s="757"/>
      <c r="AG34" s="753"/>
      <c r="AH34" s="753"/>
      <c r="AI34" s="753"/>
      <c r="AJ34" s="756"/>
      <c r="AK34" s="837"/>
      <c r="AL34" s="845"/>
      <c r="AM34" s="845"/>
      <c r="AN34" s="845"/>
      <c r="AO34" s="845"/>
      <c r="AP34" s="845"/>
      <c r="AQ34" s="845"/>
      <c r="AR34" s="845"/>
      <c r="AS34" s="845"/>
      <c r="AT34" s="845"/>
      <c r="AU34" s="845"/>
      <c r="AV34" s="845"/>
      <c r="AW34" s="845"/>
      <c r="AX34" s="845"/>
      <c r="AY34" s="845"/>
      <c r="AZ34" s="846"/>
      <c r="BA34" s="846"/>
      <c r="BB34" s="846"/>
      <c r="BC34" s="846"/>
      <c r="BD34" s="846"/>
      <c r="BE34" s="847"/>
      <c r="BF34" s="847"/>
      <c r="BG34" s="847"/>
      <c r="BH34" s="847"/>
      <c r="BI34" s="848"/>
      <c r="BJ34" s="232"/>
      <c r="BK34" s="232"/>
      <c r="BL34" s="232"/>
      <c r="BM34" s="232"/>
      <c r="BN34" s="232"/>
      <c r="BO34" s="241"/>
      <c r="BP34" s="241"/>
      <c r="BQ34" s="238">
        <v>28</v>
      </c>
      <c r="BR34" s="239"/>
      <c r="BS34" s="785"/>
      <c r="BT34" s="786"/>
      <c r="BU34" s="786"/>
      <c r="BV34" s="786"/>
      <c r="BW34" s="786"/>
      <c r="BX34" s="786"/>
      <c r="BY34" s="786"/>
      <c r="BZ34" s="786"/>
      <c r="CA34" s="786"/>
      <c r="CB34" s="786"/>
      <c r="CC34" s="786"/>
      <c r="CD34" s="786"/>
      <c r="CE34" s="786"/>
      <c r="CF34" s="786"/>
      <c r="CG34" s="787"/>
      <c r="CH34" s="788"/>
      <c r="CI34" s="759"/>
      <c r="CJ34" s="759"/>
      <c r="CK34" s="759"/>
      <c r="CL34" s="789"/>
      <c r="CM34" s="788"/>
      <c r="CN34" s="759"/>
      <c r="CO34" s="759"/>
      <c r="CP34" s="759"/>
      <c r="CQ34" s="789"/>
      <c r="CR34" s="788"/>
      <c r="CS34" s="759"/>
      <c r="CT34" s="759"/>
      <c r="CU34" s="759"/>
      <c r="CV34" s="789"/>
      <c r="CW34" s="788"/>
      <c r="CX34" s="759"/>
      <c r="CY34" s="759"/>
      <c r="CZ34" s="759"/>
      <c r="DA34" s="789"/>
      <c r="DB34" s="788"/>
      <c r="DC34" s="759"/>
      <c r="DD34" s="759"/>
      <c r="DE34" s="759"/>
      <c r="DF34" s="789"/>
      <c r="DG34" s="788"/>
      <c r="DH34" s="759"/>
      <c r="DI34" s="759"/>
      <c r="DJ34" s="759"/>
      <c r="DK34" s="789"/>
      <c r="DL34" s="788"/>
      <c r="DM34" s="759"/>
      <c r="DN34" s="759"/>
      <c r="DO34" s="759"/>
      <c r="DP34" s="789"/>
      <c r="DQ34" s="788"/>
      <c r="DR34" s="759"/>
      <c r="DS34" s="759"/>
      <c r="DT34" s="759"/>
      <c r="DU34" s="789"/>
      <c r="DV34" s="785"/>
      <c r="DW34" s="786"/>
      <c r="DX34" s="786"/>
      <c r="DY34" s="786"/>
      <c r="DZ34" s="790"/>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91"/>
      <c r="R35" s="792"/>
      <c r="S35" s="792"/>
      <c r="T35" s="792"/>
      <c r="U35" s="792"/>
      <c r="V35" s="792"/>
      <c r="W35" s="792"/>
      <c r="X35" s="792"/>
      <c r="Y35" s="792"/>
      <c r="Z35" s="792"/>
      <c r="AA35" s="792"/>
      <c r="AB35" s="792"/>
      <c r="AC35" s="792"/>
      <c r="AD35" s="792"/>
      <c r="AE35" s="755"/>
      <c r="AF35" s="757"/>
      <c r="AG35" s="753"/>
      <c r="AH35" s="753"/>
      <c r="AI35" s="753"/>
      <c r="AJ35" s="756"/>
      <c r="AK35" s="837"/>
      <c r="AL35" s="845"/>
      <c r="AM35" s="845"/>
      <c r="AN35" s="845"/>
      <c r="AO35" s="845"/>
      <c r="AP35" s="845"/>
      <c r="AQ35" s="845"/>
      <c r="AR35" s="845"/>
      <c r="AS35" s="845"/>
      <c r="AT35" s="845"/>
      <c r="AU35" s="845"/>
      <c r="AV35" s="845"/>
      <c r="AW35" s="845"/>
      <c r="AX35" s="845"/>
      <c r="AY35" s="845"/>
      <c r="AZ35" s="846"/>
      <c r="BA35" s="846"/>
      <c r="BB35" s="846"/>
      <c r="BC35" s="846"/>
      <c r="BD35" s="846"/>
      <c r="BE35" s="847"/>
      <c r="BF35" s="847"/>
      <c r="BG35" s="847"/>
      <c r="BH35" s="847"/>
      <c r="BI35" s="848"/>
      <c r="BJ35" s="232"/>
      <c r="BK35" s="232"/>
      <c r="BL35" s="232"/>
      <c r="BM35" s="232"/>
      <c r="BN35" s="232"/>
      <c r="BO35" s="241"/>
      <c r="BP35" s="241"/>
      <c r="BQ35" s="238">
        <v>29</v>
      </c>
      <c r="BR35" s="239"/>
      <c r="BS35" s="785"/>
      <c r="BT35" s="786"/>
      <c r="BU35" s="786"/>
      <c r="BV35" s="786"/>
      <c r="BW35" s="786"/>
      <c r="BX35" s="786"/>
      <c r="BY35" s="786"/>
      <c r="BZ35" s="786"/>
      <c r="CA35" s="786"/>
      <c r="CB35" s="786"/>
      <c r="CC35" s="786"/>
      <c r="CD35" s="786"/>
      <c r="CE35" s="786"/>
      <c r="CF35" s="786"/>
      <c r="CG35" s="787"/>
      <c r="CH35" s="788"/>
      <c r="CI35" s="759"/>
      <c r="CJ35" s="759"/>
      <c r="CK35" s="759"/>
      <c r="CL35" s="789"/>
      <c r="CM35" s="788"/>
      <c r="CN35" s="759"/>
      <c r="CO35" s="759"/>
      <c r="CP35" s="759"/>
      <c r="CQ35" s="789"/>
      <c r="CR35" s="788"/>
      <c r="CS35" s="759"/>
      <c r="CT35" s="759"/>
      <c r="CU35" s="759"/>
      <c r="CV35" s="789"/>
      <c r="CW35" s="788"/>
      <c r="CX35" s="759"/>
      <c r="CY35" s="759"/>
      <c r="CZ35" s="759"/>
      <c r="DA35" s="789"/>
      <c r="DB35" s="788"/>
      <c r="DC35" s="759"/>
      <c r="DD35" s="759"/>
      <c r="DE35" s="759"/>
      <c r="DF35" s="789"/>
      <c r="DG35" s="788"/>
      <c r="DH35" s="759"/>
      <c r="DI35" s="759"/>
      <c r="DJ35" s="759"/>
      <c r="DK35" s="789"/>
      <c r="DL35" s="788"/>
      <c r="DM35" s="759"/>
      <c r="DN35" s="759"/>
      <c r="DO35" s="759"/>
      <c r="DP35" s="789"/>
      <c r="DQ35" s="788"/>
      <c r="DR35" s="759"/>
      <c r="DS35" s="759"/>
      <c r="DT35" s="759"/>
      <c r="DU35" s="789"/>
      <c r="DV35" s="785"/>
      <c r="DW35" s="786"/>
      <c r="DX35" s="786"/>
      <c r="DY35" s="786"/>
      <c r="DZ35" s="790"/>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91"/>
      <c r="R36" s="792"/>
      <c r="S36" s="792"/>
      <c r="T36" s="792"/>
      <c r="U36" s="792"/>
      <c r="V36" s="792"/>
      <c r="W36" s="792"/>
      <c r="X36" s="792"/>
      <c r="Y36" s="792"/>
      <c r="Z36" s="792"/>
      <c r="AA36" s="792"/>
      <c r="AB36" s="792"/>
      <c r="AC36" s="792"/>
      <c r="AD36" s="792"/>
      <c r="AE36" s="755"/>
      <c r="AF36" s="757"/>
      <c r="AG36" s="753"/>
      <c r="AH36" s="753"/>
      <c r="AI36" s="753"/>
      <c r="AJ36" s="756"/>
      <c r="AK36" s="837"/>
      <c r="AL36" s="845"/>
      <c r="AM36" s="845"/>
      <c r="AN36" s="845"/>
      <c r="AO36" s="845"/>
      <c r="AP36" s="845"/>
      <c r="AQ36" s="845"/>
      <c r="AR36" s="845"/>
      <c r="AS36" s="845"/>
      <c r="AT36" s="845"/>
      <c r="AU36" s="845"/>
      <c r="AV36" s="845"/>
      <c r="AW36" s="845"/>
      <c r="AX36" s="845"/>
      <c r="AY36" s="845"/>
      <c r="AZ36" s="846"/>
      <c r="BA36" s="846"/>
      <c r="BB36" s="846"/>
      <c r="BC36" s="846"/>
      <c r="BD36" s="846"/>
      <c r="BE36" s="847"/>
      <c r="BF36" s="847"/>
      <c r="BG36" s="847"/>
      <c r="BH36" s="847"/>
      <c r="BI36" s="848"/>
      <c r="BJ36" s="232"/>
      <c r="BK36" s="232"/>
      <c r="BL36" s="232"/>
      <c r="BM36" s="232"/>
      <c r="BN36" s="232"/>
      <c r="BO36" s="241"/>
      <c r="BP36" s="241"/>
      <c r="BQ36" s="238">
        <v>30</v>
      </c>
      <c r="BR36" s="239"/>
      <c r="BS36" s="785"/>
      <c r="BT36" s="786"/>
      <c r="BU36" s="786"/>
      <c r="BV36" s="786"/>
      <c r="BW36" s="786"/>
      <c r="BX36" s="786"/>
      <c r="BY36" s="786"/>
      <c r="BZ36" s="786"/>
      <c r="CA36" s="786"/>
      <c r="CB36" s="786"/>
      <c r="CC36" s="786"/>
      <c r="CD36" s="786"/>
      <c r="CE36" s="786"/>
      <c r="CF36" s="786"/>
      <c r="CG36" s="787"/>
      <c r="CH36" s="788"/>
      <c r="CI36" s="759"/>
      <c r="CJ36" s="759"/>
      <c r="CK36" s="759"/>
      <c r="CL36" s="789"/>
      <c r="CM36" s="788"/>
      <c r="CN36" s="759"/>
      <c r="CO36" s="759"/>
      <c r="CP36" s="759"/>
      <c r="CQ36" s="789"/>
      <c r="CR36" s="788"/>
      <c r="CS36" s="759"/>
      <c r="CT36" s="759"/>
      <c r="CU36" s="759"/>
      <c r="CV36" s="789"/>
      <c r="CW36" s="788"/>
      <c r="CX36" s="759"/>
      <c r="CY36" s="759"/>
      <c r="CZ36" s="759"/>
      <c r="DA36" s="789"/>
      <c r="DB36" s="788"/>
      <c r="DC36" s="759"/>
      <c r="DD36" s="759"/>
      <c r="DE36" s="759"/>
      <c r="DF36" s="789"/>
      <c r="DG36" s="788"/>
      <c r="DH36" s="759"/>
      <c r="DI36" s="759"/>
      <c r="DJ36" s="759"/>
      <c r="DK36" s="789"/>
      <c r="DL36" s="788"/>
      <c r="DM36" s="759"/>
      <c r="DN36" s="759"/>
      <c r="DO36" s="759"/>
      <c r="DP36" s="789"/>
      <c r="DQ36" s="788"/>
      <c r="DR36" s="759"/>
      <c r="DS36" s="759"/>
      <c r="DT36" s="759"/>
      <c r="DU36" s="789"/>
      <c r="DV36" s="785"/>
      <c r="DW36" s="786"/>
      <c r="DX36" s="786"/>
      <c r="DY36" s="786"/>
      <c r="DZ36" s="790"/>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91"/>
      <c r="R37" s="792"/>
      <c r="S37" s="792"/>
      <c r="T37" s="792"/>
      <c r="U37" s="792"/>
      <c r="V37" s="792"/>
      <c r="W37" s="792"/>
      <c r="X37" s="792"/>
      <c r="Y37" s="792"/>
      <c r="Z37" s="792"/>
      <c r="AA37" s="792"/>
      <c r="AB37" s="792"/>
      <c r="AC37" s="792"/>
      <c r="AD37" s="792"/>
      <c r="AE37" s="755"/>
      <c r="AF37" s="757"/>
      <c r="AG37" s="753"/>
      <c r="AH37" s="753"/>
      <c r="AI37" s="753"/>
      <c r="AJ37" s="756"/>
      <c r="AK37" s="837"/>
      <c r="AL37" s="845"/>
      <c r="AM37" s="845"/>
      <c r="AN37" s="845"/>
      <c r="AO37" s="845"/>
      <c r="AP37" s="845"/>
      <c r="AQ37" s="845"/>
      <c r="AR37" s="845"/>
      <c r="AS37" s="845"/>
      <c r="AT37" s="845"/>
      <c r="AU37" s="845"/>
      <c r="AV37" s="845"/>
      <c r="AW37" s="845"/>
      <c r="AX37" s="845"/>
      <c r="AY37" s="845"/>
      <c r="AZ37" s="846"/>
      <c r="BA37" s="846"/>
      <c r="BB37" s="846"/>
      <c r="BC37" s="846"/>
      <c r="BD37" s="846"/>
      <c r="BE37" s="847"/>
      <c r="BF37" s="847"/>
      <c r="BG37" s="847"/>
      <c r="BH37" s="847"/>
      <c r="BI37" s="848"/>
      <c r="BJ37" s="232"/>
      <c r="BK37" s="232"/>
      <c r="BL37" s="232"/>
      <c r="BM37" s="232"/>
      <c r="BN37" s="232"/>
      <c r="BO37" s="241"/>
      <c r="BP37" s="241"/>
      <c r="BQ37" s="238">
        <v>31</v>
      </c>
      <c r="BR37" s="239"/>
      <c r="BS37" s="785"/>
      <c r="BT37" s="786"/>
      <c r="BU37" s="786"/>
      <c r="BV37" s="786"/>
      <c r="BW37" s="786"/>
      <c r="BX37" s="786"/>
      <c r="BY37" s="786"/>
      <c r="BZ37" s="786"/>
      <c r="CA37" s="786"/>
      <c r="CB37" s="786"/>
      <c r="CC37" s="786"/>
      <c r="CD37" s="786"/>
      <c r="CE37" s="786"/>
      <c r="CF37" s="786"/>
      <c r="CG37" s="787"/>
      <c r="CH37" s="788"/>
      <c r="CI37" s="759"/>
      <c r="CJ37" s="759"/>
      <c r="CK37" s="759"/>
      <c r="CL37" s="789"/>
      <c r="CM37" s="788"/>
      <c r="CN37" s="759"/>
      <c r="CO37" s="759"/>
      <c r="CP37" s="759"/>
      <c r="CQ37" s="789"/>
      <c r="CR37" s="788"/>
      <c r="CS37" s="759"/>
      <c r="CT37" s="759"/>
      <c r="CU37" s="759"/>
      <c r="CV37" s="789"/>
      <c r="CW37" s="788"/>
      <c r="CX37" s="759"/>
      <c r="CY37" s="759"/>
      <c r="CZ37" s="759"/>
      <c r="DA37" s="789"/>
      <c r="DB37" s="788"/>
      <c r="DC37" s="759"/>
      <c r="DD37" s="759"/>
      <c r="DE37" s="759"/>
      <c r="DF37" s="789"/>
      <c r="DG37" s="788"/>
      <c r="DH37" s="759"/>
      <c r="DI37" s="759"/>
      <c r="DJ37" s="759"/>
      <c r="DK37" s="789"/>
      <c r="DL37" s="788"/>
      <c r="DM37" s="759"/>
      <c r="DN37" s="759"/>
      <c r="DO37" s="759"/>
      <c r="DP37" s="789"/>
      <c r="DQ37" s="788"/>
      <c r="DR37" s="759"/>
      <c r="DS37" s="759"/>
      <c r="DT37" s="759"/>
      <c r="DU37" s="789"/>
      <c r="DV37" s="785"/>
      <c r="DW37" s="786"/>
      <c r="DX37" s="786"/>
      <c r="DY37" s="786"/>
      <c r="DZ37" s="790"/>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91"/>
      <c r="R38" s="792"/>
      <c r="S38" s="792"/>
      <c r="T38" s="792"/>
      <c r="U38" s="792"/>
      <c r="V38" s="792"/>
      <c r="W38" s="792"/>
      <c r="X38" s="792"/>
      <c r="Y38" s="792"/>
      <c r="Z38" s="792"/>
      <c r="AA38" s="792"/>
      <c r="AB38" s="792"/>
      <c r="AC38" s="792"/>
      <c r="AD38" s="792"/>
      <c r="AE38" s="755"/>
      <c r="AF38" s="757"/>
      <c r="AG38" s="753"/>
      <c r="AH38" s="753"/>
      <c r="AI38" s="753"/>
      <c r="AJ38" s="756"/>
      <c r="AK38" s="837"/>
      <c r="AL38" s="845"/>
      <c r="AM38" s="845"/>
      <c r="AN38" s="845"/>
      <c r="AO38" s="845"/>
      <c r="AP38" s="845"/>
      <c r="AQ38" s="845"/>
      <c r="AR38" s="845"/>
      <c r="AS38" s="845"/>
      <c r="AT38" s="845"/>
      <c r="AU38" s="845"/>
      <c r="AV38" s="845"/>
      <c r="AW38" s="845"/>
      <c r="AX38" s="845"/>
      <c r="AY38" s="845"/>
      <c r="AZ38" s="846"/>
      <c r="BA38" s="846"/>
      <c r="BB38" s="846"/>
      <c r="BC38" s="846"/>
      <c r="BD38" s="846"/>
      <c r="BE38" s="847"/>
      <c r="BF38" s="847"/>
      <c r="BG38" s="847"/>
      <c r="BH38" s="847"/>
      <c r="BI38" s="848"/>
      <c r="BJ38" s="232"/>
      <c r="BK38" s="232"/>
      <c r="BL38" s="232"/>
      <c r="BM38" s="232"/>
      <c r="BN38" s="232"/>
      <c r="BO38" s="241"/>
      <c r="BP38" s="241"/>
      <c r="BQ38" s="238">
        <v>32</v>
      </c>
      <c r="BR38" s="239"/>
      <c r="BS38" s="785"/>
      <c r="BT38" s="786"/>
      <c r="BU38" s="786"/>
      <c r="BV38" s="786"/>
      <c r="BW38" s="786"/>
      <c r="BX38" s="786"/>
      <c r="BY38" s="786"/>
      <c r="BZ38" s="786"/>
      <c r="CA38" s="786"/>
      <c r="CB38" s="786"/>
      <c r="CC38" s="786"/>
      <c r="CD38" s="786"/>
      <c r="CE38" s="786"/>
      <c r="CF38" s="786"/>
      <c r="CG38" s="787"/>
      <c r="CH38" s="788"/>
      <c r="CI38" s="759"/>
      <c r="CJ38" s="759"/>
      <c r="CK38" s="759"/>
      <c r="CL38" s="789"/>
      <c r="CM38" s="788"/>
      <c r="CN38" s="759"/>
      <c r="CO38" s="759"/>
      <c r="CP38" s="759"/>
      <c r="CQ38" s="789"/>
      <c r="CR38" s="788"/>
      <c r="CS38" s="759"/>
      <c r="CT38" s="759"/>
      <c r="CU38" s="759"/>
      <c r="CV38" s="789"/>
      <c r="CW38" s="788"/>
      <c r="CX38" s="759"/>
      <c r="CY38" s="759"/>
      <c r="CZ38" s="759"/>
      <c r="DA38" s="789"/>
      <c r="DB38" s="788"/>
      <c r="DC38" s="759"/>
      <c r="DD38" s="759"/>
      <c r="DE38" s="759"/>
      <c r="DF38" s="789"/>
      <c r="DG38" s="788"/>
      <c r="DH38" s="759"/>
      <c r="DI38" s="759"/>
      <c r="DJ38" s="759"/>
      <c r="DK38" s="789"/>
      <c r="DL38" s="788"/>
      <c r="DM38" s="759"/>
      <c r="DN38" s="759"/>
      <c r="DO38" s="759"/>
      <c r="DP38" s="789"/>
      <c r="DQ38" s="788"/>
      <c r="DR38" s="759"/>
      <c r="DS38" s="759"/>
      <c r="DT38" s="759"/>
      <c r="DU38" s="789"/>
      <c r="DV38" s="785"/>
      <c r="DW38" s="786"/>
      <c r="DX38" s="786"/>
      <c r="DY38" s="786"/>
      <c r="DZ38" s="790"/>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91"/>
      <c r="R39" s="792"/>
      <c r="S39" s="792"/>
      <c r="T39" s="792"/>
      <c r="U39" s="792"/>
      <c r="V39" s="792"/>
      <c r="W39" s="792"/>
      <c r="X39" s="792"/>
      <c r="Y39" s="792"/>
      <c r="Z39" s="792"/>
      <c r="AA39" s="792"/>
      <c r="AB39" s="792"/>
      <c r="AC39" s="792"/>
      <c r="AD39" s="792"/>
      <c r="AE39" s="755"/>
      <c r="AF39" s="757"/>
      <c r="AG39" s="753"/>
      <c r="AH39" s="753"/>
      <c r="AI39" s="753"/>
      <c r="AJ39" s="756"/>
      <c r="AK39" s="837"/>
      <c r="AL39" s="845"/>
      <c r="AM39" s="845"/>
      <c r="AN39" s="845"/>
      <c r="AO39" s="845"/>
      <c r="AP39" s="845"/>
      <c r="AQ39" s="845"/>
      <c r="AR39" s="845"/>
      <c r="AS39" s="845"/>
      <c r="AT39" s="845"/>
      <c r="AU39" s="845"/>
      <c r="AV39" s="845"/>
      <c r="AW39" s="845"/>
      <c r="AX39" s="845"/>
      <c r="AY39" s="845"/>
      <c r="AZ39" s="846"/>
      <c r="BA39" s="846"/>
      <c r="BB39" s="846"/>
      <c r="BC39" s="846"/>
      <c r="BD39" s="846"/>
      <c r="BE39" s="847"/>
      <c r="BF39" s="847"/>
      <c r="BG39" s="847"/>
      <c r="BH39" s="847"/>
      <c r="BI39" s="848"/>
      <c r="BJ39" s="232"/>
      <c r="BK39" s="232"/>
      <c r="BL39" s="232"/>
      <c r="BM39" s="232"/>
      <c r="BN39" s="232"/>
      <c r="BO39" s="241"/>
      <c r="BP39" s="241"/>
      <c r="BQ39" s="238">
        <v>33</v>
      </c>
      <c r="BR39" s="239"/>
      <c r="BS39" s="785"/>
      <c r="BT39" s="786"/>
      <c r="BU39" s="786"/>
      <c r="BV39" s="786"/>
      <c r="BW39" s="786"/>
      <c r="BX39" s="786"/>
      <c r="BY39" s="786"/>
      <c r="BZ39" s="786"/>
      <c r="CA39" s="786"/>
      <c r="CB39" s="786"/>
      <c r="CC39" s="786"/>
      <c r="CD39" s="786"/>
      <c r="CE39" s="786"/>
      <c r="CF39" s="786"/>
      <c r="CG39" s="787"/>
      <c r="CH39" s="788"/>
      <c r="CI39" s="759"/>
      <c r="CJ39" s="759"/>
      <c r="CK39" s="759"/>
      <c r="CL39" s="789"/>
      <c r="CM39" s="788"/>
      <c r="CN39" s="759"/>
      <c r="CO39" s="759"/>
      <c r="CP39" s="759"/>
      <c r="CQ39" s="789"/>
      <c r="CR39" s="788"/>
      <c r="CS39" s="759"/>
      <c r="CT39" s="759"/>
      <c r="CU39" s="759"/>
      <c r="CV39" s="789"/>
      <c r="CW39" s="788"/>
      <c r="CX39" s="759"/>
      <c r="CY39" s="759"/>
      <c r="CZ39" s="759"/>
      <c r="DA39" s="789"/>
      <c r="DB39" s="788"/>
      <c r="DC39" s="759"/>
      <c r="DD39" s="759"/>
      <c r="DE39" s="759"/>
      <c r="DF39" s="789"/>
      <c r="DG39" s="788"/>
      <c r="DH39" s="759"/>
      <c r="DI39" s="759"/>
      <c r="DJ39" s="759"/>
      <c r="DK39" s="789"/>
      <c r="DL39" s="788"/>
      <c r="DM39" s="759"/>
      <c r="DN39" s="759"/>
      <c r="DO39" s="759"/>
      <c r="DP39" s="789"/>
      <c r="DQ39" s="788"/>
      <c r="DR39" s="759"/>
      <c r="DS39" s="759"/>
      <c r="DT39" s="759"/>
      <c r="DU39" s="789"/>
      <c r="DV39" s="785"/>
      <c r="DW39" s="786"/>
      <c r="DX39" s="786"/>
      <c r="DY39" s="786"/>
      <c r="DZ39" s="790"/>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91"/>
      <c r="R40" s="792"/>
      <c r="S40" s="792"/>
      <c r="T40" s="792"/>
      <c r="U40" s="792"/>
      <c r="V40" s="792"/>
      <c r="W40" s="792"/>
      <c r="X40" s="792"/>
      <c r="Y40" s="792"/>
      <c r="Z40" s="792"/>
      <c r="AA40" s="792"/>
      <c r="AB40" s="792"/>
      <c r="AC40" s="792"/>
      <c r="AD40" s="792"/>
      <c r="AE40" s="755"/>
      <c r="AF40" s="757"/>
      <c r="AG40" s="753"/>
      <c r="AH40" s="753"/>
      <c r="AI40" s="753"/>
      <c r="AJ40" s="756"/>
      <c r="AK40" s="837"/>
      <c r="AL40" s="845"/>
      <c r="AM40" s="845"/>
      <c r="AN40" s="845"/>
      <c r="AO40" s="845"/>
      <c r="AP40" s="845"/>
      <c r="AQ40" s="845"/>
      <c r="AR40" s="845"/>
      <c r="AS40" s="845"/>
      <c r="AT40" s="845"/>
      <c r="AU40" s="845"/>
      <c r="AV40" s="845"/>
      <c r="AW40" s="845"/>
      <c r="AX40" s="845"/>
      <c r="AY40" s="845"/>
      <c r="AZ40" s="846"/>
      <c r="BA40" s="846"/>
      <c r="BB40" s="846"/>
      <c r="BC40" s="846"/>
      <c r="BD40" s="846"/>
      <c r="BE40" s="847"/>
      <c r="BF40" s="847"/>
      <c r="BG40" s="847"/>
      <c r="BH40" s="847"/>
      <c r="BI40" s="848"/>
      <c r="BJ40" s="232"/>
      <c r="BK40" s="232"/>
      <c r="BL40" s="232"/>
      <c r="BM40" s="232"/>
      <c r="BN40" s="232"/>
      <c r="BO40" s="241"/>
      <c r="BP40" s="241"/>
      <c r="BQ40" s="238">
        <v>34</v>
      </c>
      <c r="BR40" s="239"/>
      <c r="BS40" s="785"/>
      <c r="BT40" s="786"/>
      <c r="BU40" s="786"/>
      <c r="BV40" s="786"/>
      <c r="BW40" s="786"/>
      <c r="BX40" s="786"/>
      <c r="BY40" s="786"/>
      <c r="BZ40" s="786"/>
      <c r="CA40" s="786"/>
      <c r="CB40" s="786"/>
      <c r="CC40" s="786"/>
      <c r="CD40" s="786"/>
      <c r="CE40" s="786"/>
      <c r="CF40" s="786"/>
      <c r="CG40" s="787"/>
      <c r="CH40" s="788"/>
      <c r="CI40" s="759"/>
      <c r="CJ40" s="759"/>
      <c r="CK40" s="759"/>
      <c r="CL40" s="789"/>
      <c r="CM40" s="788"/>
      <c r="CN40" s="759"/>
      <c r="CO40" s="759"/>
      <c r="CP40" s="759"/>
      <c r="CQ40" s="789"/>
      <c r="CR40" s="788"/>
      <c r="CS40" s="759"/>
      <c r="CT40" s="759"/>
      <c r="CU40" s="759"/>
      <c r="CV40" s="789"/>
      <c r="CW40" s="788"/>
      <c r="CX40" s="759"/>
      <c r="CY40" s="759"/>
      <c r="CZ40" s="759"/>
      <c r="DA40" s="789"/>
      <c r="DB40" s="788"/>
      <c r="DC40" s="759"/>
      <c r="DD40" s="759"/>
      <c r="DE40" s="759"/>
      <c r="DF40" s="789"/>
      <c r="DG40" s="788"/>
      <c r="DH40" s="759"/>
      <c r="DI40" s="759"/>
      <c r="DJ40" s="759"/>
      <c r="DK40" s="789"/>
      <c r="DL40" s="788"/>
      <c r="DM40" s="759"/>
      <c r="DN40" s="759"/>
      <c r="DO40" s="759"/>
      <c r="DP40" s="789"/>
      <c r="DQ40" s="788"/>
      <c r="DR40" s="759"/>
      <c r="DS40" s="759"/>
      <c r="DT40" s="759"/>
      <c r="DU40" s="789"/>
      <c r="DV40" s="785"/>
      <c r="DW40" s="786"/>
      <c r="DX40" s="786"/>
      <c r="DY40" s="786"/>
      <c r="DZ40" s="790"/>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91"/>
      <c r="R41" s="792"/>
      <c r="S41" s="792"/>
      <c r="T41" s="792"/>
      <c r="U41" s="792"/>
      <c r="V41" s="792"/>
      <c r="W41" s="792"/>
      <c r="X41" s="792"/>
      <c r="Y41" s="792"/>
      <c r="Z41" s="792"/>
      <c r="AA41" s="792"/>
      <c r="AB41" s="792"/>
      <c r="AC41" s="792"/>
      <c r="AD41" s="792"/>
      <c r="AE41" s="755"/>
      <c r="AF41" s="757"/>
      <c r="AG41" s="753"/>
      <c r="AH41" s="753"/>
      <c r="AI41" s="753"/>
      <c r="AJ41" s="756"/>
      <c r="AK41" s="837"/>
      <c r="AL41" s="845"/>
      <c r="AM41" s="845"/>
      <c r="AN41" s="845"/>
      <c r="AO41" s="845"/>
      <c r="AP41" s="845"/>
      <c r="AQ41" s="845"/>
      <c r="AR41" s="845"/>
      <c r="AS41" s="845"/>
      <c r="AT41" s="845"/>
      <c r="AU41" s="845"/>
      <c r="AV41" s="845"/>
      <c r="AW41" s="845"/>
      <c r="AX41" s="845"/>
      <c r="AY41" s="845"/>
      <c r="AZ41" s="846"/>
      <c r="BA41" s="846"/>
      <c r="BB41" s="846"/>
      <c r="BC41" s="846"/>
      <c r="BD41" s="846"/>
      <c r="BE41" s="847"/>
      <c r="BF41" s="847"/>
      <c r="BG41" s="847"/>
      <c r="BH41" s="847"/>
      <c r="BI41" s="848"/>
      <c r="BJ41" s="232"/>
      <c r="BK41" s="232"/>
      <c r="BL41" s="232"/>
      <c r="BM41" s="232"/>
      <c r="BN41" s="232"/>
      <c r="BO41" s="241"/>
      <c r="BP41" s="241"/>
      <c r="BQ41" s="238">
        <v>35</v>
      </c>
      <c r="BR41" s="239"/>
      <c r="BS41" s="785"/>
      <c r="BT41" s="786"/>
      <c r="BU41" s="786"/>
      <c r="BV41" s="786"/>
      <c r="BW41" s="786"/>
      <c r="BX41" s="786"/>
      <c r="BY41" s="786"/>
      <c r="BZ41" s="786"/>
      <c r="CA41" s="786"/>
      <c r="CB41" s="786"/>
      <c r="CC41" s="786"/>
      <c r="CD41" s="786"/>
      <c r="CE41" s="786"/>
      <c r="CF41" s="786"/>
      <c r="CG41" s="787"/>
      <c r="CH41" s="788"/>
      <c r="CI41" s="759"/>
      <c r="CJ41" s="759"/>
      <c r="CK41" s="759"/>
      <c r="CL41" s="789"/>
      <c r="CM41" s="788"/>
      <c r="CN41" s="759"/>
      <c r="CO41" s="759"/>
      <c r="CP41" s="759"/>
      <c r="CQ41" s="789"/>
      <c r="CR41" s="788"/>
      <c r="CS41" s="759"/>
      <c r="CT41" s="759"/>
      <c r="CU41" s="759"/>
      <c r="CV41" s="789"/>
      <c r="CW41" s="788"/>
      <c r="CX41" s="759"/>
      <c r="CY41" s="759"/>
      <c r="CZ41" s="759"/>
      <c r="DA41" s="789"/>
      <c r="DB41" s="788"/>
      <c r="DC41" s="759"/>
      <c r="DD41" s="759"/>
      <c r="DE41" s="759"/>
      <c r="DF41" s="789"/>
      <c r="DG41" s="788"/>
      <c r="DH41" s="759"/>
      <c r="DI41" s="759"/>
      <c r="DJ41" s="759"/>
      <c r="DK41" s="789"/>
      <c r="DL41" s="788"/>
      <c r="DM41" s="759"/>
      <c r="DN41" s="759"/>
      <c r="DO41" s="759"/>
      <c r="DP41" s="789"/>
      <c r="DQ41" s="788"/>
      <c r="DR41" s="759"/>
      <c r="DS41" s="759"/>
      <c r="DT41" s="759"/>
      <c r="DU41" s="789"/>
      <c r="DV41" s="785"/>
      <c r="DW41" s="786"/>
      <c r="DX41" s="786"/>
      <c r="DY41" s="786"/>
      <c r="DZ41" s="790"/>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91"/>
      <c r="R42" s="792"/>
      <c r="S42" s="792"/>
      <c r="T42" s="792"/>
      <c r="U42" s="792"/>
      <c r="V42" s="792"/>
      <c r="W42" s="792"/>
      <c r="X42" s="792"/>
      <c r="Y42" s="792"/>
      <c r="Z42" s="792"/>
      <c r="AA42" s="792"/>
      <c r="AB42" s="792"/>
      <c r="AC42" s="792"/>
      <c r="AD42" s="792"/>
      <c r="AE42" s="755"/>
      <c r="AF42" s="757"/>
      <c r="AG42" s="753"/>
      <c r="AH42" s="753"/>
      <c r="AI42" s="753"/>
      <c r="AJ42" s="756"/>
      <c r="AK42" s="837"/>
      <c r="AL42" s="845"/>
      <c r="AM42" s="845"/>
      <c r="AN42" s="845"/>
      <c r="AO42" s="845"/>
      <c r="AP42" s="845"/>
      <c r="AQ42" s="845"/>
      <c r="AR42" s="845"/>
      <c r="AS42" s="845"/>
      <c r="AT42" s="845"/>
      <c r="AU42" s="845"/>
      <c r="AV42" s="845"/>
      <c r="AW42" s="845"/>
      <c r="AX42" s="845"/>
      <c r="AY42" s="845"/>
      <c r="AZ42" s="846"/>
      <c r="BA42" s="846"/>
      <c r="BB42" s="846"/>
      <c r="BC42" s="846"/>
      <c r="BD42" s="846"/>
      <c r="BE42" s="847"/>
      <c r="BF42" s="847"/>
      <c r="BG42" s="847"/>
      <c r="BH42" s="847"/>
      <c r="BI42" s="848"/>
      <c r="BJ42" s="232"/>
      <c r="BK42" s="232"/>
      <c r="BL42" s="232"/>
      <c r="BM42" s="232"/>
      <c r="BN42" s="232"/>
      <c r="BO42" s="241"/>
      <c r="BP42" s="241"/>
      <c r="BQ42" s="238">
        <v>36</v>
      </c>
      <c r="BR42" s="239"/>
      <c r="BS42" s="785"/>
      <c r="BT42" s="786"/>
      <c r="BU42" s="786"/>
      <c r="BV42" s="786"/>
      <c r="BW42" s="786"/>
      <c r="BX42" s="786"/>
      <c r="BY42" s="786"/>
      <c r="BZ42" s="786"/>
      <c r="CA42" s="786"/>
      <c r="CB42" s="786"/>
      <c r="CC42" s="786"/>
      <c r="CD42" s="786"/>
      <c r="CE42" s="786"/>
      <c r="CF42" s="786"/>
      <c r="CG42" s="787"/>
      <c r="CH42" s="788"/>
      <c r="CI42" s="759"/>
      <c r="CJ42" s="759"/>
      <c r="CK42" s="759"/>
      <c r="CL42" s="789"/>
      <c r="CM42" s="788"/>
      <c r="CN42" s="759"/>
      <c r="CO42" s="759"/>
      <c r="CP42" s="759"/>
      <c r="CQ42" s="789"/>
      <c r="CR42" s="788"/>
      <c r="CS42" s="759"/>
      <c r="CT42" s="759"/>
      <c r="CU42" s="759"/>
      <c r="CV42" s="789"/>
      <c r="CW42" s="788"/>
      <c r="CX42" s="759"/>
      <c r="CY42" s="759"/>
      <c r="CZ42" s="759"/>
      <c r="DA42" s="789"/>
      <c r="DB42" s="788"/>
      <c r="DC42" s="759"/>
      <c r="DD42" s="759"/>
      <c r="DE42" s="759"/>
      <c r="DF42" s="789"/>
      <c r="DG42" s="788"/>
      <c r="DH42" s="759"/>
      <c r="DI42" s="759"/>
      <c r="DJ42" s="759"/>
      <c r="DK42" s="789"/>
      <c r="DL42" s="788"/>
      <c r="DM42" s="759"/>
      <c r="DN42" s="759"/>
      <c r="DO42" s="759"/>
      <c r="DP42" s="789"/>
      <c r="DQ42" s="788"/>
      <c r="DR42" s="759"/>
      <c r="DS42" s="759"/>
      <c r="DT42" s="759"/>
      <c r="DU42" s="789"/>
      <c r="DV42" s="785"/>
      <c r="DW42" s="786"/>
      <c r="DX42" s="786"/>
      <c r="DY42" s="786"/>
      <c r="DZ42" s="790"/>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91"/>
      <c r="R43" s="792"/>
      <c r="S43" s="792"/>
      <c r="T43" s="792"/>
      <c r="U43" s="792"/>
      <c r="V43" s="792"/>
      <c r="W43" s="792"/>
      <c r="X43" s="792"/>
      <c r="Y43" s="792"/>
      <c r="Z43" s="792"/>
      <c r="AA43" s="792"/>
      <c r="AB43" s="792"/>
      <c r="AC43" s="792"/>
      <c r="AD43" s="792"/>
      <c r="AE43" s="755"/>
      <c r="AF43" s="757"/>
      <c r="AG43" s="753"/>
      <c r="AH43" s="753"/>
      <c r="AI43" s="753"/>
      <c r="AJ43" s="756"/>
      <c r="AK43" s="837"/>
      <c r="AL43" s="845"/>
      <c r="AM43" s="845"/>
      <c r="AN43" s="845"/>
      <c r="AO43" s="845"/>
      <c r="AP43" s="845"/>
      <c r="AQ43" s="845"/>
      <c r="AR43" s="845"/>
      <c r="AS43" s="845"/>
      <c r="AT43" s="845"/>
      <c r="AU43" s="845"/>
      <c r="AV43" s="845"/>
      <c r="AW43" s="845"/>
      <c r="AX43" s="845"/>
      <c r="AY43" s="845"/>
      <c r="AZ43" s="846"/>
      <c r="BA43" s="846"/>
      <c r="BB43" s="846"/>
      <c r="BC43" s="846"/>
      <c r="BD43" s="846"/>
      <c r="BE43" s="847"/>
      <c r="BF43" s="847"/>
      <c r="BG43" s="847"/>
      <c r="BH43" s="847"/>
      <c r="BI43" s="848"/>
      <c r="BJ43" s="232"/>
      <c r="BK43" s="232"/>
      <c r="BL43" s="232"/>
      <c r="BM43" s="232"/>
      <c r="BN43" s="232"/>
      <c r="BO43" s="241"/>
      <c r="BP43" s="241"/>
      <c r="BQ43" s="238">
        <v>37</v>
      </c>
      <c r="BR43" s="239"/>
      <c r="BS43" s="785"/>
      <c r="BT43" s="786"/>
      <c r="BU43" s="786"/>
      <c r="BV43" s="786"/>
      <c r="BW43" s="786"/>
      <c r="BX43" s="786"/>
      <c r="BY43" s="786"/>
      <c r="BZ43" s="786"/>
      <c r="CA43" s="786"/>
      <c r="CB43" s="786"/>
      <c r="CC43" s="786"/>
      <c r="CD43" s="786"/>
      <c r="CE43" s="786"/>
      <c r="CF43" s="786"/>
      <c r="CG43" s="787"/>
      <c r="CH43" s="788"/>
      <c r="CI43" s="759"/>
      <c r="CJ43" s="759"/>
      <c r="CK43" s="759"/>
      <c r="CL43" s="789"/>
      <c r="CM43" s="788"/>
      <c r="CN43" s="759"/>
      <c r="CO43" s="759"/>
      <c r="CP43" s="759"/>
      <c r="CQ43" s="789"/>
      <c r="CR43" s="788"/>
      <c r="CS43" s="759"/>
      <c r="CT43" s="759"/>
      <c r="CU43" s="759"/>
      <c r="CV43" s="789"/>
      <c r="CW43" s="788"/>
      <c r="CX43" s="759"/>
      <c r="CY43" s="759"/>
      <c r="CZ43" s="759"/>
      <c r="DA43" s="789"/>
      <c r="DB43" s="788"/>
      <c r="DC43" s="759"/>
      <c r="DD43" s="759"/>
      <c r="DE43" s="759"/>
      <c r="DF43" s="789"/>
      <c r="DG43" s="788"/>
      <c r="DH43" s="759"/>
      <c r="DI43" s="759"/>
      <c r="DJ43" s="759"/>
      <c r="DK43" s="789"/>
      <c r="DL43" s="788"/>
      <c r="DM43" s="759"/>
      <c r="DN43" s="759"/>
      <c r="DO43" s="759"/>
      <c r="DP43" s="789"/>
      <c r="DQ43" s="788"/>
      <c r="DR43" s="759"/>
      <c r="DS43" s="759"/>
      <c r="DT43" s="759"/>
      <c r="DU43" s="789"/>
      <c r="DV43" s="785"/>
      <c r="DW43" s="786"/>
      <c r="DX43" s="786"/>
      <c r="DY43" s="786"/>
      <c r="DZ43" s="790"/>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91"/>
      <c r="R44" s="792"/>
      <c r="S44" s="792"/>
      <c r="T44" s="792"/>
      <c r="U44" s="792"/>
      <c r="V44" s="792"/>
      <c r="W44" s="792"/>
      <c r="X44" s="792"/>
      <c r="Y44" s="792"/>
      <c r="Z44" s="792"/>
      <c r="AA44" s="792"/>
      <c r="AB44" s="792"/>
      <c r="AC44" s="792"/>
      <c r="AD44" s="792"/>
      <c r="AE44" s="755"/>
      <c r="AF44" s="757"/>
      <c r="AG44" s="753"/>
      <c r="AH44" s="753"/>
      <c r="AI44" s="753"/>
      <c r="AJ44" s="756"/>
      <c r="AK44" s="837"/>
      <c r="AL44" s="845"/>
      <c r="AM44" s="845"/>
      <c r="AN44" s="845"/>
      <c r="AO44" s="845"/>
      <c r="AP44" s="845"/>
      <c r="AQ44" s="845"/>
      <c r="AR44" s="845"/>
      <c r="AS44" s="845"/>
      <c r="AT44" s="845"/>
      <c r="AU44" s="845"/>
      <c r="AV44" s="845"/>
      <c r="AW44" s="845"/>
      <c r="AX44" s="845"/>
      <c r="AY44" s="845"/>
      <c r="AZ44" s="846"/>
      <c r="BA44" s="846"/>
      <c r="BB44" s="846"/>
      <c r="BC44" s="846"/>
      <c r="BD44" s="846"/>
      <c r="BE44" s="847"/>
      <c r="BF44" s="847"/>
      <c r="BG44" s="847"/>
      <c r="BH44" s="847"/>
      <c r="BI44" s="848"/>
      <c r="BJ44" s="232"/>
      <c r="BK44" s="232"/>
      <c r="BL44" s="232"/>
      <c r="BM44" s="232"/>
      <c r="BN44" s="232"/>
      <c r="BO44" s="241"/>
      <c r="BP44" s="241"/>
      <c r="BQ44" s="238">
        <v>38</v>
      </c>
      <c r="BR44" s="239"/>
      <c r="BS44" s="785"/>
      <c r="BT44" s="786"/>
      <c r="BU44" s="786"/>
      <c r="BV44" s="786"/>
      <c r="BW44" s="786"/>
      <c r="BX44" s="786"/>
      <c r="BY44" s="786"/>
      <c r="BZ44" s="786"/>
      <c r="CA44" s="786"/>
      <c r="CB44" s="786"/>
      <c r="CC44" s="786"/>
      <c r="CD44" s="786"/>
      <c r="CE44" s="786"/>
      <c r="CF44" s="786"/>
      <c r="CG44" s="787"/>
      <c r="CH44" s="788"/>
      <c r="CI44" s="759"/>
      <c r="CJ44" s="759"/>
      <c r="CK44" s="759"/>
      <c r="CL44" s="789"/>
      <c r="CM44" s="788"/>
      <c r="CN44" s="759"/>
      <c r="CO44" s="759"/>
      <c r="CP44" s="759"/>
      <c r="CQ44" s="789"/>
      <c r="CR44" s="788"/>
      <c r="CS44" s="759"/>
      <c r="CT44" s="759"/>
      <c r="CU44" s="759"/>
      <c r="CV44" s="789"/>
      <c r="CW44" s="788"/>
      <c r="CX44" s="759"/>
      <c r="CY44" s="759"/>
      <c r="CZ44" s="759"/>
      <c r="DA44" s="789"/>
      <c r="DB44" s="788"/>
      <c r="DC44" s="759"/>
      <c r="DD44" s="759"/>
      <c r="DE44" s="759"/>
      <c r="DF44" s="789"/>
      <c r="DG44" s="788"/>
      <c r="DH44" s="759"/>
      <c r="DI44" s="759"/>
      <c r="DJ44" s="759"/>
      <c r="DK44" s="789"/>
      <c r="DL44" s="788"/>
      <c r="DM44" s="759"/>
      <c r="DN44" s="759"/>
      <c r="DO44" s="759"/>
      <c r="DP44" s="789"/>
      <c r="DQ44" s="788"/>
      <c r="DR44" s="759"/>
      <c r="DS44" s="759"/>
      <c r="DT44" s="759"/>
      <c r="DU44" s="789"/>
      <c r="DV44" s="785"/>
      <c r="DW44" s="786"/>
      <c r="DX44" s="786"/>
      <c r="DY44" s="786"/>
      <c r="DZ44" s="790"/>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91"/>
      <c r="R45" s="792"/>
      <c r="S45" s="792"/>
      <c r="T45" s="792"/>
      <c r="U45" s="792"/>
      <c r="V45" s="792"/>
      <c r="W45" s="792"/>
      <c r="X45" s="792"/>
      <c r="Y45" s="792"/>
      <c r="Z45" s="792"/>
      <c r="AA45" s="792"/>
      <c r="AB45" s="792"/>
      <c r="AC45" s="792"/>
      <c r="AD45" s="792"/>
      <c r="AE45" s="755"/>
      <c r="AF45" s="757"/>
      <c r="AG45" s="753"/>
      <c r="AH45" s="753"/>
      <c r="AI45" s="753"/>
      <c r="AJ45" s="756"/>
      <c r="AK45" s="837"/>
      <c r="AL45" s="845"/>
      <c r="AM45" s="845"/>
      <c r="AN45" s="845"/>
      <c r="AO45" s="845"/>
      <c r="AP45" s="845"/>
      <c r="AQ45" s="845"/>
      <c r="AR45" s="845"/>
      <c r="AS45" s="845"/>
      <c r="AT45" s="845"/>
      <c r="AU45" s="845"/>
      <c r="AV45" s="845"/>
      <c r="AW45" s="845"/>
      <c r="AX45" s="845"/>
      <c r="AY45" s="845"/>
      <c r="AZ45" s="846"/>
      <c r="BA45" s="846"/>
      <c r="BB45" s="846"/>
      <c r="BC45" s="846"/>
      <c r="BD45" s="846"/>
      <c r="BE45" s="847"/>
      <c r="BF45" s="847"/>
      <c r="BG45" s="847"/>
      <c r="BH45" s="847"/>
      <c r="BI45" s="848"/>
      <c r="BJ45" s="232"/>
      <c r="BK45" s="232"/>
      <c r="BL45" s="232"/>
      <c r="BM45" s="232"/>
      <c r="BN45" s="232"/>
      <c r="BO45" s="241"/>
      <c r="BP45" s="241"/>
      <c r="BQ45" s="238">
        <v>39</v>
      </c>
      <c r="BR45" s="239"/>
      <c r="BS45" s="785"/>
      <c r="BT45" s="786"/>
      <c r="BU45" s="786"/>
      <c r="BV45" s="786"/>
      <c r="BW45" s="786"/>
      <c r="BX45" s="786"/>
      <c r="BY45" s="786"/>
      <c r="BZ45" s="786"/>
      <c r="CA45" s="786"/>
      <c r="CB45" s="786"/>
      <c r="CC45" s="786"/>
      <c r="CD45" s="786"/>
      <c r="CE45" s="786"/>
      <c r="CF45" s="786"/>
      <c r="CG45" s="787"/>
      <c r="CH45" s="788"/>
      <c r="CI45" s="759"/>
      <c r="CJ45" s="759"/>
      <c r="CK45" s="759"/>
      <c r="CL45" s="789"/>
      <c r="CM45" s="788"/>
      <c r="CN45" s="759"/>
      <c r="CO45" s="759"/>
      <c r="CP45" s="759"/>
      <c r="CQ45" s="789"/>
      <c r="CR45" s="788"/>
      <c r="CS45" s="759"/>
      <c r="CT45" s="759"/>
      <c r="CU45" s="759"/>
      <c r="CV45" s="789"/>
      <c r="CW45" s="788"/>
      <c r="CX45" s="759"/>
      <c r="CY45" s="759"/>
      <c r="CZ45" s="759"/>
      <c r="DA45" s="789"/>
      <c r="DB45" s="788"/>
      <c r="DC45" s="759"/>
      <c r="DD45" s="759"/>
      <c r="DE45" s="759"/>
      <c r="DF45" s="789"/>
      <c r="DG45" s="788"/>
      <c r="DH45" s="759"/>
      <c r="DI45" s="759"/>
      <c r="DJ45" s="759"/>
      <c r="DK45" s="789"/>
      <c r="DL45" s="788"/>
      <c r="DM45" s="759"/>
      <c r="DN45" s="759"/>
      <c r="DO45" s="759"/>
      <c r="DP45" s="789"/>
      <c r="DQ45" s="788"/>
      <c r="DR45" s="759"/>
      <c r="DS45" s="759"/>
      <c r="DT45" s="759"/>
      <c r="DU45" s="789"/>
      <c r="DV45" s="785"/>
      <c r="DW45" s="786"/>
      <c r="DX45" s="786"/>
      <c r="DY45" s="786"/>
      <c r="DZ45" s="790"/>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91"/>
      <c r="R46" s="792"/>
      <c r="S46" s="792"/>
      <c r="T46" s="792"/>
      <c r="U46" s="792"/>
      <c r="V46" s="792"/>
      <c r="W46" s="792"/>
      <c r="X46" s="792"/>
      <c r="Y46" s="792"/>
      <c r="Z46" s="792"/>
      <c r="AA46" s="792"/>
      <c r="AB46" s="792"/>
      <c r="AC46" s="792"/>
      <c r="AD46" s="792"/>
      <c r="AE46" s="755"/>
      <c r="AF46" s="757"/>
      <c r="AG46" s="753"/>
      <c r="AH46" s="753"/>
      <c r="AI46" s="753"/>
      <c r="AJ46" s="756"/>
      <c r="AK46" s="837"/>
      <c r="AL46" s="845"/>
      <c r="AM46" s="845"/>
      <c r="AN46" s="845"/>
      <c r="AO46" s="845"/>
      <c r="AP46" s="845"/>
      <c r="AQ46" s="845"/>
      <c r="AR46" s="845"/>
      <c r="AS46" s="845"/>
      <c r="AT46" s="845"/>
      <c r="AU46" s="845"/>
      <c r="AV46" s="845"/>
      <c r="AW46" s="845"/>
      <c r="AX46" s="845"/>
      <c r="AY46" s="845"/>
      <c r="AZ46" s="846"/>
      <c r="BA46" s="846"/>
      <c r="BB46" s="846"/>
      <c r="BC46" s="846"/>
      <c r="BD46" s="846"/>
      <c r="BE46" s="847"/>
      <c r="BF46" s="847"/>
      <c r="BG46" s="847"/>
      <c r="BH46" s="847"/>
      <c r="BI46" s="848"/>
      <c r="BJ46" s="232"/>
      <c r="BK46" s="232"/>
      <c r="BL46" s="232"/>
      <c r="BM46" s="232"/>
      <c r="BN46" s="232"/>
      <c r="BO46" s="241"/>
      <c r="BP46" s="241"/>
      <c r="BQ46" s="238">
        <v>40</v>
      </c>
      <c r="BR46" s="239"/>
      <c r="BS46" s="785"/>
      <c r="BT46" s="786"/>
      <c r="BU46" s="786"/>
      <c r="BV46" s="786"/>
      <c r="BW46" s="786"/>
      <c r="BX46" s="786"/>
      <c r="BY46" s="786"/>
      <c r="BZ46" s="786"/>
      <c r="CA46" s="786"/>
      <c r="CB46" s="786"/>
      <c r="CC46" s="786"/>
      <c r="CD46" s="786"/>
      <c r="CE46" s="786"/>
      <c r="CF46" s="786"/>
      <c r="CG46" s="787"/>
      <c r="CH46" s="788"/>
      <c r="CI46" s="759"/>
      <c r="CJ46" s="759"/>
      <c r="CK46" s="759"/>
      <c r="CL46" s="789"/>
      <c r="CM46" s="788"/>
      <c r="CN46" s="759"/>
      <c r="CO46" s="759"/>
      <c r="CP46" s="759"/>
      <c r="CQ46" s="789"/>
      <c r="CR46" s="788"/>
      <c r="CS46" s="759"/>
      <c r="CT46" s="759"/>
      <c r="CU46" s="759"/>
      <c r="CV46" s="789"/>
      <c r="CW46" s="788"/>
      <c r="CX46" s="759"/>
      <c r="CY46" s="759"/>
      <c r="CZ46" s="759"/>
      <c r="DA46" s="789"/>
      <c r="DB46" s="788"/>
      <c r="DC46" s="759"/>
      <c r="DD46" s="759"/>
      <c r="DE46" s="759"/>
      <c r="DF46" s="789"/>
      <c r="DG46" s="788"/>
      <c r="DH46" s="759"/>
      <c r="DI46" s="759"/>
      <c r="DJ46" s="759"/>
      <c r="DK46" s="789"/>
      <c r="DL46" s="788"/>
      <c r="DM46" s="759"/>
      <c r="DN46" s="759"/>
      <c r="DO46" s="759"/>
      <c r="DP46" s="789"/>
      <c r="DQ46" s="788"/>
      <c r="DR46" s="759"/>
      <c r="DS46" s="759"/>
      <c r="DT46" s="759"/>
      <c r="DU46" s="789"/>
      <c r="DV46" s="785"/>
      <c r="DW46" s="786"/>
      <c r="DX46" s="786"/>
      <c r="DY46" s="786"/>
      <c r="DZ46" s="790"/>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91"/>
      <c r="R47" s="792"/>
      <c r="S47" s="792"/>
      <c r="T47" s="792"/>
      <c r="U47" s="792"/>
      <c r="V47" s="792"/>
      <c r="W47" s="792"/>
      <c r="X47" s="792"/>
      <c r="Y47" s="792"/>
      <c r="Z47" s="792"/>
      <c r="AA47" s="792"/>
      <c r="AB47" s="792"/>
      <c r="AC47" s="792"/>
      <c r="AD47" s="792"/>
      <c r="AE47" s="755"/>
      <c r="AF47" s="757"/>
      <c r="AG47" s="753"/>
      <c r="AH47" s="753"/>
      <c r="AI47" s="753"/>
      <c r="AJ47" s="756"/>
      <c r="AK47" s="837"/>
      <c r="AL47" s="845"/>
      <c r="AM47" s="845"/>
      <c r="AN47" s="845"/>
      <c r="AO47" s="845"/>
      <c r="AP47" s="845"/>
      <c r="AQ47" s="845"/>
      <c r="AR47" s="845"/>
      <c r="AS47" s="845"/>
      <c r="AT47" s="845"/>
      <c r="AU47" s="845"/>
      <c r="AV47" s="845"/>
      <c r="AW47" s="845"/>
      <c r="AX47" s="845"/>
      <c r="AY47" s="845"/>
      <c r="AZ47" s="846"/>
      <c r="BA47" s="846"/>
      <c r="BB47" s="846"/>
      <c r="BC47" s="846"/>
      <c r="BD47" s="846"/>
      <c r="BE47" s="847"/>
      <c r="BF47" s="847"/>
      <c r="BG47" s="847"/>
      <c r="BH47" s="847"/>
      <c r="BI47" s="848"/>
      <c r="BJ47" s="232"/>
      <c r="BK47" s="232"/>
      <c r="BL47" s="232"/>
      <c r="BM47" s="232"/>
      <c r="BN47" s="232"/>
      <c r="BO47" s="241"/>
      <c r="BP47" s="241"/>
      <c r="BQ47" s="238">
        <v>41</v>
      </c>
      <c r="BR47" s="239"/>
      <c r="BS47" s="785"/>
      <c r="BT47" s="786"/>
      <c r="BU47" s="786"/>
      <c r="BV47" s="786"/>
      <c r="BW47" s="786"/>
      <c r="BX47" s="786"/>
      <c r="BY47" s="786"/>
      <c r="BZ47" s="786"/>
      <c r="CA47" s="786"/>
      <c r="CB47" s="786"/>
      <c r="CC47" s="786"/>
      <c r="CD47" s="786"/>
      <c r="CE47" s="786"/>
      <c r="CF47" s="786"/>
      <c r="CG47" s="787"/>
      <c r="CH47" s="788"/>
      <c r="CI47" s="759"/>
      <c r="CJ47" s="759"/>
      <c r="CK47" s="759"/>
      <c r="CL47" s="789"/>
      <c r="CM47" s="788"/>
      <c r="CN47" s="759"/>
      <c r="CO47" s="759"/>
      <c r="CP47" s="759"/>
      <c r="CQ47" s="789"/>
      <c r="CR47" s="788"/>
      <c r="CS47" s="759"/>
      <c r="CT47" s="759"/>
      <c r="CU47" s="759"/>
      <c r="CV47" s="789"/>
      <c r="CW47" s="788"/>
      <c r="CX47" s="759"/>
      <c r="CY47" s="759"/>
      <c r="CZ47" s="759"/>
      <c r="DA47" s="789"/>
      <c r="DB47" s="788"/>
      <c r="DC47" s="759"/>
      <c r="DD47" s="759"/>
      <c r="DE47" s="759"/>
      <c r="DF47" s="789"/>
      <c r="DG47" s="788"/>
      <c r="DH47" s="759"/>
      <c r="DI47" s="759"/>
      <c r="DJ47" s="759"/>
      <c r="DK47" s="789"/>
      <c r="DL47" s="788"/>
      <c r="DM47" s="759"/>
      <c r="DN47" s="759"/>
      <c r="DO47" s="759"/>
      <c r="DP47" s="789"/>
      <c r="DQ47" s="788"/>
      <c r="DR47" s="759"/>
      <c r="DS47" s="759"/>
      <c r="DT47" s="759"/>
      <c r="DU47" s="789"/>
      <c r="DV47" s="785"/>
      <c r="DW47" s="786"/>
      <c r="DX47" s="786"/>
      <c r="DY47" s="786"/>
      <c r="DZ47" s="790"/>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91"/>
      <c r="R48" s="792"/>
      <c r="S48" s="792"/>
      <c r="T48" s="792"/>
      <c r="U48" s="792"/>
      <c r="V48" s="792"/>
      <c r="W48" s="792"/>
      <c r="X48" s="792"/>
      <c r="Y48" s="792"/>
      <c r="Z48" s="792"/>
      <c r="AA48" s="792"/>
      <c r="AB48" s="792"/>
      <c r="AC48" s="792"/>
      <c r="AD48" s="792"/>
      <c r="AE48" s="755"/>
      <c r="AF48" s="757"/>
      <c r="AG48" s="753"/>
      <c r="AH48" s="753"/>
      <c r="AI48" s="753"/>
      <c r="AJ48" s="756"/>
      <c r="AK48" s="837"/>
      <c r="AL48" s="845"/>
      <c r="AM48" s="845"/>
      <c r="AN48" s="845"/>
      <c r="AO48" s="845"/>
      <c r="AP48" s="845"/>
      <c r="AQ48" s="845"/>
      <c r="AR48" s="845"/>
      <c r="AS48" s="845"/>
      <c r="AT48" s="845"/>
      <c r="AU48" s="845"/>
      <c r="AV48" s="845"/>
      <c r="AW48" s="845"/>
      <c r="AX48" s="845"/>
      <c r="AY48" s="845"/>
      <c r="AZ48" s="846"/>
      <c r="BA48" s="846"/>
      <c r="BB48" s="846"/>
      <c r="BC48" s="846"/>
      <c r="BD48" s="846"/>
      <c r="BE48" s="847"/>
      <c r="BF48" s="847"/>
      <c r="BG48" s="847"/>
      <c r="BH48" s="847"/>
      <c r="BI48" s="848"/>
      <c r="BJ48" s="232"/>
      <c r="BK48" s="232"/>
      <c r="BL48" s="232"/>
      <c r="BM48" s="232"/>
      <c r="BN48" s="232"/>
      <c r="BO48" s="241"/>
      <c r="BP48" s="241"/>
      <c r="BQ48" s="238">
        <v>42</v>
      </c>
      <c r="BR48" s="239"/>
      <c r="BS48" s="785"/>
      <c r="BT48" s="786"/>
      <c r="BU48" s="786"/>
      <c r="BV48" s="786"/>
      <c r="BW48" s="786"/>
      <c r="BX48" s="786"/>
      <c r="BY48" s="786"/>
      <c r="BZ48" s="786"/>
      <c r="CA48" s="786"/>
      <c r="CB48" s="786"/>
      <c r="CC48" s="786"/>
      <c r="CD48" s="786"/>
      <c r="CE48" s="786"/>
      <c r="CF48" s="786"/>
      <c r="CG48" s="787"/>
      <c r="CH48" s="788"/>
      <c r="CI48" s="759"/>
      <c r="CJ48" s="759"/>
      <c r="CK48" s="759"/>
      <c r="CL48" s="789"/>
      <c r="CM48" s="788"/>
      <c r="CN48" s="759"/>
      <c r="CO48" s="759"/>
      <c r="CP48" s="759"/>
      <c r="CQ48" s="789"/>
      <c r="CR48" s="788"/>
      <c r="CS48" s="759"/>
      <c r="CT48" s="759"/>
      <c r="CU48" s="759"/>
      <c r="CV48" s="789"/>
      <c r="CW48" s="788"/>
      <c r="CX48" s="759"/>
      <c r="CY48" s="759"/>
      <c r="CZ48" s="759"/>
      <c r="DA48" s="789"/>
      <c r="DB48" s="788"/>
      <c r="DC48" s="759"/>
      <c r="DD48" s="759"/>
      <c r="DE48" s="759"/>
      <c r="DF48" s="789"/>
      <c r="DG48" s="788"/>
      <c r="DH48" s="759"/>
      <c r="DI48" s="759"/>
      <c r="DJ48" s="759"/>
      <c r="DK48" s="789"/>
      <c r="DL48" s="788"/>
      <c r="DM48" s="759"/>
      <c r="DN48" s="759"/>
      <c r="DO48" s="759"/>
      <c r="DP48" s="789"/>
      <c r="DQ48" s="788"/>
      <c r="DR48" s="759"/>
      <c r="DS48" s="759"/>
      <c r="DT48" s="759"/>
      <c r="DU48" s="789"/>
      <c r="DV48" s="785"/>
      <c r="DW48" s="786"/>
      <c r="DX48" s="786"/>
      <c r="DY48" s="786"/>
      <c r="DZ48" s="790"/>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91"/>
      <c r="R49" s="792"/>
      <c r="S49" s="792"/>
      <c r="T49" s="792"/>
      <c r="U49" s="792"/>
      <c r="V49" s="792"/>
      <c r="W49" s="792"/>
      <c r="X49" s="792"/>
      <c r="Y49" s="792"/>
      <c r="Z49" s="792"/>
      <c r="AA49" s="792"/>
      <c r="AB49" s="792"/>
      <c r="AC49" s="792"/>
      <c r="AD49" s="792"/>
      <c r="AE49" s="755"/>
      <c r="AF49" s="757"/>
      <c r="AG49" s="753"/>
      <c r="AH49" s="753"/>
      <c r="AI49" s="753"/>
      <c r="AJ49" s="756"/>
      <c r="AK49" s="837"/>
      <c r="AL49" s="845"/>
      <c r="AM49" s="845"/>
      <c r="AN49" s="845"/>
      <c r="AO49" s="845"/>
      <c r="AP49" s="845"/>
      <c r="AQ49" s="845"/>
      <c r="AR49" s="845"/>
      <c r="AS49" s="845"/>
      <c r="AT49" s="845"/>
      <c r="AU49" s="845"/>
      <c r="AV49" s="845"/>
      <c r="AW49" s="845"/>
      <c r="AX49" s="845"/>
      <c r="AY49" s="845"/>
      <c r="AZ49" s="846"/>
      <c r="BA49" s="846"/>
      <c r="BB49" s="846"/>
      <c r="BC49" s="846"/>
      <c r="BD49" s="846"/>
      <c r="BE49" s="847"/>
      <c r="BF49" s="847"/>
      <c r="BG49" s="847"/>
      <c r="BH49" s="847"/>
      <c r="BI49" s="848"/>
      <c r="BJ49" s="232"/>
      <c r="BK49" s="232"/>
      <c r="BL49" s="232"/>
      <c r="BM49" s="232"/>
      <c r="BN49" s="232"/>
      <c r="BO49" s="241"/>
      <c r="BP49" s="241"/>
      <c r="BQ49" s="238">
        <v>43</v>
      </c>
      <c r="BR49" s="239"/>
      <c r="BS49" s="785"/>
      <c r="BT49" s="786"/>
      <c r="BU49" s="786"/>
      <c r="BV49" s="786"/>
      <c r="BW49" s="786"/>
      <c r="BX49" s="786"/>
      <c r="BY49" s="786"/>
      <c r="BZ49" s="786"/>
      <c r="CA49" s="786"/>
      <c r="CB49" s="786"/>
      <c r="CC49" s="786"/>
      <c r="CD49" s="786"/>
      <c r="CE49" s="786"/>
      <c r="CF49" s="786"/>
      <c r="CG49" s="787"/>
      <c r="CH49" s="788"/>
      <c r="CI49" s="759"/>
      <c r="CJ49" s="759"/>
      <c r="CK49" s="759"/>
      <c r="CL49" s="789"/>
      <c r="CM49" s="788"/>
      <c r="CN49" s="759"/>
      <c r="CO49" s="759"/>
      <c r="CP49" s="759"/>
      <c r="CQ49" s="789"/>
      <c r="CR49" s="788"/>
      <c r="CS49" s="759"/>
      <c r="CT49" s="759"/>
      <c r="CU49" s="759"/>
      <c r="CV49" s="789"/>
      <c r="CW49" s="788"/>
      <c r="CX49" s="759"/>
      <c r="CY49" s="759"/>
      <c r="CZ49" s="759"/>
      <c r="DA49" s="789"/>
      <c r="DB49" s="788"/>
      <c r="DC49" s="759"/>
      <c r="DD49" s="759"/>
      <c r="DE49" s="759"/>
      <c r="DF49" s="789"/>
      <c r="DG49" s="788"/>
      <c r="DH49" s="759"/>
      <c r="DI49" s="759"/>
      <c r="DJ49" s="759"/>
      <c r="DK49" s="789"/>
      <c r="DL49" s="788"/>
      <c r="DM49" s="759"/>
      <c r="DN49" s="759"/>
      <c r="DO49" s="759"/>
      <c r="DP49" s="789"/>
      <c r="DQ49" s="788"/>
      <c r="DR49" s="759"/>
      <c r="DS49" s="759"/>
      <c r="DT49" s="759"/>
      <c r="DU49" s="789"/>
      <c r="DV49" s="785"/>
      <c r="DW49" s="786"/>
      <c r="DX49" s="786"/>
      <c r="DY49" s="786"/>
      <c r="DZ49" s="790"/>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49"/>
      <c r="R50" s="850"/>
      <c r="S50" s="850"/>
      <c r="T50" s="850"/>
      <c r="U50" s="850"/>
      <c r="V50" s="850"/>
      <c r="W50" s="850"/>
      <c r="X50" s="850"/>
      <c r="Y50" s="850"/>
      <c r="Z50" s="850"/>
      <c r="AA50" s="850"/>
      <c r="AB50" s="850"/>
      <c r="AC50" s="850"/>
      <c r="AD50" s="850"/>
      <c r="AE50" s="851"/>
      <c r="AF50" s="757"/>
      <c r="AG50" s="753"/>
      <c r="AH50" s="753"/>
      <c r="AI50" s="753"/>
      <c r="AJ50" s="756"/>
      <c r="AK50" s="853"/>
      <c r="AL50" s="850"/>
      <c r="AM50" s="850"/>
      <c r="AN50" s="850"/>
      <c r="AO50" s="850"/>
      <c r="AP50" s="850"/>
      <c r="AQ50" s="850"/>
      <c r="AR50" s="850"/>
      <c r="AS50" s="850"/>
      <c r="AT50" s="850"/>
      <c r="AU50" s="850"/>
      <c r="AV50" s="850"/>
      <c r="AW50" s="850"/>
      <c r="AX50" s="850"/>
      <c r="AY50" s="850"/>
      <c r="AZ50" s="852"/>
      <c r="BA50" s="852"/>
      <c r="BB50" s="852"/>
      <c r="BC50" s="852"/>
      <c r="BD50" s="852"/>
      <c r="BE50" s="847"/>
      <c r="BF50" s="847"/>
      <c r="BG50" s="847"/>
      <c r="BH50" s="847"/>
      <c r="BI50" s="848"/>
      <c r="BJ50" s="232"/>
      <c r="BK50" s="232"/>
      <c r="BL50" s="232"/>
      <c r="BM50" s="232"/>
      <c r="BN50" s="232"/>
      <c r="BO50" s="241"/>
      <c r="BP50" s="241"/>
      <c r="BQ50" s="238">
        <v>44</v>
      </c>
      <c r="BR50" s="239"/>
      <c r="BS50" s="785"/>
      <c r="BT50" s="786"/>
      <c r="BU50" s="786"/>
      <c r="BV50" s="786"/>
      <c r="BW50" s="786"/>
      <c r="BX50" s="786"/>
      <c r="BY50" s="786"/>
      <c r="BZ50" s="786"/>
      <c r="CA50" s="786"/>
      <c r="CB50" s="786"/>
      <c r="CC50" s="786"/>
      <c r="CD50" s="786"/>
      <c r="CE50" s="786"/>
      <c r="CF50" s="786"/>
      <c r="CG50" s="787"/>
      <c r="CH50" s="788"/>
      <c r="CI50" s="759"/>
      <c r="CJ50" s="759"/>
      <c r="CK50" s="759"/>
      <c r="CL50" s="789"/>
      <c r="CM50" s="788"/>
      <c r="CN50" s="759"/>
      <c r="CO50" s="759"/>
      <c r="CP50" s="759"/>
      <c r="CQ50" s="789"/>
      <c r="CR50" s="788"/>
      <c r="CS50" s="759"/>
      <c r="CT50" s="759"/>
      <c r="CU50" s="759"/>
      <c r="CV50" s="789"/>
      <c r="CW50" s="788"/>
      <c r="CX50" s="759"/>
      <c r="CY50" s="759"/>
      <c r="CZ50" s="759"/>
      <c r="DA50" s="789"/>
      <c r="DB50" s="788"/>
      <c r="DC50" s="759"/>
      <c r="DD50" s="759"/>
      <c r="DE50" s="759"/>
      <c r="DF50" s="789"/>
      <c r="DG50" s="788"/>
      <c r="DH50" s="759"/>
      <c r="DI50" s="759"/>
      <c r="DJ50" s="759"/>
      <c r="DK50" s="789"/>
      <c r="DL50" s="788"/>
      <c r="DM50" s="759"/>
      <c r="DN50" s="759"/>
      <c r="DO50" s="759"/>
      <c r="DP50" s="789"/>
      <c r="DQ50" s="788"/>
      <c r="DR50" s="759"/>
      <c r="DS50" s="759"/>
      <c r="DT50" s="759"/>
      <c r="DU50" s="789"/>
      <c r="DV50" s="785"/>
      <c r="DW50" s="786"/>
      <c r="DX50" s="786"/>
      <c r="DY50" s="786"/>
      <c r="DZ50" s="790"/>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49"/>
      <c r="R51" s="850"/>
      <c r="S51" s="850"/>
      <c r="T51" s="850"/>
      <c r="U51" s="850"/>
      <c r="V51" s="850"/>
      <c r="W51" s="850"/>
      <c r="X51" s="850"/>
      <c r="Y51" s="850"/>
      <c r="Z51" s="850"/>
      <c r="AA51" s="850"/>
      <c r="AB51" s="850"/>
      <c r="AC51" s="850"/>
      <c r="AD51" s="850"/>
      <c r="AE51" s="851"/>
      <c r="AF51" s="757"/>
      <c r="AG51" s="753"/>
      <c r="AH51" s="753"/>
      <c r="AI51" s="753"/>
      <c r="AJ51" s="756"/>
      <c r="AK51" s="853"/>
      <c r="AL51" s="850"/>
      <c r="AM51" s="850"/>
      <c r="AN51" s="850"/>
      <c r="AO51" s="850"/>
      <c r="AP51" s="850"/>
      <c r="AQ51" s="850"/>
      <c r="AR51" s="850"/>
      <c r="AS51" s="850"/>
      <c r="AT51" s="850"/>
      <c r="AU51" s="850"/>
      <c r="AV51" s="850"/>
      <c r="AW51" s="850"/>
      <c r="AX51" s="850"/>
      <c r="AY51" s="850"/>
      <c r="AZ51" s="852"/>
      <c r="BA51" s="852"/>
      <c r="BB51" s="852"/>
      <c r="BC51" s="852"/>
      <c r="BD51" s="852"/>
      <c r="BE51" s="847"/>
      <c r="BF51" s="847"/>
      <c r="BG51" s="847"/>
      <c r="BH51" s="847"/>
      <c r="BI51" s="848"/>
      <c r="BJ51" s="232"/>
      <c r="BK51" s="232"/>
      <c r="BL51" s="232"/>
      <c r="BM51" s="232"/>
      <c r="BN51" s="232"/>
      <c r="BO51" s="241"/>
      <c r="BP51" s="241"/>
      <c r="BQ51" s="238">
        <v>45</v>
      </c>
      <c r="BR51" s="239"/>
      <c r="BS51" s="785"/>
      <c r="BT51" s="786"/>
      <c r="BU51" s="786"/>
      <c r="BV51" s="786"/>
      <c r="BW51" s="786"/>
      <c r="BX51" s="786"/>
      <c r="BY51" s="786"/>
      <c r="BZ51" s="786"/>
      <c r="CA51" s="786"/>
      <c r="CB51" s="786"/>
      <c r="CC51" s="786"/>
      <c r="CD51" s="786"/>
      <c r="CE51" s="786"/>
      <c r="CF51" s="786"/>
      <c r="CG51" s="787"/>
      <c r="CH51" s="788"/>
      <c r="CI51" s="759"/>
      <c r="CJ51" s="759"/>
      <c r="CK51" s="759"/>
      <c r="CL51" s="789"/>
      <c r="CM51" s="788"/>
      <c r="CN51" s="759"/>
      <c r="CO51" s="759"/>
      <c r="CP51" s="759"/>
      <c r="CQ51" s="789"/>
      <c r="CR51" s="788"/>
      <c r="CS51" s="759"/>
      <c r="CT51" s="759"/>
      <c r="CU51" s="759"/>
      <c r="CV51" s="789"/>
      <c r="CW51" s="788"/>
      <c r="CX51" s="759"/>
      <c r="CY51" s="759"/>
      <c r="CZ51" s="759"/>
      <c r="DA51" s="789"/>
      <c r="DB51" s="788"/>
      <c r="DC51" s="759"/>
      <c r="DD51" s="759"/>
      <c r="DE51" s="759"/>
      <c r="DF51" s="789"/>
      <c r="DG51" s="788"/>
      <c r="DH51" s="759"/>
      <c r="DI51" s="759"/>
      <c r="DJ51" s="759"/>
      <c r="DK51" s="789"/>
      <c r="DL51" s="788"/>
      <c r="DM51" s="759"/>
      <c r="DN51" s="759"/>
      <c r="DO51" s="759"/>
      <c r="DP51" s="789"/>
      <c r="DQ51" s="788"/>
      <c r="DR51" s="759"/>
      <c r="DS51" s="759"/>
      <c r="DT51" s="759"/>
      <c r="DU51" s="789"/>
      <c r="DV51" s="785"/>
      <c r="DW51" s="786"/>
      <c r="DX51" s="786"/>
      <c r="DY51" s="786"/>
      <c r="DZ51" s="790"/>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49"/>
      <c r="R52" s="850"/>
      <c r="S52" s="850"/>
      <c r="T52" s="850"/>
      <c r="U52" s="850"/>
      <c r="V52" s="850"/>
      <c r="W52" s="850"/>
      <c r="X52" s="850"/>
      <c r="Y52" s="850"/>
      <c r="Z52" s="850"/>
      <c r="AA52" s="850"/>
      <c r="AB52" s="850"/>
      <c r="AC52" s="850"/>
      <c r="AD52" s="850"/>
      <c r="AE52" s="851"/>
      <c r="AF52" s="757"/>
      <c r="AG52" s="753"/>
      <c r="AH52" s="753"/>
      <c r="AI52" s="753"/>
      <c r="AJ52" s="756"/>
      <c r="AK52" s="853"/>
      <c r="AL52" s="850"/>
      <c r="AM52" s="850"/>
      <c r="AN52" s="850"/>
      <c r="AO52" s="850"/>
      <c r="AP52" s="850"/>
      <c r="AQ52" s="850"/>
      <c r="AR52" s="850"/>
      <c r="AS52" s="850"/>
      <c r="AT52" s="850"/>
      <c r="AU52" s="850"/>
      <c r="AV52" s="850"/>
      <c r="AW52" s="850"/>
      <c r="AX52" s="850"/>
      <c r="AY52" s="850"/>
      <c r="AZ52" s="852"/>
      <c r="BA52" s="852"/>
      <c r="BB52" s="852"/>
      <c r="BC52" s="852"/>
      <c r="BD52" s="852"/>
      <c r="BE52" s="847"/>
      <c r="BF52" s="847"/>
      <c r="BG52" s="847"/>
      <c r="BH52" s="847"/>
      <c r="BI52" s="848"/>
      <c r="BJ52" s="232"/>
      <c r="BK52" s="232"/>
      <c r="BL52" s="232"/>
      <c r="BM52" s="232"/>
      <c r="BN52" s="232"/>
      <c r="BO52" s="241"/>
      <c r="BP52" s="241"/>
      <c r="BQ52" s="238">
        <v>46</v>
      </c>
      <c r="BR52" s="239"/>
      <c r="BS52" s="785"/>
      <c r="BT52" s="786"/>
      <c r="BU52" s="786"/>
      <c r="BV52" s="786"/>
      <c r="BW52" s="786"/>
      <c r="BX52" s="786"/>
      <c r="BY52" s="786"/>
      <c r="BZ52" s="786"/>
      <c r="CA52" s="786"/>
      <c r="CB52" s="786"/>
      <c r="CC52" s="786"/>
      <c r="CD52" s="786"/>
      <c r="CE52" s="786"/>
      <c r="CF52" s="786"/>
      <c r="CG52" s="787"/>
      <c r="CH52" s="788"/>
      <c r="CI52" s="759"/>
      <c r="CJ52" s="759"/>
      <c r="CK52" s="759"/>
      <c r="CL52" s="789"/>
      <c r="CM52" s="788"/>
      <c r="CN52" s="759"/>
      <c r="CO52" s="759"/>
      <c r="CP52" s="759"/>
      <c r="CQ52" s="789"/>
      <c r="CR52" s="788"/>
      <c r="CS52" s="759"/>
      <c r="CT52" s="759"/>
      <c r="CU52" s="759"/>
      <c r="CV52" s="789"/>
      <c r="CW52" s="788"/>
      <c r="CX52" s="759"/>
      <c r="CY52" s="759"/>
      <c r="CZ52" s="759"/>
      <c r="DA52" s="789"/>
      <c r="DB52" s="788"/>
      <c r="DC52" s="759"/>
      <c r="DD52" s="759"/>
      <c r="DE52" s="759"/>
      <c r="DF52" s="789"/>
      <c r="DG52" s="788"/>
      <c r="DH52" s="759"/>
      <c r="DI52" s="759"/>
      <c r="DJ52" s="759"/>
      <c r="DK52" s="789"/>
      <c r="DL52" s="788"/>
      <c r="DM52" s="759"/>
      <c r="DN52" s="759"/>
      <c r="DO52" s="759"/>
      <c r="DP52" s="789"/>
      <c r="DQ52" s="788"/>
      <c r="DR52" s="759"/>
      <c r="DS52" s="759"/>
      <c r="DT52" s="759"/>
      <c r="DU52" s="789"/>
      <c r="DV52" s="785"/>
      <c r="DW52" s="786"/>
      <c r="DX52" s="786"/>
      <c r="DY52" s="786"/>
      <c r="DZ52" s="790"/>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49"/>
      <c r="R53" s="850"/>
      <c r="S53" s="850"/>
      <c r="T53" s="850"/>
      <c r="U53" s="850"/>
      <c r="V53" s="850"/>
      <c r="W53" s="850"/>
      <c r="X53" s="850"/>
      <c r="Y53" s="850"/>
      <c r="Z53" s="850"/>
      <c r="AA53" s="850"/>
      <c r="AB53" s="850"/>
      <c r="AC53" s="850"/>
      <c r="AD53" s="850"/>
      <c r="AE53" s="851"/>
      <c r="AF53" s="757"/>
      <c r="AG53" s="753"/>
      <c r="AH53" s="753"/>
      <c r="AI53" s="753"/>
      <c r="AJ53" s="756"/>
      <c r="AK53" s="853"/>
      <c r="AL53" s="850"/>
      <c r="AM53" s="850"/>
      <c r="AN53" s="850"/>
      <c r="AO53" s="850"/>
      <c r="AP53" s="850"/>
      <c r="AQ53" s="850"/>
      <c r="AR53" s="850"/>
      <c r="AS53" s="850"/>
      <c r="AT53" s="850"/>
      <c r="AU53" s="850"/>
      <c r="AV53" s="850"/>
      <c r="AW53" s="850"/>
      <c r="AX53" s="850"/>
      <c r="AY53" s="850"/>
      <c r="AZ53" s="852"/>
      <c r="BA53" s="852"/>
      <c r="BB53" s="852"/>
      <c r="BC53" s="852"/>
      <c r="BD53" s="852"/>
      <c r="BE53" s="847"/>
      <c r="BF53" s="847"/>
      <c r="BG53" s="847"/>
      <c r="BH53" s="847"/>
      <c r="BI53" s="848"/>
      <c r="BJ53" s="232"/>
      <c r="BK53" s="232"/>
      <c r="BL53" s="232"/>
      <c r="BM53" s="232"/>
      <c r="BN53" s="232"/>
      <c r="BO53" s="241"/>
      <c r="BP53" s="241"/>
      <c r="BQ53" s="238">
        <v>47</v>
      </c>
      <c r="BR53" s="239"/>
      <c r="BS53" s="785"/>
      <c r="BT53" s="786"/>
      <c r="BU53" s="786"/>
      <c r="BV53" s="786"/>
      <c r="BW53" s="786"/>
      <c r="BX53" s="786"/>
      <c r="BY53" s="786"/>
      <c r="BZ53" s="786"/>
      <c r="CA53" s="786"/>
      <c r="CB53" s="786"/>
      <c r="CC53" s="786"/>
      <c r="CD53" s="786"/>
      <c r="CE53" s="786"/>
      <c r="CF53" s="786"/>
      <c r="CG53" s="787"/>
      <c r="CH53" s="788"/>
      <c r="CI53" s="759"/>
      <c r="CJ53" s="759"/>
      <c r="CK53" s="759"/>
      <c r="CL53" s="789"/>
      <c r="CM53" s="788"/>
      <c r="CN53" s="759"/>
      <c r="CO53" s="759"/>
      <c r="CP53" s="759"/>
      <c r="CQ53" s="789"/>
      <c r="CR53" s="788"/>
      <c r="CS53" s="759"/>
      <c r="CT53" s="759"/>
      <c r="CU53" s="759"/>
      <c r="CV53" s="789"/>
      <c r="CW53" s="788"/>
      <c r="CX53" s="759"/>
      <c r="CY53" s="759"/>
      <c r="CZ53" s="759"/>
      <c r="DA53" s="789"/>
      <c r="DB53" s="788"/>
      <c r="DC53" s="759"/>
      <c r="DD53" s="759"/>
      <c r="DE53" s="759"/>
      <c r="DF53" s="789"/>
      <c r="DG53" s="788"/>
      <c r="DH53" s="759"/>
      <c r="DI53" s="759"/>
      <c r="DJ53" s="759"/>
      <c r="DK53" s="789"/>
      <c r="DL53" s="788"/>
      <c r="DM53" s="759"/>
      <c r="DN53" s="759"/>
      <c r="DO53" s="759"/>
      <c r="DP53" s="789"/>
      <c r="DQ53" s="788"/>
      <c r="DR53" s="759"/>
      <c r="DS53" s="759"/>
      <c r="DT53" s="759"/>
      <c r="DU53" s="789"/>
      <c r="DV53" s="785"/>
      <c r="DW53" s="786"/>
      <c r="DX53" s="786"/>
      <c r="DY53" s="786"/>
      <c r="DZ53" s="790"/>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49"/>
      <c r="R54" s="850"/>
      <c r="S54" s="850"/>
      <c r="T54" s="850"/>
      <c r="U54" s="850"/>
      <c r="V54" s="850"/>
      <c r="W54" s="850"/>
      <c r="X54" s="850"/>
      <c r="Y54" s="850"/>
      <c r="Z54" s="850"/>
      <c r="AA54" s="850"/>
      <c r="AB54" s="850"/>
      <c r="AC54" s="850"/>
      <c r="AD54" s="850"/>
      <c r="AE54" s="851"/>
      <c r="AF54" s="757"/>
      <c r="AG54" s="753"/>
      <c r="AH54" s="753"/>
      <c r="AI54" s="753"/>
      <c r="AJ54" s="756"/>
      <c r="AK54" s="853"/>
      <c r="AL54" s="850"/>
      <c r="AM54" s="850"/>
      <c r="AN54" s="850"/>
      <c r="AO54" s="850"/>
      <c r="AP54" s="850"/>
      <c r="AQ54" s="850"/>
      <c r="AR54" s="850"/>
      <c r="AS54" s="850"/>
      <c r="AT54" s="850"/>
      <c r="AU54" s="850"/>
      <c r="AV54" s="850"/>
      <c r="AW54" s="850"/>
      <c r="AX54" s="850"/>
      <c r="AY54" s="850"/>
      <c r="AZ54" s="852"/>
      <c r="BA54" s="852"/>
      <c r="BB54" s="852"/>
      <c r="BC54" s="852"/>
      <c r="BD54" s="852"/>
      <c r="BE54" s="847"/>
      <c r="BF54" s="847"/>
      <c r="BG54" s="847"/>
      <c r="BH54" s="847"/>
      <c r="BI54" s="848"/>
      <c r="BJ54" s="232"/>
      <c r="BK54" s="232"/>
      <c r="BL54" s="232"/>
      <c r="BM54" s="232"/>
      <c r="BN54" s="232"/>
      <c r="BO54" s="241"/>
      <c r="BP54" s="241"/>
      <c r="BQ54" s="238">
        <v>48</v>
      </c>
      <c r="BR54" s="239"/>
      <c r="BS54" s="785"/>
      <c r="BT54" s="786"/>
      <c r="BU54" s="786"/>
      <c r="BV54" s="786"/>
      <c r="BW54" s="786"/>
      <c r="BX54" s="786"/>
      <c r="BY54" s="786"/>
      <c r="BZ54" s="786"/>
      <c r="CA54" s="786"/>
      <c r="CB54" s="786"/>
      <c r="CC54" s="786"/>
      <c r="CD54" s="786"/>
      <c r="CE54" s="786"/>
      <c r="CF54" s="786"/>
      <c r="CG54" s="787"/>
      <c r="CH54" s="788"/>
      <c r="CI54" s="759"/>
      <c r="CJ54" s="759"/>
      <c r="CK54" s="759"/>
      <c r="CL54" s="789"/>
      <c r="CM54" s="788"/>
      <c r="CN54" s="759"/>
      <c r="CO54" s="759"/>
      <c r="CP54" s="759"/>
      <c r="CQ54" s="789"/>
      <c r="CR54" s="788"/>
      <c r="CS54" s="759"/>
      <c r="CT54" s="759"/>
      <c r="CU54" s="759"/>
      <c r="CV54" s="789"/>
      <c r="CW54" s="788"/>
      <c r="CX54" s="759"/>
      <c r="CY54" s="759"/>
      <c r="CZ54" s="759"/>
      <c r="DA54" s="789"/>
      <c r="DB54" s="788"/>
      <c r="DC54" s="759"/>
      <c r="DD54" s="759"/>
      <c r="DE54" s="759"/>
      <c r="DF54" s="789"/>
      <c r="DG54" s="788"/>
      <c r="DH54" s="759"/>
      <c r="DI54" s="759"/>
      <c r="DJ54" s="759"/>
      <c r="DK54" s="789"/>
      <c r="DL54" s="788"/>
      <c r="DM54" s="759"/>
      <c r="DN54" s="759"/>
      <c r="DO54" s="759"/>
      <c r="DP54" s="789"/>
      <c r="DQ54" s="788"/>
      <c r="DR54" s="759"/>
      <c r="DS54" s="759"/>
      <c r="DT54" s="759"/>
      <c r="DU54" s="789"/>
      <c r="DV54" s="785"/>
      <c r="DW54" s="786"/>
      <c r="DX54" s="786"/>
      <c r="DY54" s="786"/>
      <c r="DZ54" s="790"/>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49"/>
      <c r="R55" s="850"/>
      <c r="S55" s="850"/>
      <c r="T55" s="850"/>
      <c r="U55" s="850"/>
      <c r="V55" s="850"/>
      <c r="W55" s="850"/>
      <c r="X55" s="850"/>
      <c r="Y55" s="850"/>
      <c r="Z55" s="850"/>
      <c r="AA55" s="850"/>
      <c r="AB55" s="850"/>
      <c r="AC55" s="850"/>
      <c r="AD55" s="850"/>
      <c r="AE55" s="851"/>
      <c r="AF55" s="757"/>
      <c r="AG55" s="753"/>
      <c r="AH55" s="753"/>
      <c r="AI55" s="753"/>
      <c r="AJ55" s="756"/>
      <c r="AK55" s="853"/>
      <c r="AL55" s="850"/>
      <c r="AM55" s="850"/>
      <c r="AN55" s="850"/>
      <c r="AO55" s="850"/>
      <c r="AP55" s="850"/>
      <c r="AQ55" s="850"/>
      <c r="AR55" s="850"/>
      <c r="AS55" s="850"/>
      <c r="AT55" s="850"/>
      <c r="AU55" s="850"/>
      <c r="AV55" s="850"/>
      <c r="AW55" s="850"/>
      <c r="AX55" s="850"/>
      <c r="AY55" s="850"/>
      <c r="AZ55" s="852"/>
      <c r="BA55" s="852"/>
      <c r="BB55" s="852"/>
      <c r="BC55" s="852"/>
      <c r="BD55" s="852"/>
      <c r="BE55" s="847"/>
      <c r="BF55" s="847"/>
      <c r="BG55" s="847"/>
      <c r="BH55" s="847"/>
      <c r="BI55" s="848"/>
      <c r="BJ55" s="232"/>
      <c r="BK55" s="232"/>
      <c r="BL55" s="232"/>
      <c r="BM55" s="232"/>
      <c r="BN55" s="232"/>
      <c r="BO55" s="241"/>
      <c r="BP55" s="241"/>
      <c r="BQ55" s="238">
        <v>49</v>
      </c>
      <c r="BR55" s="239"/>
      <c r="BS55" s="785"/>
      <c r="BT55" s="786"/>
      <c r="BU55" s="786"/>
      <c r="BV55" s="786"/>
      <c r="BW55" s="786"/>
      <c r="BX55" s="786"/>
      <c r="BY55" s="786"/>
      <c r="BZ55" s="786"/>
      <c r="CA55" s="786"/>
      <c r="CB55" s="786"/>
      <c r="CC55" s="786"/>
      <c r="CD55" s="786"/>
      <c r="CE55" s="786"/>
      <c r="CF55" s="786"/>
      <c r="CG55" s="787"/>
      <c r="CH55" s="788"/>
      <c r="CI55" s="759"/>
      <c r="CJ55" s="759"/>
      <c r="CK55" s="759"/>
      <c r="CL55" s="789"/>
      <c r="CM55" s="788"/>
      <c r="CN55" s="759"/>
      <c r="CO55" s="759"/>
      <c r="CP55" s="759"/>
      <c r="CQ55" s="789"/>
      <c r="CR55" s="788"/>
      <c r="CS55" s="759"/>
      <c r="CT55" s="759"/>
      <c r="CU55" s="759"/>
      <c r="CV55" s="789"/>
      <c r="CW55" s="788"/>
      <c r="CX55" s="759"/>
      <c r="CY55" s="759"/>
      <c r="CZ55" s="759"/>
      <c r="DA55" s="789"/>
      <c r="DB55" s="788"/>
      <c r="DC55" s="759"/>
      <c r="DD55" s="759"/>
      <c r="DE55" s="759"/>
      <c r="DF55" s="789"/>
      <c r="DG55" s="788"/>
      <c r="DH55" s="759"/>
      <c r="DI55" s="759"/>
      <c r="DJ55" s="759"/>
      <c r="DK55" s="789"/>
      <c r="DL55" s="788"/>
      <c r="DM55" s="759"/>
      <c r="DN55" s="759"/>
      <c r="DO55" s="759"/>
      <c r="DP55" s="789"/>
      <c r="DQ55" s="788"/>
      <c r="DR55" s="759"/>
      <c r="DS55" s="759"/>
      <c r="DT55" s="759"/>
      <c r="DU55" s="789"/>
      <c r="DV55" s="785"/>
      <c r="DW55" s="786"/>
      <c r="DX55" s="786"/>
      <c r="DY55" s="786"/>
      <c r="DZ55" s="790"/>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49"/>
      <c r="R56" s="850"/>
      <c r="S56" s="850"/>
      <c r="T56" s="850"/>
      <c r="U56" s="850"/>
      <c r="V56" s="850"/>
      <c r="W56" s="850"/>
      <c r="X56" s="850"/>
      <c r="Y56" s="850"/>
      <c r="Z56" s="850"/>
      <c r="AA56" s="850"/>
      <c r="AB56" s="850"/>
      <c r="AC56" s="850"/>
      <c r="AD56" s="850"/>
      <c r="AE56" s="851"/>
      <c r="AF56" s="757"/>
      <c r="AG56" s="753"/>
      <c r="AH56" s="753"/>
      <c r="AI56" s="753"/>
      <c r="AJ56" s="756"/>
      <c r="AK56" s="853"/>
      <c r="AL56" s="850"/>
      <c r="AM56" s="850"/>
      <c r="AN56" s="850"/>
      <c r="AO56" s="850"/>
      <c r="AP56" s="850"/>
      <c r="AQ56" s="850"/>
      <c r="AR56" s="850"/>
      <c r="AS56" s="850"/>
      <c r="AT56" s="850"/>
      <c r="AU56" s="850"/>
      <c r="AV56" s="850"/>
      <c r="AW56" s="850"/>
      <c r="AX56" s="850"/>
      <c r="AY56" s="850"/>
      <c r="AZ56" s="852"/>
      <c r="BA56" s="852"/>
      <c r="BB56" s="852"/>
      <c r="BC56" s="852"/>
      <c r="BD56" s="852"/>
      <c r="BE56" s="847"/>
      <c r="BF56" s="847"/>
      <c r="BG56" s="847"/>
      <c r="BH56" s="847"/>
      <c r="BI56" s="848"/>
      <c r="BJ56" s="232"/>
      <c r="BK56" s="232"/>
      <c r="BL56" s="232"/>
      <c r="BM56" s="232"/>
      <c r="BN56" s="232"/>
      <c r="BO56" s="241"/>
      <c r="BP56" s="241"/>
      <c r="BQ56" s="238">
        <v>50</v>
      </c>
      <c r="BR56" s="239"/>
      <c r="BS56" s="785"/>
      <c r="BT56" s="786"/>
      <c r="BU56" s="786"/>
      <c r="BV56" s="786"/>
      <c r="BW56" s="786"/>
      <c r="BX56" s="786"/>
      <c r="BY56" s="786"/>
      <c r="BZ56" s="786"/>
      <c r="CA56" s="786"/>
      <c r="CB56" s="786"/>
      <c r="CC56" s="786"/>
      <c r="CD56" s="786"/>
      <c r="CE56" s="786"/>
      <c r="CF56" s="786"/>
      <c r="CG56" s="787"/>
      <c r="CH56" s="788"/>
      <c r="CI56" s="759"/>
      <c r="CJ56" s="759"/>
      <c r="CK56" s="759"/>
      <c r="CL56" s="789"/>
      <c r="CM56" s="788"/>
      <c r="CN56" s="759"/>
      <c r="CO56" s="759"/>
      <c r="CP56" s="759"/>
      <c r="CQ56" s="789"/>
      <c r="CR56" s="788"/>
      <c r="CS56" s="759"/>
      <c r="CT56" s="759"/>
      <c r="CU56" s="759"/>
      <c r="CV56" s="789"/>
      <c r="CW56" s="788"/>
      <c r="CX56" s="759"/>
      <c r="CY56" s="759"/>
      <c r="CZ56" s="759"/>
      <c r="DA56" s="789"/>
      <c r="DB56" s="788"/>
      <c r="DC56" s="759"/>
      <c r="DD56" s="759"/>
      <c r="DE56" s="759"/>
      <c r="DF56" s="789"/>
      <c r="DG56" s="788"/>
      <c r="DH56" s="759"/>
      <c r="DI56" s="759"/>
      <c r="DJ56" s="759"/>
      <c r="DK56" s="789"/>
      <c r="DL56" s="788"/>
      <c r="DM56" s="759"/>
      <c r="DN56" s="759"/>
      <c r="DO56" s="759"/>
      <c r="DP56" s="789"/>
      <c r="DQ56" s="788"/>
      <c r="DR56" s="759"/>
      <c r="DS56" s="759"/>
      <c r="DT56" s="759"/>
      <c r="DU56" s="789"/>
      <c r="DV56" s="785"/>
      <c r="DW56" s="786"/>
      <c r="DX56" s="786"/>
      <c r="DY56" s="786"/>
      <c r="DZ56" s="790"/>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49"/>
      <c r="R57" s="850"/>
      <c r="S57" s="850"/>
      <c r="T57" s="850"/>
      <c r="U57" s="850"/>
      <c r="V57" s="850"/>
      <c r="W57" s="850"/>
      <c r="X57" s="850"/>
      <c r="Y57" s="850"/>
      <c r="Z57" s="850"/>
      <c r="AA57" s="850"/>
      <c r="AB57" s="850"/>
      <c r="AC57" s="850"/>
      <c r="AD57" s="850"/>
      <c r="AE57" s="851"/>
      <c r="AF57" s="757"/>
      <c r="AG57" s="753"/>
      <c r="AH57" s="753"/>
      <c r="AI57" s="753"/>
      <c r="AJ57" s="756"/>
      <c r="AK57" s="853"/>
      <c r="AL57" s="850"/>
      <c r="AM57" s="850"/>
      <c r="AN57" s="850"/>
      <c r="AO57" s="850"/>
      <c r="AP57" s="850"/>
      <c r="AQ57" s="850"/>
      <c r="AR57" s="850"/>
      <c r="AS57" s="850"/>
      <c r="AT57" s="850"/>
      <c r="AU57" s="850"/>
      <c r="AV57" s="850"/>
      <c r="AW57" s="850"/>
      <c r="AX57" s="850"/>
      <c r="AY57" s="850"/>
      <c r="AZ57" s="852"/>
      <c r="BA57" s="852"/>
      <c r="BB57" s="852"/>
      <c r="BC57" s="852"/>
      <c r="BD57" s="852"/>
      <c r="BE57" s="847"/>
      <c r="BF57" s="847"/>
      <c r="BG57" s="847"/>
      <c r="BH57" s="847"/>
      <c r="BI57" s="848"/>
      <c r="BJ57" s="232"/>
      <c r="BK57" s="232"/>
      <c r="BL57" s="232"/>
      <c r="BM57" s="232"/>
      <c r="BN57" s="232"/>
      <c r="BO57" s="241"/>
      <c r="BP57" s="241"/>
      <c r="BQ57" s="238">
        <v>51</v>
      </c>
      <c r="BR57" s="239"/>
      <c r="BS57" s="785"/>
      <c r="BT57" s="786"/>
      <c r="BU57" s="786"/>
      <c r="BV57" s="786"/>
      <c r="BW57" s="786"/>
      <c r="BX57" s="786"/>
      <c r="BY57" s="786"/>
      <c r="BZ57" s="786"/>
      <c r="CA57" s="786"/>
      <c r="CB57" s="786"/>
      <c r="CC57" s="786"/>
      <c r="CD57" s="786"/>
      <c r="CE57" s="786"/>
      <c r="CF57" s="786"/>
      <c r="CG57" s="787"/>
      <c r="CH57" s="788"/>
      <c r="CI57" s="759"/>
      <c r="CJ57" s="759"/>
      <c r="CK57" s="759"/>
      <c r="CL57" s="789"/>
      <c r="CM57" s="788"/>
      <c r="CN57" s="759"/>
      <c r="CO57" s="759"/>
      <c r="CP57" s="759"/>
      <c r="CQ57" s="789"/>
      <c r="CR57" s="788"/>
      <c r="CS57" s="759"/>
      <c r="CT57" s="759"/>
      <c r="CU57" s="759"/>
      <c r="CV57" s="789"/>
      <c r="CW57" s="788"/>
      <c r="CX57" s="759"/>
      <c r="CY57" s="759"/>
      <c r="CZ57" s="759"/>
      <c r="DA57" s="789"/>
      <c r="DB57" s="788"/>
      <c r="DC57" s="759"/>
      <c r="DD57" s="759"/>
      <c r="DE57" s="759"/>
      <c r="DF57" s="789"/>
      <c r="DG57" s="788"/>
      <c r="DH57" s="759"/>
      <c r="DI57" s="759"/>
      <c r="DJ57" s="759"/>
      <c r="DK57" s="789"/>
      <c r="DL57" s="788"/>
      <c r="DM57" s="759"/>
      <c r="DN57" s="759"/>
      <c r="DO57" s="759"/>
      <c r="DP57" s="789"/>
      <c r="DQ57" s="788"/>
      <c r="DR57" s="759"/>
      <c r="DS57" s="759"/>
      <c r="DT57" s="759"/>
      <c r="DU57" s="789"/>
      <c r="DV57" s="785"/>
      <c r="DW57" s="786"/>
      <c r="DX57" s="786"/>
      <c r="DY57" s="786"/>
      <c r="DZ57" s="790"/>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49"/>
      <c r="R58" s="850"/>
      <c r="S58" s="850"/>
      <c r="T58" s="850"/>
      <c r="U58" s="850"/>
      <c r="V58" s="850"/>
      <c r="W58" s="850"/>
      <c r="X58" s="850"/>
      <c r="Y58" s="850"/>
      <c r="Z58" s="850"/>
      <c r="AA58" s="850"/>
      <c r="AB58" s="850"/>
      <c r="AC58" s="850"/>
      <c r="AD58" s="850"/>
      <c r="AE58" s="851"/>
      <c r="AF58" s="757"/>
      <c r="AG58" s="753"/>
      <c r="AH58" s="753"/>
      <c r="AI58" s="753"/>
      <c r="AJ58" s="756"/>
      <c r="AK58" s="853"/>
      <c r="AL58" s="850"/>
      <c r="AM58" s="850"/>
      <c r="AN58" s="850"/>
      <c r="AO58" s="850"/>
      <c r="AP58" s="850"/>
      <c r="AQ58" s="850"/>
      <c r="AR58" s="850"/>
      <c r="AS58" s="850"/>
      <c r="AT58" s="850"/>
      <c r="AU58" s="850"/>
      <c r="AV58" s="850"/>
      <c r="AW58" s="850"/>
      <c r="AX58" s="850"/>
      <c r="AY58" s="850"/>
      <c r="AZ58" s="852"/>
      <c r="BA58" s="852"/>
      <c r="BB58" s="852"/>
      <c r="BC58" s="852"/>
      <c r="BD58" s="852"/>
      <c r="BE58" s="847"/>
      <c r="BF58" s="847"/>
      <c r="BG58" s="847"/>
      <c r="BH58" s="847"/>
      <c r="BI58" s="848"/>
      <c r="BJ58" s="232"/>
      <c r="BK58" s="232"/>
      <c r="BL58" s="232"/>
      <c r="BM58" s="232"/>
      <c r="BN58" s="232"/>
      <c r="BO58" s="241"/>
      <c r="BP58" s="241"/>
      <c r="BQ58" s="238">
        <v>52</v>
      </c>
      <c r="BR58" s="239"/>
      <c r="BS58" s="785"/>
      <c r="BT58" s="786"/>
      <c r="BU58" s="786"/>
      <c r="BV58" s="786"/>
      <c r="BW58" s="786"/>
      <c r="BX58" s="786"/>
      <c r="BY58" s="786"/>
      <c r="BZ58" s="786"/>
      <c r="CA58" s="786"/>
      <c r="CB58" s="786"/>
      <c r="CC58" s="786"/>
      <c r="CD58" s="786"/>
      <c r="CE58" s="786"/>
      <c r="CF58" s="786"/>
      <c r="CG58" s="787"/>
      <c r="CH58" s="788"/>
      <c r="CI58" s="759"/>
      <c r="CJ58" s="759"/>
      <c r="CK58" s="759"/>
      <c r="CL58" s="789"/>
      <c r="CM58" s="788"/>
      <c r="CN58" s="759"/>
      <c r="CO58" s="759"/>
      <c r="CP58" s="759"/>
      <c r="CQ58" s="789"/>
      <c r="CR58" s="788"/>
      <c r="CS58" s="759"/>
      <c r="CT58" s="759"/>
      <c r="CU58" s="759"/>
      <c r="CV58" s="789"/>
      <c r="CW58" s="788"/>
      <c r="CX58" s="759"/>
      <c r="CY58" s="759"/>
      <c r="CZ58" s="759"/>
      <c r="DA58" s="789"/>
      <c r="DB58" s="788"/>
      <c r="DC58" s="759"/>
      <c r="DD58" s="759"/>
      <c r="DE58" s="759"/>
      <c r="DF58" s="789"/>
      <c r="DG58" s="788"/>
      <c r="DH58" s="759"/>
      <c r="DI58" s="759"/>
      <c r="DJ58" s="759"/>
      <c r="DK58" s="789"/>
      <c r="DL58" s="788"/>
      <c r="DM58" s="759"/>
      <c r="DN58" s="759"/>
      <c r="DO58" s="759"/>
      <c r="DP58" s="789"/>
      <c r="DQ58" s="788"/>
      <c r="DR58" s="759"/>
      <c r="DS58" s="759"/>
      <c r="DT58" s="759"/>
      <c r="DU58" s="789"/>
      <c r="DV58" s="785"/>
      <c r="DW58" s="786"/>
      <c r="DX58" s="786"/>
      <c r="DY58" s="786"/>
      <c r="DZ58" s="790"/>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49"/>
      <c r="R59" s="850"/>
      <c r="S59" s="850"/>
      <c r="T59" s="850"/>
      <c r="U59" s="850"/>
      <c r="V59" s="850"/>
      <c r="W59" s="850"/>
      <c r="X59" s="850"/>
      <c r="Y59" s="850"/>
      <c r="Z59" s="850"/>
      <c r="AA59" s="850"/>
      <c r="AB59" s="850"/>
      <c r="AC59" s="850"/>
      <c r="AD59" s="850"/>
      <c r="AE59" s="851"/>
      <c r="AF59" s="757"/>
      <c r="AG59" s="753"/>
      <c r="AH59" s="753"/>
      <c r="AI59" s="753"/>
      <c r="AJ59" s="756"/>
      <c r="AK59" s="853"/>
      <c r="AL59" s="850"/>
      <c r="AM59" s="850"/>
      <c r="AN59" s="850"/>
      <c r="AO59" s="850"/>
      <c r="AP59" s="850"/>
      <c r="AQ59" s="850"/>
      <c r="AR59" s="850"/>
      <c r="AS59" s="850"/>
      <c r="AT59" s="850"/>
      <c r="AU59" s="850"/>
      <c r="AV59" s="850"/>
      <c r="AW59" s="850"/>
      <c r="AX59" s="850"/>
      <c r="AY59" s="850"/>
      <c r="AZ59" s="852"/>
      <c r="BA59" s="852"/>
      <c r="BB59" s="852"/>
      <c r="BC59" s="852"/>
      <c r="BD59" s="852"/>
      <c r="BE59" s="847"/>
      <c r="BF59" s="847"/>
      <c r="BG59" s="847"/>
      <c r="BH59" s="847"/>
      <c r="BI59" s="848"/>
      <c r="BJ59" s="232"/>
      <c r="BK59" s="232"/>
      <c r="BL59" s="232"/>
      <c r="BM59" s="232"/>
      <c r="BN59" s="232"/>
      <c r="BO59" s="241"/>
      <c r="BP59" s="241"/>
      <c r="BQ59" s="238">
        <v>53</v>
      </c>
      <c r="BR59" s="239"/>
      <c r="BS59" s="785"/>
      <c r="BT59" s="786"/>
      <c r="BU59" s="786"/>
      <c r="BV59" s="786"/>
      <c r="BW59" s="786"/>
      <c r="BX59" s="786"/>
      <c r="BY59" s="786"/>
      <c r="BZ59" s="786"/>
      <c r="CA59" s="786"/>
      <c r="CB59" s="786"/>
      <c r="CC59" s="786"/>
      <c r="CD59" s="786"/>
      <c r="CE59" s="786"/>
      <c r="CF59" s="786"/>
      <c r="CG59" s="787"/>
      <c r="CH59" s="788"/>
      <c r="CI59" s="759"/>
      <c r="CJ59" s="759"/>
      <c r="CK59" s="759"/>
      <c r="CL59" s="789"/>
      <c r="CM59" s="788"/>
      <c r="CN59" s="759"/>
      <c r="CO59" s="759"/>
      <c r="CP59" s="759"/>
      <c r="CQ59" s="789"/>
      <c r="CR59" s="788"/>
      <c r="CS59" s="759"/>
      <c r="CT59" s="759"/>
      <c r="CU59" s="759"/>
      <c r="CV59" s="789"/>
      <c r="CW59" s="788"/>
      <c r="CX59" s="759"/>
      <c r="CY59" s="759"/>
      <c r="CZ59" s="759"/>
      <c r="DA59" s="789"/>
      <c r="DB59" s="788"/>
      <c r="DC59" s="759"/>
      <c r="DD59" s="759"/>
      <c r="DE59" s="759"/>
      <c r="DF59" s="789"/>
      <c r="DG59" s="788"/>
      <c r="DH59" s="759"/>
      <c r="DI59" s="759"/>
      <c r="DJ59" s="759"/>
      <c r="DK59" s="789"/>
      <c r="DL59" s="788"/>
      <c r="DM59" s="759"/>
      <c r="DN59" s="759"/>
      <c r="DO59" s="759"/>
      <c r="DP59" s="789"/>
      <c r="DQ59" s="788"/>
      <c r="DR59" s="759"/>
      <c r="DS59" s="759"/>
      <c r="DT59" s="759"/>
      <c r="DU59" s="789"/>
      <c r="DV59" s="785"/>
      <c r="DW59" s="786"/>
      <c r="DX59" s="786"/>
      <c r="DY59" s="786"/>
      <c r="DZ59" s="790"/>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49"/>
      <c r="R60" s="850"/>
      <c r="S60" s="850"/>
      <c r="T60" s="850"/>
      <c r="U60" s="850"/>
      <c r="V60" s="850"/>
      <c r="W60" s="850"/>
      <c r="X60" s="850"/>
      <c r="Y60" s="850"/>
      <c r="Z60" s="850"/>
      <c r="AA60" s="850"/>
      <c r="AB60" s="850"/>
      <c r="AC60" s="850"/>
      <c r="AD60" s="850"/>
      <c r="AE60" s="851"/>
      <c r="AF60" s="757"/>
      <c r="AG60" s="753"/>
      <c r="AH60" s="753"/>
      <c r="AI60" s="753"/>
      <c r="AJ60" s="756"/>
      <c r="AK60" s="853"/>
      <c r="AL60" s="850"/>
      <c r="AM60" s="850"/>
      <c r="AN60" s="850"/>
      <c r="AO60" s="850"/>
      <c r="AP60" s="850"/>
      <c r="AQ60" s="850"/>
      <c r="AR60" s="850"/>
      <c r="AS60" s="850"/>
      <c r="AT60" s="850"/>
      <c r="AU60" s="850"/>
      <c r="AV60" s="850"/>
      <c r="AW60" s="850"/>
      <c r="AX60" s="850"/>
      <c r="AY60" s="850"/>
      <c r="AZ60" s="852"/>
      <c r="BA60" s="852"/>
      <c r="BB60" s="852"/>
      <c r="BC60" s="852"/>
      <c r="BD60" s="852"/>
      <c r="BE60" s="847"/>
      <c r="BF60" s="847"/>
      <c r="BG60" s="847"/>
      <c r="BH60" s="847"/>
      <c r="BI60" s="848"/>
      <c r="BJ60" s="232"/>
      <c r="BK60" s="232"/>
      <c r="BL60" s="232"/>
      <c r="BM60" s="232"/>
      <c r="BN60" s="232"/>
      <c r="BO60" s="241"/>
      <c r="BP60" s="241"/>
      <c r="BQ60" s="238">
        <v>54</v>
      </c>
      <c r="BR60" s="239"/>
      <c r="BS60" s="785"/>
      <c r="BT60" s="786"/>
      <c r="BU60" s="786"/>
      <c r="BV60" s="786"/>
      <c r="BW60" s="786"/>
      <c r="BX60" s="786"/>
      <c r="BY60" s="786"/>
      <c r="BZ60" s="786"/>
      <c r="CA60" s="786"/>
      <c r="CB60" s="786"/>
      <c r="CC60" s="786"/>
      <c r="CD60" s="786"/>
      <c r="CE60" s="786"/>
      <c r="CF60" s="786"/>
      <c r="CG60" s="787"/>
      <c r="CH60" s="788"/>
      <c r="CI60" s="759"/>
      <c r="CJ60" s="759"/>
      <c r="CK60" s="759"/>
      <c r="CL60" s="789"/>
      <c r="CM60" s="788"/>
      <c r="CN60" s="759"/>
      <c r="CO60" s="759"/>
      <c r="CP60" s="759"/>
      <c r="CQ60" s="789"/>
      <c r="CR60" s="788"/>
      <c r="CS60" s="759"/>
      <c r="CT60" s="759"/>
      <c r="CU60" s="759"/>
      <c r="CV60" s="789"/>
      <c r="CW60" s="788"/>
      <c r="CX60" s="759"/>
      <c r="CY60" s="759"/>
      <c r="CZ60" s="759"/>
      <c r="DA60" s="789"/>
      <c r="DB60" s="788"/>
      <c r="DC60" s="759"/>
      <c r="DD60" s="759"/>
      <c r="DE60" s="759"/>
      <c r="DF60" s="789"/>
      <c r="DG60" s="788"/>
      <c r="DH60" s="759"/>
      <c r="DI60" s="759"/>
      <c r="DJ60" s="759"/>
      <c r="DK60" s="789"/>
      <c r="DL60" s="788"/>
      <c r="DM60" s="759"/>
      <c r="DN60" s="759"/>
      <c r="DO60" s="759"/>
      <c r="DP60" s="789"/>
      <c r="DQ60" s="788"/>
      <c r="DR60" s="759"/>
      <c r="DS60" s="759"/>
      <c r="DT60" s="759"/>
      <c r="DU60" s="789"/>
      <c r="DV60" s="785"/>
      <c r="DW60" s="786"/>
      <c r="DX60" s="786"/>
      <c r="DY60" s="786"/>
      <c r="DZ60" s="790"/>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49"/>
      <c r="R61" s="850"/>
      <c r="S61" s="850"/>
      <c r="T61" s="850"/>
      <c r="U61" s="850"/>
      <c r="V61" s="850"/>
      <c r="W61" s="850"/>
      <c r="X61" s="850"/>
      <c r="Y61" s="850"/>
      <c r="Z61" s="850"/>
      <c r="AA61" s="850"/>
      <c r="AB61" s="850"/>
      <c r="AC61" s="850"/>
      <c r="AD61" s="850"/>
      <c r="AE61" s="851"/>
      <c r="AF61" s="757"/>
      <c r="AG61" s="753"/>
      <c r="AH61" s="753"/>
      <c r="AI61" s="753"/>
      <c r="AJ61" s="756"/>
      <c r="AK61" s="853"/>
      <c r="AL61" s="850"/>
      <c r="AM61" s="850"/>
      <c r="AN61" s="850"/>
      <c r="AO61" s="850"/>
      <c r="AP61" s="850"/>
      <c r="AQ61" s="850"/>
      <c r="AR61" s="850"/>
      <c r="AS61" s="850"/>
      <c r="AT61" s="850"/>
      <c r="AU61" s="850"/>
      <c r="AV61" s="850"/>
      <c r="AW61" s="850"/>
      <c r="AX61" s="850"/>
      <c r="AY61" s="850"/>
      <c r="AZ61" s="852"/>
      <c r="BA61" s="852"/>
      <c r="BB61" s="852"/>
      <c r="BC61" s="852"/>
      <c r="BD61" s="852"/>
      <c r="BE61" s="847"/>
      <c r="BF61" s="847"/>
      <c r="BG61" s="847"/>
      <c r="BH61" s="847"/>
      <c r="BI61" s="848"/>
      <c r="BJ61" s="232"/>
      <c r="BK61" s="232"/>
      <c r="BL61" s="232"/>
      <c r="BM61" s="232"/>
      <c r="BN61" s="232"/>
      <c r="BO61" s="241"/>
      <c r="BP61" s="241"/>
      <c r="BQ61" s="238">
        <v>55</v>
      </c>
      <c r="BR61" s="239"/>
      <c r="BS61" s="785"/>
      <c r="BT61" s="786"/>
      <c r="BU61" s="786"/>
      <c r="BV61" s="786"/>
      <c r="BW61" s="786"/>
      <c r="BX61" s="786"/>
      <c r="BY61" s="786"/>
      <c r="BZ61" s="786"/>
      <c r="CA61" s="786"/>
      <c r="CB61" s="786"/>
      <c r="CC61" s="786"/>
      <c r="CD61" s="786"/>
      <c r="CE61" s="786"/>
      <c r="CF61" s="786"/>
      <c r="CG61" s="787"/>
      <c r="CH61" s="788"/>
      <c r="CI61" s="759"/>
      <c r="CJ61" s="759"/>
      <c r="CK61" s="759"/>
      <c r="CL61" s="789"/>
      <c r="CM61" s="788"/>
      <c r="CN61" s="759"/>
      <c r="CO61" s="759"/>
      <c r="CP61" s="759"/>
      <c r="CQ61" s="789"/>
      <c r="CR61" s="788"/>
      <c r="CS61" s="759"/>
      <c r="CT61" s="759"/>
      <c r="CU61" s="759"/>
      <c r="CV61" s="789"/>
      <c r="CW61" s="788"/>
      <c r="CX61" s="759"/>
      <c r="CY61" s="759"/>
      <c r="CZ61" s="759"/>
      <c r="DA61" s="789"/>
      <c r="DB61" s="788"/>
      <c r="DC61" s="759"/>
      <c r="DD61" s="759"/>
      <c r="DE61" s="759"/>
      <c r="DF61" s="789"/>
      <c r="DG61" s="788"/>
      <c r="DH61" s="759"/>
      <c r="DI61" s="759"/>
      <c r="DJ61" s="759"/>
      <c r="DK61" s="789"/>
      <c r="DL61" s="788"/>
      <c r="DM61" s="759"/>
      <c r="DN61" s="759"/>
      <c r="DO61" s="759"/>
      <c r="DP61" s="789"/>
      <c r="DQ61" s="788"/>
      <c r="DR61" s="759"/>
      <c r="DS61" s="759"/>
      <c r="DT61" s="759"/>
      <c r="DU61" s="789"/>
      <c r="DV61" s="785"/>
      <c r="DW61" s="786"/>
      <c r="DX61" s="786"/>
      <c r="DY61" s="786"/>
      <c r="DZ61" s="790"/>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49"/>
      <c r="R62" s="850"/>
      <c r="S62" s="850"/>
      <c r="T62" s="850"/>
      <c r="U62" s="850"/>
      <c r="V62" s="850"/>
      <c r="W62" s="850"/>
      <c r="X62" s="850"/>
      <c r="Y62" s="850"/>
      <c r="Z62" s="850"/>
      <c r="AA62" s="850"/>
      <c r="AB62" s="850"/>
      <c r="AC62" s="850"/>
      <c r="AD62" s="850"/>
      <c r="AE62" s="851"/>
      <c r="AF62" s="757"/>
      <c r="AG62" s="753"/>
      <c r="AH62" s="753"/>
      <c r="AI62" s="753"/>
      <c r="AJ62" s="756"/>
      <c r="AK62" s="853"/>
      <c r="AL62" s="850"/>
      <c r="AM62" s="850"/>
      <c r="AN62" s="850"/>
      <c r="AO62" s="850"/>
      <c r="AP62" s="850"/>
      <c r="AQ62" s="850"/>
      <c r="AR62" s="850"/>
      <c r="AS62" s="850"/>
      <c r="AT62" s="850"/>
      <c r="AU62" s="850"/>
      <c r="AV62" s="850"/>
      <c r="AW62" s="850"/>
      <c r="AX62" s="850"/>
      <c r="AY62" s="850"/>
      <c r="AZ62" s="852"/>
      <c r="BA62" s="852"/>
      <c r="BB62" s="852"/>
      <c r="BC62" s="852"/>
      <c r="BD62" s="852"/>
      <c r="BE62" s="847"/>
      <c r="BF62" s="847"/>
      <c r="BG62" s="847"/>
      <c r="BH62" s="847"/>
      <c r="BI62" s="848"/>
      <c r="BJ62" s="861" t="s">
        <v>407</v>
      </c>
      <c r="BK62" s="811"/>
      <c r="BL62" s="811"/>
      <c r="BM62" s="811"/>
      <c r="BN62" s="812"/>
      <c r="BO62" s="241"/>
      <c r="BP62" s="241"/>
      <c r="BQ62" s="238">
        <v>56</v>
      </c>
      <c r="BR62" s="239"/>
      <c r="BS62" s="785"/>
      <c r="BT62" s="786"/>
      <c r="BU62" s="786"/>
      <c r="BV62" s="786"/>
      <c r="BW62" s="786"/>
      <c r="BX62" s="786"/>
      <c r="BY62" s="786"/>
      <c r="BZ62" s="786"/>
      <c r="CA62" s="786"/>
      <c r="CB62" s="786"/>
      <c r="CC62" s="786"/>
      <c r="CD62" s="786"/>
      <c r="CE62" s="786"/>
      <c r="CF62" s="786"/>
      <c r="CG62" s="787"/>
      <c r="CH62" s="788"/>
      <c r="CI62" s="759"/>
      <c r="CJ62" s="759"/>
      <c r="CK62" s="759"/>
      <c r="CL62" s="789"/>
      <c r="CM62" s="788"/>
      <c r="CN62" s="759"/>
      <c r="CO62" s="759"/>
      <c r="CP62" s="759"/>
      <c r="CQ62" s="789"/>
      <c r="CR62" s="788"/>
      <c r="CS62" s="759"/>
      <c r="CT62" s="759"/>
      <c r="CU62" s="759"/>
      <c r="CV62" s="789"/>
      <c r="CW62" s="788"/>
      <c r="CX62" s="759"/>
      <c r="CY62" s="759"/>
      <c r="CZ62" s="759"/>
      <c r="DA62" s="789"/>
      <c r="DB62" s="788"/>
      <c r="DC62" s="759"/>
      <c r="DD62" s="759"/>
      <c r="DE62" s="759"/>
      <c r="DF62" s="789"/>
      <c r="DG62" s="788"/>
      <c r="DH62" s="759"/>
      <c r="DI62" s="759"/>
      <c r="DJ62" s="759"/>
      <c r="DK62" s="789"/>
      <c r="DL62" s="788"/>
      <c r="DM62" s="759"/>
      <c r="DN62" s="759"/>
      <c r="DO62" s="759"/>
      <c r="DP62" s="789"/>
      <c r="DQ62" s="788"/>
      <c r="DR62" s="759"/>
      <c r="DS62" s="759"/>
      <c r="DT62" s="759"/>
      <c r="DU62" s="789"/>
      <c r="DV62" s="785"/>
      <c r="DW62" s="786"/>
      <c r="DX62" s="786"/>
      <c r="DY62" s="786"/>
      <c r="DZ62" s="790"/>
      <c r="EA62" s="230"/>
    </row>
    <row r="63" spans="1:131" ht="26.25" customHeight="1" thickBot="1" x14ac:dyDescent="0.2">
      <c r="A63" s="240" t="s">
        <v>389</v>
      </c>
      <c r="B63" s="794" t="s">
        <v>408</v>
      </c>
      <c r="C63" s="795"/>
      <c r="D63" s="795"/>
      <c r="E63" s="795"/>
      <c r="F63" s="795"/>
      <c r="G63" s="795"/>
      <c r="H63" s="795"/>
      <c r="I63" s="795"/>
      <c r="J63" s="795"/>
      <c r="K63" s="795"/>
      <c r="L63" s="795"/>
      <c r="M63" s="795"/>
      <c r="N63" s="795"/>
      <c r="O63" s="795"/>
      <c r="P63" s="796"/>
      <c r="Q63" s="854"/>
      <c r="R63" s="855"/>
      <c r="S63" s="855"/>
      <c r="T63" s="855"/>
      <c r="U63" s="855"/>
      <c r="V63" s="855"/>
      <c r="W63" s="855"/>
      <c r="X63" s="855"/>
      <c r="Y63" s="855"/>
      <c r="Z63" s="855"/>
      <c r="AA63" s="855"/>
      <c r="AB63" s="855"/>
      <c r="AC63" s="855"/>
      <c r="AD63" s="855"/>
      <c r="AE63" s="856"/>
      <c r="AF63" s="857">
        <v>596</v>
      </c>
      <c r="AG63" s="858"/>
      <c r="AH63" s="858"/>
      <c r="AI63" s="858"/>
      <c r="AJ63" s="859"/>
      <c r="AK63" s="860"/>
      <c r="AL63" s="855"/>
      <c r="AM63" s="855"/>
      <c r="AN63" s="855"/>
      <c r="AO63" s="855"/>
      <c r="AP63" s="858">
        <v>538</v>
      </c>
      <c r="AQ63" s="858"/>
      <c r="AR63" s="858"/>
      <c r="AS63" s="858"/>
      <c r="AT63" s="858"/>
      <c r="AU63" s="858">
        <v>157</v>
      </c>
      <c r="AV63" s="858"/>
      <c r="AW63" s="858"/>
      <c r="AX63" s="858"/>
      <c r="AY63" s="858"/>
      <c r="AZ63" s="862"/>
      <c r="BA63" s="862"/>
      <c r="BB63" s="862"/>
      <c r="BC63" s="862"/>
      <c r="BD63" s="862"/>
      <c r="BE63" s="863"/>
      <c r="BF63" s="863"/>
      <c r="BG63" s="863"/>
      <c r="BH63" s="863"/>
      <c r="BI63" s="864"/>
      <c r="BJ63" s="865" t="s">
        <v>409</v>
      </c>
      <c r="BK63" s="866"/>
      <c r="BL63" s="866"/>
      <c r="BM63" s="866"/>
      <c r="BN63" s="867"/>
      <c r="BO63" s="241"/>
      <c r="BP63" s="241"/>
      <c r="BQ63" s="238">
        <v>57</v>
      </c>
      <c r="BR63" s="239"/>
      <c r="BS63" s="785"/>
      <c r="BT63" s="786"/>
      <c r="BU63" s="786"/>
      <c r="BV63" s="786"/>
      <c r="BW63" s="786"/>
      <c r="BX63" s="786"/>
      <c r="BY63" s="786"/>
      <c r="BZ63" s="786"/>
      <c r="CA63" s="786"/>
      <c r="CB63" s="786"/>
      <c r="CC63" s="786"/>
      <c r="CD63" s="786"/>
      <c r="CE63" s="786"/>
      <c r="CF63" s="786"/>
      <c r="CG63" s="787"/>
      <c r="CH63" s="788"/>
      <c r="CI63" s="759"/>
      <c r="CJ63" s="759"/>
      <c r="CK63" s="759"/>
      <c r="CL63" s="789"/>
      <c r="CM63" s="788"/>
      <c r="CN63" s="759"/>
      <c r="CO63" s="759"/>
      <c r="CP63" s="759"/>
      <c r="CQ63" s="789"/>
      <c r="CR63" s="788"/>
      <c r="CS63" s="759"/>
      <c r="CT63" s="759"/>
      <c r="CU63" s="759"/>
      <c r="CV63" s="789"/>
      <c r="CW63" s="788"/>
      <c r="CX63" s="759"/>
      <c r="CY63" s="759"/>
      <c r="CZ63" s="759"/>
      <c r="DA63" s="789"/>
      <c r="DB63" s="788"/>
      <c r="DC63" s="759"/>
      <c r="DD63" s="759"/>
      <c r="DE63" s="759"/>
      <c r="DF63" s="789"/>
      <c r="DG63" s="788"/>
      <c r="DH63" s="759"/>
      <c r="DI63" s="759"/>
      <c r="DJ63" s="759"/>
      <c r="DK63" s="789"/>
      <c r="DL63" s="788"/>
      <c r="DM63" s="759"/>
      <c r="DN63" s="759"/>
      <c r="DO63" s="759"/>
      <c r="DP63" s="789"/>
      <c r="DQ63" s="788"/>
      <c r="DR63" s="759"/>
      <c r="DS63" s="759"/>
      <c r="DT63" s="759"/>
      <c r="DU63" s="789"/>
      <c r="DV63" s="785"/>
      <c r="DW63" s="786"/>
      <c r="DX63" s="786"/>
      <c r="DY63" s="786"/>
      <c r="DZ63" s="79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5"/>
      <c r="BT64" s="786"/>
      <c r="BU64" s="786"/>
      <c r="BV64" s="786"/>
      <c r="BW64" s="786"/>
      <c r="BX64" s="786"/>
      <c r="BY64" s="786"/>
      <c r="BZ64" s="786"/>
      <c r="CA64" s="786"/>
      <c r="CB64" s="786"/>
      <c r="CC64" s="786"/>
      <c r="CD64" s="786"/>
      <c r="CE64" s="786"/>
      <c r="CF64" s="786"/>
      <c r="CG64" s="787"/>
      <c r="CH64" s="788"/>
      <c r="CI64" s="759"/>
      <c r="CJ64" s="759"/>
      <c r="CK64" s="759"/>
      <c r="CL64" s="789"/>
      <c r="CM64" s="788"/>
      <c r="CN64" s="759"/>
      <c r="CO64" s="759"/>
      <c r="CP64" s="759"/>
      <c r="CQ64" s="789"/>
      <c r="CR64" s="788"/>
      <c r="CS64" s="759"/>
      <c r="CT64" s="759"/>
      <c r="CU64" s="759"/>
      <c r="CV64" s="789"/>
      <c r="CW64" s="788"/>
      <c r="CX64" s="759"/>
      <c r="CY64" s="759"/>
      <c r="CZ64" s="759"/>
      <c r="DA64" s="789"/>
      <c r="DB64" s="788"/>
      <c r="DC64" s="759"/>
      <c r="DD64" s="759"/>
      <c r="DE64" s="759"/>
      <c r="DF64" s="789"/>
      <c r="DG64" s="788"/>
      <c r="DH64" s="759"/>
      <c r="DI64" s="759"/>
      <c r="DJ64" s="759"/>
      <c r="DK64" s="789"/>
      <c r="DL64" s="788"/>
      <c r="DM64" s="759"/>
      <c r="DN64" s="759"/>
      <c r="DO64" s="759"/>
      <c r="DP64" s="789"/>
      <c r="DQ64" s="788"/>
      <c r="DR64" s="759"/>
      <c r="DS64" s="759"/>
      <c r="DT64" s="759"/>
      <c r="DU64" s="789"/>
      <c r="DV64" s="785"/>
      <c r="DW64" s="786"/>
      <c r="DX64" s="786"/>
      <c r="DY64" s="786"/>
      <c r="DZ64" s="790"/>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5"/>
      <c r="BT65" s="786"/>
      <c r="BU65" s="786"/>
      <c r="BV65" s="786"/>
      <c r="BW65" s="786"/>
      <c r="BX65" s="786"/>
      <c r="BY65" s="786"/>
      <c r="BZ65" s="786"/>
      <c r="CA65" s="786"/>
      <c r="CB65" s="786"/>
      <c r="CC65" s="786"/>
      <c r="CD65" s="786"/>
      <c r="CE65" s="786"/>
      <c r="CF65" s="786"/>
      <c r="CG65" s="787"/>
      <c r="CH65" s="788"/>
      <c r="CI65" s="759"/>
      <c r="CJ65" s="759"/>
      <c r="CK65" s="759"/>
      <c r="CL65" s="789"/>
      <c r="CM65" s="788"/>
      <c r="CN65" s="759"/>
      <c r="CO65" s="759"/>
      <c r="CP65" s="759"/>
      <c r="CQ65" s="789"/>
      <c r="CR65" s="788"/>
      <c r="CS65" s="759"/>
      <c r="CT65" s="759"/>
      <c r="CU65" s="759"/>
      <c r="CV65" s="789"/>
      <c r="CW65" s="788"/>
      <c r="CX65" s="759"/>
      <c r="CY65" s="759"/>
      <c r="CZ65" s="759"/>
      <c r="DA65" s="789"/>
      <c r="DB65" s="788"/>
      <c r="DC65" s="759"/>
      <c r="DD65" s="759"/>
      <c r="DE65" s="759"/>
      <c r="DF65" s="789"/>
      <c r="DG65" s="788"/>
      <c r="DH65" s="759"/>
      <c r="DI65" s="759"/>
      <c r="DJ65" s="759"/>
      <c r="DK65" s="789"/>
      <c r="DL65" s="788"/>
      <c r="DM65" s="759"/>
      <c r="DN65" s="759"/>
      <c r="DO65" s="759"/>
      <c r="DP65" s="789"/>
      <c r="DQ65" s="788"/>
      <c r="DR65" s="759"/>
      <c r="DS65" s="759"/>
      <c r="DT65" s="759"/>
      <c r="DU65" s="789"/>
      <c r="DV65" s="785"/>
      <c r="DW65" s="786"/>
      <c r="DX65" s="786"/>
      <c r="DY65" s="786"/>
      <c r="DZ65" s="790"/>
      <c r="EA65" s="230"/>
    </row>
    <row r="66" spans="1:131" ht="26.25" customHeight="1" x14ac:dyDescent="0.15">
      <c r="A66" s="729" t="s">
        <v>411</v>
      </c>
      <c r="B66" s="730"/>
      <c r="C66" s="730"/>
      <c r="D66" s="730"/>
      <c r="E66" s="730"/>
      <c r="F66" s="730"/>
      <c r="G66" s="730"/>
      <c r="H66" s="730"/>
      <c r="I66" s="730"/>
      <c r="J66" s="730"/>
      <c r="K66" s="730"/>
      <c r="L66" s="730"/>
      <c r="M66" s="730"/>
      <c r="N66" s="730"/>
      <c r="O66" s="730"/>
      <c r="P66" s="731"/>
      <c r="Q66" s="725" t="s">
        <v>412</v>
      </c>
      <c r="R66" s="721"/>
      <c r="S66" s="721"/>
      <c r="T66" s="721"/>
      <c r="U66" s="722"/>
      <c r="V66" s="725" t="s">
        <v>413</v>
      </c>
      <c r="W66" s="721"/>
      <c r="X66" s="721"/>
      <c r="Y66" s="721"/>
      <c r="Z66" s="722"/>
      <c r="AA66" s="725" t="s">
        <v>414</v>
      </c>
      <c r="AB66" s="721"/>
      <c r="AC66" s="721"/>
      <c r="AD66" s="721"/>
      <c r="AE66" s="722"/>
      <c r="AF66" s="868" t="s">
        <v>415</v>
      </c>
      <c r="AG66" s="820"/>
      <c r="AH66" s="820"/>
      <c r="AI66" s="820"/>
      <c r="AJ66" s="869"/>
      <c r="AK66" s="725" t="s">
        <v>416</v>
      </c>
      <c r="AL66" s="730"/>
      <c r="AM66" s="730"/>
      <c r="AN66" s="730"/>
      <c r="AO66" s="731"/>
      <c r="AP66" s="725" t="s">
        <v>417</v>
      </c>
      <c r="AQ66" s="721"/>
      <c r="AR66" s="721"/>
      <c r="AS66" s="721"/>
      <c r="AT66" s="722"/>
      <c r="AU66" s="725" t="s">
        <v>418</v>
      </c>
      <c r="AV66" s="721"/>
      <c r="AW66" s="721"/>
      <c r="AX66" s="721"/>
      <c r="AY66" s="722"/>
      <c r="AZ66" s="725" t="s">
        <v>376</v>
      </c>
      <c r="BA66" s="721"/>
      <c r="BB66" s="721"/>
      <c r="BC66" s="721"/>
      <c r="BD66" s="727"/>
      <c r="BE66" s="241"/>
      <c r="BF66" s="241"/>
      <c r="BG66" s="241"/>
      <c r="BH66" s="241"/>
      <c r="BI66" s="241"/>
      <c r="BJ66" s="241"/>
      <c r="BK66" s="241"/>
      <c r="BL66" s="241"/>
      <c r="BM66" s="241"/>
      <c r="BN66" s="241"/>
      <c r="BO66" s="241"/>
      <c r="BP66" s="241"/>
      <c r="BQ66" s="238">
        <v>60</v>
      </c>
      <c r="BR66" s="243"/>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70"/>
      <c r="AG67" s="823"/>
      <c r="AH67" s="823"/>
      <c r="AI67" s="823"/>
      <c r="AJ67" s="871"/>
      <c r="AK67" s="872"/>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30"/>
    </row>
    <row r="68" spans="1:131" ht="26.25" customHeight="1" thickTop="1" x14ac:dyDescent="0.15">
      <c r="A68" s="236">
        <v>1</v>
      </c>
      <c r="B68" s="880" t="s">
        <v>577</v>
      </c>
      <c r="C68" s="826"/>
      <c r="D68" s="826"/>
      <c r="E68" s="826"/>
      <c r="F68" s="826"/>
      <c r="G68" s="826"/>
      <c r="H68" s="826"/>
      <c r="I68" s="826"/>
      <c r="J68" s="826"/>
      <c r="K68" s="826"/>
      <c r="L68" s="826"/>
      <c r="M68" s="826"/>
      <c r="N68" s="826"/>
      <c r="O68" s="826"/>
      <c r="P68" s="881"/>
      <c r="Q68" s="882">
        <v>4</v>
      </c>
      <c r="R68" s="829"/>
      <c r="S68" s="829"/>
      <c r="T68" s="829"/>
      <c r="U68" s="830"/>
      <c r="V68" s="831">
        <v>3</v>
      </c>
      <c r="W68" s="829"/>
      <c r="X68" s="829"/>
      <c r="Y68" s="829"/>
      <c r="Z68" s="830"/>
      <c r="AA68" s="831">
        <v>1</v>
      </c>
      <c r="AB68" s="829"/>
      <c r="AC68" s="829"/>
      <c r="AD68" s="829"/>
      <c r="AE68" s="830"/>
      <c r="AF68" s="831">
        <v>1</v>
      </c>
      <c r="AG68" s="829"/>
      <c r="AH68" s="829"/>
      <c r="AI68" s="829"/>
      <c r="AJ68" s="830"/>
      <c r="AK68" s="831" t="s">
        <v>510</v>
      </c>
      <c r="AL68" s="829"/>
      <c r="AM68" s="829"/>
      <c r="AN68" s="829"/>
      <c r="AO68" s="830"/>
      <c r="AP68" s="831" t="s">
        <v>510</v>
      </c>
      <c r="AQ68" s="829"/>
      <c r="AR68" s="829"/>
      <c r="AS68" s="829"/>
      <c r="AT68" s="830"/>
      <c r="AU68" s="831" t="s">
        <v>510</v>
      </c>
      <c r="AV68" s="829"/>
      <c r="AW68" s="829"/>
      <c r="AX68" s="829"/>
      <c r="AY68" s="830"/>
      <c r="AZ68" s="825"/>
      <c r="BA68" s="826"/>
      <c r="BB68" s="826"/>
      <c r="BC68" s="826"/>
      <c r="BD68" s="827"/>
      <c r="BE68" s="241"/>
      <c r="BF68" s="241"/>
      <c r="BG68" s="241"/>
      <c r="BH68" s="241"/>
      <c r="BI68" s="241"/>
      <c r="BJ68" s="241"/>
      <c r="BK68" s="241"/>
      <c r="BL68" s="241"/>
      <c r="BM68" s="241"/>
      <c r="BN68" s="241"/>
      <c r="BO68" s="241"/>
      <c r="BP68" s="241"/>
      <c r="BQ68" s="238">
        <v>62</v>
      </c>
      <c r="BR68" s="243"/>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30"/>
    </row>
    <row r="69" spans="1:131" ht="26.25" customHeight="1" x14ac:dyDescent="0.15">
      <c r="A69" s="238">
        <v>2</v>
      </c>
      <c r="B69" s="883" t="s">
        <v>578</v>
      </c>
      <c r="C69" s="842"/>
      <c r="D69" s="842"/>
      <c r="E69" s="842"/>
      <c r="F69" s="842"/>
      <c r="G69" s="842"/>
      <c r="H69" s="842"/>
      <c r="I69" s="842"/>
      <c r="J69" s="842"/>
      <c r="K69" s="842"/>
      <c r="L69" s="842"/>
      <c r="M69" s="842"/>
      <c r="N69" s="842"/>
      <c r="O69" s="842"/>
      <c r="P69" s="884"/>
      <c r="Q69" s="885">
        <v>4698</v>
      </c>
      <c r="R69" s="836"/>
      <c r="S69" s="836"/>
      <c r="T69" s="836"/>
      <c r="U69" s="837"/>
      <c r="V69" s="835">
        <v>3780</v>
      </c>
      <c r="W69" s="836"/>
      <c r="X69" s="836"/>
      <c r="Y69" s="836"/>
      <c r="Z69" s="837"/>
      <c r="AA69" s="835">
        <v>918</v>
      </c>
      <c r="AB69" s="836"/>
      <c r="AC69" s="836"/>
      <c r="AD69" s="836"/>
      <c r="AE69" s="837"/>
      <c r="AF69" s="835">
        <v>918</v>
      </c>
      <c r="AG69" s="836"/>
      <c r="AH69" s="836"/>
      <c r="AI69" s="836"/>
      <c r="AJ69" s="837"/>
      <c r="AK69" s="835">
        <v>1</v>
      </c>
      <c r="AL69" s="836"/>
      <c r="AM69" s="836"/>
      <c r="AN69" s="836"/>
      <c r="AO69" s="837"/>
      <c r="AP69" s="835" t="s">
        <v>510</v>
      </c>
      <c r="AQ69" s="836"/>
      <c r="AR69" s="836"/>
      <c r="AS69" s="836"/>
      <c r="AT69" s="837"/>
      <c r="AU69" s="835" t="s">
        <v>510</v>
      </c>
      <c r="AV69" s="836"/>
      <c r="AW69" s="836"/>
      <c r="AX69" s="836"/>
      <c r="AY69" s="837"/>
      <c r="AZ69" s="841"/>
      <c r="BA69" s="842"/>
      <c r="BB69" s="842"/>
      <c r="BC69" s="842"/>
      <c r="BD69" s="843"/>
      <c r="BE69" s="241"/>
      <c r="BF69" s="241"/>
      <c r="BG69" s="241"/>
      <c r="BH69" s="241"/>
      <c r="BI69" s="241"/>
      <c r="BJ69" s="241"/>
      <c r="BK69" s="241"/>
      <c r="BL69" s="241"/>
      <c r="BM69" s="241"/>
      <c r="BN69" s="241"/>
      <c r="BO69" s="241"/>
      <c r="BP69" s="241"/>
      <c r="BQ69" s="238">
        <v>63</v>
      </c>
      <c r="BR69" s="243"/>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30"/>
    </row>
    <row r="70" spans="1:131" ht="26.25" customHeight="1" x14ac:dyDescent="0.15">
      <c r="A70" s="238">
        <v>3</v>
      </c>
      <c r="B70" s="883" t="s">
        <v>579</v>
      </c>
      <c r="C70" s="842"/>
      <c r="D70" s="842"/>
      <c r="E70" s="842"/>
      <c r="F70" s="842"/>
      <c r="G70" s="842"/>
      <c r="H70" s="842"/>
      <c r="I70" s="842"/>
      <c r="J70" s="842"/>
      <c r="K70" s="842"/>
      <c r="L70" s="842"/>
      <c r="M70" s="842"/>
      <c r="N70" s="842"/>
      <c r="O70" s="842"/>
      <c r="P70" s="884"/>
      <c r="Q70" s="885">
        <v>112</v>
      </c>
      <c r="R70" s="836"/>
      <c r="S70" s="836"/>
      <c r="T70" s="836"/>
      <c r="U70" s="837"/>
      <c r="V70" s="835">
        <v>74</v>
      </c>
      <c r="W70" s="836"/>
      <c r="X70" s="836"/>
      <c r="Y70" s="836"/>
      <c r="Z70" s="837"/>
      <c r="AA70" s="835">
        <v>38</v>
      </c>
      <c r="AB70" s="836"/>
      <c r="AC70" s="836"/>
      <c r="AD70" s="836"/>
      <c r="AE70" s="837"/>
      <c r="AF70" s="835">
        <v>38</v>
      </c>
      <c r="AG70" s="836"/>
      <c r="AH70" s="836"/>
      <c r="AI70" s="836"/>
      <c r="AJ70" s="837"/>
      <c r="AK70" s="835" t="s">
        <v>510</v>
      </c>
      <c r="AL70" s="836"/>
      <c r="AM70" s="836"/>
      <c r="AN70" s="836"/>
      <c r="AO70" s="837"/>
      <c r="AP70" s="835" t="s">
        <v>510</v>
      </c>
      <c r="AQ70" s="836"/>
      <c r="AR70" s="836"/>
      <c r="AS70" s="836"/>
      <c r="AT70" s="837"/>
      <c r="AU70" s="835" t="s">
        <v>510</v>
      </c>
      <c r="AV70" s="836"/>
      <c r="AW70" s="836"/>
      <c r="AX70" s="836"/>
      <c r="AY70" s="837"/>
      <c r="AZ70" s="841"/>
      <c r="BA70" s="842"/>
      <c r="BB70" s="842"/>
      <c r="BC70" s="842"/>
      <c r="BD70" s="843"/>
      <c r="BE70" s="241"/>
      <c r="BF70" s="241"/>
      <c r="BG70" s="241"/>
      <c r="BH70" s="241"/>
      <c r="BI70" s="241"/>
      <c r="BJ70" s="241"/>
      <c r="BK70" s="241"/>
      <c r="BL70" s="241"/>
      <c r="BM70" s="241"/>
      <c r="BN70" s="241"/>
      <c r="BO70" s="241"/>
      <c r="BP70" s="241"/>
      <c r="BQ70" s="238">
        <v>64</v>
      </c>
      <c r="BR70" s="243"/>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30"/>
    </row>
    <row r="71" spans="1:131" ht="26.25" customHeight="1" x14ac:dyDescent="0.15">
      <c r="A71" s="238">
        <v>4</v>
      </c>
      <c r="B71" s="883" t="s">
        <v>580</v>
      </c>
      <c r="C71" s="842"/>
      <c r="D71" s="842"/>
      <c r="E71" s="842"/>
      <c r="F71" s="842"/>
      <c r="G71" s="842"/>
      <c r="H71" s="842"/>
      <c r="I71" s="842"/>
      <c r="J71" s="842"/>
      <c r="K71" s="842"/>
      <c r="L71" s="842"/>
      <c r="M71" s="842"/>
      <c r="N71" s="842"/>
      <c r="O71" s="842"/>
      <c r="P71" s="884"/>
      <c r="Q71" s="885">
        <v>251</v>
      </c>
      <c r="R71" s="836"/>
      <c r="S71" s="836"/>
      <c r="T71" s="836"/>
      <c r="U71" s="837"/>
      <c r="V71" s="835">
        <v>221</v>
      </c>
      <c r="W71" s="836"/>
      <c r="X71" s="836"/>
      <c r="Y71" s="836"/>
      <c r="Z71" s="837"/>
      <c r="AA71" s="835">
        <v>30</v>
      </c>
      <c r="AB71" s="836"/>
      <c r="AC71" s="836"/>
      <c r="AD71" s="836"/>
      <c r="AE71" s="837"/>
      <c r="AF71" s="835">
        <v>30</v>
      </c>
      <c r="AG71" s="836"/>
      <c r="AH71" s="836"/>
      <c r="AI71" s="836"/>
      <c r="AJ71" s="837"/>
      <c r="AK71" s="835" t="s">
        <v>510</v>
      </c>
      <c r="AL71" s="836"/>
      <c r="AM71" s="836"/>
      <c r="AN71" s="836"/>
      <c r="AO71" s="837"/>
      <c r="AP71" s="835">
        <v>356</v>
      </c>
      <c r="AQ71" s="836"/>
      <c r="AR71" s="836"/>
      <c r="AS71" s="836"/>
      <c r="AT71" s="837"/>
      <c r="AU71" s="835">
        <v>8</v>
      </c>
      <c r="AV71" s="836"/>
      <c r="AW71" s="836"/>
      <c r="AX71" s="836"/>
      <c r="AY71" s="837"/>
      <c r="AZ71" s="841"/>
      <c r="BA71" s="842"/>
      <c r="BB71" s="842"/>
      <c r="BC71" s="842"/>
      <c r="BD71" s="843"/>
      <c r="BE71" s="241"/>
      <c r="BF71" s="241"/>
      <c r="BG71" s="241"/>
      <c r="BH71" s="241"/>
      <c r="BI71" s="241"/>
      <c r="BJ71" s="241"/>
      <c r="BK71" s="241"/>
      <c r="BL71" s="241"/>
      <c r="BM71" s="241"/>
      <c r="BN71" s="241"/>
      <c r="BO71" s="241"/>
      <c r="BP71" s="241"/>
      <c r="BQ71" s="238">
        <v>65</v>
      </c>
      <c r="BR71" s="243"/>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30"/>
    </row>
    <row r="72" spans="1:131" ht="26.25" customHeight="1" x14ac:dyDescent="0.15">
      <c r="A72" s="238">
        <v>5</v>
      </c>
      <c r="B72" s="883" t="s">
        <v>581</v>
      </c>
      <c r="C72" s="842"/>
      <c r="D72" s="842"/>
      <c r="E72" s="842"/>
      <c r="F72" s="842"/>
      <c r="G72" s="842"/>
      <c r="H72" s="842"/>
      <c r="I72" s="842"/>
      <c r="J72" s="842"/>
      <c r="K72" s="842"/>
      <c r="L72" s="842"/>
      <c r="M72" s="842"/>
      <c r="N72" s="842"/>
      <c r="O72" s="842"/>
      <c r="P72" s="884"/>
      <c r="Q72" s="885">
        <v>1950</v>
      </c>
      <c r="R72" s="836"/>
      <c r="S72" s="836"/>
      <c r="T72" s="836"/>
      <c r="U72" s="837"/>
      <c r="V72" s="835">
        <v>1832</v>
      </c>
      <c r="W72" s="836"/>
      <c r="X72" s="836"/>
      <c r="Y72" s="836"/>
      <c r="Z72" s="837"/>
      <c r="AA72" s="835">
        <v>118</v>
      </c>
      <c r="AB72" s="836"/>
      <c r="AC72" s="836"/>
      <c r="AD72" s="836"/>
      <c r="AE72" s="837"/>
      <c r="AF72" s="835">
        <v>118</v>
      </c>
      <c r="AG72" s="836"/>
      <c r="AH72" s="836"/>
      <c r="AI72" s="836"/>
      <c r="AJ72" s="837"/>
      <c r="AK72" s="835">
        <v>151</v>
      </c>
      <c r="AL72" s="836"/>
      <c r="AM72" s="836"/>
      <c r="AN72" s="836"/>
      <c r="AO72" s="837"/>
      <c r="AP72" s="835">
        <v>13</v>
      </c>
      <c r="AQ72" s="836"/>
      <c r="AR72" s="836"/>
      <c r="AS72" s="836"/>
      <c r="AT72" s="837"/>
      <c r="AU72" s="835" t="s">
        <v>510</v>
      </c>
      <c r="AV72" s="836"/>
      <c r="AW72" s="836"/>
      <c r="AX72" s="836"/>
      <c r="AY72" s="837"/>
      <c r="AZ72" s="841"/>
      <c r="BA72" s="842"/>
      <c r="BB72" s="842"/>
      <c r="BC72" s="842"/>
      <c r="BD72" s="843"/>
      <c r="BE72" s="241"/>
      <c r="BF72" s="241"/>
      <c r="BG72" s="241"/>
      <c r="BH72" s="241"/>
      <c r="BI72" s="241"/>
      <c r="BJ72" s="241"/>
      <c r="BK72" s="241"/>
      <c r="BL72" s="241"/>
      <c r="BM72" s="241"/>
      <c r="BN72" s="241"/>
      <c r="BO72" s="241"/>
      <c r="BP72" s="241"/>
      <c r="BQ72" s="238">
        <v>66</v>
      </c>
      <c r="BR72" s="243"/>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30"/>
    </row>
    <row r="73" spans="1:131" ht="26.25" customHeight="1" x14ac:dyDescent="0.15">
      <c r="A73" s="238">
        <v>6</v>
      </c>
      <c r="B73" s="883" t="s">
        <v>582</v>
      </c>
      <c r="C73" s="842"/>
      <c r="D73" s="842"/>
      <c r="E73" s="842"/>
      <c r="F73" s="842"/>
      <c r="G73" s="842"/>
      <c r="H73" s="842"/>
      <c r="I73" s="842"/>
      <c r="J73" s="842"/>
      <c r="K73" s="842"/>
      <c r="L73" s="842"/>
      <c r="M73" s="842"/>
      <c r="N73" s="842"/>
      <c r="O73" s="842"/>
      <c r="P73" s="884"/>
      <c r="Q73" s="885">
        <v>372</v>
      </c>
      <c r="R73" s="836"/>
      <c r="S73" s="836"/>
      <c r="T73" s="836"/>
      <c r="U73" s="837"/>
      <c r="V73" s="835">
        <v>361</v>
      </c>
      <c r="W73" s="836"/>
      <c r="X73" s="836"/>
      <c r="Y73" s="836"/>
      <c r="Z73" s="837"/>
      <c r="AA73" s="835">
        <v>11</v>
      </c>
      <c r="AB73" s="836"/>
      <c r="AC73" s="836"/>
      <c r="AD73" s="836"/>
      <c r="AE73" s="837"/>
      <c r="AF73" s="835">
        <v>11</v>
      </c>
      <c r="AG73" s="836"/>
      <c r="AH73" s="836"/>
      <c r="AI73" s="836"/>
      <c r="AJ73" s="837"/>
      <c r="AK73" s="835" t="s">
        <v>510</v>
      </c>
      <c r="AL73" s="836"/>
      <c r="AM73" s="836"/>
      <c r="AN73" s="836"/>
      <c r="AO73" s="837"/>
      <c r="AP73" s="835" t="s">
        <v>510</v>
      </c>
      <c r="AQ73" s="836"/>
      <c r="AR73" s="836"/>
      <c r="AS73" s="836"/>
      <c r="AT73" s="837"/>
      <c r="AU73" s="835" t="s">
        <v>510</v>
      </c>
      <c r="AV73" s="836"/>
      <c r="AW73" s="836"/>
      <c r="AX73" s="836"/>
      <c r="AY73" s="837"/>
      <c r="AZ73" s="841"/>
      <c r="BA73" s="842"/>
      <c r="BB73" s="842"/>
      <c r="BC73" s="842"/>
      <c r="BD73" s="843"/>
      <c r="BE73" s="241"/>
      <c r="BF73" s="241"/>
      <c r="BG73" s="241"/>
      <c r="BH73" s="241"/>
      <c r="BI73" s="241"/>
      <c r="BJ73" s="241"/>
      <c r="BK73" s="241"/>
      <c r="BL73" s="241"/>
      <c r="BM73" s="241"/>
      <c r="BN73" s="241"/>
      <c r="BO73" s="241"/>
      <c r="BP73" s="241"/>
      <c r="BQ73" s="238">
        <v>67</v>
      </c>
      <c r="BR73" s="243"/>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30"/>
    </row>
    <row r="74" spans="1:131" ht="26.25" customHeight="1" x14ac:dyDescent="0.15">
      <c r="A74" s="238">
        <v>7</v>
      </c>
      <c r="B74" s="883" t="s">
        <v>583</v>
      </c>
      <c r="C74" s="842"/>
      <c r="D74" s="842"/>
      <c r="E74" s="842"/>
      <c r="F74" s="842"/>
      <c r="G74" s="842"/>
      <c r="H74" s="842"/>
      <c r="I74" s="842"/>
      <c r="J74" s="842"/>
      <c r="K74" s="842"/>
      <c r="L74" s="842"/>
      <c r="M74" s="842"/>
      <c r="N74" s="842"/>
      <c r="O74" s="842"/>
      <c r="P74" s="884"/>
      <c r="Q74" s="885">
        <v>81</v>
      </c>
      <c r="R74" s="836"/>
      <c r="S74" s="836"/>
      <c r="T74" s="836"/>
      <c r="U74" s="837"/>
      <c r="V74" s="835">
        <v>73</v>
      </c>
      <c r="W74" s="836"/>
      <c r="X74" s="836"/>
      <c r="Y74" s="836"/>
      <c r="Z74" s="837"/>
      <c r="AA74" s="835">
        <v>8</v>
      </c>
      <c r="AB74" s="836"/>
      <c r="AC74" s="836"/>
      <c r="AD74" s="836"/>
      <c r="AE74" s="837"/>
      <c r="AF74" s="835">
        <v>8</v>
      </c>
      <c r="AG74" s="836"/>
      <c r="AH74" s="836"/>
      <c r="AI74" s="836"/>
      <c r="AJ74" s="837"/>
      <c r="AK74" s="835" t="s">
        <v>510</v>
      </c>
      <c r="AL74" s="836"/>
      <c r="AM74" s="836"/>
      <c r="AN74" s="836"/>
      <c r="AO74" s="837"/>
      <c r="AP74" s="835" t="s">
        <v>510</v>
      </c>
      <c r="AQ74" s="836"/>
      <c r="AR74" s="836"/>
      <c r="AS74" s="836"/>
      <c r="AT74" s="837"/>
      <c r="AU74" s="835" t="s">
        <v>510</v>
      </c>
      <c r="AV74" s="836"/>
      <c r="AW74" s="836"/>
      <c r="AX74" s="836"/>
      <c r="AY74" s="837"/>
      <c r="AZ74" s="841"/>
      <c r="BA74" s="842"/>
      <c r="BB74" s="842"/>
      <c r="BC74" s="842"/>
      <c r="BD74" s="843"/>
      <c r="BE74" s="241"/>
      <c r="BF74" s="241"/>
      <c r="BG74" s="241"/>
      <c r="BH74" s="241"/>
      <c r="BI74" s="241"/>
      <c r="BJ74" s="241"/>
      <c r="BK74" s="241"/>
      <c r="BL74" s="241"/>
      <c r="BM74" s="241"/>
      <c r="BN74" s="241"/>
      <c r="BO74" s="241"/>
      <c r="BP74" s="241"/>
      <c r="BQ74" s="238">
        <v>68</v>
      </c>
      <c r="BR74" s="243"/>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30"/>
    </row>
    <row r="75" spans="1:131" ht="26.25" customHeight="1" x14ac:dyDescent="0.15">
      <c r="A75" s="238">
        <v>8</v>
      </c>
      <c r="B75" s="883" t="s">
        <v>584</v>
      </c>
      <c r="C75" s="842"/>
      <c r="D75" s="842"/>
      <c r="E75" s="842"/>
      <c r="F75" s="842"/>
      <c r="G75" s="842"/>
      <c r="H75" s="842"/>
      <c r="I75" s="842"/>
      <c r="J75" s="842"/>
      <c r="K75" s="842"/>
      <c r="L75" s="842"/>
      <c r="M75" s="842"/>
      <c r="N75" s="842"/>
      <c r="O75" s="842"/>
      <c r="P75" s="884"/>
      <c r="Q75" s="885">
        <v>139615</v>
      </c>
      <c r="R75" s="836"/>
      <c r="S75" s="836"/>
      <c r="T75" s="836"/>
      <c r="U75" s="837"/>
      <c r="V75" s="835">
        <v>134963</v>
      </c>
      <c r="W75" s="836"/>
      <c r="X75" s="836"/>
      <c r="Y75" s="836"/>
      <c r="Z75" s="837"/>
      <c r="AA75" s="835">
        <v>4652</v>
      </c>
      <c r="AB75" s="836"/>
      <c r="AC75" s="836"/>
      <c r="AD75" s="836"/>
      <c r="AE75" s="837"/>
      <c r="AF75" s="835">
        <v>4652</v>
      </c>
      <c r="AG75" s="836"/>
      <c r="AH75" s="836"/>
      <c r="AI75" s="836"/>
      <c r="AJ75" s="837"/>
      <c r="AK75" s="835" t="s">
        <v>510</v>
      </c>
      <c r="AL75" s="836"/>
      <c r="AM75" s="836"/>
      <c r="AN75" s="836"/>
      <c r="AO75" s="837"/>
      <c r="AP75" s="835" t="s">
        <v>510</v>
      </c>
      <c r="AQ75" s="836"/>
      <c r="AR75" s="836"/>
      <c r="AS75" s="836"/>
      <c r="AT75" s="837"/>
      <c r="AU75" s="835" t="s">
        <v>510</v>
      </c>
      <c r="AV75" s="836"/>
      <c r="AW75" s="836"/>
      <c r="AX75" s="836"/>
      <c r="AY75" s="837"/>
      <c r="AZ75" s="841"/>
      <c r="BA75" s="842"/>
      <c r="BB75" s="842"/>
      <c r="BC75" s="842"/>
      <c r="BD75" s="843"/>
      <c r="BE75" s="241"/>
      <c r="BF75" s="241"/>
      <c r="BG75" s="241"/>
      <c r="BH75" s="241"/>
      <c r="BI75" s="241"/>
      <c r="BJ75" s="241"/>
      <c r="BK75" s="241"/>
      <c r="BL75" s="241"/>
      <c r="BM75" s="241"/>
      <c r="BN75" s="241"/>
      <c r="BO75" s="241"/>
      <c r="BP75" s="241"/>
      <c r="BQ75" s="238">
        <v>69</v>
      </c>
      <c r="BR75" s="243"/>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30"/>
    </row>
    <row r="76" spans="1:131" ht="26.25" customHeight="1" x14ac:dyDescent="0.15">
      <c r="A76" s="238">
        <v>9</v>
      </c>
      <c r="B76" s="883"/>
      <c r="C76" s="842"/>
      <c r="D76" s="842"/>
      <c r="E76" s="842"/>
      <c r="F76" s="842"/>
      <c r="G76" s="842"/>
      <c r="H76" s="842"/>
      <c r="I76" s="842"/>
      <c r="J76" s="842"/>
      <c r="K76" s="842"/>
      <c r="L76" s="842"/>
      <c r="M76" s="842"/>
      <c r="N76" s="842"/>
      <c r="O76" s="842"/>
      <c r="P76" s="884"/>
      <c r="Q76" s="885"/>
      <c r="R76" s="836"/>
      <c r="S76" s="836"/>
      <c r="T76" s="836"/>
      <c r="U76" s="837"/>
      <c r="V76" s="835"/>
      <c r="W76" s="836"/>
      <c r="X76" s="836"/>
      <c r="Y76" s="836"/>
      <c r="Z76" s="837"/>
      <c r="AA76" s="835"/>
      <c r="AB76" s="836"/>
      <c r="AC76" s="836"/>
      <c r="AD76" s="836"/>
      <c r="AE76" s="837"/>
      <c r="AF76" s="835"/>
      <c r="AG76" s="836"/>
      <c r="AH76" s="836"/>
      <c r="AI76" s="836"/>
      <c r="AJ76" s="837"/>
      <c r="AK76" s="835"/>
      <c r="AL76" s="836"/>
      <c r="AM76" s="836"/>
      <c r="AN76" s="836"/>
      <c r="AO76" s="837"/>
      <c r="AP76" s="835"/>
      <c r="AQ76" s="836"/>
      <c r="AR76" s="836"/>
      <c r="AS76" s="836"/>
      <c r="AT76" s="837"/>
      <c r="AU76" s="835"/>
      <c r="AV76" s="836"/>
      <c r="AW76" s="836"/>
      <c r="AX76" s="836"/>
      <c r="AY76" s="837"/>
      <c r="AZ76" s="847"/>
      <c r="BA76" s="847"/>
      <c r="BB76" s="847"/>
      <c r="BC76" s="847"/>
      <c r="BD76" s="848"/>
      <c r="BE76" s="241"/>
      <c r="BF76" s="241"/>
      <c r="BG76" s="241"/>
      <c r="BH76" s="241"/>
      <c r="BI76" s="241"/>
      <c r="BJ76" s="241"/>
      <c r="BK76" s="241"/>
      <c r="BL76" s="241"/>
      <c r="BM76" s="241"/>
      <c r="BN76" s="241"/>
      <c r="BO76" s="241"/>
      <c r="BP76" s="241"/>
      <c r="BQ76" s="238">
        <v>70</v>
      </c>
      <c r="BR76" s="243"/>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30"/>
    </row>
    <row r="77" spans="1:131" ht="26.25" customHeight="1" x14ac:dyDescent="0.15">
      <c r="A77" s="238">
        <v>10</v>
      </c>
      <c r="B77" s="883"/>
      <c r="C77" s="842"/>
      <c r="D77" s="842"/>
      <c r="E77" s="842"/>
      <c r="F77" s="842"/>
      <c r="G77" s="842"/>
      <c r="H77" s="842"/>
      <c r="I77" s="842"/>
      <c r="J77" s="842"/>
      <c r="K77" s="842"/>
      <c r="L77" s="842"/>
      <c r="M77" s="842"/>
      <c r="N77" s="842"/>
      <c r="O77" s="842"/>
      <c r="P77" s="884"/>
      <c r="Q77" s="885"/>
      <c r="R77" s="836"/>
      <c r="S77" s="836"/>
      <c r="T77" s="836"/>
      <c r="U77" s="837"/>
      <c r="V77" s="835"/>
      <c r="W77" s="836"/>
      <c r="X77" s="836"/>
      <c r="Y77" s="836"/>
      <c r="Z77" s="837"/>
      <c r="AA77" s="835"/>
      <c r="AB77" s="836"/>
      <c r="AC77" s="836"/>
      <c r="AD77" s="836"/>
      <c r="AE77" s="837"/>
      <c r="AF77" s="835"/>
      <c r="AG77" s="836"/>
      <c r="AH77" s="836"/>
      <c r="AI77" s="836"/>
      <c r="AJ77" s="837"/>
      <c r="AK77" s="835"/>
      <c r="AL77" s="836"/>
      <c r="AM77" s="836"/>
      <c r="AN77" s="836"/>
      <c r="AO77" s="837"/>
      <c r="AP77" s="835"/>
      <c r="AQ77" s="836"/>
      <c r="AR77" s="836"/>
      <c r="AS77" s="836"/>
      <c r="AT77" s="837"/>
      <c r="AU77" s="835"/>
      <c r="AV77" s="836"/>
      <c r="AW77" s="836"/>
      <c r="AX77" s="836"/>
      <c r="AY77" s="837"/>
      <c r="AZ77" s="847"/>
      <c r="BA77" s="847"/>
      <c r="BB77" s="847"/>
      <c r="BC77" s="847"/>
      <c r="BD77" s="848"/>
      <c r="BE77" s="241"/>
      <c r="BF77" s="241"/>
      <c r="BG77" s="241"/>
      <c r="BH77" s="241"/>
      <c r="BI77" s="241"/>
      <c r="BJ77" s="241"/>
      <c r="BK77" s="241"/>
      <c r="BL77" s="241"/>
      <c r="BM77" s="241"/>
      <c r="BN77" s="241"/>
      <c r="BO77" s="241"/>
      <c r="BP77" s="241"/>
      <c r="BQ77" s="238">
        <v>71</v>
      </c>
      <c r="BR77" s="243"/>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30"/>
    </row>
    <row r="78" spans="1:131" ht="26.25" customHeight="1" x14ac:dyDescent="0.15">
      <c r="A78" s="238">
        <v>11</v>
      </c>
      <c r="B78" s="883"/>
      <c r="C78" s="842"/>
      <c r="D78" s="842"/>
      <c r="E78" s="842"/>
      <c r="F78" s="842"/>
      <c r="G78" s="842"/>
      <c r="H78" s="842"/>
      <c r="I78" s="842"/>
      <c r="J78" s="842"/>
      <c r="K78" s="842"/>
      <c r="L78" s="842"/>
      <c r="M78" s="842"/>
      <c r="N78" s="842"/>
      <c r="O78" s="842"/>
      <c r="P78" s="884"/>
      <c r="Q78" s="886"/>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7"/>
      <c r="BA78" s="847"/>
      <c r="BB78" s="847"/>
      <c r="BC78" s="847"/>
      <c r="BD78" s="848"/>
      <c r="BE78" s="241"/>
      <c r="BF78" s="241"/>
      <c r="BG78" s="241"/>
      <c r="BH78" s="241"/>
      <c r="BI78" s="241"/>
      <c r="BJ78" s="230"/>
      <c r="BK78" s="230"/>
      <c r="BL78" s="230"/>
      <c r="BM78" s="230"/>
      <c r="BN78" s="230"/>
      <c r="BO78" s="241"/>
      <c r="BP78" s="241"/>
      <c r="BQ78" s="238">
        <v>72</v>
      </c>
      <c r="BR78" s="243"/>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30"/>
    </row>
    <row r="79" spans="1:131" ht="26.25" customHeight="1" x14ac:dyDescent="0.15">
      <c r="A79" s="238">
        <v>12</v>
      </c>
      <c r="B79" s="883"/>
      <c r="C79" s="842"/>
      <c r="D79" s="842"/>
      <c r="E79" s="842"/>
      <c r="F79" s="842"/>
      <c r="G79" s="842"/>
      <c r="H79" s="842"/>
      <c r="I79" s="842"/>
      <c r="J79" s="842"/>
      <c r="K79" s="842"/>
      <c r="L79" s="842"/>
      <c r="M79" s="842"/>
      <c r="N79" s="842"/>
      <c r="O79" s="842"/>
      <c r="P79" s="884"/>
      <c r="Q79" s="886"/>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7"/>
      <c r="BA79" s="847"/>
      <c r="BB79" s="847"/>
      <c r="BC79" s="847"/>
      <c r="BD79" s="848"/>
      <c r="BE79" s="241"/>
      <c r="BF79" s="241"/>
      <c r="BG79" s="241"/>
      <c r="BH79" s="241"/>
      <c r="BI79" s="241"/>
      <c r="BJ79" s="230"/>
      <c r="BK79" s="230"/>
      <c r="BL79" s="230"/>
      <c r="BM79" s="230"/>
      <c r="BN79" s="230"/>
      <c r="BO79" s="241"/>
      <c r="BP79" s="241"/>
      <c r="BQ79" s="238">
        <v>73</v>
      </c>
      <c r="BR79" s="243"/>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30"/>
    </row>
    <row r="80" spans="1:131" ht="26.25" customHeight="1" x14ac:dyDescent="0.15">
      <c r="A80" s="238">
        <v>13</v>
      </c>
      <c r="B80" s="883"/>
      <c r="C80" s="842"/>
      <c r="D80" s="842"/>
      <c r="E80" s="842"/>
      <c r="F80" s="842"/>
      <c r="G80" s="842"/>
      <c r="H80" s="842"/>
      <c r="I80" s="842"/>
      <c r="J80" s="842"/>
      <c r="K80" s="842"/>
      <c r="L80" s="842"/>
      <c r="M80" s="842"/>
      <c r="N80" s="842"/>
      <c r="O80" s="842"/>
      <c r="P80" s="884"/>
      <c r="Q80" s="886"/>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7"/>
      <c r="BA80" s="847"/>
      <c r="BB80" s="847"/>
      <c r="BC80" s="847"/>
      <c r="BD80" s="848"/>
      <c r="BE80" s="241"/>
      <c r="BF80" s="241"/>
      <c r="BG80" s="241"/>
      <c r="BH80" s="241"/>
      <c r="BI80" s="241"/>
      <c r="BJ80" s="241"/>
      <c r="BK80" s="241"/>
      <c r="BL80" s="241"/>
      <c r="BM80" s="241"/>
      <c r="BN80" s="241"/>
      <c r="BO80" s="241"/>
      <c r="BP80" s="241"/>
      <c r="BQ80" s="238">
        <v>74</v>
      </c>
      <c r="BR80" s="243"/>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30"/>
    </row>
    <row r="81" spans="1:131" ht="26.25" customHeight="1" x14ac:dyDescent="0.15">
      <c r="A81" s="238">
        <v>14</v>
      </c>
      <c r="B81" s="883"/>
      <c r="C81" s="842"/>
      <c r="D81" s="842"/>
      <c r="E81" s="842"/>
      <c r="F81" s="842"/>
      <c r="G81" s="842"/>
      <c r="H81" s="842"/>
      <c r="I81" s="842"/>
      <c r="J81" s="842"/>
      <c r="K81" s="842"/>
      <c r="L81" s="842"/>
      <c r="M81" s="842"/>
      <c r="N81" s="842"/>
      <c r="O81" s="842"/>
      <c r="P81" s="884"/>
      <c r="Q81" s="886"/>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7"/>
      <c r="BA81" s="847"/>
      <c r="BB81" s="847"/>
      <c r="BC81" s="847"/>
      <c r="BD81" s="848"/>
      <c r="BE81" s="241"/>
      <c r="BF81" s="241"/>
      <c r="BG81" s="241"/>
      <c r="BH81" s="241"/>
      <c r="BI81" s="241"/>
      <c r="BJ81" s="241"/>
      <c r="BK81" s="241"/>
      <c r="BL81" s="241"/>
      <c r="BM81" s="241"/>
      <c r="BN81" s="241"/>
      <c r="BO81" s="241"/>
      <c r="BP81" s="241"/>
      <c r="BQ81" s="238">
        <v>75</v>
      </c>
      <c r="BR81" s="243"/>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30"/>
    </row>
    <row r="82" spans="1:131" ht="26.25" customHeight="1" x14ac:dyDescent="0.15">
      <c r="A82" s="238">
        <v>15</v>
      </c>
      <c r="B82" s="883"/>
      <c r="C82" s="842"/>
      <c r="D82" s="842"/>
      <c r="E82" s="842"/>
      <c r="F82" s="842"/>
      <c r="G82" s="842"/>
      <c r="H82" s="842"/>
      <c r="I82" s="842"/>
      <c r="J82" s="842"/>
      <c r="K82" s="842"/>
      <c r="L82" s="842"/>
      <c r="M82" s="842"/>
      <c r="N82" s="842"/>
      <c r="O82" s="842"/>
      <c r="P82" s="884"/>
      <c r="Q82" s="886"/>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47"/>
      <c r="BA82" s="847"/>
      <c r="BB82" s="847"/>
      <c r="BC82" s="847"/>
      <c r="BD82" s="848"/>
      <c r="BE82" s="241"/>
      <c r="BF82" s="241"/>
      <c r="BG82" s="241"/>
      <c r="BH82" s="241"/>
      <c r="BI82" s="241"/>
      <c r="BJ82" s="241"/>
      <c r="BK82" s="241"/>
      <c r="BL82" s="241"/>
      <c r="BM82" s="241"/>
      <c r="BN82" s="241"/>
      <c r="BO82" s="241"/>
      <c r="BP82" s="241"/>
      <c r="BQ82" s="238">
        <v>76</v>
      </c>
      <c r="BR82" s="243"/>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30"/>
    </row>
    <row r="83" spans="1:131" ht="26.25" customHeight="1" x14ac:dyDescent="0.15">
      <c r="A83" s="238">
        <v>16</v>
      </c>
      <c r="B83" s="883"/>
      <c r="C83" s="842"/>
      <c r="D83" s="842"/>
      <c r="E83" s="842"/>
      <c r="F83" s="842"/>
      <c r="G83" s="842"/>
      <c r="H83" s="842"/>
      <c r="I83" s="842"/>
      <c r="J83" s="842"/>
      <c r="K83" s="842"/>
      <c r="L83" s="842"/>
      <c r="M83" s="842"/>
      <c r="N83" s="842"/>
      <c r="O83" s="842"/>
      <c r="P83" s="884"/>
      <c r="Q83" s="886"/>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7"/>
      <c r="BA83" s="847"/>
      <c r="BB83" s="847"/>
      <c r="BC83" s="847"/>
      <c r="BD83" s="848"/>
      <c r="BE83" s="241"/>
      <c r="BF83" s="241"/>
      <c r="BG83" s="241"/>
      <c r="BH83" s="241"/>
      <c r="BI83" s="241"/>
      <c r="BJ83" s="241"/>
      <c r="BK83" s="241"/>
      <c r="BL83" s="241"/>
      <c r="BM83" s="241"/>
      <c r="BN83" s="241"/>
      <c r="BO83" s="241"/>
      <c r="BP83" s="241"/>
      <c r="BQ83" s="238">
        <v>77</v>
      </c>
      <c r="BR83" s="243"/>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30"/>
    </row>
    <row r="84" spans="1:131" ht="26.25" customHeight="1" x14ac:dyDescent="0.15">
      <c r="A84" s="238">
        <v>17</v>
      </c>
      <c r="B84" s="883"/>
      <c r="C84" s="842"/>
      <c r="D84" s="842"/>
      <c r="E84" s="842"/>
      <c r="F84" s="842"/>
      <c r="G84" s="842"/>
      <c r="H84" s="842"/>
      <c r="I84" s="842"/>
      <c r="J84" s="842"/>
      <c r="K84" s="842"/>
      <c r="L84" s="842"/>
      <c r="M84" s="842"/>
      <c r="N84" s="842"/>
      <c r="O84" s="842"/>
      <c r="P84" s="884"/>
      <c r="Q84" s="886"/>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47"/>
      <c r="BA84" s="847"/>
      <c r="BB84" s="847"/>
      <c r="BC84" s="847"/>
      <c r="BD84" s="848"/>
      <c r="BE84" s="241"/>
      <c r="BF84" s="241"/>
      <c r="BG84" s="241"/>
      <c r="BH84" s="241"/>
      <c r="BI84" s="241"/>
      <c r="BJ84" s="241"/>
      <c r="BK84" s="241"/>
      <c r="BL84" s="241"/>
      <c r="BM84" s="241"/>
      <c r="BN84" s="241"/>
      <c r="BO84" s="241"/>
      <c r="BP84" s="241"/>
      <c r="BQ84" s="238">
        <v>78</v>
      </c>
      <c r="BR84" s="243"/>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30"/>
    </row>
    <row r="85" spans="1:131" ht="26.25" customHeight="1" x14ac:dyDescent="0.15">
      <c r="A85" s="238">
        <v>18</v>
      </c>
      <c r="B85" s="883"/>
      <c r="C85" s="842"/>
      <c r="D85" s="842"/>
      <c r="E85" s="842"/>
      <c r="F85" s="842"/>
      <c r="G85" s="842"/>
      <c r="H85" s="842"/>
      <c r="I85" s="842"/>
      <c r="J85" s="842"/>
      <c r="K85" s="842"/>
      <c r="L85" s="842"/>
      <c r="M85" s="842"/>
      <c r="N85" s="842"/>
      <c r="O85" s="842"/>
      <c r="P85" s="884"/>
      <c r="Q85" s="886"/>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47"/>
      <c r="BA85" s="847"/>
      <c r="BB85" s="847"/>
      <c r="BC85" s="847"/>
      <c r="BD85" s="848"/>
      <c r="BE85" s="241"/>
      <c r="BF85" s="241"/>
      <c r="BG85" s="241"/>
      <c r="BH85" s="241"/>
      <c r="BI85" s="241"/>
      <c r="BJ85" s="241"/>
      <c r="BK85" s="241"/>
      <c r="BL85" s="241"/>
      <c r="BM85" s="241"/>
      <c r="BN85" s="241"/>
      <c r="BO85" s="241"/>
      <c r="BP85" s="241"/>
      <c r="BQ85" s="238">
        <v>79</v>
      </c>
      <c r="BR85" s="243"/>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30"/>
    </row>
    <row r="86" spans="1:131" ht="26.25" customHeight="1" x14ac:dyDescent="0.15">
      <c r="A86" s="238">
        <v>19</v>
      </c>
      <c r="B86" s="883"/>
      <c r="C86" s="842"/>
      <c r="D86" s="842"/>
      <c r="E86" s="842"/>
      <c r="F86" s="842"/>
      <c r="G86" s="842"/>
      <c r="H86" s="842"/>
      <c r="I86" s="842"/>
      <c r="J86" s="842"/>
      <c r="K86" s="842"/>
      <c r="L86" s="842"/>
      <c r="M86" s="842"/>
      <c r="N86" s="842"/>
      <c r="O86" s="842"/>
      <c r="P86" s="884"/>
      <c r="Q86" s="886"/>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47"/>
      <c r="BA86" s="847"/>
      <c r="BB86" s="847"/>
      <c r="BC86" s="847"/>
      <c r="BD86" s="848"/>
      <c r="BE86" s="241"/>
      <c r="BF86" s="241"/>
      <c r="BG86" s="241"/>
      <c r="BH86" s="241"/>
      <c r="BI86" s="241"/>
      <c r="BJ86" s="241"/>
      <c r="BK86" s="241"/>
      <c r="BL86" s="241"/>
      <c r="BM86" s="241"/>
      <c r="BN86" s="241"/>
      <c r="BO86" s="241"/>
      <c r="BP86" s="241"/>
      <c r="BQ86" s="238">
        <v>80</v>
      </c>
      <c r="BR86" s="243"/>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30"/>
    </row>
    <row r="87" spans="1:131" ht="26.25" customHeight="1" x14ac:dyDescent="0.15">
      <c r="A87" s="244">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1"/>
      <c r="BF87" s="241"/>
      <c r="BG87" s="241"/>
      <c r="BH87" s="241"/>
      <c r="BI87" s="241"/>
      <c r="BJ87" s="241"/>
      <c r="BK87" s="241"/>
      <c r="BL87" s="241"/>
      <c r="BM87" s="241"/>
      <c r="BN87" s="241"/>
      <c r="BO87" s="241"/>
      <c r="BP87" s="241"/>
      <c r="BQ87" s="238">
        <v>81</v>
      </c>
      <c r="BR87" s="243"/>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30"/>
    </row>
    <row r="88" spans="1:131" ht="26.25" customHeight="1" thickBot="1" x14ac:dyDescent="0.2">
      <c r="A88" s="240" t="s">
        <v>389</v>
      </c>
      <c r="B88" s="794" t="s">
        <v>419</v>
      </c>
      <c r="C88" s="795"/>
      <c r="D88" s="795"/>
      <c r="E88" s="795"/>
      <c r="F88" s="795"/>
      <c r="G88" s="795"/>
      <c r="H88" s="795"/>
      <c r="I88" s="795"/>
      <c r="J88" s="795"/>
      <c r="K88" s="795"/>
      <c r="L88" s="795"/>
      <c r="M88" s="795"/>
      <c r="N88" s="795"/>
      <c r="O88" s="795"/>
      <c r="P88" s="796"/>
      <c r="Q88" s="854"/>
      <c r="R88" s="855"/>
      <c r="S88" s="855"/>
      <c r="T88" s="855"/>
      <c r="U88" s="855"/>
      <c r="V88" s="855"/>
      <c r="W88" s="855"/>
      <c r="X88" s="855"/>
      <c r="Y88" s="855"/>
      <c r="Z88" s="855"/>
      <c r="AA88" s="855"/>
      <c r="AB88" s="855"/>
      <c r="AC88" s="855"/>
      <c r="AD88" s="855"/>
      <c r="AE88" s="855"/>
      <c r="AF88" s="858">
        <v>5776</v>
      </c>
      <c r="AG88" s="858"/>
      <c r="AH88" s="858"/>
      <c r="AI88" s="858"/>
      <c r="AJ88" s="858"/>
      <c r="AK88" s="855"/>
      <c r="AL88" s="855"/>
      <c r="AM88" s="855"/>
      <c r="AN88" s="855"/>
      <c r="AO88" s="855"/>
      <c r="AP88" s="858">
        <v>369</v>
      </c>
      <c r="AQ88" s="858"/>
      <c r="AR88" s="858"/>
      <c r="AS88" s="858"/>
      <c r="AT88" s="858"/>
      <c r="AU88" s="858">
        <v>8</v>
      </c>
      <c r="AV88" s="858"/>
      <c r="AW88" s="858"/>
      <c r="AX88" s="858"/>
      <c r="AY88" s="858"/>
      <c r="AZ88" s="863"/>
      <c r="BA88" s="863"/>
      <c r="BB88" s="863"/>
      <c r="BC88" s="863"/>
      <c r="BD88" s="864"/>
      <c r="BE88" s="241"/>
      <c r="BF88" s="241"/>
      <c r="BG88" s="241"/>
      <c r="BH88" s="241"/>
      <c r="BI88" s="241"/>
      <c r="BJ88" s="241"/>
      <c r="BK88" s="241"/>
      <c r="BL88" s="241"/>
      <c r="BM88" s="241"/>
      <c r="BN88" s="241"/>
      <c r="BO88" s="241"/>
      <c r="BP88" s="241"/>
      <c r="BQ88" s="238">
        <v>82</v>
      </c>
      <c r="BR88" s="243"/>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94" t="s">
        <v>420</v>
      </c>
      <c r="BS102" s="795"/>
      <c r="BT102" s="795"/>
      <c r="BU102" s="795"/>
      <c r="BV102" s="795"/>
      <c r="BW102" s="795"/>
      <c r="BX102" s="795"/>
      <c r="BY102" s="795"/>
      <c r="BZ102" s="795"/>
      <c r="CA102" s="795"/>
      <c r="CB102" s="795"/>
      <c r="CC102" s="795"/>
      <c r="CD102" s="795"/>
      <c r="CE102" s="795"/>
      <c r="CF102" s="795"/>
      <c r="CG102" s="796"/>
      <c r="CH102" s="894"/>
      <c r="CI102" s="895"/>
      <c r="CJ102" s="895"/>
      <c r="CK102" s="895"/>
      <c r="CL102" s="896"/>
      <c r="CM102" s="894"/>
      <c r="CN102" s="895"/>
      <c r="CO102" s="895"/>
      <c r="CP102" s="895"/>
      <c r="CQ102" s="896"/>
      <c r="CR102" s="897">
        <v>1</v>
      </c>
      <c r="CS102" s="866"/>
      <c r="CT102" s="866"/>
      <c r="CU102" s="866"/>
      <c r="CV102" s="898"/>
      <c r="CW102" s="897" t="s">
        <v>510</v>
      </c>
      <c r="CX102" s="866"/>
      <c r="CY102" s="866"/>
      <c r="CZ102" s="866"/>
      <c r="DA102" s="898"/>
      <c r="DB102" s="897" t="s">
        <v>510</v>
      </c>
      <c r="DC102" s="866"/>
      <c r="DD102" s="866"/>
      <c r="DE102" s="866"/>
      <c r="DF102" s="898"/>
      <c r="DG102" s="897" t="s">
        <v>510</v>
      </c>
      <c r="DH102" s="866"/>
      <c r="DI102" s="866"/>
      <c r="DJ102" s="866"/>
      <c r="DK102" s="898"/>
      <c r="DL102" s="897" t="s">
        <v>510</v>
      </c>
      <c r="DM102" s="866"/>
      <c r="DN102" s="866"/>
      <c r="DO102" s="866"/>
      <c r="DP102" s="898"/>
      <c r="DQ102" s="897" t="s">
        <v>510</v>
      </c>
      <c r="DR102" s="866"/>
      <c r="DS102" s="866"/>
      <c r="DT102" s="866"/>
      <c r="DU102" s="898"/>
      <c r="DV102" s="794"/>
      <c r="DW102" s="795"/>
      <c r="DX102" s="795"/>
      <c r="DY102" s="795"/>
      <c r="DZ102" s="92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2" t="s">
        <v>421</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3" t="s">
        <v>422</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4" t="s">
        <v>425</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426</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0" customFormat="1" ht="26.25" customHeight="1" x14ac:dyDescent="0.15">
      <c r="A109" s="919" t="s">
        <v>427</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428</v>
      </c>
      <c r="AB109" s="900"/>
      <c r="AC109" s="900"/>
      <c r="AD109" s="900"/>
      <c r="AE109" s="901"/>
      <c r="AF109" s="899" t="s">
        <v>429</v>
      </c>
      <c r="AG109" s="900"/>
      <c r="AH109" s="900"/>
      <c r="AI109" s="900"/>
      <c r="AJ109" s="901"/>
      <c r="AK109" s="899" t="s">
        <v>306</v>
      </c>
      <c r="AL109" s="900"/>
      <c r="AM109" s="900"/>
      <c r="AN109" s="900"/>
      <c r="AO109" s="901"/>
      <c r="AP109" s="899" t="s">
        <v>430</v>
      </c>
      <c r="AQ109" s="900"/>
      <c r="AR109" s="900"/>
      <c r="AS109" s="900"/>
      <c r="AT109" s="902"/>
      <c r="AU109" s="919" t="s">
        <v>427</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428</v>
      </c>
      <c r="BR109" s="900"/>
      <c r="BS109" s="900"/>
      <c r="BT109" s="900"/>
      <c r="BU109" s="901"/>
      <c r="BV109" s="899" t="s">
        <v>429</v>
      </c>
      <c r="BW109" s="900"/>
      <c r="BX109" s="900"/>
      <c r="BY109" s="900"/>
      <c r="BZ109" s="901"/>
      <c r="CA109" s="899" t="s">
        <v>306</v>
      </c>
      <c r="CB109" s="900"/>
      <c r="CC109" s="900"/>
      <c r="CD109" s="900"/>
      <c r="CE109" s="901"/>
      <c r="CF109" s="920" t="s">
        <v>430</v>
      </c>
      <c r="CG109" s="920"/>
      <c r="CH109" s="920"/>
      <c r="CI109" s="920"/>
      <c r="CJ109" s="920"/>
      <c r="CK109" s="899" t="s">
        <v>431</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428</v>
      </c>
      <c r="DH109" s="900"/>
      <c r="DI109" s="900"/>
      <c r="DJ109" s="900"/>
      <c r="DK109" s="901"/>
      <c r="DL109" s="899" t="s">
        <v>429</v>
      </c>
      <c r="DM109" s="900"/>
      <c r="DN109" s="900"/>
      <c r="DO109" s="900"/>
      <c r="DP109" s="901"/>
      <c r="DQ109" s="899" t="s">
        <v>306</v>
      </c>
      <c r="DR109" s="900"/>
      <c r="DS109" s="900"/>
      <c r="DT109" s="900"/>
      <c r="DU109" s="901"/>
      <c r="DV109" s="899" t="s">
        <v>430</v>
      </c>
      <c r="DW109" s="900"/>
      <c r="DX109" s="900"/>
      <c r="DY109" s="900"/>
      <c r="DZ109" s="902"/>
    </row>
    <row r="110" spans="1:131" s="230" customFormat="1" ht="26.25" customHeight="1" x14ac:dyDescent="0.15">
      <c r="A110" s="903" t="s">
        <v>432</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389455</v>
      </c>
      <c r="AB110" s="907"/>
      <c r="AC110" s="907"/>
      <c r="AD110" s="907"/>
      <c r="AE110" s="908"/>
      <c r="AF110" s="909">
        <v>395736</v>
      </c>
      <c r="AG110" s="907"/>
      <c r="AH110" s="907"/>
      <c r="AI110" s="907"/>
      <c r="AJ110" s="908"/>
      <c r="AK110" s="909">
        <v>356020</v>
      </c>
      <c r="AL110" s="907"/>
      <c r="AM110" s="907"/>
      <c r="AN110" s="907"/>
      <c r="AO110" s="908"/>
      <c r="AP110" s="910">
        <v>10.9</v>
      </c>
      <c r="AQ110" s="911"/>
      <c r="AR110" s="911"/>
      <c r="AS110" s="911"/>
      <c r="AT110" s="912"/>
      <c r="AU110" s="913" t="s">
        <v>74</v>
      </c>
      <c r="AV110" s="914"/>
      <c r="AW110" s="914"/>
      <c r="AX110" s="914"/>
      <c r="AY110" s="914"/>
      <c r="AZ110" s="936" t="s">
        <v>433</v>
      </c>
      <c r="BA110" s="904"/>
      <c r="BB110" s="904"/>
      <c r="BC110" s="904"/>
      <c r="BD110" s="904"/>
      <c r="BE110" s="904"/>
      <c r="BF110" s="904"/>
      <c r="BG110" s="904"/>
      <c r="BH110" s="904"/>
      <c r="BI110" s="904"/>
      <c r="BJ110" s="904"/>
      <c r="BK110" s="904"/>
      <c r="BL110" s="904"/>
      <c r="BM110" s="904"/>
      <c r="BN110" s="904"/>
      <c r="BO110" s="904"/>
      <c r="BP110" s="905"/>
      <c r="BQ110" s="937">
        <v>3694483</v>
      </c>
      <c r="BR110" s="938"/>
      <c r="BS110" s="938"/>
      <c r="BT110" s="938"/>
      <c r="BU110" s="938"/>
      <c r="BV110" s="938">
        <v>3518487</v>
      </c>
      <c r="BW110" s="938"/>
      <c r="BX110" s="938"/>
      <c r="BY110" s="938"/>
      <c r="BZ110" s="938"/>
      <c r="CA110" s="938">
        <v>3345870</v>
      </c>
      <c r="CB110" s="938"/>
      <c r="CC110" s="938"/>
      <c r="CD110" s="938"/>
      <c r="CE110" s="938"/>
      <c r="CF110" s="951">
        <v>102.7</v>
      </c>
      <c r="CG110" s="952"/>
      <c r="CH110" s="952"/>
      <c r="CI110" s="952"/>
      <c r="CJ110" s="952"/>
      <c r="CK110" s="953" t="s">
        <v>434</v>
      </c>
      <c r="CL110" s="954"/>
      <c r="CM110" s="936" t="s">
        <v>435</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409</v>
      </c>
      <c r="DH110" s="938"/>
      <c r="DI110" s="938"/>
      <c r="DJ110" s="938"/>
      <c r="DK110" s="938"/>
      <c r="DL110" s="938" t="s">
        <v>409</v>
      </c>
      <c r="DM110" s="938"/>
      <c r="DN110" s="938"/>
      <c r="DO110" s="938"/>
      <c r="DP110" s="938"/>
      <c r="DQ110" s="938" t="s">
        <v>436</v>
      </c>
      <c r="DR110" s="938"/>
      <c r="DS110" s="938"/>
      <c r="DT110" s="938"/>
      <c r="DU110" s="938"/>
      <c r="DV110" s="939" t="s">
        <v>409</v>
      </c>
      <c r="DW110" s="939"/>
      <c r="DX110" s="939"/>
      <c r="DY110" s="939"/>
      <c r="DZ110" s="940"/>
    </row>
    <row r="111" spans="1:131" s="230" customFormat="1" ht="26.25" customHeight="1" x14ac:dyDescent="0.15">
      <c r="A111" s="941" t="s">
        <v>437</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438</v>
      </c>
      <c r="AB111" s="945"/>
      <c r="AC111" s="945"/>
      <c r="AD111" s="945"/>
      <c r="AE111" s="946"/>
      <c r="AF111" s="947" t="s">
        <v>409</v>
      </c>
      <c r="AG111" s="945"/>
      <c r="AH111" s="945"/>
      <c r="AI111" s="945"/>
      <c r="AJ111" s="946"/>
      <c r="AK111" s="947" t="s">
        <v>409</v>
      </c>
      <c r="AL111" s="945"/>
      <c r="AM111" s="945"/>
      <c r="AN111" s="945"/>
      <c r="AO111" s="946"/>
      <c r="AP111" s="948" t="s">
        <v>409</v>
      </c>
      <c r="AQ111" s="949"/>
      <c r="AR111" s="949"/>
      <c r="AS111" s="949"/>
      <c r="AT111" s="950"/>
      <c r="AU111" s="915"/>
      <c r="AV111" s="916"/>
      <c r="AW111" s="916"/>
      <c r="AX111" s="916"/>
      <c r="AY111" s="916"/>
      <c r="AZ111" s="929" t="s">
        <v>439</v>
      </c>
      <c r="BA111" s="930"/>
      <c r="BB111" s="930"/>
      <c r="BC111" s="930"/>
      <c r="BD111" s="930"/>
      <c r="BE111" s="930"/>
      <c r="BF111" s="930"/>
      <c r="BG111" s="930"/>
      <c r="BH111" s="930"/>
      <c r="BI111" s="930"/>
      <c r="BJ111" s="930"/>
      <c r="BK111" s="930"/>
      <c r="BL111" s="930"/>
      <c r="BM111" s="930"/>
      <c r="BN111" s="930"/>
      <c r="BO111" s="930"/>
      <c r="BP111" s="931"/>
      <c r="BQ111" s="932">
        <v>89852</v>
      </c>
      <c r="BR111" s="933"/>
      <c r="BS111" s="933"/>
      <c r="BT111" s="933"/>
      <c r="BU111" s="933"/>
      <c r="BV111" s="933">
        <v>49200</v>
      </c>
      <c r="BW111" s="933"/>
      <c r="BX111" s="933"/>
      <c r="BY111" s="933"/>
      <c r="BZ111" s="933"/>
      <c r="CA111" s="933">
        <v>29150</v>
      </c>
      <c r="CB111" s="933"/>
      <c r="CC111" s="933"/>
      <c r="CD111" s="933"/>
      <c r="CE111" s="933"/>
      <c r="CF111" s="927">
        <v>0.9</v>
      </c>
      <c r="CG111" s="928"/>
      <c r="CH111" s="928"/>
      <c r="CI111" s="928"/>
      <c r="CJ111" s="928"/>
      <c r="CK111" s="955"/>
      <c r="CL111" s="956"/>
      <c r="CM111" s="929" t="s">
        <v>440</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409</v>
      </c>
      <c r="DH111" s="933"/>
      <c r="DI111" s="933"/>
      <c r="DJ111" s="933"/>
      <c r="DK111" s="933"/>
      <c r="DL111" s="933" t="s">
        <v>129</v>
      </c>
      <c r="DM111" s="933"/>
      <c r="DN111" s="933"/>
      <c r="DO111" s="933"/>
      <c r="DP111" s="933"/>
      <c r="DQ111" s="933" t="s">
        <v>409</v>
      </c>
      <c r="DR111" s="933"/>
      <c r="DS111" s="933"/>
      <c r="DT111" s="933"/>
      <c r="DU111" s="933"/>
      <c r="DV111" s="934" t="s">
        <v>436</v>
      </c>
      <c r="DW111" s="934"/>
      <c r="DX111" s="934"/>
      <c r="DY111" s="934"/>
      <c r="DZ111" s="935"/>
    </row>
    <row r="112" spans="1:131" s="230" customFormat="1" ht="26.25" customHeight="1" x14ac:dyDescent="0.15">
      <c r="A112" s="959" t="s">
        <v>441</v>
      </c>
      <c r="B112" s="960"/>
      <c r="C112" s="930" t="s">
        <v>442</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409</v>
      </c>
      <c r="AB112" s="966"/>
      <c r="AC112" s="966"/>
      <c r="AD112" s="966"/>
      <c r="AE112" s="967"/>
      <c r="AF112" s="968" t="s">
        <v>129</v>
      </c>
      <c r="AG112" s="966"/>
      <c r="AH112" s="966"/>
      <c r="AI112" s="966"/>
      <c r="AJ112" s="967"/>
      <c r="AK112" s="968" t="s">
        <v>409</v>
      </c>
      <c r="AL112" s="966"/>
      <c r="AM112" s="966"/>
      <c r="AN112" s="966"/>
      <c r="AO112" s="967"/>
      <c r="AP112" s="969" t="s">
        <v>409</v>
      </c>
      <c r="AQ112" s="970"/>
      <c r="AR112" s="970"/>
      <c r="AS112" s="970"/>
      <c r="AT112" s="971"/>
      <c r="AU112" s="915"/>
      <c r="AV112" s="916"/>
      <c r="AW112" s="916"/>
      <c r="AX112" s="916"/>
      <c r="AY112" s="916"/>
      <c r="AZ112" s="929" t="s">
        <v>443</v>
      </c>
      <c r="BA112" s="930"/>
      <c r="BB112" s="930"/>
      <c r="BC112" s="930"/>
      <c r="BD112" s="930"/>
      <c r="BE112" s="930"/>
      <c r="BF112" s="930"/>
      <c r="BG112" s="930"/>
      <c r="BH112" s="930"/>
      <c r="BI112" s="930"/>
      <c r="BJ112" s="930"/>
      <c r="BK112" s="930"/>
      <c r="BL112" s="930"/>
      <c r="BM112" s="930"/>
      <c r="BN112" s="930"/>
      <c r="BO112" s="930"/>
      <c r="BP112" s="931"/>
      <c r="BQ112" s="932">
        <v>185545</v>
      </c>
      <c r="BR112" s="933"/>
      <c r="BS112" s="933"/>
      <c r="BT112" s="933"/>
      <c r="BU112" s="933"/>
      <c r="BV112" s="933">
        <v>168587</v>
      </c>
      <c r="BW112" s="933"/>
      <c r="BX112" s="933"/>
      <c r="BY112" s="933"/>
      <c r="BZ112" s="933"/>
      <c r="CA112" s="933">
        <v>156261</v>
      </c>
      <c r="CB112" s="933"/>
      <c r="CC112" s="933"/>
      <c r="CD112" s="933"/>
      <c r="CE112" s="933"/>
      <c r="CF112" s="927">
        <v>4.8</v>
      </c>
      <c r="CG112" s="928"/>
      <c r="CH112" s="928"/>
      <c r="CI112" s="928"/>
      <c r="CJ112" s="928"/>
      <c r="CK112" s="955"/>
      <c r="CL112" s="956"/>
      <c r="CM112" s="929" t="s">
        <v>444</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409</v>
      </c>
      <c r="DH112" s="933"/>
      <c r="DI112" s="933"/>
      <c r="DJ112" s="933"/>
      <c r="DK112" s="933"/>
      <c r="DL112" s="933" t="s">
        <v>438</v>
      </c>
      <c r="DM112" s="933"/>
      <c r="DN112" s="933"/>
      <c r="DO112" s="933"/>
      <c r="DP112" s="933"/>
      <c r="DQ112" s="933" t="s">
        <v>409</v>
      </c>
      <c r="DR112" s="933"/>
      <c r="DS112" s="933"/>
      <c r="DT112" s="933"/>
      <c r="DU112" s="933"/>
      <c r="DV112" s="934" t="s">
        <v>409</v>
      </c>
      <c r="DW112" s="934"/>
      <c r="DX112" s="934"/>
      <c r="DY112" s="934"/>
      <c r="DZ112" s="935"/>
    </row>
    <row r="113" spans="1:130" s="230" customFormat="1" ht="26.25" customHeight="1" x14ac:dyDescent="0.15">
      <c r="A113" s="961"/>
      <c r="B113" s="962"/>
      <c r="C113" s="930" t="s">
        <v>445</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23650</v>
      </c>
      <c r="AB113" s="945"/>
      <c r="AC113" s="945"/>
      <c r="AD113" s="945"/>
      <c r="AE113" s="946"/>
      <c r="AF113" s="947">
        <v>23265</v>
      </c>
      <c r="AG113" s="945"/>
      <c r="AH113" s="945"/>
      <c r="AI113" s="945"/>
      <c r="AJ113" s="946"/>
      <c r="AK113" s="947">
        <v>21412</v>
      </c>
      <c r="AL113" s="945"/>
      <c r="AM113" s="945"/>
      <c r="AN113" s="945"/>
      <c r="AO113" s="946"/>
      <c r="AP113" s="948">
        <v>0.7</v>
      </c>
      <c r="AQ113" s="949"/>
      <c r="AR113" s="949"/>
      <c r="AS113" s="949"/>
      <c r="AT113" s="950"/>
      <c r="AU113" s="915"/>
      <c r="AV113" s="916"/>
      <c r="AW113" s="916"/>
      <c r="AX113" s="916"/>
      <c r="AY113" s="916"/>
      <c r="AZ113" s="929" t="s">
        <v>446</v>
      </c>
      <c r="BA113" s="930"/>
      <c r="BB113" s="930"/>
      <c r="BC113" s="930"/>
      <c r="BD113" s="930"/>
      <c r="BE113" s="930"/>
      <c r="BF113" s="930"/>
      <c r="BG113" s="930"/>
      <c r="BH113" s="930"/>
      <c r="BI113" s="930"/>
      <c r="BJ113" s="930"/>
      <c r="BK113" s="930"/>
      <c r="BL113" s="930"/>
      <c r="BM113" s="930"/>
      <c r="BN113" s="930"/>
      <c r="BO113" s="930"/>
      <c r="BP113" s="931"/>
      <c r="BQ113" s="932">
        <v>83876</v>
      </c>
      <c r="BR113" s="933"/>
      <c r="BS113" s="933"/>
      <c r="BT113" s="933"/>
      <c r="BU113" s="933"/>
      <c r="BV113" s="933">
        <v>83512</v>
      </c>
      <c r="BW113" s="933"/>
      <c r="BX113" s="933"/>
      <c r="BY113" s="933"/>
      <c r="BZ113" s="933"/>
      <c r="CA113" s="933">
        <v>75099</v>
      </c>
      <c r="CB113" s="933"/>
      <c r="CC113" s="933"/>
      <c r="CD113" s="933"/>
      <c r="CE113" s="933"/>
      <c r="CF113" s="927">
        <v>2.2999999999999998</v>
      </c>
      <c r="CG113" s="928"/>
      <c r="CH113" s="928"/>
      <c r="CI113" s="928"/>
      <c r="CJ113" s="928"/>
      <c r="CK113" s="955"/>
      <c r="CL113" s="956"/>
      <c r="CM113" s="929" t="s">
        <v>447</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409</v>
      </c>
      <c r="DH113" s="966"/>
      <c r="DI113" s="966"/>
      <c r="DJ113" s="966"/>
      <c r="DK113" s="967"/>
      <c r="DL113" s="968" t="s">
        <v>409</v>
      </c>
      <c r="DM113" s="966"/>
      <c r="DN113" s="966"/>
      <c r="DO113" s="966"/>
      <c r="DP113" s="967"/>
      <c r="DQ113" s="968" t="s">
        <v>409</v>
      </c>
      <c r="DR113" s="966"/>
      <c r="DS113" s="966"/>
      <c r="DT113" s="966"/>
      <c r="DU113" s="967"/>
      <c r="DV113" s="969" t="s">
        <v>409</v>
      </c>
      <c r="DW113" s="970"/>
      <c r="DX113" s="970"/>
      <c r="DY113" s="970"/>
      <c r="DZ113" s="971"/>
    </row>
    <row r="114" spans="1:130" s="230" customFormat="1" ht="26.25" customHeight="1" x14ac:dyDescent="0.15">
      <c r="A114" s="961"/>
      <c r="B114" s="962"/>
      <c r="C114" s="930" t="s">
        <v>448</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5872</v>
      </c>
      <c r="AB114" s="966"/>
      <c r="AC114" s="966"/>
      <c r="AD114" s="966"/>
      <c r="AE114" s="967"/>
      <c r="AF114" s="968">
        <v>7058</v>
      </c>
      <c r="AG114" s="966"/>
      <c r="AH114" s="966"/>
      <c r="AI114" s="966"/>
      <c r="AJ114" s="967"/>
      <c r="AK114" s="968">
        <v>6836</v>
      </c>
      <c r="AL114" s="966"/>
      <c r="AM114" s="966"/>
      <c r="AN114" s="966"/>
      <c r="AO114" s="967"/>
      <c r="AP114" s="969">
        <v>0.2</v>
      </c>
      <c r="AQ114" s="970"/>
      <c r="AR114" s="970"/>
      <c r="AS114" s="970"/>
      <c r="AT114" s="971"/>
      <c r="AU114" s="915"/>
      <c r="AV114" s="916"/>
      <c r="AW114" s="916"/>
      <c r="AX114" s="916"/>
      <c r="AY114" s="916"/>
      <c r="AZ114" s="929" t="s">
        <v>449</v>
      </c>
      <c r="BA114" s="930"/>
      <c r="BB114" s="930"/>
      <c r="BC114" s="930"/>
      <c r="BD114" s="930"/>
      <c r="BE114" s="930"/>
      <c r="BF114" s="930"/>
      <c r="BG114" s="930"/>
      <c r="BH114" s="930"/>
      <c r="BI114" s="930"/>
      <c r="BJ114" s="930"/>
      <c r="BK114" s="930"/>
      <c r="BL114" s="930"/>
      <c r="BM114" s="930"/>
      <c r="BN114" s="930"/>
      <c r="BO114" s="930"/>
      <c r="BP114" s="931"/>
      <c r="BQ114" s="932">
        <v>605421</v>
      </c>
      <c r="BR114" s="933"/>
      <c r="BS114" s="933"/>
      <c r="BT114" s="933"/>
      <c r="BU114" s="933"/>
      <c r="BV114" s="933">
        <v>592322</v>
      </c>
      <c r="BW114" s="933"/>
      <c r="BX114" s="933"/>
      <c r="BY114" s="933"/>
      <c r="BZ114" s="933"/>
      <c r="CA114" s="933">
        <v>577100</v>
      </c>
      <c r="CB114" s="933"/>
      <c r="CC114" s="933"/>
      <c r="CD114" s="933"/>
      <c r="CE114" s="933"/>
      <c r="CF114" s="927">
        <v>17.7</v>
      </c>
      <c r="CG114" s="928"/>
      <c r="CH114" s="928"/>
      <c r="CI114" s="928"/>
      <c r="CJ114" s="928"/>
      <c r="CK114" s="955"/>
      <c r="CL114" s="956"/>
      <c r="CM114" s="929" t="s">
        <v>450</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409</v>
      </c>
      <c r="DH114" s="966"/>
      <c r="DI114" s="966"/>
      <c r="DJ114" s="966"/>
      <c r="DK114" s="967"/>
      <c r="DL114" s="968" t="s">
        <v>409</v>
      </c>
      <c r="DM114" s="966"/>
      <c r="DN114" s="966"/>
      <c r="DO114" s="966"/>
      <c r="DP114" s="967"/>
      <c r="DQ114" s="968" t="s">
        <v>129</v>
      </c>
      <c r="DR114" s="966"/>
      <c r="DS114" s="966"/>
      <c r="DT114" s="966"/>
      <c r="DU114" s="967"/>
      <c r="DV114" s="969" t="s">
        <v>409</v>
      </c>
      <c r="DW114" s="970"/>
      <c r="DX114" s="970"/>
      <c r="DY114" s="970"/>
      <c r="DZ114" s="971"/>
    </row>
    <row r="115" spans="1:130" s="230" customFormat="1" ht="26.25" customHeight="1" x14ac:dyDescent="0.15">
      <c r="A115" s="961"/>
      <c r="B115" s="962"/>
      <c r="C115" s="930" t="s">
        <v>451</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21491</v>
      </c>
      <c r="AB115" s="945"/>
      <c r="AC115" s="945"/>
      <c r="AD115" s="945"/>
      <c r="AE115" s="946"/>
      <c r="AF115" s="947">
        <v>18057</v>
      </c>
      <c r="AG115" s="945"/>
      <c r="AH115" s="945"/>
      <c r="AI115" s="945"/>
      <c r="AJ115" s="946"/>
      <c r="AK115" s="947">
        <v>35650</v>
      </c>
      <c r="AL115" s="945"/>
      <c r="AM115" s="945"/>
      <c r="AN115" s="945"/>
      <c r="AO115" s="946"/>
      <c r="AP115" s="948">
        <v>1.1000000000000001</v>
      </c>
      <c r="AQ115" s="949"/>
      <c r="AR115" s="949"/>
      <c r="AS115" s="949"/>
      <c r="AT115" s="950"/>
      <c r="AU115" s="915"/>
      <c r="AV115" s="916"/>
      <c r="AW115" s="916"/>
      <c r="AX115" s="916"/>
      <c r="AY115" s="916"/>
      <c r="AZ115" s="929" t="s">
        <v>452</v>
      </c>
      <c r="BA115" s="930"/>
      <c r="BB115" s="930"/>
      <c r="BC115" s="930"/>
      <c r="BD115" s="930"/>
      <c r="BE115" s="930"/>
      <c r="BF115" s="930"/>
      <c r="BG115" s="930"/>
      <c r="BH115" s="930"/>
      <c r="BI115" s="930"/>
      <c r="BJ115" s="930"/>
      <c r="BK115" s="930"/>
      <c r="BL115" s="930"/>
      <c r="BM115" s="930"/>
      <c r="BN115" s="930"/>
      <c r="BO115" s="930"/>
      <c r="BP115" s="931"/>
      <c r="BQ115" s="932" t="s">
        <v>409</v>
      </c>
      <c r="BR115" s="933"/>
      <c r="BS115" s="933"/>
      <c r="BT115" s="933"/>
      <c r="BU115" s="933"/>
      <c r="BV115" s="933" t="s">
        <v>409</v>
      </c>
      <c r="BW115" s="933"/>
      <c r="BX115" s="933"/>
      <c r="BY115" s="933"/>
      <c r="BZ115" s="933"/>
      <c r="CA115" s="933" t="s">
        <v>409</v>
      </c>
      <c r="CB115" s="933"/>
      <c r="CC115" s="933"/>
      <c r="CD115" s="933"/>
      <c r="CE115" s="933"/>
      <c r="CF115" s="927" t="s">
        <v>409</v>
      </c>
      <c r="CG115" s="928"/>
      <c r="CH115" s="928"/>
      <c r="CI115" s="928"/>
      <c r="CJ115" s="928"/>
      <c r="CK115" s="955"/>
      <c r="CL115" s="956"/>
      <c r="CM115" s="929" t="s">
        <v>453</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454</v>
      </c>
      <c r="DH115" s="966"/>
      <c r="DI115" s="966"/>
      <c r="DJ115" s="966"/>
      <c r="DK115" s="967"/>
      <c r="DL115" s="968" t="s">
        <v>409</v>
      </c>
      <c r="DM115" s="966"/>
      <c r="DN115" s="966"/>
      <c r="DO115" s="966"/>
      <c r="DP115" s="967"/>
      <c r="DQ115" s="968" t="s">
        <v>409</v>
      </c>
      <c r="DR115" s="966"/>
      <c r="DS115" s="966"/>
      <c r="DT115" s="966"/>
      <c r="DU115" s="967"/>
      <c r="DV115" s="969" t="s">
        <v>409</v>
      </c>
      <c r="DW115" s="970"/>
      <c r="DX115" s="970"/>
      <c r="DY115" s="970"/>
      <c r="DZ115" s="971"/>
    </row>
    <row r="116" spans="1:130" s="230" customFormat="1" ht="26.25" customHeight="1" x14ac:dyDescent="0.15">
      <c r="A116" s="963"/>
      <c r="B116" s="964"/>
      <c r="C116" s="972" t="s">
        <v>455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409</v>
      </c>
      <c r="AB116" s="966"/>
      <c r="AC116" s="966"/>
      <c r="AD116" s="966"/>
      <c r="AE116" s="967"/>
      <c r="AF116" s="968" t="s">
        <v>409</v>
      </c>
      <c r="AG116" s="966"/>
      <c r="AH116" s="966"/>
      <c r="AI116" s="966"/>
      <c r="AJ116" s="967"/>
      <c r="AK116" s="968" t="s">
        <v>409</v>
      </c>
      <c r="AL116" s="966"/>
      <c r="AM116" s="966"/>
      <c r="AN116" s="966"/>
      <c r="AO116" s="967"/>
      <c r="AP116" s="969" t="s">
        <v>409</v>
      </c>
      <c r="AQ116" s="970"/>
      <c r="AR116" s="970"/>
      <c r="AS116" s="970"/>
      <c r="AT116" s="971"/>
      <c r="AU116" s="915"/>
      <c r="AV116" s="916"/>
      <c r="AW116" s="916"/>
      <c r="AX116" s="916"/>
      <c r="AY116" s="916"/>
      <c r="AZ116" s="974" t="s">
        <v>456</v>
      </c>
      <c r="BA116" s="975"/>
      <c r="BB116" s="975"/>
      <c r="BC116" s="975"/>
      <c r="BD116" s="975"/>
      <c r="BE116" s="975"/>
      <c r="BF116" s="975"/>
      <c r="BG116" s="975"/>
      <c r="BH116" s="975"/>
      <c r="BI116" s="975"/>
      <c r="BJ116" s="975"/>
      <c r="BK116" s="975"/>
      <c r="BL116" s="975"/>
      <c r="BM116" s="975"/>
      <c r="BN116" s="975"/>
      <c r="BO116" s="975"/>
      <c r="BP116" s="976"/>
      <c r="BQ116" s="932" t="s">
        <v>438</v>
      </c>
      <c r="BR116" s="933"/>
      <c r="BS116" s="933"/>
      <c r="BT116" s="933"/>
      <c r="BU116" s="933"/>
      <c r="BV116" s="933" t="s">
        <v>409</v>
      </c>
      <c r="BW116" s="933"/>
      <c r="BX116" s="933"/>
      <c r="BY116" s="933"/>
      <c r="BZ116" s="933"/>
      <c r="CA116" s="933" t="s">
        <v>409</v>
      </c>
      <c r="CB116" s="933"/>
      <c r="CC116" s="933"/>
      <c r="CD116" s="933"/>
      <c r="CE116" s="933"/>
      <c r="CF116" s="927" t="s">
        <v>409</v>
      </c>
      <c r="CG116" s="928"/>
      <c r="CH116" s="928"/>
      <c r="CI116" s="928"/>
      <c r="CJ116" s="928"/>
      <c r="CK116" s="955"/>
      <c r="CL116" s="956"/>
      <c r="CM116" s="929" t="s">
        <v>457</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409</v>
      </c>
      <c r="DH116" s="966"/>
      <c r="DI116" s="966"/>
      <c r="DJ116" s="966"/>
      <c r="DK116" s="967"/>
      <c r="DL116" s="968" t="s">
        <v>409</v>
      </c>
      <c r="DM116" s="966"/>
      <c r="DN116" s="966"/>
      <c r="DO116" s="966"/>
      <c r="DP116" s="967"/>
      <c r="DQ116" s="968" t="s">
        <v>409</v>
      </c>
      <c r="DR116" s="966"/>
      <c r="DS116" s="966"/>
      <c r="DT116" s="966"/>
      <c r="DU116" s="967"/>
      <c r="DV116" s="969" t="s">
        <v>409</v>
      </c>
      <c r="DW116" s="970"/>
      <c r="DX116" s="970"/>
      <c r="DY116" s="970"/>
      <c r="DZ116" s="971"/>
    </row>
    <row r="117" spans="1:130" s="230" customFormat="1" ht="26.25" customHeight="1" x14ac:dyDescent="0.15">
      <c r="A117" s="919" t="s">
        <v>186</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4" t="s">
        <v>458</v>
      </c>
      <c r="Z117" s="901"/>
      <c r="AA117" s="985">
        <v>440468</v>
      </c>
      <c r="AB117" s="986"/>
      <c r="AC117" s="986"/>
      <c r="AD117" s="986"/>
      <c r="AE117" s="987"/>
      <c r="AF117" s="988">
        <v>444116</v>
      </c>
      <c r="AG117" s="986"/>
      <c r="AH117" s="986"/>
      <c r="AI117" s="986"/>
      <c r="AJ117" s="987"/>
      <c r="AK117" s="988">
        <v>419918</v>
      </c>
      <c r="AL117" s="986"/>
      <c r="AM117" s="986"/>
      <c r="AN117" s="986"/>
      <c r="AO117" s="987"/>
      <c r="AP117" s="989"/>
      <c r="AQ117" s="990"/>
      <c r="AR117" s="990"/>
      <c r="AS117" s="990"/>
      <c r="AT117" s="991"/>
      <c r="AU117" s="915"/>
      <c r="AV117" s="916"/>
      <c r="AW117" s="916"/>
      <c r="AX117" s="916"/>
      <c r="AY117" s="916"/>
      <c r="AZ117" s="981" t="s">
        <v>459</v>
      </c>
      <c r="BA117" s="982"/>
      <c r="BB117" s="982"/>
      <c r="BC117" s="982"/>
      <c r="BD117" s="982"/>
      <c r="BE117" s="982"/>
      <c r="BF117" s="982"/>
      <c r="BG117" s="982"/>
      <c r="BH117" s="982"/>
      <c r="BI117" s="982"/>
      <c r="BJ117" s="982"/>
      <c r="BK117" s="982"/>
      <c r="BL117" s="982"/>
      <c r="BM117" s="982"/>
      <c r="BN117" s="982"/>
      <c r="BO117" s="982"/>
      <c r="BP117" s="983"/>
      <c r="BQ117" s="932" t="s">
        <v>129</v>
      </c>
      <c r="BR117" s="933"/>
      <c r="BS117" s="933"/>
      <c r="BT117" s="933"/>
      <c r="BU117" s="933"/>
      <c r="BV117" s="933" t="s">
        <v>438</v>
      </c>
      <c r="BW117" s="933"/>
      <c r="BX117" s="933"/>
      <c r="BY117" s="933"/>
      <c r="BZ117" s="933"/>
      <c r="CA117" s="933" t="s">
        <v>409</v>
      </c>
      <c r="CB117" s="933"/>
      <c r="CC117" s="933"/>
      <c r="CD117" s="933"/>
      <c r="CE117" s="933"/>
      <c r="CF117" s="927" t="s">
        <v>438</v>
      </c>
      <c r="CG117" s="928"/>
      <c r="CH117" s="928"/>
      <c r="CI117" s="928"/>
      <c r="CJ117" s="928"/>
      <c r="CK117" s="955"/>
      <c r="CL117" s="956"/>
      <c r="CM117" s="929" t="s">
        <v>460</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129</v>
      </c>
      <c r="DH117" s="966"/>
      <c r="DI117" s="966"/>
      <c r="DJ117" s="966"/>
      <c r="DK117" s="967"/>
      <c r="DL117" s="968" t="s">
        <v>438</v>
      </c>
      <c r="DM117" s="966"/>
      <c r="DN117" s="966"/>
      <c r="DO117" s="966"/>
      <c r="DP117" s="967"/>
      <c r="DQ117" s="968" t="s">
        <v>409</v>
      </c>
      <c r="DR117" s="966"/>
      <c r="DS117" s="966"/>
      <c r="DT117" s="966"/>
      <c r="DU117" s="967"/>
      <c r="DV117" s="969" t="s">
        <v>409</v>
      </c>
      <c r="DW117" s="970"/>
      <c r="DX117" s="970"/>
      <c r="DY117" s="970"/>
      <c r="DZ117" s="971"/>
    </row>
    <row r="118" spans="1:130" s="230" customFormat="1" ht="26.25" customHeight="1" x14ac:dyDescent="0.15">
      <c r="A118" s="919" t="s">
        <v>431</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428</v>
      </c>
      <c r="AB118" s="900"/>
      <c r="AC118" s="900"/>
      <c r="AD118" s="900"/>
      <c r="AE118" s="901"/>
      <c r="AF118" s="899" t="s">
        <v>429</v>
      </c>
      <c r="AG118" s="900"/>
      <c r="AH118" s="900"/>
      <c r="AI118" s="900"/>
      <c r="AJ118" s="901"/>
      <c r="AK118" s="899" t="s">
        <v>306</v>
      </c>
      <c r="AL118" s="900"/>
      <c r="AM118" s="900"/>
      <c r="AN118" s="900"/>
      <c r="AO118" s="901"/>
      <c r="AP118" s="977" t="s">
        <v>430</v>
      </c>
      <c r="AQ118" s="978"/>
      <c r="AR118" s="978"/>
      <c r="AS118" s="978"/>
      <c r="AT118" s="979"/>
      <c r="AU118" s="915"/>
      <c r="AV118" s="916"/>
      <c r="AW118" s="916"/>
      <c r="AX118" s="916"/>
      <c r="AY118" s="916"/>
      <c r="AZ118" s="980" t="s">
        <v>461</v>
      </c>
      <c r="BA118" s="972"/>
      <c r="BB118" s="972"/>
      <c r="BC118" s="972"/>
      <c r="BD118" s="972"/>
      <c r="BE118" s="972"/>
      <c r="BF118" s="972"/>
      <c r="BG118" s="972"/>
      <c r="BH118" s="972"/>
      <c r="BI118" s="972"/>
      <c r="BJ118" s="972"/>
      <c r="BK118" s="972"/>
      <c r="BL118" s="972"/>
      <c r="BM118" s="972"/>
      <c r="BN118" s="972"/>
      <c r="BO118" s="972"/>
      <c r="BP118" s="973"/>
      <c r="BQ118" s="1006" t="s">
        <v>409</v>
      </c>
      <c r="BR118" s="1007"/>
      <c r="BS118" s="1007"/>
      <c r="BT118" s="1007"/>
      <c r="BU118" s="1007"/>
      <c r="BV118" s="1007" t="s">
        <v>409</v>
      </c>
      <c r="BW118" s="1007"/>
      <c r="BX118" s="1007"/>
      <c r="BY118" s="1007"/>
      <c r="BZ118" s="1007"/>
      <c r="CA118" s="1007" t="s">
        <v>409</v>
      </c>
      <c r="CB118" s="1007"/>
      <c r="CC118" s="1007"/>
      <c r="CD118" s="1007"/>
      <c r="CE118" s="1007"/>
      <c r="CF118" s="927" t="s">
        <v>409</v>
      </c>
      <c r="CG118" s="928"/>
      <c r="CH118" s="928"/>
      <c r="CI118" s="928"/>
      <c r="CJ118" s="928"/>
      <c r="CK118" s="955"/>
      <c r="CL118" s="956"/>
      <c r="CM118" s="929" t="s">
        <v>462</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409</v>
      </c>
      <c r="DH118" s="966"/>
      <c r="DI118" s="966"/>
      <c r="DJ118" s="966"/>
      <c r="DK118" s="967"/>
      <c r="DL118" s="968" t="s">
        <v>409</v>
      </c>
      <c r="DM118" s="966"/>
      <c r="DN118" s="966"/>
      <c r="DO118" s="966"/>
      <c r="DP118" s="967"/>
      <c r="DQ118" s="968" t="s">
        <v>409</v>
      </c>
      <c r="DR118" s="966"/>
      <c r="DS118" s="966"/>
      <c r="DT118" s="966"/>
      <c r="DU118" s="967"/>
      <c r="DV118" s="969" t="s">
        <v>129</v>
      </c>
      <c r="DW118" s="970"/>
      <c r="DX118" s="970"/>
      <c r="DY118" s="970"/>
      <c r="DZ118" s="971"/>
    </row>
    <row r="119" spans="1:130" s="230" customFormat="1" ht="26.25" customHeight="1" x14ac:dyDescent="0.15">
      <c r="A119" s="1069" t="s">
        <v>434</v>
      </c>
      <c r="B119" s="954"/>
      <c r="C119" s="936" t="s">
        <v>435</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409</v>
      </c>
      <c r="AB119" s="907"/>
      <c r="AC119" s="907"/>
      <c r="AD119" s="907"/>
      <c r="AE119" s="908"/>
      <c r="AF119" s="909" t="s">
        <v>454</v>
      </c>
      <c r="AG119" s="907"/>
      <c r="AH119" s="907"/>
      <c r="AI119" s="907"/>
      <c r="AJ119" s="908"/>
      <c r="AK119" s="909" t="s">
        <v>409</v>
      </c>
      <c r="AL119" s="907"/>
      <c r="AM119" s="907"/>
      <c r="AN119" s="907"/>
      <c r="AO119" s="908"/>
      <c r="AP119" s="910" t="s">
        <v>409</v>
      </c>
      <c r="AQ119" s="911"/>
      <c r="AR119" s="911"/>
      <c r="AS119" s="911"/>
      <c r="AT119" s="912"/>
      <c r="AU119" s="917"/>
      <c r="AV119" s="918"/>
      <c r="AW119" s="918"/>
      <c r="AX119" s="918"/>
      <c r="AY119" s="918"/>
      <c r="AZ119" s="251" t="s">
        <v>186</v>
      </c>
      <c r="BA119" s="251"/>
      <c r="BB119" s="251"/>
      <c r="BC119" s="251"/>
      <c r="BD119" s="251"/>
      <c r="BE119" s="251"/>
      <c r="BF119" s="251"/>
      <c r="BG119" s="251"/>
      <c r="BH119" s="251"/>
      <c r="BI119" s="251"/>
      <c r="BJ119" s="251"/>
      <c r="BK119" s="251"/>
      <c r="BL119" s="251"/>
      <c r="BM119" s="251"/>
      <c r="BN119" s="251"/>
      <c r="BO119" s="984" t="s">
        <v>463</v>
      </c>
      <c r="BP119" s="1012"/>
      <c r="BQ119" s="1006">
        <v>4659177</v>
      </c>
      <c r="BR119" s="1007"/>
      <c r="BS119" s="1007"/>
      <c r="BT119" s="1007"/>
      <c r="BU119" s="1007"/>
      <c r="BV119" s="1007">
        <v>4412108</v>
      </c>
      <c r="BW119" s="1007"/>
      <c r="BX119" s="1007"/>
      <c r="BY119" s="1007"/>
      <c r="BZ119" s="1007"/>
      <c r="CA119" s="1007">
        <v>4183480</v>
      </c>
      <c r="CB119" s="1007"/>
      <c r="CC119" s="1007"/>
      <c r="CD119" s="1007"/>
      <c r="CE119" s="1007"/>
      <c r="CF119" s="1008"/>
      <c r="CG119" s="1009"/>
      <c r="CH119" s="1009"/>
      <c r="CI119" s="1009"/>
      <c r="CJ119" s="1010"/>
      <c r="CK119" s="957"/>
      <c r="CL119" s="958"/>
      <c r="CM119" s="980" t="s">
        <v>464</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11">
        <v>89852</v>
      </c>
      <c r="DH119" s="993"/>
      <c r="DI119" s="993"/>
      <c r="DJ119" s="993"/>
      <c r="DK119" s="994"/>
      <c r="DL119" s="992">
        <v>49200</v>
      </c>
      <c r="DM119" s="993"/>
      <c r="DN119" s="993"/>
      <c r="DO119" s="993"/>
      <c r="DP119" s="994"/>
      <c r="DQ119" s="992">
        <v>29150</v>
      </c>
      <c r="DR119" s="993"/>
      <c r="DS119" s="993"/>
      <c r="DT119" s="993"/>
      <c r="DU119" s="994"/>
      <c r="DV119" s="995">
        <v>0.9</v>
      </c>
      <c r="DW119" s="996"/>
      <c r="DX119" s="996"/>
      <c r="DY119" s="996"/>
      <c r="DZ119" s="997"/>
    </row>
    <row r="120" spans="1:130" s="230" customFormat="1" ht="26.25" customHeight="1" x14ac:dyDescent="0.15">
      <c r="A120" s="1070"/>
      <c r="B120" s="956"/>
      <c r="C120" s="929" t="s">
        <v>440</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409</v>
      </c>
      <c r="AB120" s="966"/>
      <c r="AC120" s="966"/>
      <c r="AD120" s="966"/>
      <c r="AE120" s="967"/>
      <c r="AF120" s="968" t="s">
        <v>409</v>
      </c>
      <c r="AG120" s="966"/>
      <c r="AH120" s="966"/>
      <c r="AI120" s="966"/>
      <c r="AJ120" s="967"/>
      <c r="AK120" s="968" t="s">
        <v>409</v>
      </c>
      <c r="AL120" s="966"/>
      <c r="AM120" s="966"/>
      <c r="AN120" s="966"/>
      <c r="AO120" s="967"/>
      <c r="AP120" s="969" t="s">
        <v>409</v>
      </c>
      <c r="AQ120" s="970"/>
      <c r="AR120" s="970"/>
      <c r="AS120" s="970"/>
      <c r="AT120" s="971"/>
      <c r="AU120" s="998" t="s">
        <v>465</v>
      </c>
      <c r="AV120" s="999"/>
      <c r="AW120" s="999"/>
      <c r="AX120" s="999"/>
      <c r="AY120" s="1000"/>
      <c r="AZ120" s="936" t="s">
        <v>466</v>
      </c>
      <c r="BA120" s="904"/>
      <c r="BB120" s="904"/>
      <c r="BC120" s="904"/>
      <c r="BD120" s="904"/>
      <c r="BE120" s="904"/>
      <c r="BF120" s="904"/>
      <c r="BG120" s="904"/>
      <c r="BH120" s="904"/>
      <c r="BI120" s="904"/>
      <c r="BJ120" s="904"/>
      <c r="BK120" s="904"/>
      <c r="BL120" s="904"/>
      <c r="BM120" s="904"/>
      <c r="BN120" s="904"/>
      <c r="BO120" s="904"/>
      <c r="BP120" s="905"/>
      <c r="BQ120" s="937">
        <v>2196659</v>
      </c>
      <c r="BR120" s="938"/>
      <c r="BS120" s="938"/>
      <c r="BT120" s="938"/>
      <c r="BU120" s="938"/>
      <c r="BV120" s="938">
        <v>2705189</v>
      </c>
      <c r="BW120" s="938"/>
      <c r="BX120" s="938"/>
      <c r="BY120" s="938"/>
      <c r="BZ120" s="938"/>
      <c r="CA120" s="938">
        <v>2914555</v>
      </c>
      <c r="CB120" s="938"/>
      <c r="CC120" s="938"/>
      <c r="CD120" s="938"/>
      <c r="CE120" s="938"/>
      <c r="CF120" s="951">
        <v>89.4</v>
      </c>
      <c r="CG120" s="952"/>
      <c r="CH120" s="952"/>
      <c r="CI120" s="952"/>
      <c r="CJ120" s="952"/>
      <c r="CK120" s="1013" t="s">
        <v>467</v>
      </c>
      <c r="CL120" s="1014"/>
      <c r="CM120" s="1014"/>
      <c r="CN120" s="1014"/>
      <c r="CO120" s="1015"/>
      <c r="CP120" s="1021" t="s">
        <v>468</v>
      </c>
      <c r="CQ120" s="1022"/>
      <c r="CR120" s="1022"/>
      <c r="CS120" s="1022"/>
      <c r="CT120" s="1022"/>
      <c r="CU120" s="1022"/>
      <c r="CV120" s="1022"/>
      <c r="CW120" s="1022"/>
      <c r="CX120" s="1022"/>
      <c r="CY120" s="1022"/>
      <c r="CZ120" s="1022"/>
      <c r="DA120" s="1022"/>
      <c r="DB120" s="1022"/>
      <c r="DC120" s="1022"/>
      <c r="DD120" s="1022"/>
      <c r="DE120" s="1022"/>
      <c r="DF120" s="1023"/>
      <c r="DG120" s="937">
        <v>181337</v>
      </c>
      <c r="DH120" s="938"/>
      <c r="DI120" s="938"/>
      <c r="DJ120" s="938"/>
      <c r="DK120" s="938"/>
      <c r="DL120" s="938">
        <v>166469</v>
      </c>
      <c r="DM120" s="938"/>
      <c r="DN120" s="938"/>
      <c r="DO120" s="938"/>
      <c r="DP120" s="938"/>
      <c r="DQ120" s="938">
        <v>153610</v>
      </c>
      <c r="DR120" s="938"/>
      <c r="DS120" s="938"/>
      <c r="DT120" s="938"/>
      <c r="DU120" s="938"/>
      <c r="DV120" s="939">
        <v>4.7</v>
      </c>
      <c r="DW120" s="939"/>
      <c r="DX120" s="939"/>
      <c r="DY120" s="939"/>
      <c r="DZ120" s="940"/>
    </row>
    <row r="121" spans="1:130" s="230" customFormat="1" ht="26.25" customHeight="1" x14ac:dyDescent="0.15">
      <c r="A121" s="1070"/>
      <c r="B121" s="956"/>
      <c r="C121" s="981" t="s">
        <v>469</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5" t="s">
        <v>409</v>
      </c>
      <c r="AB121" s="966"/>
      <c r="AC121" s="966"/>
      <c r="AD121" s="966"/>
      <c r="AE121" s="967"/>
      <c r="AF121" s="968" t="s">
        <v>409</v>
      </c>
      <c r="AG121" s="966"/>
      <c r="AH121" s="966"/>
      <c r="AI121" s="966"/>
      <c r="AJ121" s="967"/>
      <c r="AK121" s="968" t="s">
        <v>409</v>
      </c>
      <c r="AL121" s="966"/>
      <c r="AM121" s="966"/>
      <c r="AN121" s="966"/>
      <c r="AO121" s="967"/>
      <c r="AP121" s="969" t="s">
        <v>409</v>
      </c>
      <c r="AQ121" s="970"/>
      <c r="AR121" s="970"/>
      <c r="AS121" s="970"/>
      <c r="AT121" s="971"/>
      <c r="AU121" s="1001"/>
      <c r="AV121" s="1002"/>
      <c r="AW121" s="1002"/>
      <c r="AX121" s="1002"/>
      <c r="AY121" s="1003"/>
      <c r="AZ121" s="929" t="s">
        <v>470</v>
      </c>
      <c r="BA121" s="930"/>
      <c r="BB121" s="930"/>
      <c r="BC121" s="930"/>
      <c r="BD121" s="930"/>
      <c r="BE121" s="930"/>
      <c r="BF121" s="930"/>
      <c r="BG121" s="930"/>
      <c r="BH121" s="930"/>
      <c r="BI121" s="930"/>
      <c r="BJ121" s="930"/>
      <c r="BK121" s="930"/>
      <c r="BL121" s="930"/>
      <c r="BM121" s="930"/>
      <c r="BN121" s="930"/>
      <c r="BO121" s="930"/>
      <c r="BP121" s="931"/>
      <c r="BQ121" s="932">
        <v>7679</v>
      </c>
      <c r="BR121" s="933"/>
      <c r="BS121" s="933"/>
      <c r="BT121" s="933"/>
      <c r="BU121" s="933"/>
      <c r="BV121" s="933">
        <v>5416</v>
      </c>
      <c r="BW121" s="933"/>
      <c r="BX121" s="933"/>
      <c r="BY121" s="933"/>
      <c r="BZ121" s="933"/>
      <c r="CA121" s="933">
        <v>3456</v>
      </c>
      <c r="CB121" s="933"/>
      <c r="CC121" s="933"/>
      <c r="CD121" s="933"/>
      <c r="CE121" s="933"/>
      <c r="CF121" s="927">
        <v>0.1</v>
      </c>
      <c r="CG121" s="928"/>
      <c r="CH121" s="928"/>
      <c r="CI121" s="928"/>
      <c r="CJ121" s="928"/>
      <c r="CK121" s="1016"/>
      <c r="CL121" s="1017"/>
      <c r="CM121" s="1017"/>
      <c r="CN121" s="1017"/>
      <c r="CO121" s="1018"/>
      <c r="CP121" s="1026" t="s">
        <v>405</v>
      </c>
      <c r="CQ121" s="1027"/>
      <c r="CR121" s="1027"/>
      <c r="CS121" s="1027"/>
      <c r="CT121" s="1027"/>
      <c r="CU121" s="1027"/>
      <c r="CV121" s="1027"/>
      <c r="CW121" s="1027"/>
      <c r="CX121" s="1027"/>
      <c r="CY121" s="1027"/>
      <c r="CZ121" s="1027"/>
      <c r="DA121" s="1027"/>
      <c r="DB121" s="1027"/>
      <c r="DC121" s="1027"/>
      <c r="DD121" s="1027"/>
      <c r="DE121" s="1027"/>
      <c r="DF121" s="1028"/>
      <c r="DG121" s="932">
        <v>4208</v>
      </c>
      <c r="DH121" s="933"/>
      <c r="DI121" s="933"/>
      <c r="DJ121" s="933"/>
      <c r="DK121" s="933"/>
      <c r="DL121" s="933">
        <v>2118</v>
      </c>
      <c r="DM121" s="933"/>
      <c r="DN121" s="933"/>
      <c r="DO121" s="933"/>
      <c r="DP121" s="933"/>
      <c r="DQ121" s="933">
        <v>2651</v>
      </c>
      <c r="DR121" s="933"/>
      <c r="DS121" s="933"/>
      <c r="DT121" s="933"/>
      <c r="DU121" s="933"/>
      <c r="DV121" s="934">
        <v>0.1</v>
      </c>
      <c r="DW121" s="934"/>
      <c r="DX121" s="934"/>
      <c r="DY121" s="934"/>
      <c r="DZ121" s="935"/>
    </row>
    <row r="122" spans="1:130" s="230" customFormat="1" ht="26.25" customHeight="1" x14ac:dyDescent="0.15">
      <c r="A122" s="1070"/>
      <c r="B122" s="956"/>
      <c r="C122" s="929" t="s">
        <v>450</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409</v>
      </c>
      <c r="AB122" s="966"/>
      <c r="AC122" s="966"/>
      <c r="AD122" s="966"/>
      <c r="AE122" s="967"/>
      <c r="AF122" s="968" t="s">
        <v>129</v>
      </c>
      <c r="AG122" s="966"/>
      <c r="AH122" s="966"/>
      <c r="AI122" s="966"/>
      <c r="AJ122" s="967"/>
      <c r="AK122" s="968" t="s">
        <v>409</v>
      </c>
      <c r="AL122" s="966"/>
      <c r="AM122" s="966"/>
      <c r="AN122" s="966"/>
      <c r="AO122" s="967"/>
      <c r="AP122" s="969" t="s">
        <v>409</v>
      </c>
      <c r="AQ122" s="970"/>
      <c r="AR122" s="970"/>
      <c r="AS122" s="970"/>
      <c r="AT122" s="971"/>
      <c r="AU122" s="1001"/>
      <c r="AV122" s="1002"/>
      <c r="AW122" s="1002"/>
      <c r="AX122" s="1002"/>
      <c r="AY122" s="1003"/>
      <c r="AZ122" s="980" t="s">
        <v>471</v>
      </c>
      <c r="BA122" s="972"/>
      <c r="BB122" s="972"/>
      <c r="BC122" s="972"/>
      <c r="BD122" s="972"/>
      <c r="BE122" s="972"/>
      <c r="BF122" s="972"/>
      <c r="BG122" s="972"/>
      <c r="BH122" s="972"/>
      <c r="BI122" s="972"/>
      <c r="BJ122" s="972"/>
      <c r="BK122" s="972"/>
      <c r="BL122" s="972"/>
      <c r="BM122" s="972"/>
      <c r="BN122" s="972"/>
      <c r="BO122" s="972"/>
      <c r="BP122" s="973"/>
      <c r="BQ122" s="1006">
        <v>2989043</v>
      </c>
      <c r="BR122" s="1007"/>
      <c r="BS122" s="1007"/>
      <c r="BT122" s="1007"/>
      <c r="BU122" s="1007"/>
      <c r="BV122" s="1007">
        <v>2866957</v>
      </c>
      <c r="BW122" s="1007"/>
      <c r="BX122" s="1007"/>
      <c r="BY122" s="1007"/>
      <c r="BZ122" s="1007"/>
      <c r="CA122" s="1007">
        <v>2717852</v>
      </c>
      <c r="CB122" s="1007"/>
      <c r="CC122" s="1007"/>
      <c r="CD122" s="1007"/>
      <c r="CE122" s="1007"/>
      <c r="CF122" s="1024">
        <v>83.4</v>
      </c>
      <c r="CG122" s="1025"/>
      <c r="CH122" s="1025"/>
      <c r="CI122" s="1025"/>
      <c r="CJ122" s="1025"/>
      <c r="CK122" s="1016"/>
      <c r="CL122" s="1017"/>
      <c r="CM122" s="1017"/>
      <c r="CN122" s="1017"/>
      <c r="CO122" s="1018"/>
      <c r="CP122" s="1026" t="s">
        <v>472</v>
      </c>
      <c r="CQ122" s="1027"/>
      <c r="CR122" s="1027"/>
      <c r="CS122" s="1027"/>
      <c r="CT122" s="1027"/>
      <c r="CU122" s="1027"/>
      <c r="CV122" s="1027"/>
      <c r="CW122" s="1027"/>
      <c r="CX122" s="1027"/>
      <c r="CY122" s="1027"/>
      <c r="CZ122" s="1027"/>
      <c r="DA122" s="1027"/>
      <c r="DB122" s="1027"/>
      <c r="DC122" s="1027"/>
      <c r="DD122" s="1027"/>
      <c r="DE122" s="1027"/>
      <c r="DF122" s="1028"/>
      <c r="DG122" s="932" t="s">
        <v>409</v>
      </c>
      <c r="DH122" s="933"/>
      <c r="DI122" s="933"/>
      <c r="DJ122" s="933"/>
      <c r="DK122" s="933"/>
      <c r="DL122" s="933" t="s">
        <v>409</v>
      </c>
      <c r="DM122" s="933"/>
      <c r="DN122" s="933"/>
      <c r="DO122" s="933"/>
      <c r="DP122" s="933"/>
      <c r="DQ122" s="933" t="s">
        <v>409</v>
      </c>
      <c r="DR122" s="933"/>
      <c r="DS122" s="933"/>
      <c r="DT122" s="933"/>
      <c r="DU122" s="933"/>
      <c r="DV122" s="934" t="s">
        <v>129</v>
      </c>
      <c r="DW122" s="934"/>
      <c r="DX122" s="934"/>
      <c r="DY122" s="934"/>
      <c r="DZ122" s="935"/>
    </row>
    <row r="123" spans="1:130" s="230" customFormat="1" ht="26.25" customHeight="1" x14ac:dyDescent="0.15">
      <c r="A123" s="1070"/>
      <c r="B123" s="956"/>
      <c r="C123" s="929" t="s">
        <v>457</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409</v>
      </c>
      <c r="AB123" s="966"/>
      <c r="AC123" s="966"/>
      <c r="AD123" s="966"/>
      <c r="AE123" s="967"/>
      <c r="AF123" s="968" t="s">
        <v>409</v>
      </c>
      <c r="AG123" s="966"/>
      <c r="AH123" s="966"/>
      <c r="AI123" s="966"/>
      <c r="AJ123" s="967"/>
      <c r="AK123" s="968" t="s">
        <v>129</v>
      </c>
      <c r="AL123" s="966"/>
      <c r="AM123" s="966"/>
      <c r="AN123" s="966"/>
      <c r="AO123" s="967"/>
      <c r="AP123" s="969" t="s">
        <v>409</v>
      </c>
      <c r="AQ123" s="970"/>
      <c r="AR123" s="970"/>
      <c r="AS123" s="970"/>
      <c r="AT123" s="971"/>
      <c r="AU123" s="1004"/>
      <c r="AV123" s="1005"/>
      <c r="AW123" s="1005"/>
      <c r="AX123" s="1005"/>
      <c r="AY123" s="1005"/>
      <c r="AZ123" s="251" t="s">
        <v>186</v>
      </c>
      <c r="BA123" s="251"/>
      <c r="BB123" s="251"/>
      <c r="BC123" s="251"/>
      <c r="BD123" s="251"/>
      <c r="BE123" s="251"/>
      <c r="BF123" s="251"/>
      <c r="BG123" s="251"/>
      <c r="BH123" s="251"/>
      <c r="BI123" s="251"/>
      <c r="BJ123" s="251"/>
      <c r="BK123" s="251"/>
      <c r="BL123" s="251"/>
      <c r="BM123" s="251"/>
      <c r="BN123" s="251"/>
      <c r="BO123" s="984" t="s">
        <v>473</v>
      </c>
      <c r="BP123" s="1012"/>
      <c r="BQ123" s="1042">
        <v>5193381</v>
      </c>
      <c r="BR123" s="1043"/>
      <c r="BS123" s="1043"/>
      <c r="BT123" s="1043"/>
      <c r="BU123" s="1043"/>
      <c r="BV123" s="1043">
        <v>5577562</v>
      </c>
      <c r="BW123" s="1043"/>
      <c r="BX123" s="1043"/>
      <c r="BY123" s="1043"/>
      <c r="BZ123" s="1043"/>
      <c r="CA123" s="1043">
        <v>5635863</v>
      </c>
      <c r="CB123" s="1043"/>
      <c r="CC123" s="1043"/>
      <c r="CD123" s="1043"/>
      <c r="CE123" s="1043"/>
      <c r="CF123" s="1008"/>
      <c r="CG123" s="1009"/>
      <c r="CH123" s="1009"/>
      <c r="CI123" s="1009"/>
      <c r="CJ123" s="1010"/>
      <c r="CK123" s="1016"/>
      <c r="CL123" s="1017"/>
      <c r="CM123" s="1017"/>
      <c r="CN123" s="1017"/>
      <c r="CO123" s="1018"/>
      <c r="CP123" s="1026" t="s">
        <v>404</v>
      </c>
      <c r="CQ123" s="1027"/>
      <c r="CR123" s="1027"/>
      <c r="CS123" s="1027"/>
      <c r="CT123" s="1027"/>
      <c r="CU123" s="1027"/>
      <c r="CV123" s="1027"/>
      <c r="CW123" s="1027"/>
      <c r="CX123" s="1027"/>
      <c r="CY123" s="1027"/>
      <c r="CZ123" s="1027"/>
      <c r="DA123" s="1027"/>
      <c r="DB123" s="1027"/>
      <c r="DC123" s="1027"/>
      <c r="DD123" s="1027"/>
      <c r="DE123" s="1027"/>
      <c r="DF123" s="1028"/>
      <c r="DG123" s="965" t="s">
        <v>409</v>
      </c>
      <c r="DH123" s="966"/>
      <c r="DI123" s="966"/>
      <c r="DJ123" s="966"/>
      <c r="DK123" s="967"/>
      <c r="DL123" s="968" t="s">
        <v>129</v>
      </c>
      <c r="DM123" s="966"/>
      <c r="DN123" s="966"/>
      <c r="DO123" s="966"/>
      <c r="DP123" s="967"/>
      <c r="DQ123" s="968" t="s">
        <v>129</v>
      </c>
      <c r="DR123" s="966"/>
      <c r="DS123" s="966"/>
      <c r="DT123" s="966"/>
      <c r="DU123" s="967"/>
      <c r="DV123" s="969" t="s">
        <v>409</v>
      </c>
      <c r="DW123" s="970"/>
      <c r="DX123" s="970"/>
      <c r="DY123" s="970"/>
      <c r="DZ123" s="971"/>
    </row>
    <row r="124" spans="1:130" s="230" customFormat="1" ht="26.25" customHeight="1" thickBot="1" x14ac:dyDescent="0.2">
      <c r="A124" s="1070"/>
      <c r="B124" s="956"/>
      <c r="C124" s="929" t="s">
        <v>460</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409</v>
      </c>
      <c r="AB124" s="966"/>
      <c r="AC124" s="966"/>
      <c r="AD124" s="966"/>
      <c r="AE124" s="967"/>
      <c r="AF124" s="968" t="s">
        <v>409</v>
      </c>
      <c r="AG124" s="966"/>
      <c r="AH124" s="966"/>
      <c r="AI124" s="966"/>
      <c r="AJ124" s="967"/>
      <c r="AK124" s="968" t="s">
        <v>129</v>
      </c>
      <c r="AL124" s="966"/>
      <c r="AM124" s="966"/>
      <c r="AN124" s="966"/>
      <c r="AO124" s="967"/>
      <c r="AP124" s="969" t="s">
        <v>409</v>
      </c>
      <c r="AQ124" s="970"/>
      <c r="AR124" s="970"/>
      <c r="AS124" s="970"/>
      <c r="AT124" s="971"/>
      <c r="AU124" s="1038" t="s">
        <v>474</v>
      </c>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40"/>
      <c r="BQ124" s="1041" t="s">
        <v>409</v>
      </c>
      <c r="BR124" s="1034"/>
      <c r="BS124" s="1034"/>
      <c r="BT124" s="1034"/>
      <c r="BU124" s="1034"/>
      <c r="BV124" s="1034" t="s">
        <v>409</v>
      </c>
      <c r="BW124" s="1034"/>
      <c r="BX124" s="1034"/>
      <c r="BY124" s="1034"/>
      <c r="BZ124" s="1034"/>
      <c r="CA124" s="1034" t="s">
        <v>409</v>
      </c>
      <c r="CB124" s="1034"/>
      <c r="CC124" s="1034"/>
      <c r="CD124" s="1034"/>
      <c r="CE124" s="1034"/>
      <c r="CF124" s="1035"/>
      <c r="CG124" s="1036"/>
      <c r="CH124" s="1036"/>
      <c r="CI124" s="1036"/>
      <c r="CJ124" s="1037"/>
      <c r="CK124" s="1019"/>
      <c r="CL124" s="1019"/>
      <c r="CM124" s="1019"/>
      <c r="CN124" s="1019"/>
      <c r="CO124" s="1020"/>
      <c r="CP124" s="1026" t="s">
        <v>475</v>
      </c>
      <c r="CQ124" s="1027"/>
      <c r="CR124" s="1027"/>
      <c r="CS124" s="1027"/>
      <c r="CT124" s="1027"/>
      <c r="CU124" s="1027"/>
      <c r="CV124" s="1027"/>
      <c r="CW124" s="1027"/>
      <c r="CX124" s="1027"/>
      <c r="CY124" s="1027"/>
      <c r="CZ124" s="1027"/>
      <c r="DA124" s="1027"/>
      <c r="DB124" s="1027"/>
      <c r="DC124" s="1027"/>
      <c r="DD124" s="1027"/>
      <c r="DE124" s="1027"/>
      <c r="DF124" s="1028"/>
      <c r="DG124" s="1011" t="s">
        <v>409</v>
      </c>
      <c r="DH124" s="993"/>
      <c r="DI124" s="993"/>
      <c r="DJ124" s="993"/>
      <c r="DK124" s="994"/>
      <c r="DL124" s="992" t="s">
        <v>409</v>
      </c>
      <c r="DM124" s="993"/>
      <c r="DN124" s="993"/>
      <c r="DO124" s="993"/>
      <c r="DP124" s="994"/>
      <c r="DQ124" s="992" t="s">
        <v>409</v>
      </c>
      <c r="DR124" s="993"/>
      <c r="DS124" s="993"/>
      <c r="DT124" s="993"/>
      <c r="DU124" s="994"/>
      <c r="DV124" s="995" t="s">
        <v>409</v>
      </c>
      <c r="DW124" s="996"/>
      <c r="DX124" s="996"/>
      <c r="DY124" s="996"/>
      <c r="DZ124" s="997"/>
    </row>
    <row r="125" spans="1:130" s="230" customFormat="1" ht="26.25" customHeight="1" x14ac:dyDescent="0.15">
      <c r="A125" s="1070"/>
      <c r="B125" s="956"/>
      <c r="C125" s="929" t="s">
        <v>462</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409</v>
      </c>
      <c r="AB125" s="966"/>
      <c r="AC125" s="966"/>
      <c r="AD125" s="966"/>
      <c r="AE125" s="967"/>
      <c r="AF125" s="968" t="s">
        <v>129</v>
      </c>
      <c r="AG125" s="966"/>
      <c r="AH125" s="966"/>
      <c r="AI125" s="966"/>
      <c r="AJ125" s="967"/>
      <c r="AK125" s="968" t="s">
        <v>409</v>
      </c>
      <c r="AL125" s="966"/>
      <c r="AM125" s="966"/>
      <c r="AN125" s="966"/>
      <c r="AO125" s="967"/>
      <c r="AP125" s="969" t="s">
        <v>409</v>
      </c>
      <c r="AQ125" s="970"/>
      <c r="AR125" s="970"/>
      <c r="AS125" s="970"/>
      <c r="AT125" s="97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9" t="s">
        <v>476</v>
      </c>
      <c r="CL125" s="1014"/>
      <c r="CM125" s="1014"/>
      <c r="CN125" s="1014"/>
      <c r="CO125" s="1015"/>
      <c r="CP125" s="936" t="s">
        <v>477</v>
      </c>
      <c r="CQ125" s="904"/>
      <c r="CR125" s="904"/>
      <c r="CS125" s="904"/>
      <c r="CT125" s="904"/>
      <c r="CU125" s="904"/>
      <c r="CV125" s="904"/>
      <c r="CW125" s="904"/>
      <c r="CX125" s="904"/>
      <c r="CY125" s="904"/>
      <c r="CZ125" s="904"/>
      <c r="DA125" s="904"/>
      <c r="DB125" s="904"/>
      <c r="DC125" s="904"/>
      <c r="DD125" s="904"/>
      <c r="DE125" s="904"/>
      <c r="DF125" s="905"/>
      <c r="DG125" s="937" t="s">
        <v>129</v>
      </c>
      <c r="DH125" s="938"/>
      <c r="DI125" s="938"/>
      <c r="DJ125" s="938"/>
      <c r="DK125" s="938"/>
      <c r="DL125" s="938" t="s">
        <v>129</v>
      </c>
      <c r="DM125" s="938"/>
      <c r="DN125" s="938"/>
      <c r="DO125" s="938"/>
      <c r="DP125" s="938"/>
      <c r="DQ125" s="938" t="s">
        <v>129</v>
      </c>
      <c r="DR125" s="938"/>
      <c r="DS125" s="938"/>
      <c r="DT125" s="938"/>
      <c r="DU125" s="938"/>
      <c r="DV125" s="939" t="s">
        <v>409</v>
      </c>
      <c r="DW125" s="939"/>
      <c r="DX125" s="939"/>
      <c r="DY125" s="939"/>
      <c r="DZ125" s="940"/>
    </row>
    <row r="126" spans="1:130" s="230" customFormat="1" ht="26.25" customHeight="1" thickBot="1" x14ac:dyDescent="0.2">
      <c r="A126" s="1070"/>
      <c r="B126" s="956"/>
      <c r="C126" s="929" t="s">
        <v>464</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21491</v>
      </c>
      <c r="AB126" s="966"/>
      <c r="AC126" s="966"/>
      <c r="AD126" s="966"/>
      <c r="AE126" s="967"/>
      <c r="AF126" s="968">
        <v>18057</v>
      </c>
      <c r="AG126" s="966"/>
      <c r="AH126" s="966"/>
      <c r="AI126" s="966"/>
      <c r="AJ126" s="967"/>
      <c r="AK126" s="968">
        <v>35650</v>
      </c>
      <c r="AL126" s="966"/>
      <c r="AM126" s="966"/>
      <c r="AN126" s="966"/>
      <c r="AO126" s="967"/>
      <c r="AP126" s="969">
        <v>1.1000000000000001</v>
      </c>
      <c r="AQ126" s="970"/>
      <c r="AR126" s="970"/>
      <c r="AS126" s="970"/>
      <c r="AT126" s="97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0"/>
      <c r="CL126" s="1017"/>
      <c r="CM126" s="1017"/>
      <c r="CN126" s="1017"/>
      <c r="CO126" s="1018"/>
      <c r="CP126" s="929" t="s">
        <v>478</v>
      </c>
      <c r="CQ126" s="930"/>
      <c r="CR126" s="930"/>
      <c r="CS126" s="930"/>
      <c r="CT126" s="930"/>
      <c r="CU126" s="930"/>
      <c r="CV126" s="930"/>
      <c r="CW126" s="930"/>
      <c r="CX126" s="930"/>
      <c r="CY126" s="930"/>
      <c r="CZ126" s="930"/>
      <c r="DA126" s="930"/>
      <c r="DB126" s="930"/>
      <c r="DC126" s="930"/>
      <c r="DD126" s="930"/>
      <c r="DE126" s="930"/>
      <c r="DF126" s="931"/>
      <c r="DG126" s="932" t="s">
        <v>409</v>
      </c>
      <c r="DH126" s="933"/>
      <c r="DI126" s="933"/>
      <c r="DJ126" s="933"/>
      <c r="DK126" s="933"/>
      <c r="DL126" s="933" t="s">
        <v>409</v>
      </c>
      <c r="DM126" s="933"/>
      <c r="DN126" s="933"/>
      <c r="DO126" s="933"/>
      <c r="DP126" s="933"/>
      <c r="DQ126" s="933" t="s">
        <v>409</v>
      </c>
      <c r="DR126" s="933"/>
      <c r="DS126" s="933"/>
      <c r="DT126" s="933"/>
      <c r="DU126" s="933"/>
      <c r="DV126" s="934" t="s">
        <v>409</v>
      </c>
      <c r="DW126" s="934"/>
      <c r="DX126" s="934"/>
      <c r="DY126" s="934"/>
      <c r="DZ126" s="935"/>
    </row>
    <row r="127" spans="1:130" s="230" customFormat="1" ht="26.25" customHeight="1" x14ac:dyDescent="0.15">
      <c r="A127" s="1071"/>
      <c r="B127" s="958"/>
      <c r="C127" s="980" t="s">
        <v>479</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129</v>
      </c>
      <c r="AB127" s="966"/>
      <c r="AC127" s="966"/>
      <c r="AD127" s="966"/>
      <c r="AE127" s="967"/>
      <c r="AF127" s="968" t="s">
        <v>409</v>
      </c>
      <c r="AG127" s="966"/>
      <c r="AH127" s="966"/>
      <c r="AI127" s="966"/>
      <c r="AJ127" s="967"/>
      <c r="AK127" s="968" t="s">
        <v>409</v>
      </c>
      <c r="AL127" s="966"/>
      <c r="AM127" s="966"/>
      <c r="AN127" s="966"/>
      <c r="AO127" s="967"/>
      <c r="AP127" s="969" t="s">
        <v>409</v>
      </c>
      <c r="AQ127" s="970"/>
      <c r="AR127" s="970"/>
      <c r="AS127" s="970"/>
      <c r="AT127" s="971"/>
      <c r="AU127" s="232"/>
      <c r="AV127" s="232"/>
      <c r="AW127" s="232"/>
      <c r="AX127" s="1044" t="s">
        <v>480</v>
      </c>
      <c r="AY127" s="1045"/>
      <c r="AZ127" s="1045"/>
      <c r="BA127" s="1045"/>
      <c r="BB127" s="1045"/>
      <c r="BC127" s="1045"/>
      <c r="BD127" s="1045"/>
      <c r="BE127" s="1046"/>
      <c r="BF127" s="1047" t="s">
        <v>481</v>
      </c>
      <c r="BG127" s="1045"/>
      <c r="BH127" s="1045"/>
      <c r="BI127" s="1045"/>
      <c r="BJ127" s="1045"/>
      <c r="BK127" s="1045"/>
      <c r="BL127" s="1046"/>
      <c r="BM127" s="1047" t="s">
        <v>482</v>
      </c>
      <c r="BN127" s="1045"/>
      <c r="BO127" s="1045"/>
      <c r="BP127" s="1045"/>
      <c r="BQ127" s="1045"/>
      <c r="BR127" s="1045"/>
      <c r="BS127" s="1046"/>
      <c r="BT127" s="1047" t="s">
        <v>483</v>
      </c>
      <c r="BU127" s="1045"/>
      <c r="BV127" s="1045"/>
      <c r="BW127" s="1045"/>
      <c r="BX127" s="1045"/>
      <c r="BY127" s="1045"/>
      <c r="BZ127" s="1068"/>
      <c r="CA127" s="232"/>
      <c r="CB127" s="232"/>
      <c r="CC127" s="232"/>
      <c r="CD127" s="255"/>
      <c r="CE127" s="255"/>
      <c r="CF127" s="255"/>
      <c r="CG127" s="232"/>
      <c r="CH127" s="232"/>
      <c r="CI127" s="232"/>
      <c r="CJ127" s="254"/>
      <c r="CK127" s="1030"/>
      <c r="CL127" s="1017"/>
      <c r="CM127" s="1017"/>
      <c r="CN127" s="1017"/>
      <c r="CO127" s="1018"/>
      <c r="CP127" s="929" t="s">
        <v>484</v>
      </c>
      <c r="CQ127" s="930"/>
      <c r="CR127" s="930"/>
      <c r="CS127" s="930"/>
      <c r="CT127" s="930"/>
      <c r="CU127" s="930"/>
      <c r="CV127" s="930"/>
      <c r="CW127" s="930"/>
      <c r="CX127" s="930"/>
      <c r="CY127" s="930"/>
      <c r="CZ127" s="930"/>
      <c r="DA127" s="930"/>
      <c r="DB127" s="930"/>
      <c r="DC127" s="930"/>
      <c r="DD127" s="930"/>
      <c r="DE127" s="930"/>
      <c r="DF127" s="931"/>
      <c r="DG127" s="932" t="s">
        <v>409</v>
      </c>
      <c r="DH127" s="933"/>
      <c r="DI127" s="933"/>
      <c r="DJ127" s="933"/>
      <c r="DK127" s="933"/>
      <c r="DL127" s="933" t="s">
        <v>409</v>
      </c>
      <c r="DM127" s="933"/>
      <c r="DN127" s="933"/>
      <c r="DO127" s="933"/>
      <c r="DP127" s="933"/>
      <c r="DQ127" s="933" t="s">
        <v>409</v>
      </c>
      <c r="DR127" s="933"/>
      <c r="DS127" s="933"/>
      <c r="DT127" s="933"/>
      <c r="DU127" s="933"/>
      <c r="DV127" s="934" t="s">
        <v>129</v>
      </c>
      <c r="DW127" s="934"/>
      <c r="DX127" s="934"/>
      <c r="DY127" s="934"/>
      <c r="DZ127" s="935"/>
    </row>
    <row r="128" spans="1:130" s="230" customFormat="1" ht="26.25" customHeight="1" thickBot="1" x14ac:dyDescent="0.2">
      <c r="A128" s="1054" t="s">
        <v>485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486</v>
      </c>
      <c r="X128" s="1056"/>
      <c r="Y128" s="1056"/>
      <c r="Z128" s="1057"/>
      <c r="AA128" s="1058">
        <v>2140</v>
      </c>
      <c r="AB128" s="1059"/>
      <c r="AC128" s="1059"/>
      <c r="AD128" s="1059"/>
      <c r="AE128" s="1060"/>
      <c r="AF128" s="1061">
        <v>2743</v>
      </c>
      <c r="AG128" s="1059"/>
      <c r="AH128" s="1059"/>
      <c r="AI128" s="1059"/>
      <c r="AJ128" s="1060"/>
      <c r="AK128" s="1061">
        <v>2642</v>
      </c>
      <c r="AL128" s="1059"/>
      <c r="AM128" s="1059"/>
      <c r="AN128" s="1059"/>
      <c r="AO128" s="1060"/>
      <c r="AP128" s="1062"/>
      <c r="AQ128" s="1063"/>
      <c r="AR128" s="1063"/>
      <c r="AS128" s="1063"/>
      <c r="AT128" s="1064"/>
      <c r="AU128" s="232"/>
      <c r="AV128" s="232"/>
      <c r="AW128" s="232"/>
      <c r="AX128" s="903" t="s">
        <v>487</v>
      </c>
      <c r="AY128" s="904"/>
      <c r="AZ128" s="904"/>
      <c r="BA128" s="904"/>
      <c r="BB128" s="904"/>
      <c r="BC128" s="904"/>
      <c r="BD128" s="904"/>
      <c r="BE128" s="905"/>
      <c r="BF128" s="1065" t="s">
        <v>409</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3"/>
      <c r="CA128" s="255"/>
      <c r="CB128" s="255"/>
      <c r="CC128" s="255"/>
      <c r="CD128" s="255"/>
      <c r="CE128" s="255"/>
      <c r="CF128" s="255"/>
      <c r="CG128" s="232"/>
      <c r="CH128" s="232"/>
      <c r="CI128" s="232"/>
      <c r="CJ128" s="254"/>
      <c r="CK128" s="1031"/>
      <c r="CL128" s="1032"/>
      <c r="CM128" s="1032"/>
      <c r="CN128" s="1032"/>
      <c r="CO128" s="1033"/>
      <c r="CP128" s="1048" t="s">
        <v>488</v>
      </c>
      <c r="CQ128" s="740"/>
      <c r="CR128" s="740"/>
      <c r="CS128" s="740"/>
      <c r="CT128" s="740"/>
      <c r="CU128" s="740"/>
      <c r="CV128" s="740"/>
      <c r="CW128" s="740"/>
      <c r="CX128" s="740"/>
      <c r="CY128" s="740"/>
      <c r="CZ128" s="740"/>
      <c r="DA128" s="740"/>
      <c r="DB128" s="740"/>
      <c r="DC128" s="740"/>
      <c r="DD128" s="740"/>
      <c r="DE128" s="740"/>
      <c r="DF128" s="1049"/>
      <c r="DG128" s="1050" t="s">
        <v>129</v>
      </c>
      <c r="DH128" s="1051"/>
      <c r="DI128" s="1051"/>
      <c r="DJ128" s="1051"/>
      <c r="DK128" s="1051"/>
      <c r="DL128" s="1051" t="s">
        <v>409</v>
      </c>
      <c r="DM128" s="1051"/>
      <c r="DN128" s="1051"/>
      <c r="DO128" s="1051"/>
      <c r="DP128" s="1051"/>
      <c r="DQ128" s="1051" t="s">
        <v>409</v>
      </c>
      <c r="DR128" s="1051"/>
      <c r="DS128" s="1051"/>
      <c r="DT128" s="1051"/>
      <c r="DU128" s="1051"/>
      <c r="DV128" s="1052" t="s">
        <v>409</v>
      </c>
      <c r="DW128" s="1052"/>
      <c r="DX128" s="1052"/>
      <c r="DY128" s="1052"/>
      <c r="DZ128" s="1053"/>
    </row>
    <row r="129" spans="1:131" s="230" customFormat="1" ht="26.25" customHeight="1" x14ac:dyDescent="0.15">
      <c r="A129" s="941" t="s">
        <v>107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7" t="s">
        <v>489</v>
      </c>
      <c r="X129" s="1078"/>
      <c r="Y129" s="1078"/>
      <c r="Z129" s="1079"/>
      <c r="AA129" s="965">
        <v>3360497</v>
      </c>
      <c r="AB129" s="966"/>
      <c r="AC129" s="966"/>
      <c r="AD129" s="966"/>
      <c r="AE129" s="967"/>
      <c r="AF129" s="968">
        <v>3609501</v>
      </c>
      <c r="AG129" s="966"/>
      <c r="AH129" s="966"/>
      <c r="AI129" s="966"/>
      <c r="AJ129" s="967"/>
      <c r="AK129" s="968">
        <v>3523742</v>
      </c>
      <c r="AL129" s="966"/>
      <c r="AM129" s="966"/>
      <c r="AN129" s="966"/>
      <c r="AO129" s="967"/>
      <c r="AP129" s="1080"/>
      <c r="AQ129" s="1081"/>
      <c r="AR129" s="1081"/>
      <c r="AS129" s="1081"/>
      <c r="AT129" s="1082"/>
      <c r="AU129" s="233"/>
      <c r="AV129" s="233"/>
      <c r="AW129" s="233"/>
      <c r="AX129" s="1072" t="s">
        <v>490</v>
      </c>
      <c r="AY129" s="930"/>
      <c r="AZ129" s="930"/>
      <c r="BA129" s="930"/>
      <c r="BB129" s="930"/>
      <c r="BC129" s="930"/>
      <c r="BD129" s="930"/>
      <c r="BE129" s="931"/>
      <c r="BF129" s="1073" t="s">
        <v>454</v>
      </c>
      <c r="BG129" s="1074"/>
      <c r="BH129" s="1074"/>
      <c r="BI129" s="1074"/>
      <c r="BJ129" s="1074"/>
      <c r="BK129" s="1074"/>
      <c r="BL129" s="1075"/>
      <c r="BM129" s="1073">
        <v>20</v>
      </c>
      <c r="BN129" s="1074"/>
      <c r="BO129" s="1074"/>
      <c r="BP129" s="1074"/>
      <c r="BQ129" s="1074"/>
      <c r="BR129" s="1074"/>
      <c r="BS129" s="1075"/>
      <c r="BT129" s="1073">
        <v>30</v>
      </c>
      <c r="BU129" s="1074"/>
      <c r="BV129" s="1074"/>
      <c r="BW129" s="1074"/>
      <c r="BX129" s="1074"/>
      <c r="BY129" s="1074"/>
      <c r="BZ129" s="10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1" t="s">
        <v>491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7" t="s">
        <v>492</v>
      </c>
      <c r="X130" s="1078"/>
      <c r="Y130" s="1078"/>
      <c r="Z130" s="1079"/>
      <c r="AA130" s="965">
        <v>275321</v>
      </c>
      <c r="AB130" s="966"/>
      <c r="AC130" s="966"/>
      <c r="AD130" s="966"/>
      <c r="AE130" s="967"/>
      <c r="AF130" s="968">
        <v>270614</v>
      </c>
      <c r="AG130" s="966"/>
      <c r="AH130" s="966"/>
      <c r="AI130" s="966"/>
      <c r="AJ130" s="967"/>
      <c r="AK130" s="968">
        <v>264781</v>
      </c>
      <c r="AL130" s="966"/>
      <c r="AM130" s="966"/>
      <c r="AN130" s="966"/>
      <c r="AO130" s="967"/>
      <c r="AP130" s="1080"/>
      <c r="AQ130" s="1081"/>
      <c r="AR130" s="1081"/>
      <c r="AS130" s="1081"/>
      <c r="AT130" s="1082"/>
      <c r="AU130" s="233"/>
      <c r="AV130" s="233"/>
      <c r="AW130" s="233"/>
      <c r="AX130" s="1072" t="s">
        <v>493</v>
      </c>
      <c r="AY130" s="930"/>
      <c r="AZ130" s="930"/>
      <c r="BA130" s="930"/>
      <c r="BB130" s="930"/>
      <c r="BC130" s="930"/>
      <c r="BD130" s="930"/>
      <c r="BE130" s="931"/>
      <c r="BF130" s="1108">
        <v>5</v>
      </c>
      <c r="BG130" s="1109"/>
      <c r="BH130" s="1109"/>
      <c r="BI130" s="1109"/>
      <c r="BJ130" s="1109"/>
      <c r="BK130" s="1109"/>
      <c r="BL130" s="1110"/>
      <c r="BM130" s="1108">
        <v>25</v>
      </c>
      <c r="BN130" s="1109"/>
      <c r="BO130" s="1109"/>
      <c r="BP130" s="1109"/>
      <c r="BQ130" s="1109"/>
      <c r="BR130" s="1109"/>
      <c r="BS130" s="1110"/>
      <c r="BT130" s="1108">
        <v>35</v>
      </c>
      <c r="BU130" s="1109"/>
      <c r="BV130" s="1109"/>
      <c r="BW130" s="1109"/>
      <c r="BX130" s="1109"/>
      <c r="BY130" s="1109"/>
      <c r="BZ130" s="111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494</v>
      </c>
      <c r="X131" s="1115"/>
      <c r="Y131" s="1115"/>
      <c r="Z131" s="1116"/>
      <c r="AA131" s="1011">
        <v>3085176</v>
      </c>
      <c r="AB131" s="993"/>
      <c r="AC131" s="993"/>
      <c r="AD131" s="993"/>
      <c r="AE131" s="994"/>
      <c r="AF131" s="992">
        <v>3338887</v>
      </c>
      <c r="AG131" s="993"/>
      <c r="AH131" s="993"/>
      <c r="AI131" s="993"/>
      <c r="AJ131" s="994"/>
      <c r="AK131" s="992">
        <v>3258961</v>
      </c>
      <c r="AL131" s="993"/>
      <c r="AM131" s="993"/>
      <c r="AN131" s="993"/>
      <c r="AO131" s="994"/>
      <c r="AP131" s="1117"/>
      <c r="AQ131" s="1118"/>
      <c r="AR131" s="1118"/>
      <c r="AS131" s="1118"/>
      <c r="AT131" s="1119"/>
      <c r="AU131" s="233"/>
      <c r="AV131" s="233"/>
      <c r="AW131" s="233"/>
      <c r="AX131" s="1090" t="s">
        <v>495</v>
      </c>
      <c r="AY131" s="740"/>
      <c r="AZ131" s="740"/>
      <c r="BA131" s="740"/>
      <c r="BB131" s="740"/>
      <c r="BC131" s="740"/>
      <c r="BD131" s="740"/>
      <c r="BE131" s="1049"/>
      <c r="BF131" s="1091" t="s">
        <v>409</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7" t="s">
        <v>496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497</v>
      </c>
      <c r="W132" s="1101"/>
      <c r="X132" s="1101"/>
      <c r="Y132" s="1101"/>
      <c r="Z132" s="1102"/>
      <c r="AA132" s="1103">
        <v>5.2835559459999999</v>
      </c>
      <c r="AB132" s="1104"/>
      <c r="AC132" s="1104"/>
      <c r="AD132" s="1104"/>
      <c r="AE132" s="1105"/>
      <c r="AF132" s="1106">
        <v>5.1142491489999999</v>
      </c>
      <c r="AG132" s="1104"/>
      <c r="AH132" s="1104"/>
      <c r="AI132" s="1104"/>
      <c r="AJ132" s="1105"/>
      <c r="AK132" s="1106">
        <v>4.6792520680000003</v>
      </c>
      <c r="AL132" s="1104"/>
      <c r="AM132" s="1104"/>
      <c r="AN132" s="1104"/>
      <c r="AO132" s="1105"/>
      <c r="AP132" s="1008"/>
      <c r="AQ132" s="1009"/>
      <c r="AR132" s="1009"/>
      <c r="AS132" s="1009"/>
      <c r="AT132" s="110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498</v>
      </c>
      <c r="W133" s="1084"/>
      <c r="X133" s="1084"/>
      <c r="Y133" s="1084"/>
      <c r="Z133" s="1085"/>
      <c r="AA133" s="1086">
        <v>6.2</v>
      </c>
      <c r="AB133" s="1087"/>
      <c r="AC133" s="1087"/>
      <c r="AD133" s="1087"/>
      <c r="AE133" s="1088"/>
      <c r="AF133" s="1086">
        <v>5.7</v>
      </c>
      <c r="AG133" s="1087"/>
      <c r="AH133" s="1087"/>
      <c r="AI133" s="1087"/>
      <c r="AJ133" s="1088"/>
      <c r="AK133" s="1086">
        <v>5</v>
      </c>
      <c r="AL133" s="1087"/>
      <c r="AM133" s="1087"/>
      <c r="AN133" s="1087"/>
      <c r="AO133" s="1088"/>
      <c r="AP133" s="1035"/>
      <c r="AQ133" s="1036"/>
      <c r="AR133" s="1036"/>
      <c r="AS133" s="1036"/>
      <c r="AT133" s="108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eOJWDEuQxhOOKF1+6pCV8i/I5lUETHWF1Li3njuC1NN9p9fq4oVu5UcA6tR6c3A9+JNekO3Ean6jPEwtx5ug==" saltValue="OHH9tkT6a4v24ECAhIC+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Xh3F4ySvLkVVHi1C0nW2KE8XiA2BK7eynOQ4BZ4cBJxTKg/fdkzB1DRVWPdoszObgPD0MTrwbzZMZ+7n0Mmiw==" saltValue="mn96ha2Pj48ayB8KEV6/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sWB27FC6mvOAQJ8JgPP50whZqZL6H0u0ouiM2u/ISfZg6crNDekcderkA5Ogl6VOH5PxiK18xvnVWMZ7r8Rw==" saltValue="RjvJHMa/PAGY5qkXPRvb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507</v>
      </c>
      <c r="AL9" s="1124"/>
      <c r="AM9" s="1124"/>
      <c r="AN9" s="1125"/>
      <c r="AO9" s="281">
        <v>1068189</v>
      </c>
      <c r="AP9" s="281">
        <v>93096</v>
      </c>
      <c r="AQ9" s="282">
        <v>108757</v>
      </c>
      <c r="AR9" s="283">
        <v>-14.4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508</v>
      </c>
      <c r="AL10" s="1124"/>
      <c r="AM10" s="1124"/>
      <c r="AN10" s="1125"/>
      <c r="AO10" s="284">
        <v>150110</v>
      </c>
      <c r="AP10" s="284">
        <v>13083</v>
      </c>
      <c r="AQ10" s="285">
        <v>15108</v>
      </c>
      <c r="AR10" s="286">
        <v>-13.4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509</v>
      </c>
      <c r="AL11" s="1124"/>
      <c r="AM11" s="1124"/>
      <c r="AN11" s="1125"/>
      <c r="AO11" s="284" t="s">
        <v>510</v>
      </c>
      <c r="AP11" s="284" t="s">
        <v>510</v>
      </c>
      <c r="AQ11" s="285">
        <v>1414</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511</v>
      </c>
      <c r="AL12" s="1124"/>
      <c r="AM12" s="1124"/>
      <c r="AN12" s="1125"/>
      <c r="AO12" s="284" t="s">
        <v>510</v>
      </c>
      <c r="AP12" s="284" t="s">
        <v>510</v>
      </c>
      <c r="AQ12" s="285">
        <v>40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512</v>
      </c>
      <c r="AL13" s="1124"/>
      <c r="AM13" s="1124"/>
      <c r="AN13" s="1125"/>
      <c r="AO13" s="284">
        <v>38608</v>
      </c>
      <c r="AP13" s="284">
        <v>3365</v>
      </c>
      <c r="AQ13" s="285">
        <v>4611</v>
      </c>
      <c r="AR13" s="286">
        <v>-27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513</v>
      </c>
      <c r="AL14" s="1124"/>
      <c r="AM14" s="1124"/>
      <c r="AN14" s="1125"/>
      <c r="AO14" s="284">
        <v>33423</v>
      </c>
      <c r="AP14" s="284">
        <v>2913</v>
      </c>
      <c r="AQ14" s="285">
        <v>2427</v>
      </c>
      <c r="AR14" s="286">
        <v>20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514</v>
      </c>
      <c r="AL15" s="1127"/>
      <c r="AM15" s="1127"/>
      <c r="AN15" s="1128"/>
      <c r="AO15" s="284">
        <v>-72486</v>
      </c>
      <c r="AP15" s="284">
        <v>-6317</v>
      </c>
      <c r="AQ15" s="285">
        <v>-7785</v>
      </c>
      <c r="AR15" s="286">
        <v>-18.899999999999999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186</v>
      </c>
      <c r="AL16" s="1127"/>
      <c r="AM16" s="1127"/>
      <c r="AN16" s="1128"/>
      <c r="AO16" s="284">
        <v>1217844</v>
      </c>
      <c r="AP16" s="284">
        <v>106139</v>
      </c>
      <c r="AQ16" s="285">
        <v>124572</v>
      </c>
      <c r="AR16" s="286">
        <v>-14.8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519</v>
      </c>
      <c r="AL21" s="1130"/>
      <c r="AM21" s="1130"/>
      <c r="AN21" s="1131"/>
      <c r="AO21" s="297">
        <v>8.98</v>
      </c>
      <c r="AP21" s="298">
        <v>10.78</v>
      </c>
      <c r="AQ21" s="299">
        <v>-1.8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520</v>
      </c>
      <c r="AL22" s="1130"/>
      <c r="AM22" s="1130"/>
      <c r="AN22" s="1131"/>
      <c r="AO22" s="302">
        <v>95</v>
      </c>
      <c r="AP22" s="303">
        <v>96.3</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0" t="s">
        <v>521</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7" t="s">
        <v>524</v>
      </c>
      <c r="AL32" s="1138"/>
      <c r="AM32" s="1138"/>
      <c r="AN32" s="1139"/>
      <c r="AO32" s="312">
        <v>356020</v>
      </c>
      <c r="AP32" s="312">
        <v>31028</v>
      </c>
      <c r="AQ32" s="313">
        <v>62543</v>
      </c>
      <c r="AR32" s="314">
        <v>-50.4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7" t="s">
        <v>525</v>
      </c>
      <c r="AL33" s="1138"/>
      <c r="AM33" s="1138"/>
      <c r="AN33" s="1139"/>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7" t="s">
        <v>526</v>
      </c>
      <c r="AL34" s="1138"/>
      <c r="AM34" s="1138"/>
      <c r="AN34" s="1139"/>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7" t="s">
        <v>527</v>
      </c>
      <c r="AL35" s="1138"/>
      <c r="AM35" s="1138"/>
      <c r="AN35" s="1139"/>
      <c r="AO35" s="312">
        <v>21412</v>
      </c>
      <c r="AP35" s="312">
        <v>1866</v>
      </c>
      <c r="AQ35" s="313">
        <v>16620</v>
      </c>
      <c r="AR35" s="314">
        <v>-88.8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7" t="s">
        <v>528</v>
      </c>
      <c r="AL36" s="1138"/>
      <c r="AM36" s="1138"/>
      <c r="AN36" s="1139"/>
      <c r="AO36" s="312">
        <v>6836</v>
      </c>
      <c r="AP36" s="312">
        <v>596</v>
      </c>
      <c r="AQ36" s="313">
        <v>3562</v>
      </c>
      <c r="AR36" s="314">
        <v>-83.3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7" t="s">
        <v>529</v>
      </c>
      <c r="AL37" s="1138"/>
      <c r="AM37" s="1138"/>
      <c r="AN37" s="1139"/>
      <c r="AO37" s="312">
        <v>35650</v>
      </c>
      <c r="AP37" s="312">
        <v>3107</v>
      </c>
      <c r="AQ37" s="313">
        <v>625</v>
      </c>
      <c r="AR37" s="314">
        <v>397.1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0" t="s">
        <v>530</v>
      </c>
      <c r="AL38" s="1141"/>
      <c r="AM38" s="1141"/>
      <c r="AN38" s="1142"/>
      <c r="AO38" s="315" t="s">
        <v>510</v>
      </c>
      <c r="AP38" s="315" t="s">
        <v>510</v>
      </c>
      <c r="AQ38" s="316">
        <v>3</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0" t="s">
        <v>531</v>
      </c>
      <c r="AL39" s="1141"/>
      <c r="AM39" s="1141"/>
      <c r="AN39" s="1142"/>
      <c r="AO39" s="312">
        <v>-2642</v>
      </c>
      <c r="AP39" s="312">
        <v>-230</v>
      </c>
      <c r="AQ39" s="313">
        <v>-2822</v>
      </c>
      <c r="AR39" s="314">
        <v>-91.8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7" t="s">
        <v>532</v>
      </c>
      <c r="AL40" s="1138"/>
      <c r="AM40" s="1138"/>
      <c r="AN40" s="1139"/>
      <c r="AO40" s="312">
        <v>-264781</v>
      </c>
      <c r="AP40" s="312">
        <v>-23077</v>
      </c>
      <c r="AQ40" s="313">
        <v>-53912</v>
      </c>
      <c r="AR40" s="314">
        <v>-57.2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3" t="s">
        <v>299</v>
      </c>
      <c r="AL41" s="1144"/>
      <c r="AM41" s="1144"/>
      <c r="AN41" s="1145"/>
      <c r="AO41" s="312">
        <v>152495</v>
      </c>
      <c r="AP41" s="312">
        <v>13290</v>
      </c>
      <c r="AQ41" s="313">
        <v>26618</v>
      </c>
      <c r="AR41" s="314">
        <v>-50.1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2" t="s">
        <v>502</v>
      </c>
      <c r="AN49" s="1134" t="s">
        <v>536</v>
      </c>
      <c r="AO49" s="1135"/>
      <c r="AP49" s="1135"/>
      <c r="AQ49" s="1135"/>
      <c r="AR49" s="113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3"/>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355074</v>
      </c>
      <c r="AN51" s="334">
        <v>29377</v>
      </c>
      <c r="AO51" s="335">
        <v>-63.3</v>
      </c>
      <c r="AP51" s="336">
        <v>108252</v>
      </c>
      <c r="AQ51" s="337">
        <v>30.4</v>
      </c>
      <c r="AR51" s="338">
        <v>-93.7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159891</v>
      </c>
      <c r="AN52" s="342">
        <v>13228</v>
      </c>
      <c r="AO52" s="343">
        <v>-55.7</v>
      </c>
      <c r="AP52" s="344">
        <v>50321</v>
      </c>
      <c r="AQ52" s="345">
        <v>7.6</v>
      </c>
      <c r="AR52" s="346">
        <v>-63.3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415641</v>
      </c>
      <c r="AN53" s="334">
        <v>34761</v>
      </c>
      <c r="AO53" s="335">
        <v>18.3</v>
      </c>
      <c r="AP53" s="336">
        <v>93492</v>
      </c>
      <c r="AQ53" s="337">
        <v>-13.6</v>
      </c>
      <c r="AR53" s="338">
        <v>31.9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234393</v>
      </c>
      <c r="AN54" s="342">
        <v>19603</v>
      </c>
      <c r="AO54" s="343">
        <v>48.2</v>
      </c>
      <c r="AP54" s="344">
        <v>53316</v>
      </c>
      <c r="AQ54" s="345">
        <v>6</v>
      </c>
      <c r="AR54" s="346">
        <v>42.2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808436</v>
      </c>
      <c r="AN55" s="334">
        <v>68639</v>
      </c>
      <c r="AO55" s="335">
        <v>97.5</v>
      </c>
      <c r="AP55" s="336">
        <v>94796</v>
      </c>
      <c r="AQ55" s="337">
        <v>1.4</v>
      </c>
      <c r="AR55" s="338">
        <v>96.1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503310</v>
      </c>
      <c r="AN56" s="342">
        <v>42733</v>
      </c>
      <c r="AO56" s="343">
        <v>118</v>
      </c>
      <c r="AP56" s="344">
        <v>55781</v>
      </c>
      <c r="AQ56" s="345">
        <v>4.5999999999999996</v>
      </c>
      <c r="AR56" s="346">
        <v>113.4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462362</v>
      </c>
      <c r="AN57" s="334">
        <v>39783</v>
      </c>
      <c r="AO57" s="335">
        <v>-42</v>
      </c>
      <c r="AP57" s="336">
        <v>97758</v>
      </c>
      <c r="AQ57" s="337">
        <v>3.1</v>
      </c>
      <c r="AR57" s="338">
        <v>-45.1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182618</v>
      </c>
      <c r="AN58" s="342">
        <v>15713</v>
      </c>
      <c r="AO58" s="343">
        <v>-63.2</v>
      </c>
      <c r="AP58" s="344">
        <v>45946</v>
      </c>
      <c r="AQ58" s="345">
        <v>-17.600000000000001</v>
      </c>
      <c r="AR58" s="346">
        <v>-45.6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505088</v>
      </c>
      <c r="AN59" s="334">
        <v>44020</v>
      </c>
      <c r="AO59" s="335">
        <v>10.7</v>
      </c>
      <c r="AP59" s="336">
        <v>91338</v>
      </c>
      <c r="AQ59" s="337">
        <v>-6.6</v>
      </c>
      <c r="AR59" s="338">
        <v>17.3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280645</v>
      </c>
      <c r="AN60" s="342">
        <v>24459</v>
      </c>
      <c r="AO60" s="343">
        <v>55.7</v>
      </c>
      <c r="AP60" s="344">
        <v>43989</v>
      </c>
      <c r="AQ60" s="345">
        <v>-4.3</v>
      </c>
      <c r="AR60" s="346">
        <v>60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509320</v>
      </c>
      <c r="AN61" s="349">
        <v>43316</v>
      </c>
      <c r="AO61" s="350">
        <v>4.2</v>
      </c>
      <c r="AP61" s="351">
        <v>97127</v>
      </c>
      <c r="AQ61" s="352">
        <v>2.9</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272171</v>
      </c>
      <c r="AN62" s="342">
        <v>23147</v>
      </c>
      <c r="AO62" s="343">
        <v>20.6</v>
      </c>
      <c r="AP62" s="344">
        <v>49871</v>
      </c>
      <c r="AQ62" s="345">
        <v>-0.7</v>
      </c>
      <c r="AR62" s="346">
        <v>21.3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cd1WLbE/ucLmJu/8Vml5QVfR6MPaX9giVLjYDwH4MEWnsnfQC1WEvsvBuFvp6YPOs38DN4+YztCpV+WkWBO1A==" saltValue="duJAjVYh5a/Cur962gE5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1" spans="125:125" ht="13.5" hidden="1" customHeight="1" x14ac:dyDescent="0.15">
      <c r="DU121" s="259"/>
    </row>
  </sheetData>
  <sheetProtection algorithmName="SHA-512" hashValue="umddhPVPWsAJ20kYSTJhAMSUrBybTumj0wrye6Rorv386uX6MqChRumRGTBLeVN0WkF6w7qcLj5idy5klRsEVg==" saltValue="NI/+TSVbATc7v1H9EQrv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ChPeeh5MUk/7MWWL5liuwbsunmjDEyDodjctnFs2Vtz2r4g1r01AfHGijA98K26zIhLmqPEN2e76RKh/UH/xlg==" saltValue="L9Bh9srIdWApftO6F20B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6" t="s">
        <v>3</v>
      </c>
      <c r="D47" s="1146"/>
      <c r="E47" s="1147"/>
      <c r="F47" s="11">
        <v>40.03</v>
      </c>
      <c r="G47" s="12">
        <v>36.11</v>
      </c>
      <c r="H47" s="12">
        <v>29.88</v>
      </c>
      <c r="I47" s="12">
        <v>36.880000000000003</v>
      </c>
      <c r="J47" s="13">
        <v>43.1</v>
      </c>
    </row>
    <row r="48" spans="2:10" ht="57.75" customHeight="1" x14ac:dyDescent="0.15">
      <c r="B48" s="14"/>
      <c r="C48" s="1148" t="s">
        <v>4</v>
      </c>
      <c r="D48" s="1148"/>
      <c r="E48" s="1149"/>
      <c r="F48" s="15">
        <v>6.3</v>
      </c>
      <c r="G48" s="16">
        <v>6.09</v>
      </c>
      <c r="H48" s="16">
        <v>7.8</v>
      </c>
      <c r="I48" s="16">
        <v>8.2100000000000009</v>
      </c>
      <c r="J48" s="17">
        <v>10.41</v>
      </c>
    </row>
    <row r="49" spans="2:10" ht="57.75" customHeight="1" thickBot="1" x14ac:dyDescent="0.2">
      <c r="B49" s="18"/>
      <c r="C49" s="1150" t="s">
        <v>5</v>
      </c>
      <c r="D49" s="1150"/>
      <c r="E49" s="1151"/>
      <c r="F49" s="19" t="s">
        <v>557</v>
      </c>
      <c r="G49" s="20" t="s">
        <v>558</v>
      </c>
      <c r="H49" s="20" t="s">
        <v>559</v>
      </c>
      <c r="I49" s="20">
        <v>10.01</v>
      </c>
      <c r="J49" s="21">
        <v>7.33</v>
      </c>
    </row>
    <row r="50" spans="2:10" x14ac:dyDescent="0.15"/>
  </sheetData>
  <sheetProtection algorithmName="SHA-512" hashValue="fa04b2aSAcfkclz2tM3IfA1SMYzJzLPorNcYgMyO7h5WyCC97FiXg7lShVpG2f1O4p7GjQ81qYV0zD3FaTg98g==" saltValue="PTMW1ctHsUUzJyHTjg34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8" t="s">
        <v>560</v>
      </c>
      <c r="D34" s="1158"/>
      <c r="E34" s="1159"/>
      <c r="F34" s="32">
        <v>10.54</v>
      </c>
      <c r="G34" s="33">
        <v>10.77</v>
      </c>
      <c r="H34" s="33">
        <v>10.73</v>
      </c>
      <c r="I34" s="33">
        <v>10.24</v>
      </c>
      <c r="J34" s="34">
        <v>10.38</v>
      </c>
      <c r="K34" s="22"/>
      <c r="L34" s="22"/>
      <c r="M34" s="22"/>
      <c r="N34" s="22"/>
      <c r="O34" s="22"/>
      <c r="P34" s="22"/>
    </row>
    <row r="35" spans="1:16" ht="39" customHeight="1" x14ac:dyDescent="0.15">
      <c r="A35" s="22"/>
      <c r="B35" s="35"/>
      <c r="C35" s="1152" t="s">
        <v>561</v>
      </c>
      <c r="D35" s="1153"/>
      <c r="E35" s="1154"/>
      <c r="F35" s="36">
        <v>5.91</v>
      </c>
      <c r="G35" s="37">
        <v>5.63</v>
      </c>
      <c r="H35" s="37">
        <v>7.22</v>
      </c>
      <c r="I35" s="37">
        <v>7.57</v>
      </c>
      <c r="J35" s="38">
        <v>9.67</v>
      </c>
      <c r="K35" s="22"/>
      <c r="L35" s="22"/>
      <c r="M35" s="22"/>
      <c r="N35" s="22"/>
      <c r="O35" s="22"/>
      <c r="P35" s="22"/>
    </row>
    <row r="36" spans="1:16" ht="39" customHeight="1" x14ac:dyDescent="0.15">
      <c r="A36" s="22"/>
      <c r="B36" s="35"/>
      <c r="C36" s="1152" t="s">
        <v>562</v>
      </c>
      <c r="D36" s="1153"/>
      <c r="E36" s="1154"/>
      <c r="F36" s="36">
        <v>1.72</v>
      </c>
      <c r="G36" s="37">
        <v>0.65</v>
      </c>
      <c r="H36" s="37">
        <v>2.7</v>
      </c>
      <c r="I36" s="37">
        <v>4.8</v>
      </c>
      <c r="J36" s="38">
        <v>4.91</v>
      </c>
      <c r="K36" s="22"/>
      <c r="L36" s="22"/>
      <c r="M36" s="22"/>
      <c r="N36" s="22"/>
      <c r="O36" s="22"/>
      <c r="P36" s="22"/>
    </row>
    <row r="37" spans="1:16" ht="39" customHeight="1" x14ac:dyDescent="0.15">
      <c r="A37" s="22"/>
      <c r="B37" s="35"/>
      <c r="C37" s="1152" t="s">
        <v>563</v>
      </c>
      <c r="D37" s="1153"/>
      <c r="E37" s="1154"/>
      <c r="F37" s="36">
        <v>1.69</v>
      </c>
      <c r="G37" s="37">
        <v>1.05</v>
      </c>
      <c r="H37" s="37">
        <v>0.96</v>
      </c>
      <c r="I37" s="37">
        <v>1.2</v>
      </c>
      <c r="J37" s="38">
        <v>0.96</v>
      </c>
      <c r="K37" s="22"/>
      <c r="L37" s="22"/>
      <c r="M37" s="22"/>
      <c r="N37" s="22"/>
      <c r="O37" s="22"/>
      <c r="P37" s="22"/>
    </row>
    <row r="38" spans="1:16" ht="39" customHeight="1" x14ac:dyDescent="0.15">
      <c r="A38" s="22"/>
      <c r="B38" s="35"/>
      <c r="C38" s="1152" t="s">
        <v>564</v>
      </c>
      <c r="D38" s="1153"/>
      <c r="E38" s="1154"/>
      <c r="F38" s="36">
        <v>0.38</v>
      </c>
      <c r="G38" s="37">
        <v>0.45</v>
      </c>
      <c r="H38" s="37">
        <v>0.56999999999999995</v>
      </c>
      <c r="I38" s="37">
        <v>0.63</v>
      </c>
      <c r="J38" s="38">
        <v>0.73</v>
      </c>
      <c r="K38" s="22"/>
      <c r="L38" s="22"/>
      <c r="M38" s="22"/>
      <c r="N38" s="22"/>
      <c r="O38" s="22"/>
      <c r="P38" s="22"/>
    </row>
    <row r="39" spans="1:16" ht="39" customHeight="1" x14ac:dyDescent="0.15">
      <c r="A39" s="22"/>
      <c r="B39" s="35"/>
      <c r="C39" s="1152" t="s">
        <v>565</v>
      </c>
      <c r="D39" s="1153"/>
      <c r="E39" s="1154"/>
      <c r="F39" s="36">
        <v>0.11</v>
      </c>
      <c r="G39" s="37">
        <v>0.06</v>
      </c>
      <c r="H39" s="37">
        <v>0.06</v>
      </c>
      <c r="I39" s="37">
        <v>0.06</v>
      </c>
      <c r="J39" s="38">
        <v>0.59</v>
      </c>
      <c r="K39" s="22"/>
      <c r="L39" s="22"/>
      <c r="M39" s="22"/>
      <c r="N39" s="22"/>
      <c r="O39" s="22"/>
      <c r="P39" s="22"/>
    </row>
    <row r="40" spans="1:16" ht="39" customHeight="1" x14ac:dyDescent="0.15">
      <c r="A40" s="22"/>
      <c r="B40" s="35"/>
      <c r="C40" s="1152" t="s">
        <v>566</v>
      </c>
      <c r="D40" s="1153"/>
      <c r="E40" s="1154"/>
      <c r="F40" s="36">
        <v>0.02</v>
      </c>
      <c r="G40" s="37">
        <v>0.02</v>
      </c>
      <c r="H40" s="37">
        <v>0.06</v>
      </c>
      <c r="I40" s="37">
        <v>7.0000000000000007E-2</v>
      </c>
      <c r="J40" s="38">
        <v>0.06</v>
      </c>
      <c r="K40" s="22"/>
      <c r="L40" s="22"/>
      <c r="M40" s="22"/>
      <c r="N40" s="22"/>
      <c r="O40" s="22"/>
      <c r="P40" s="22"/>
    </row>
    <row r="41" spans="1:16" ht="39" customHeight="1" x14ac:dyDescent="0.15">
      <c r="A41" s="22"/>
      <c r="B41" s="35"/>
      <c r="C41" s="1152"/>
      <c r="D41" s="1153"/>
      <c r="E41" s="1154"/>
      <c r="F41" s="36"/>
      <c r="G41" s="37"/>
      <c r="H41" s="37"/>
      <c r="I41" s="37"/>
      <c r="J41" s="38"/>
      <c r="K41" s="22"/>
      <c r="L41" s="22"/>
      <c r="M41" s="22"/>
      <c r="N41" s="22"/>
      <c r="O41" s="22"/>
      <c r="P41" s="22"/>
    </row>
    <row r="42" spans="1:16" ht="39" customHeight="1" x14ac:dyDescent="0.15">
      <c r="A42" s="22"/>
      <c r="B42" s="39"/>
      <c r="C42" s="1152" t="s">
        <v>567</v>
      </c>
      <c r="D42" s="1153"/>
      <c r="E42" s="1154"/>
      <c r="F42" s="36" t="s">
        <v>510</v>
      </c>
      <c r="G42" s="37" t="s">
        <v>510</v>
      </c>
      <c r="H42" s="37" t="s">
        <v>510</v>
      </c>
      <c r="I42" s="37" t="s">
        <v>510</v>
      </c>
      <c r="J42" s="38" t="s">
        <v>510</v>
      </c>
      <c r="K42" s="22"/>
      <c r="L42" s="22"/>
      <c r="M42" s="22"/>
      <c r="N42" s="22"/>
      <c r="O42" s="22"/>
      <c r="P42" s="22"/>
    </row>
    <row r="43" spans="1:16" ht="39" customHeight="1" thickBot="1" x14ac:dyDescent="0.2">
      <c r="A43" s="22"/>
      <c r="B43" s="40"/>
      <c r="C43" s="1155" t="s">
        <v>568</v>
      </c>
      <c r="D43" s="1156"/>
      <c r="E43" s="115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vfk7ydxuKbDxFgTszYpVGZ3a4jQJnYVwLzOhxWmRtZ7mxpgV7/i/8pE6xK5rIgI5zjNDEvjPCfgOlLMaNi+Nw==" saltValue="W+asfxFtLPqtDWEBWjRu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363</v>
      </c>
      <c r="L45" s="60">
        <v>352</v>
      </c>
      <c r="M45" s="60">
        <v>389</v>
      </c>
      <c r="N45" s="60">
        <v>396</v>
      </c>
      <c r="O45" s="61">
        <v>356</v>
      </c>
      <c r="P45" s="48"/>
      <c r="Q45" s="48"/>
      <c r="R45" s="48"/>
      <c r="S45" s="48"/>
      <c r="T45" s="48"/>
      <c r="U45" s="48"/>
    </row>
    <row r="46" spans="1:21" ht="30.75" customHeight="1" x14ac:dyDescent="0.15">
      <c r="A46" s="48"/>
      <c r="B46" s="1162"/>
      <c r="C46" s="1163"/>
      <c r="D46" s="62"/>
      <c r="E46" s="1168" t="s">
        <v>13</v>
      </c>
      <c r="F46" s="1168"/>
      <c r="G46" s="1168"/>
      <c r="H46" s="1168"/>
      <c r="I46" s="1168"/>
      <c r="J46" s="1169"/>
      <c r="K46" s="63" t="s">
        <v>510</v>
      </c>
      <c r="L46" s="64" t="s">
        <v>510</v>
      </c>
      <c r="M46" s="64" t="s">
        <v>510</v>
      </c>
      <c r="N46" s="64" t="s">
        <v>510</v>
      </c>
      <c r="O46" s="65" t="s">
        <v>510</v>
      </c>
      <c r="P46" s="48"/>
      <c r="Q46" s="48"/>
      <c r="R46" s="48"/>
      <c r="S46" s="48"/>
      <c r="T46" s="48"/>
      <c r="U46" s="48"/>
    </row>
    <row r="47" spans="1:21" ht="30.75" customHeight="1" x14ac:dyDescent="0.15">
      <c r="A47" s="48"/>
      <c r="B47" s="1162"/>
      <c r="C47" s="1163"/>
      <c r="D47" s="62"/>
      <c r="E47" s="1168" t="s">
        <v>14</v>
      </c>
      <c r="F47" s="1168"/>
      <c r="G47" s="1168"/>
      <c r="H47" s="1168"/>
      <c r="I47" s="1168"/>
      <c r="J47" s="1169"/>
      <c r="K47" s="63" t="s">
        <v>510</v>
      </c>
      <c r="L47" s="64" t="s">
        <v>510</v>
      </c>
      <c r="M47" s="64" t="s">
        <v>510</v>
      </c>
      <c r="N47" s="64" t="s">
        <v>510</v>
      </c>
      <c r="O47" s="65" t="s">
        <v>510</v>
      </c>
      <c r="P47" s="48"/>
      <c r="Q47" s="48"/>
      <c r="R47" s="48"/>
      <c r="S47" s="48"/>
      <c r="T47" s="48"/>
      <c r="U47" s="48"/>
    </row>
    <row r="48" spans="1:21" ht="30.75" customHeight="1" x14ac:dyDescent="0.15">
      <c r="A48" s="48"/>
      <c r="B48" s="1162"/>
      <c r="C48" s="1163"/>
      <c r="D48" s="62"/>
      <c r="E48" s="1168" t="s">
        <v>15</v>
      </c>
      <c r="F48" s="1168"/>
      <c r="G48" s="1168"/>
      <c r="H48" s="1168"/>
      <c r="I48" s="1168"/>
      <c r="J48" s="1169"/>
      <c r="K48" s="63">
        <v>22</v>
      </c>
      <c r="L48" s="64">
        <v>23</v>
      </c>
      <c r="M48" s="64">
        <v>24</v>
      </c>
      <c r="N48" s="64">
        <v>23</v>
      </c>
      <c r="O48" s="65">
        <v>21</v>
      </c>
      <c r="P48" s="48"/>
      <c r="Q48" s="48"/>
      <c r="R48" s="48"/>
      <c r="S48" s="48"/>
      <c r="T48" s="48"/>
      <c r="U48" s="48"/>
    </row>
    <row r="49" spans="1:21" ht="30.75" customHeight="1" x14ac:dyDescent="0.15">
      <c r="A49" s="48"/>
      <c r="B49" s="1162"/>
      <c r="C49" s="1163"/>
      <c r="D49" s="62"/>
      <c r="E49" s="1168" t="s">
        <v>16</v>
      </c>
      <c r="F49" s="1168"/>
      <c r="G49" s="1168"/>
      <c r="H49" s="1168"/>
      <c r="I49" s="1168"/>
      <c r="J49" s="1169"/>
      <c r="K49" s="63">
        <v>78</v>
      </c>
      <c r="L49" s="64">
        <v>56</v>
      </c>
      <c r="M49" s="64">
        <v>6</v>
      </c>
      <c r="N49" s="64">
        <v>7</v>
      </c>
      <c r="O49" s="65">
        <v>7</v>
      </c>
      <c r="P49" s="48"/>
      <c r="Q49" s="48"/>
      <c r="R49" s="48"/>
      <c r="S49" s="48"/>
      <c r="T49" s="48"/>
      <c r="U49" s="48"/>
    </row>
    <row r="50" spans="1:21" ht="30.75" customHeight="1" x14ac:dyDescent="0.15">
      <c r="A50" s="48"/>
      <c r="B50" s="1162"/>
      <c r="C50" s="1163"/>
      <c r="D50" s="62"/>
      <c r="E50" s="1168" t="s">
        <v>17</v>
      </c>
      <c r="F50" s="1168"/>
      <c r="G50" s="1168"/>
      <c r="H50" s="1168"/>
      <c r="I50" s="1168"/>
      <c r="J50" s="1169"/>
      <c r="K50" s="63">
        <v>18</v>
      </c>
      <c r="L50" s="64">
        <v>40</v>
      </c>
      <c r="M50" s="64">
        <v>21</v>
      </c>
      <c r="N50" s="64">
        <v>18</v>
      </c>
      <c r="O50" s="65">
        <v>36</v>
      </c>
      <c r="P50" s="48"/>
      <c r="Q50" s="48"/>
      <c r="R50" s="48"/>
      <c r="S50" s="48"/>
      <c r="T50" s="48"/>
      <c r="U50" s="48"/>
    </row>
    <row r="51" spans="1:21" ht="30.75" customHeight="1" x14ac:dyDescent="0.15">
      <c r="A51" s="48"/>
      <c r="B51" s="1164"/>
      <c r="C51" s="1165"/>
      <c r="D51" s="66"/>
      <c r="E51" s="1168" t="s">
        <v>18</v>
      </c>
      <c r="F51" s="1168"/>
      <c r="G51" s="1168"/>
      <c r="H51" s="1168"/>
      <c r="I51" s="1168"/>
      <c r="J51" s="1169"/>
      <c r="K51" s="63" t="s">
        <v>510</v>
      </c>
      <c r="L51" s="64" t="s">
        <v>510</v>
      </c>
      <c r="M51" s="64" t="s">
        <v>510</v>
      </c>
      <c r="N51" s="64" t="s">
        <v>510</v>
      </c>
      <c r="O51" s="65" t="s">
        <v>510</v>
      </c>
      <c r="P51" s="48"/>
      <c r="Q51" s="48"/>
      <c r="R51" s="48"/>
      <c r="S51" s="48"/>
      <c r="T51" s="48"/>
      <c r="U51" s="48"/>
    </row>
    <row r="52" spans="1:21" ht="30.75" customHeight="1" x14ac:dyDescent="0.15">
      <c r="A52" s="48"/>
      <c r="B52" s="1170" t="s">
        <v>19</v>
      </c>
      <c r="C52" s="1171"/>
      <c r="D52" s="66"/>
      <c r="E52" s="1168" t="s">
        <v>20</v>
      </c>
      <c r="F52" s="1168"/>
      <c r="G52" s="1168"/>
      <c r="H52" s="1168"/>
      <c r="I52" s="1168"/>
      <c r="J52" s="1169"/>
      <c r="K52" s="63">
        <v>293</v>
      </c>
      <c r="L52" s="64">
        <v>268</v>
      </c>
      <c r="M52" s="64">
        <v>278</v>
      </c>
      <c r="N52" s="64">
        <v>274</v>
      </c>
      <c r="O52" s="65">
        <v>268</v>
      </c>
      <c r="P52" s="48"/>
      <c r="Q52" s="48"/>
      <c r="R52" s="48"/>
      <c r="S52" s="48"/>
      <c r="T52" s="48"/>
      <c r="U52" s="48"/>
    </row>
    <row r="53" spans="1:21" ht="30.75" customHeight="1" thickBot="1" x14ac:dyDescent="0.2">
      <c r="A53" s="48"/>
      <c r="B53" s="1172" t="s">
        <v>21</v>
      </c>
      <c r="C53" s="1173"/>
      <c r="D53" s="67"/>
      <c r="E53" s="1174" t="s">
        <v>22</v>
      </c>
      <c r="F53" s="1174"/>
      <c r="G53" s="1174"/>
      <c r="H53" s="1174"/>
      <c r="I53" s="1174"/>
      <c r="J53" s="1175"/>
      <c r="K53" s="68">
        <v>188</v>
      </c>
      <c r="L53" s="69">
        <v>203</v>
      </c>
      <c r="M53" s="69">
        <v>162</v>
      </c>
      <c r="N53" s="69">
        <v>170</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76" t="s">
        <v>26</v>
      </c>
      <c r="C58" s="1177"/>
      <c r="D58" s="1182" t="s">
        <v>27</v>
      </c>
      <c r="E58" s="1183"/>
      <c r="F58" s="1183"/>
      <c r="G58" s="1183"/>
      <c r="H58" s="1183"/>
      <c r="I58" s="1183"/>
      <c r="J58" s="1184"/>
      <c r="K58" s="83" t="s">
        <v>510</v>
      </c>
      <c r="L58" s="84" t="s">
        <v>510</v>
      </c>
      <c r="M58" s="84" t="s">
        <v>510</v>
      </c>
      <c r="N58" s="84" t="s">
        <v>510</v>
      </c>
      <c r="O58" s="85" t="s">
        <v>510</v>
      </c>
    </row>
    <row r="59" spans="1:21" ht="31.5" customHeight="1" x14ac:dyDescent="0.15">
      <c r="B59" s="1178"/>
      <c r="C59" s="1179"/>
      <c r="D59" s="1185" t="s">
        <v>28</v>
      </c>
      <c r="E59" s="1186"/>
      <c r="F59" s="1186"/>
      <c r="G59" s="1186"/>
      <c r="H59" s="1186"/>
      <c r="I59" s="1186"/>
      <c r="J59" s="1187"/>
      <c r="K59" s="86" t="s">
        <v>510</v>
      </c>
      <c r="L59" s="87" t="s">
        <v>510</v>
      </c>
      <c r="M59" s="87" t="s">
        <v>510</v>
      </c>
      <c r="N59" s="87" t="s">
        <v>510</v>
      </c>
      <c r="O59" s="88" t="s">
        <v>510</v>
      </c>
    </row>
    <row r="60" spans="1:21" ht="31.5" customHeight="1" thickBot="1" x14ac:dyDescent="0.2">
      <c r="B60" s="1180"/>
      <c r="C60" s="1181"/>
      <c r="D60" s="1188" t="s">
        <v>29</v>
      </c>
      <c r="E60" s="1189"/>
      <c r="F60" s="1189"/>
      <c r="G60" s="1189"/>
      <c r="H60" s="1189"/>
      <c r="I60" s="1189"/>
      <c r="J60" s="1190"/>
      <c r="K60" s="89" t="s">
        <v>510</v>
      </c>
      <c r="L60" s="90" t="s">
        <v>510</v>
      </c>
      <c r="M60" s="90" t="s">
        <v>510</v>
      </c>
      <c r="N60" s="90" t="s">
        <v>510</v>
      </c>
      <c r="O60" s="91" t="s">
        <v>510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qE8WEBaGUb1EFnOv5NEBtA5266T4HOgDQ6rdL/4jvl0DGFjEf12kU8EqyYUFK/RGXyiXS+soNBdRJlCRyJX1g==" saltValue="Ve2YmjuoQZqymGgApe00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91" t="s">
        <v>32</v>
      </c>
      <c r="C41" s="1192"/>
      <c r="D41" s="105"/>
      <c r="E41" s="1197" t="s">
        <v>33</v>
      </c>
      <c r="F41" s="1197"/>
      <c r="G41" s="1197"/>
      <c r="H41" s="1198"/>
      <c r="I41" s="355">
        <v>3810</v>
      </c>
      <c r="J41" s="356">
        <v>3672</v>
      </c>
      <c r="K41" s="356">
        <v>3694</v>
      </c>
      <c r="L41" s="356">
        <v>3518</v>
      </c>
      <c r="M41" s="357">
        <v>3346</v>
      </c>
    </row>
    <row r="42" spans="2:13" ht="27.75" customHeight="1" x14ac:dyDescent="0.15">
      <c r="B42" s="1193"/>
      <c r="C42" s="1194"/>
      <c r="D42" s="106"/>
      <c r="E42" s="1199" t="s">
        <v>34</v>
      </c>
      <c r="F42" s="1199"/>
      <c r="G42" s="1199"/>
      <c r="H42" s="1200"/>
      <c r="I42" s="358">
        <v>83</v>
      </c>
      <c r="J42" s="359">
        <v>31</v>
      </c>
      <c r="K42" s="359">
        <v>90</v>
      </c>
      <c r="L42" s="359">
        <v>49</v>
      </c>
      <c r="M42" s="360">
        <v>29</v>
      </c>
    </row>
    <row r="43" spans="2:13" ht="27.75" customHeight="1" x14ac:dyDescent="0.15">
      <c r="B43" s="1193"/>
      <c r="C43" s="1194"/>
      <c r="D43" s="106"/>
      <c r="E43" s="1199" t="s">
        <v>35</v>
      </c>
      <c r="F43" s="1199"/>
      <c r="G43" s="1199"/>
      <c r="H43" s="1200"/>
      <c r="I43" s="358">
        <v>210</v>
      </c>
      <c r="J43" s="359">
        <v>196</v>
      </c>
      <c r="K43" s="359">
        <v>186</v>
      </c>
      <c r="L43" s="359">
        <v>169</v>
      </c>
      <c r="M43" s="360">
        <v>156</v>
      </c>
    </row>
    <row r="44" spans="2:13" ht="27.75" customHeight="1" x14ac:dyDescent="0.15">
      <c r="B44" s="1193"/>
      <c r="C44" s="1194"/>
      <c r="D44" s="106"/>
      <c r="E44" s="1199" t="s">
        <v>36</v>
      </c>
      <c r="F44" s="1199"/>
      <c r="G44" s="1199"/>
      <c r="H44" s="1200"/>
      <c r="I44" s="358">
        <v>85</v>
      </c>
      <c r="J44" s="359">
        <v>41</v>
      </c>
      <c r="K44" s="359">
        <v>84</v>
      </c>
      <c r="L44" s="359">
        <v>84</v>
      </c>
      <c r="M44" s="360">
        <v>75</v>
      </c>
    </row>
    <row r="45" spans="2:13" ht="27.75" customHeight="1" x14ac:dyDescent="0.15">
      <c r="B45" s="1193"/>
      <c r="C45" s="1194"/>
      <c r="D45" s="106"/>
      <c r="E45" s="1199" t="s">
        <v>37</v>
      </c>
      <c r="F45" s="1199"/>
      <c r="G45" s="1199"/>
      <c r="H45" s="1200"/>
      <c r="I45" s="358">
        <v>662</v>
      </c>
      <c r="J45" s="359">
        <v>633</v>
      </c>
      <c r="K45" s="359">
        <v>605</v>
      </c>
      <c r="L45" s="359">
        <v>592</v>
      </c>
      <c r="M45" s="360">
        <v>577</v>
      </c>
    </row>
    <row r="46" spans="2:13" ht="27.75" customHeight="1" x14ac:dyDescent="0.15">
      <c r="B46" s="1193"/>
      <c r="C46" s="1194"/>
      <c r="D46" s="107"/>
      <c r="E46" s="1199" t="s">
        <v>38</v>
      </c>
      <c r="F46" s="1199"/>
      <c r="G46" s="1199"/>
      <c r="H46" s="1200"/>
      <c r="I46" s="358" t="s">
        <v>510</v>
      </c>
      <c r="J46" s="359" t="s">
        <v>510</v>
      </c>
      <c r="K46" s="359" t="s">
        <v>510</v>
      </c>
      <c r="L46" s="359" t="s">
        <v>510</v>
      </c>
      <c r="M46" s="360" t="s">
        <v>510</v>
      </c>
    </row>
    <row r="47" spans="2:13" ht="27.75" customHeight="1" x14ac:dyDescent="0.15">
      <c r="B47" s="1193"/>
      <c r="C47" s="1194"/>
      <c r="D47" s="108"/>
      <c r="E47" s="1201" t="s">
        <v>39</v>
      </c>
      <c r="F47" s="1202"/>
      <c r="G47" s="1202"/>
      <c r="H47" s="1203"/>
      <c r="I47" s="358" t="s">
        <v>510</v>
      </c>
      <c r="J47" s="359" t="s">
        <v>510</v>
      </c>
      <c r="K47" s="359" t="s">
        <v>510</v>
      </c>
      <c r="L47" s="359" t="s">
        <v>510</v>
      </c>
      <c r="M47" s="360" t="s">
        <v>510</v>
      </c>
    </row>
    <row r="48" spans="2:13" ht="27.75" customHeight="1" x14ac:dyDescent="0.15">
      <c r="B48" s="1193"/>
      <c r="C48" s="1194"/>
      <c r="D48" s="106"/>
      <c r="E48" s="1199" t="s">
        <v>40</v>
      </c>
      <c r="F48" s="1199"/>
      <c r="G48" s="1199"/>
      <c r="H48" s="1200"/>
      <c r="I48" s="358" t="s">
        <v>510</v>
      </c>
      <c r="J48" s="359" t="s">
        <v>510</v>
      </c>
      <c r="K48" s="359" t="s">
        <v>510</v>
      </c>
      <c r="L48" s="359" t="s">
        <v>510</v>
      </c>
      <c r="M48" s="360" t="s">
        <v>510</v>
      </c>
    </row>
    <row r="49" spans="2:13" ht="27.75" customHeight="1" x14ac:dyDescent="0.15">
      <c r="B49" s="1195"/>
      <c r="C49" s="1196"/>
      <c r="D49" s="106"/>
      <c r="E49" s="1199" t="s">
        <v>41</v>
      </c>
      <c r="F49" s="1199"/>
      <c r="G49" s="1199"/>
      <c r="H49" s="1200"/>
      <c r="I49" s="358" t="s">
        <v>510</v>
      </c>
      <c r="J49" s="359" t="s">
        <v>510</v>
      </c>
      <c r="K49" s="359" t="s">
        <v>510</v>
      </c>
      <c r="L49" s="359" t="s">
        <v>510</v>
      </c>
      <c r="M49" s="360" t="s">
        <v>510</v>
      </c>
    </row>
    <row r="50" spans="2:13" ht="27.75" customHeight="1" x14ac:dyDescent="0.15">
      <c r="B50" s="1204" t="s">
        <v>42</v>
      </c>
      <c r="C50" s="1205"/>
      <c r="D50" s="109"/>
      <c r="E50" s="1199" t="s">
        <v>43</v>
      </c>
      <c r="F50" s="1199"/>
      <c r="G50" s="1199"/>
      <c r="H50" s="1200"/>
      <c r="I50" s="358">
        <v>2587</v>
      </c>
      <c r="J50" s="359">
        <v>2388</v>
      </c>
      <c r="K50" s="359">
        <v>2197</v>
      </c>
      <c r="L50" s="359">
        <v>2705</v>
      </c>
      <c r="M50" s="360">
        <v>2915</v>
      </c>
    </row>
    <row r="51" spans="2:13" ht="27.75" customHeight="1" x14ac:dyDescent="0.15">
      <c r="B51" s="1193"/>
      <c r="C51" s="1194"/>
      <c r="D51" s="106"/>
      <c r="E51" s="1199" t="s">
        <v>44</v>
      </c>
      <c r="F51" s="1199"/>
      <c r="G51" s="1199"/>
      <c r="H51" s="1200"/>
      <c r="I51" s="358">
        <v>13</v>
      </c>
      <c r="J51" s="359">
        <v>10</v>
      </c>
      <c r="K51" s="359">
        <v>8</v>
      </c>
      <c r="L51" s="359">
        <v>5</v>
      </c>
      <c r="M51" s="360">
        <v>3</v>
      </c>
    </row>
    <row r="52" spans="2:13" ht="27.75" customHeight="1" x14ac:dyDescent="0.15">
      <c r="B52" s="1195"/>
      <c r="C52" s="1196"/>
      <c r="D52" s="106"/>
      <c r="E52" s="1199" t="s">
        <v>45</v>
      </c>
      <c r="F52" s="1199"/>
      <c r="G52" s="1199"/>
      <c r="H52" s="1200"/>
      <c r="I52" s="358">
        <v>3127</v>
      </c>
      <c r="J52" s="359">
        <v>3036</v>
      </c>
      <c r="K52" s="359">
        <v>2989</v>
      </c>
      <c r="L52" s="359">
        <v>2867</v>
      </c>
      <c r="M52" s="360">
        <v>2718</v>
      </c>
    </row>
    <row r="53" spans="2:13" ht="27.75" customHeight="1" thickBot="1" x14ac:dyDescent="0.2">
      <c r="B53" s="1206" t="s">
        <v>46</v>
      </c>
      <c r="C53" s="1207"/>
      <c r="D53" s="110"/>
      <c r="E53" s="1208" t="s">
        <v>47</v>
      </c>
      <c r="F53" s="1208"/>
      <c r="G53" s="1208"/>
      <c r="H53" s="1209"/>
      <c r="I53" s="361">
        <v>-876</v>
      </c>
      <c r="J53" s="362">
        <v>-862</v>
      </c>
      <c r="K53" s="362">
        <v>-534</v>
      </c>
      <c r="L53" s="362">
        <v>-1165</v>
      </c>
      <c r="M53" s="363">
        <v>-1452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Z+A7e7kMeyxvrn0d0br7L2XGHUcQ9C1HOwIfWxa7oXWjB2jOGzTtLzzXZUqsd70ADZMDIn1aT54Pu1YMWEJNg==" saltValue="14o8yqyACtc5GbktgeAk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8" t="s">
        <v>50</v>
      </c>
      <c r="D55" s="1218"/>
      <c r="E55" s="1219"/>
      <c r="F55" s="122">
        <v>1004</v>
      </c>
      <c r="G55" s="122">
        <v>1331</v>
      </c>
      <c r="H55" s="123">
        <v>1519</v>
      </c>
    </row>
    <row r="56" spans="2:8" ht="52.5" customHeight="1" x14ac:dyDescent="0.15">
      <c r="B56" s="124"/>
      <c r="C56" s="1220" t="s">
        <v>51</v>
      </c>
      <c r="D56" s="1220"/>
      <c r="E56" s="1221"/>
      <c r="F56" s="125">
        <v>327</v>
      </c>
      <c r="G56" s="125">
        <v>379</v>
      </c>
      <c r="H56" s="126">
        <v>379</v>
      </c>
    </row>
    <row r="57" spans="2:8" ht="53.25" customHeight="1" x14ac:dyDescent="0.15">
      <c r="B57" s="124"/>
      <c r="C57" s="1222" t="s">
        <v>52</v>
      </c>
      <c r="D57" s="1222"/>
      <c r="E57" s="1223"/>
      <c r="F57" s="127">
        <v>602</v>
      </c>
      <c r="G57" s="127">
        <v>703</v>
      </c>
      <c r="H57" s="128">
        <v>694</v>
      </c>
    </row>
    <row r="58" spans="2:8" ht="45.75" customHeight="1" x14ac:dyDescent="0.15">
      <c r="B58" s="129"/>
      <c r="C58" s="1210" t="s">
        <v>586</v>
      </c>
      <c r="D58" s="1211"/>
      <c r="E58" s="1212"/>
      <c r="F58" s="130">
        <v>261</v>
      </c>
      <c r="G58" s="130">
        <v>361</v>
      </c>
      <c r="H58" s="131">
        <v>352</v>
      </c>
    </row>
    <row r="59" spans="2:8" ht="45.75" customHeight="1" x14ac:dyDescent="0.15">
      <c r="B59" s="129"/>
      <c r="C59" s="1210" t="s">
        <v>587</v>
      </c>
      <c r="D59" s="1211"/>
      <c r="E59" s="1212"/>
      <c r="F59" s="130">
        <v>264</v>
      </c>
      <c r="G59" s="130">
        <v>264</v>
      </c>
      <c r="H59" s="131">
        <v>264</v>
      </c>
    </row>
    <row r="60" spans="2:8" ht="45.75" customHeight="1" x14ac:dyDescent="0.15">
      <c r="B60" s="129"/>
      <c r="C60" s="1210" t="s">
        <v>588</v>
      </c>
      <c r="D60" s="1211"/>
      <c r="E60" s="1212"/>
      <c r="F60" s="130">
        <v>63</v>
      </c>
      <c r="G60" s="130">
        <v>63</v>
      </c>
      <c r="H60" s="131">
        <v>63</v>
      </c>
    </row>
    <row r="61" spans="2:8" ht="45.75" customHeight="1" x14ac:dyDescent="0.15">
      <c r="B61" s="129"/>
      <c r="C61" s="1210" t="s">
        <v>589</v>
      </c>
      <c r="D61" s="1211"/>
      <c r="E61" s="1212"/>
      <c r="F61" s="130">
        <v>6</v>
      </c>
      <c r="G61" s="130">
        <v>6</v>
      </c>
      <c r="H61" s="131">
        <v>6</v>
      </c>
    </row>
    <row r="62" spans="2:8" ht="45.75" customHeight="1" thickBot="1" x14ac:dyDescent="0.2">
      <c r="B62" s="132"/>
      <c r="C62" s="1213" t="s">
        <v>590</v>
      </c>
      <c r="D62" s="1214"/>
      <c r="E62" s="1215"/>
      <c r="F62" s="133">
        <v>6</v>
      </c>
      <c r="G62" s="133">
        <v>6</v>
      </c>
      <c r="H62" s="134">
        <v>6</v>
      </c>
    </row>
    <row r="63" spans="2:8" ht="52.5" customHeight="1" thickBot="1" x14ac:dyDescent="0.2">
      <c r="B63" s="135"/>
      <c r="C63" s="1216" t="s">
        <v>53</v>
      </c>
      <c r="D63" s="1216"/>
      <c r="E63" s="1217"/>
      <c r="F63" s="136">
        <v>1934</v>
      </c>
      <c r="G63" s="136">
        <v>2412</v>
      </c>
      <c r="H63" s="137">
        <v>2592</v>
      </c>
    </row>
    <row r="64" spans="2:8" x14ac:dyDescent="0.15"/>
  </sheetData>
  <sheetProtection algorithmName="SHA-512" hashValue="OdwTSRH/7Rk7gw35kaEZLXMS28qGnUbrNiYWUFjY7JqqXpCAdSRlVOYC4HpuA7beBgx9sC6OoU9XaOjzbFFBWA==" saltValue="AtoxTiZsYyceHoPyNXoy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9255D-94E5-4952-BC25-AA5DB3C20E4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26" customWidth="1"/>
    <col min="2" max="107" width="2.5" style="1226" customWidth="1"/>
    <col min="108" max="108" width="6.125" style="1233" customWidth="1"/>
    <col min="109" max="109" width="5.875" style="1232" customWidth="1"/>
    <col min="110" max="16384" width="8.625" style="1226" hidden="1"/>
  </cols>
  <sheetData>
    <row r="1" spans="1:109" ht="42.75" customHeight="1" x14ac:dyDescent="0.15">
      <c r="A1" s="1224"/>
      <c r="B1" s="1225"/>
      <c r="DD1" s="1226"/>
      <c r="DE1" s="1226"/>
    </row>
    <row r="2" spans="1:109" ht="25.5" customHeight="1" x14ac:dyDescent="0.15">
      <c r="A2" s="1227"/>
      <c r="C2" s="1227"/>
      <c r="O2" s="1227"/>
      <c r="P2" s="1227"/>
      <c r="Q2" s="1227"/>
      <c r="R2" s="1227"/>
      <c r="S2" s="1227"/>
      <c r="T2" s="1227"/>
      <c r="U2" s="1227"/>
      <c r="V2" s="1227"/>
      <c r="W2" s="1227"/>
      <c r="X2" s="1227"/>
      <c r="Y2" s="1227"/>
      <c r="Z2" s="1227"/>
      <c r="AA2" s="1227"/>
      <c r="AB2" s="1227"/>
      <c r="AC2" s="1227"/>
      <c r="AD2" s="1227"/>
      <c r="AE2" s="1227"/>
      <c r="AF2" s="1227"/>
      <c r="AG2" s="1227"/>
      <c r="AH2" s="1227"/>
      <c r="AI2" s="1227"/>
      <c r="AU2" s="1227"/>
      <c r="BG2" s="1227"/>
      <c r="BS2" s="1227"/>
      <c r="CE2" s="1227"/>
      <c r="CQ2" s="1227"/>
      <c r="DD2" s="1226"/>
      <c r="DE2" s="1226"/>
    </row>
    <row r="3" spans="1:109" ht="25.5" customHeight="1" x14ac:dyDescent="0.15">
      <c r="A3" s="1227"/>
      <c r="C3" s="1227"/>
      <c r="O3" s="1227"/>
      <c r="P3" s="1227"/>
      <c r="Q3" s="1227"/>
      <c r="R3" s="1227"/>
      <c r="S3" s="1227"/>
      <c r="T3" s="1227"/>
      <c r="U3" s="1227"/>
      <c r="V3" s="1227"/>
      <c r="W3" s="1227"/>
      <c r="X3" s="1227"/>
      <c r="Y3" s="1227"/>
      <c r="Z3" s="1227"/>
      <c r="AA3" s="1227"/>
      <c r="AB3" s="1227"/>
      <c r="AC3" s="1227"/>
      <c r="AD3" s="1227"/>
      <c r="AE3" s="1227"/>
      <c r="AF3" s="1227"/>
      <c r="AG3" s="1227"/>
      <c r="AH3" s="1227"/>
      <c r="AI3" s="1227"/>
      <c r="AU3" s="1227"/>
      <c r="BG3" s="1227"/>
      <c r="BS3" s="1227"/>
      <c r="CE3" s="1227"/>
      <c r="CQ3" s="1227"/>
      <c r="DD3" s="1226"/>
      <c r="DE3" s="1226"/>
    </row>
    <row r="4" spans="1:109" s="259" customFormat="1" x14ac:dyDescent="0.15">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row>
    <row r="5" spans="1:109" s="259" customFormat="1" x14ac:dyDescent="0.15">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row>
    <row r="6" spans="1:109" s="259" customFormat="1" x14ac:dyDescent="0.15">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row>
    <row r="7" spans="1:109" s="259" customFormat="1" x14ac:dyDescent="0.15">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row>
    <row r="8" spans="1:109" s="259" customFormat="1" x14ac:dyDescent="0.15">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c r="CG8" s="1227"/>
      <c r="CH8" s="1227"/>
      <c r="CI8" s="1227"/>
      <c r="CJ8" s="1227"/>
      <c r="CK8" s="1227"/>
      <c r="CL8" s="1227"/>
      <c r="CM8" s="1227"/>
      <c r="CN8" s="1227"/>
      <c r="CO8" s="1227"/>
      <c r="CP8" s="1227"/>
      <c r="CQ8" s="1227"/>
      <c r="CR8" s="1227"/>
      <c r="CS8" s="1227"/>
      <c r="CT8" s="1227"/>
      <c r="CU8" s="1227"/>
      <c r="CV8" s="1227"/>
      <c r="CW8" s="1227"/>
      <c r="CX8" s="1227"/>
      <c r="CY8" s="1227"/>
      <c r="CZ8" s="1227"/>
      <c r="DA8" s="1227"/>
      <c r="DB8" s="1227"/>
      <c r="DC8" s="1227"/>
      <c r="DD8" s="1227"/>
      <c r="DE8" s="1227"/>
    </row>
    <row r="9" spans="1:109" s="259" customFormat="1" x14ac:dyDescent="0.15">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row>
    <row r="10" spans="1:109" s="259" customFormat="1" x14ac:dyDescent="0.15">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c r="CG10" s="1227"/>
      <c r="CH10" s="1227"/>
      <c r="CI10" s="1227"/>
      <c r="CJ10" s="1227"/>
      <c r="CK10" s="1227"/>
      <c r="CL10" s="1227"/>
      <c r="CM10" s="1227"/>
      <c r="CN10" s="1227"/>
      <c r="CO10" s="1227"/>
      <c r="CP10" s="1227"/>
      <c r="CQ10" s="1227"/>
      <c r="CR10" s="1227"/>
      <c r="CS10" s="1227"/>
      <c r="CT10" s="1227"/>
      <c r="CU10" s="1227"/>
      <c r="CV10" s="1227"/>
      <c r="CW10" s="1227"/>
      <c r="CX10" s="1227"/>
      <c r="CY10" s="1227"/>
      <c r="CZ10" s="1227"/>
      <c r="DA10" s="1227"/>
      <c r="DB10" s="1227"/>
      <c r="DC10" s="1227"/>
      <c r="DD10" s="1227"/>
      <c r="DE10" s="1227"/>
    </row>
    <row r="11" spans="1:109" s="259" customFormat="1" x14ac:dyDescent="0.15">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c r="CG11" s="1227"/>
      <c r="CH11" s="1227"/>
      <c r="CI11" s="1227"/>
      <c r="CJ11" s="1227"/>
      <c r="CK11" s="1227"/>
      <c r="CL11" s="1227"/>
      <c r="CM11" s="1227"/>
      <c r="CN11" s="1227"/>
      <c r="CO11" s="1227"/>
      <c r="CP11" s="1227"/>
      <c r="CQ11" s="1227"/>
      <c r="CR11" s="1227"/>
      <c r="CS11" s="1227"/>
      <c r="CT11" s="1227"/>
      <c r="CU11" s="1227"/>
      <c r="CV11" s="1227"/>
      <c r="CW11" s="1227"/>
      <c r="CX11" s="1227"/>
      <c r="CY11" s="1227"/>
      <c r="CZ11" s="1227"/>
      <c r="DA11" s="1227"/>
      <c r="DB11" s="1227"/>
      <c r="DC11" s="1227"/>
      <c r="DD11" s="1227"/>
      <c r="DE11" s="1227"/>
    </row>
    <row r="12" spans="1:109" s="259" customFormat="1" x14ac:dyDescent="0.15">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c r="CG12" s="1227"/>
      <c r="CH12" s="1227"/>
      <c r="CI12" s="1227"/>
      <c r="CJ12" s="1227"/>
      <c r="CK12" s="1227"/>
      <c r="CL12" s="1227"/>
      <c r="CM12" s="1227"/>
      <c r="CN12" s="1227"/>
      <c r="CO12" s="1227"/>
      <c r="CP12" s="1227"/>
      <c r="CQ12" s="1227"/>
      <c r="CR12" s="1227"/>
      <c r="CS12" s="1227"/>
      <c r="CT12" s="1227"/>
      <c r="CU12" s="1227"/>
      <c r="CV12" s="1227"/>
      <c r="CW12" s="1227"/>
      <c r="CX12" s="1227"/>
      <c r="CY12" s="1227"/>
      <c r="CZ12" s="1227"/>
      <c r="DA12" s="1227"/>
      <c r="DB12" s="1227"/>
      <c r="DC12" s="1227"/>
      <c r="DD12" s="1227"/>
      <c r="DE12" s="1227"/>
    </row>
    <row r="13" spans="1:109" s="259" customFormat="1" x14ac:dyDescent="0.15">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1227"/>
      <c r="DE13" s="1227"/>
    </row>
    <row r="14" spans="1:109" s="259" customFormat="1" x14ac:dyDescent="0.15">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c r="CG14" s="1227"/>
      <c r="CH14" s="1227"/>
      <c r="CI14" s="1227"/>
      <c r="CJ14" s="1227"/>
      <c r="CK14" s="1227"/>
      <c r="CL14" s="1227"/>
      <c r="CM14" s="1227"/>
      <c r="CN14" s="1227"/>
      <c r="CO14" s="1227"/>
      <c r="CP14" s="1227"/>
      <c r="CQ14" s="1227"/>
      <c r="CR14" s="1227"/>
      <c r="CS14" s="1227"/>
      <c r="CT14" s="1227"/>
      <c r="CU14" s="1227"/>
      <c r="CV14" s="1227"/>
      <c r="CW14" s="1227"/>
      <c r="CX14" s="1227"/>
      <c r="CY14" s="1227"/>
      <c r="CZ14" s="1227"/>
      <c r="DA14" s="1227"/>
      <c r="DB14" s="1227"/>
      <c r="DC14" s="1227"/>
      <c r="DD14" s="1227"/>
      <c r="DE14" s="1227"/>
    </row>
    <row r="15" spans="1:109" s="259" customFormat="1" x14ac:dyDescent="0.15">
      <c r="A15" s="1226"/>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row>
    <row r="16" spans="1:109" s="259" customFormat="1" x14ac:dyDescent="0.15">
      <c r="A16" s="1226"/>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c r="CG16" s="1227"/>
      <c r="CH16" s="1227"/>
      <c r="CI16" s="1227"/>
      <c r="CJ16" s="1227"/>
      <c r="CK16" s="1227"/>
      <c r="CL16" s="1227"/>
      <c r="CM16" s="1227"/>
      <c r="CN16" s="1227"/>
      <c r="CO16" s="1227"/>
      <c r="CP16" s="1227"/>
      <c r="CQ16" s="1227"/>
      <c r="CR16" s="1227"/>
      <c r="CS16" s="1227"/>
      <c r="CT16" s="1227"/>
      <c r="CU16" s="1227"/>
      <c r="CV16" s="1227"/>
      <c r="CW16" s="1227"/>
      <c r="CX16" s="1227"/>
      <c r="CY16" s="1227"/>
      <c r="CZ16" s="1227"/>
      <c r="DA16" s="1227"/>
      <c r="DB16" s="1227"/>
      <c r="DC16" s="1227"/>
      <c r="DD16" s="1227"/>
      <c r="DE16" s="1227"/>
    </row>
    <row r="17" spans="1:109" s="259" customFormat="1" x14ac:dyDescent="0.15">
      <c r="A17" s="1226"/>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c r="CG17" s="1227"/>
      <c r="CH17" s="1227"/>
      <c r="CI17" s="1227"/>
      <c r="CJ17" s="1227"/>
      <c r="CK17" s="1227"/>
      <c r="CL17" s="1227"/>
      <c r="CM17" s="1227"/>
      <c r="CN17" s="1227"/>
      <c r="CO17" s="1227"/>
      <c r="CP17" s="1227"/>
      <c r="CQ17" s="1227"/>
      <c r="CR17" s="1227"/>
      <c r="CS17" s="1227"/>
      <c r="CT17" s="1227"/>
      <c r="CU17" s="1227"/>
      <c r="CV17" s="1227"/>
      <c r="CW17" s="1227"/>
      <c r="CX17" s="1227"/>
      <c r="CY17" s="1227"/>
      <c r="CZ17" s="1227"/>
      <c r="DA17" s="1227"/>
      <c r="DB17" s="1227"/>
      <c r="DC17" s="1227"/>
      <c r="DD17" s="1227"/>
      <c r="DE17" s="1227"/>
    </row>
    <row r="18" spans="1:109" s="259" customFormat="1" x14ac:dyDescent="0.15">
      <c r="A18" s="1226"/>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c r="CG18" s="1227"/>
      <c r="CH18" s="1227"/>
      <c r="CI18" s="1227"/>
      <c r="CJ18" s="1227"/>
      <c r="CK18" s="1227"/>
      <c r="CL18" s="1227"/>
      <c r="CM18" s="1227"/>
      <c r="CN18" s="1227"/>
      <c r="CO18" s="1227"/>
      <c r="CP18" s="1227"/>
      <c r="CQ18" s="1227"/>
      <c r="CR18" s="1227"/>
      <c r="CS18" s="1227"/>
      <c r="CT18" s="1227"/>
      <c r="CU18" s="1227"/>
      <c r="CV18" s="1227"/>
      <c r="CW18" s="1227"/>
      <c r="CX18" s="1227"/>
      <c r="CY18" s="1227"/>
      <c r="CZ18" s="1227"/>
      <c r="DA18" s="1227"/>
      <c r="DB18" s="1227"/>
      <c r="DC18" s="1227"/>
      <c r="DD18" s="1227"/>
      <c r="DE18" s="1227"/>
    </row>
    <row r="19" spans="1:109" x14ac:dyDescent="0.15">
      <c r="DD19" s="1226"/>
      <c r="DE19" s="1226"/>
    </row>
    <row r="20" spans="1:109" x14ac:dyDescent="0.15">
      <c r="DD20" s="1226"/>
      <c r="DE20" s="1226"/>
    </row>
    <row r="21" spans="1:109" ht="17.25" customHeight="1" x14ac:dyDescent="0.15">
      <c r="B21" s="1228"/>
      <c r="C21" s="1229"/>
      <c r="D21" s="1229"/>
      <c r="E21" s="1229"/>
      <c r="F21" s="1229"/>
      <c r="G21" s="1229"/>
      <c r="H21" s="1229"/>
      <c r="I21" s="1229"/>
      <c r="J21" s="1229"/>
      <c r="K21" s="1229"/>
      <c r="L21" s="1229"/>
      <c r="M21" s="1229"/>
      <c r="N21" s="1230"/>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30"/>
      <c r="AU21" s="1229"/>
      <c r="AV21" s="1229"/>
      <c r="AW21" s="1229"/>
      <c r="AX21" s="1229"/>
      <c r="AY21" s="1229"/>
      <c r="AZ21" s="1229"/>
      <c r="BA21" s="1229"/>
      <c r="BB21" s="1229"/>
      <c r="BC21" s="1229"/>
      <c r="BD21" s="1229"/>
      <c r="BE21" s="1229"/>
      <c r="BF21" s="1230"/>
      <c r="BG21" s="1229"/>
      <c r="BH21" s="1229"/>
      <c r="BI21" s="1229"/>
      <c r="BJ21" s="1229"/>
      <c r="BK21" s="1229"/>
      <c r="BL21" s="1229"/>
      <c r="BM21" s="1229"/>
      <c r="BN21" s="1229"/>
      <c r="BO21" s="1229"/>
      <c r="BP21" s="1229"/>
      <c r="BQ21" s="1229"/>
      <c r="BR21" s="1230"/>
      <c r="BS21" s="1229"/>
      <c r="BT21" s="1229"/>
      <c r="BU21" s="1229"/>
      <c r="BV21" s="1229"/>
      <c r="BW21" s="1229"/>
      <c r="BX21" s="1229"/>
      <c r="BY21" s="1229"/>
      <c r="BZ21" s="1229"/>
      <c r="CA21" s="1229"/>
      <c r="CB21" s="1229"/>
      <c r="CC21" s="1229"/>
      <c r="CD21" s="1230"/>
      <c r="CE21" s="1229"/>
      <c r="CF21" s="1229"/>
      <c r="CG21" s="1229"/>
      <c r="CH21" s="1229"/>
      <c r="CI21" s="1229"/>
      <c r="CJ21" s="1229"/>
      <c r="CK21" s="1229"/>
      <c r="CL21" s="1229"/>
      <c r="CM21" s="1229"/>
      <c r="CN21" s="1229"/>
      <c r="CO21" s="1229"/>
      <c r="CP21" s="1230"/>
      <c r="CQ21" s="1229"/>
      <c r="CR21" s="1229"/>
      <c r="CS21" s="1229"/>
      <c r="CT21" s="1229"/>
      <c r="CU21" s="1229"/>
      <c r="CV21" s="1229"/>
      <c r="CW21" s="1229"/>
      <c r="CX21" s="1229"/>
      <c r="CY21" s="1229"/>
      <c r="CZ21" s="1229"/>
      <c r="DA21" s="1229"/>
      <c r="DB21" s="1230"/>
      <c r="DC21" s="1229"/>
      <c r="DD21" s="1231"/>
      <c r="DE21" s="1226"/>
    </row>
    <row r="22" spans="1:109" ht="17.25" customHeight="1" x14ac:dyDescent="0.15">
      <c r="B22" s="1232"/>
    </row>
    <row r="23" spans="1:109" x14ac:dyDescent="0.15">
      <c r="B23" s="1232"/>
    </row>
    <row r="24" spans="1:109" x14ac:dyDescent="0.15">
      <c r="B24" s="1232"/>
    </row>
    <row r="25" spans="1:109" x14ac:dyDescent="0.15">
      <c r="B25" s="1232"/>
    </row>
    <row r="26" spans="1:109" x14ac:dyDescent="0.15">
      <c r="B26" s="1232"/>
    </row>
    <row r="27" spans="1:109" x14ac:dyDescent="0.15">
      <c r="B27" s="1232"/>
    </row>
    <row r="28" spans="1:109" x14ac:dyDescent="0.15">
      <c r="B28" s="1232"/>
    </row>
    <row r="29" spans="1:109" x14ac:dyDescent="0.15">
      <c r="B29" s="1232"/>
    </row>
    <row r="30" spans="1:109" x14ac:dyDescent="0.15">
      <c r="B30" s="1232"/>
    </row>
    <row r="31" spans="1:109" x14ac:dyDescent="0.15">
      <c r="B31" s="1232"/>
    </row>
    <row r="32" spans="1:109" x14ac:dyDescent="0.15">
      <c r="B32" s="1232"/>
    </row>
    <row r="33" spans="2:109" x14ac:dyDescent="0.15">
      <c r="B33" s="1232"/>
    </row>
    <row r="34" spans="2:109" x14ac:dyDescent="0.15">
      <c r="B34" s="1232"/>
    </row>
    <row r="35" spans="2:109" x14ac:dyDescent="0.15">
      <c r="B35" s="1232"/>
    </row>
    <row r="36" spans="2:109" x14ac:dyDescent="0.15">
      <c r="B36" s="1232"/>
    </row>
    <row r="37" spans="2:109" x14ac:dyDescent="0.15">
      <c r="B37" s="1232"/>
    </row>
    <row r="38" spans="2:109" x14ac:dyDescent="0.15">
      <c r="B38" s="1232"/>
    </row>
    <row r="39" spans="2:109" x14ac:dyDescent="0.15">
      <c r="B39" s="1234"/>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6"/>
    </row>
    <row r="40" spans="2:109" x14ac:dyDescent="0.15">
      <c r="B40" s="1237"/>
      <c r="DD40" s="1237"/>
      <c r="DE40" s="1226"/>
    </row>
    <row r="41" spans="2:109" ht="17.25" x14ac:dyDescent="0.15">
      <c r="B41" s="1238" t="s">
        <v>591</v>
      </c>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T41" s="1229"/>
      <c r="BU41" s="1229"/>
      <c r="BV41" s="1229"/>
      <c r="BW41" s="1229"/>
      <c r="BX41" s="1229"/>
      <c r="BY41" s="1229"/>
      <c r="BZ41" s="1229"/>
      <c r="CA41" s="1229"/>
      <c r="CB41" s="1229"/>
      <c r="CC41" s="1229"/>
      <c r="CD41" s="1229"/>
      <c r="CE41" s="1229"/>
      <c r="CF41" s="1229"/>
      <c r="CG41" s="1229"/>
      <c r="CH41" s="1229"/>
      <c r="CI41" s="1229"/>
      <c r="CJ41" s="1229"/>
      <c r="CK41" s="1229"/>
      <c r="CL41" s="1229"/>
      <c r="CM41" s="1229"/>
      <c r="CN41" s="1229"/>
      <c r="CO41" s="1229"/>
      <c r="CP41" s="1229"/>
      <c r="CQ41" s="1229"/>
      <c r="CR41" s="1229"/>
      <c r="CS41" s="1229"/>
      <c r="CT41" s="1229"/>
      <c r="CU41" s="1229"/>
      <c r="CV41" s="1229"/>
      <c r="CW41" s="1229"/>
      <c r="CX41" s="1229"/>
      <c r="CY41" s="1229"/>
      <c r="CZ41" s="1229"/>
      <c r="DA41" s="1229"/>
      <c r="DB41" s="1229"/>
      <c r="DC41" s="1229"/>
      <c r="DD41" s="1231"/>
    </row>
    <row r="42" spans="2:109" x14ac:dyDescent="0.15">
      <c r="B42" s="1232"/>
      <c r="G42" s="1239"/>
      <c r="I42" s="1240"/>
      <c r="J42" s="1240"/>
      <c r="K42" s="1240"/>
      <c r="AM42" s="1239"/>
      <c r="AN42" s="1239" t="s">
        <v>592</v>
      </c>
      <c r="AP42" s="1240"/>
      <c r="AQ42" s="1240"/>
      <c r="AR42" s="1240"/>
      <c r="AY42" s="1239"/>
      <c r="BA42" s="1240"/>
      <c r="BB42" s="1240"/>
      <c r="BC42" s="1240"/>
      <c r="BK42" s="1239"/>
      <c r="BM42" s="1240"/>
      <c r="BN42" s="1240"/>
      <c r="BO42" s="1240"/>
      <c r="BW42" s="1239"/>
      <c r="BY42" s="1240"/>
      <c r="BZ42" s="1240"/>
      <c r="CA42" s="1240"/>
      <c r="CI42" s="1239"/>
      <c r="CK42" s="1240"/>
      <c r="CL42" s="1240"/>
      <c r="CM42" s="1240"/>
      <c r="CU42" s="1239"/>
      <c r="CW42" s="1240"/>
      <c r="CX42" s="1240"/>
      <c r="CY42" s="1240"/>
    </row>
    <row r="43" spans="2:109" ht="13.5" customHeight="1" x14ac:dyDescent="0.15">
      <c r="B43" s="1232"/>
      <c r="AN43" s="1241" t="s">
        <v>593</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23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23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23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23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232"/>
      <c r="H48" s="1250"/>
      <c r="I48" s="1250"/>
      <c r="J48" s="1250"/>
      <c r="AN48" s="1250"/>
      <c r="AO48" s="1250"/>
      <c r="AP48" s="1250"/>
      <c r="AZ48" s="1250"/>
      <c r="BA48" s="1250"/>
      <c r="BB48" s="1250"/>
      <c r="BL48" s="1250"/>
      <c r="BM48" s="1250"/>
      <c r="BN48" s="1250"/>
      <c r="BX48" s="1250"/>
      <c r="BY48" s="1250"/>
      <c r="BZ48" s="1250"/>
      <c r="CJ48" s="1250"/>
      <c r="CK48" s="1250"/>
      <c r="CL48" s="1250"/>
      <c r="CV48" s="1250"/>
      <c r="CW48" s="1250"/>
      <c r="CX48" s="1250"/>
    </row>
    <row r="49" spans="1:109" x14ac:dyDescent="0.15">
      <c r="B49" s="1232"/>
      <c r="AN49" s="1226" t="s">
        <v>594</v>
      </c>
    </row>
    <row r="50" spans="1:109" x14ac:dyDescent="0.15">
      <c r="B50" s="1232"/>
      <c r="G50" s="1251"/>
      <c r="H50" s="1251"/>
      <c r="I50" s="1251"/>
      <c r="J50" s="1251"/>
      <c r="K50" s="1252"/>
      <c r="L50" s="1252"/>
      <c r="M50" s="1253"/>
      <c r="N50" s="125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552</v>
      </c>
      <c r="BQ50" s="1257"/>
      <c r="BR50" s="1257"/>
      <c r="BS50" s="1257"/>
      <c r="BT50" s="1257"/>
      <c r="BU50" s="1257"/>
      <c r="BV50" s="1257"/>
      <c r="BW50" s="1257"/>
      <c r="BX50" s="1257" t="s">
        <v>553</v>
      </c>
      <c r="BY50" s="1257"/>
      <c r="BZ50" s="1257"/>
      <c r="CA50" s="1257"/>
      <c r="CB50" s="1257"/>
      <c r="CC50" s="1257"/>
      <c r="CD50" s="1257"/>
      <c r="CE50" s="1257"/>
      <c r="CF50" s="1257" t="s">
        <v>554</v>
      </c>
      <c r="CG50" s="1257"/>
      <c r="CH50" s="1257"/>
      <c r="CI50" s="1257"/>
      <c r="CJ50" s="1257"/>
      <c r="CK50" s="1257"/>
      <c r="CL50" s="1257"/>
      <c r="CM50" s="1257"/>
      <c r="CN50" s="1257" t="s">
        <v>555</v>
      </c>
      <c r="CO50" s="1257"/>
      <c r="CP50" s="1257"/>
      <c r="CQ50" s="1257"/>
      <c r="CR50" s="1257"/>
      <c r="CS50" s="1257"/>
      <c r="CT50" s="1257"/>
      <c r="CU50" s="1257"/>
      <c r="CV50" s="1257" t="s">
        <v>556</v>
      </c>
      <c r="CW50" s="1257"/>
      <c r="CX50" s="1257"/>
      <c r="CY50" s="1257"/>
      <c r="CZ50" s="1257"/>
      <c r="DA50" s="1257"/>
      <c r="DB50" s="1257"/>
      <c r="DC50" s="1257"/>
    </row>
    <row r="51" spans="1:109" ht="13.5" customHeight="1" x14ac:dyDescent="0.15">
      <c r="B51" s="1232"/>
      <c r="G51" s="1258"/>
      <c r="H51" s="1258"/>
      <c r="I51" s="1259"/>
      <c r="J51" s="1259"/>
      <c r="K51" s="1260"/>
      <c r="L51" s="1260"/>
      <c r="M51" s="1260"/>
      <c r="N51" s="1260"/>
      <c r="AM51" s="1250"/>
      <c r="AN51" s="1261" t="s">
        <v>595</v>
      </c>
      <c r="AO51" s="1261"/>
      <c r="AP51" s="1261"/>
      <c r="AQ51" s="1261"/>
      <c r="AR51" s="1261"/>
      <c r="AS51" s="1261"/>
      <c r="AT51" s="1261"/>
      <c r="AU51" s="1261"/>
      <c r="AV51" s="1261"/>
      <c r="AW51" s="1261"/>
      <c r="AX51" s="1261"/>
      <c r="AY51" s="1261"/>
      <c r="AZ51" s="1261"/>
      <c r="BA51" s="1261"/>
      <c r="BB51" s="1261" t="s">
        <v>596</v>
      </c>
      <c r="BC51" s="1261"/>
      <c r="BD51" s="1261"/>
      <c r="BE51" s="1261"/>
      <c r="BF51" s="1261"/>
      <c r="BG51" s="1261"/>
      <c r="BH51" s="1261"/>
      <c r="BI51" s="1261"/>
      <c r="BJ51" s="1261"/>
      <c r="BK51" s="1261"/>
      <c r="BL51" s="1261"/>
      <c r="BM51" s="1261"/>
      <c r="BN51" s="1261"/>
      <c r="BO51" s="1261"/>
      <c r="BP51" s="1262"/>
      <c r="BQ51" s="1262"/>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c r="CY51" s="1262"/>
      <c r="CZ51" s="1262"/>
      <c r="DA51" s="1262"/>
      <c r="DB51" s="1262"/>
      <c r="DC51" s="1262"/>
    </row>
    <row r="52" spans="1:109" x14ac:dyDescent="0.15">
      <c r="B52" s="1232"/>
      <c r="G52" s="1258"/>
      <c r="H52" s="1258"/>
      <c r="I52" s="1259"/>
      <c r="J52" s="1259"/>
      <c r="K52" s="1260"/>
      <c r="L52" s="1260"/>
      <c r="M52" s="1260"/>
      <c r="N52" s="1260"/>
      <c r="AM52" s="1250"/>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x14ac:dyDescent="0.15">
      <c r="A53" s="1240"/>
      <c r="B53" s="1232"/>
      <c r="G53" s="1258"/>
      <c r="H53" s="1258"/>
      <c r="I53" s="1251"/>
      <c r="J53" s="1251"/>
      <c r="K53" s="1260"/>
      <c r="L53" s="1260"/>
      <c r="M53" s="1260"/>
      <c r="N53" s="1260"/>
      <c r="AM53" s="1250"/>
      <c r="AN53" s="1261"/>
      <c r="AO53" s="1261"/>
      <c r="AP53" s="1261"/>
      <c r="AQ53" s="1261"/>
      <c r="AR53" s="1261"/>
      <c r="AS53" s="1261"/>
      <c r="AT53" s="1261"/>
      <c r="AU53" s="1261"/>
      <c r="AV53" s="1261"/>
      <c r="AW53" s="1261"/>
      <c r="AX53" s="1261"/>
      <c r="AY53" s="1261"/>
      <c r="AZ53" s="1261"/>
      <c r="BA53" s="1261"/>
      <c r="BB53" s="1261" t="s">
        <v>597</v>
      </c>
      <c r="BC53" s="1261"/>
      <c r="BD53" s="1261"/>
      <c r="BE53" s="1261"/>
      <c r="BF53" s="1261"/>
      <c r="BG53" s="1261"/>
      <c r="BH53" s="1261"/>
      <c r="BI53" s="1261"/>
      <c r="BJ53" s="1261"/>
      <c r="BK53" s="1261"/>
      <c r="BL53" s="1261"/>
      <c r="BM53" s="1261"/>
      <c r="BN53" s="1261"/>
      <c r="BO53" s="1261"/>
      <c r="BP53" s="1262">
        <v>63.1</v>
      </c>
      <c r="BQ53" s="1262"/>
      <c r="BR53" s="1262"/>
      <c r="BS53" s="1262"/>
      <c r="BT53" s="1262"/>
      <c r="BU53" s="1262"/>
      <c r="BV53" s="1262"/>
      <c r="BW53" s="1262"/>
      <c r="BX53" s="1262">
        <v>64.8</v>
      </c>
      <c r="BY53" s="1262"/>
      <c r="BZ53" s="1262"/>
      <c r="CA53" s="1262"/>
      <c r="CB53" s="1262"/>
      <c r="CC53" s="1262"/>
      <c r="CD53" s="1262"/>
      <c r="CE53" s="1262"/>
      <c r="CF53" s="1262">
        <v>65.400000000000006</v>
      </c>
      <c r="CG53" s="1262"/>
      <c r="CH53" s="1262"/>
      <c r="CI53" s="1262"/>
      <c r="CJ53" s="1262"/>
      <c r="CK53" s="1262"/>
      <c r="CL53" s="1262"/>
      <c r="CM53" s="1262"/>
      <c r="CN53" s="1262">
        <v>66.8</v>
      </c>
      <c r="CO53" s="1262"/>
      <c r="CP53" s="1262"/>
      <c r="CQ53" s="1262"/>
      <c r="CR53" s="1262"/>
      <c r="CS53" s="1262"/>
      <c r="CT53" s="1262"/>
      <c r="CU53" s="1262"/>
      <c r="CV53" s="1262">
        <v>68.2</v>
      </c>
      <c r="CW53" s="1262"/>
      <c r="CX53" s="1262"/>
      <c r="CY53" s="1262"/>
      <c r="CZ53" s="1262"/>
      <c r="DA53" s="1262"/>
      <c r="DB53" s="1262"/>
      <c r="DC53" s="1262"/>
    </row>
    <row r="54" spans="1:109" x14ac:dyDescent="0.15">
      <c r="A54" s="1240"/>
      <c r="B54" s="1232"/>
      <c r="G54" s="1258"/>
      <c r="H54" s="1258"/>
      <c r="I54" s="1251"/>
      <c r="J54" s="1251"/>
      <c r="K54" s="1260"/>
      <c r="L54" s="1260"/>
      <c r="M54" s="1260"/>
      <c r="N54" s="1260"/>
      <c r="AM54" s="1250"/>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x14ac:dyDescent="0.15">
      <c r="A55" s="1240"/>
      <c r="B55" s="1232"/>
      <c r="G55" s="1251"/>
      <c r="H55" s="1251"/>
      <c r="I55" s="1251"/>
      <c r="J55" s="1251"/>
      <c r="K55" s="1260"/>
      <c r="L55" s="1260"/>
      <c r="M55" s="1260"/>
      <c r="N55" s="1260"/>
      <c r="AN55" s="1257" t="s">
        <v>598</v>
      </c>
      <c r="AO55" s="1257"/>
      <c r="AP55" s="1257"/>
      <c r="AQ55" s="1257"/>
      <c r="AR55" s="1257"/>
      <c r="AS55" s="1257"/>
      <c r="AT55" s="1257"/>
      <c r="AU55" s="1257"/>
      <c r="AV55" s="1257"/>
      <c r="AW55" s="1257"/>
      <c r="AX55" s="1257"/>
      <c r="AY55" s="1257"/>
      <c r="AZ55" s="1257"/>
      <c r="BA55" s="1257"/>
      <c r="BB55" s="1261" t="s">
        <v>596</v>
      </c>
      <c r="BC55" s="1261"/>
      <c r="BD55" s="1261"/>
      <c r="BE55" s="1261"/>
      <c r="BF55" s="1261"/>
      <c r="BG55" s="1261"/>
      <c r="BH55" s="1261"/>
      <c r="BI55" s="1261"/>
      <c r="BJ55" s="1261"/>
      <c r="BK55" s="1261"/>
      <c r="BL55" s="1261"/>
      <c r="BM55" s="1261"/>
      <c r="BN55" s="1261"/>
      <c r="BO55" s="1261"/>
      <c r="BP55" s="1262">
        <v>20.9</v>
      </c>
      <c r="BQ55" s="1262"/>
      <c r="BR55" s="1262"/>
      <c r="BS55" s="1262"/>
      <c r="BT55" s="1262"/>
      <c r="BU55" s="1262"/>
      <c r="BV55" s="1262"/>
      <c r="BW55" s="1262"/>
      <c r="BX55" s="1262">
        <v>21</v>
      </c>
      <c r="BY55" s="1262"/>
      <c r="BZ55" s="1262"/>
      <c r="CA55" s="1262"/>
      <c r="CB55" s="1262"/>
      <c r="CC55" s="1262"/>
      <c r="CD55" s="1262"/>
      <c r="CE55" s="1262"/>
      <c r="CF55" s="1262">
        <v>23.5</v>
      </c>
      <c r="CG55" s="1262"/>
      <c r="CH55" s="1262"/>
      <c r="CI55" s="1262"/>
      <c r="CJ55" s="1262"/>
      <c r="CK55" s="1262"/>
      <c r="CL55" s="1262"/>
      <c r="CM55" s="1262"/>
      <c r="CN55" s="1262">
        <v>6.9</v>
      </c>
      <c r="CO55" s="1262"/>
      <c r="CP55" s="1262"/>
      <c r="CQ55" s="1262"/>
      <c r="CR55" s="1262"/>
      <c r="CS55" s="1262"/>
      <c r="CT55" s="1262"/>
      <c r="CU55" s="1262"/>
      <c r="CV55" s="1262">
        <v>0</v>
      </c>
      <c r="CW55" s="1262"/>
      <c r="CX55" s="1262"/>
      <c r="CY55" s="1262"/>
      <c r="CZ55" s="1262"/>
      <c r="DA55" s="1262"/>
      <c r="DB55" s="1262"/>
      <c r="DC55" s="1262"/>
    </row>
    <row r="56" spans="1:109" x14ac:dyDescent="0.15">
      <c r="A56" s="1240"/>
      <c r="B56" s="1232"/>
      <c r="G56" s="1251"/>
      <c r="H56" s="1251"/>
      <c r="I56" s="1251"/>
      <c r="J56" s="1251"/>
      <c r="K56" s="1260"/>
      <c r="L56" s="1260"/>
      <c r="M56" s="1260"/>
      <c r="N56" s="1260"/>
      <c r="AN56" s="1257"/>
      <c r="AO56" s="1257"/>
      <c r="AP56" s="1257"/>
      <c r="AQ56" s="1257"/>
      <c r="AR56" s="1257"/>
      <c r="AS56" s="1257"/>
      <c r="AT56" s="1257"/>
      <c r="AU56" s="1257"/>
      <c r="AV56" s="1257"/>
      <c r="AW56" s="1257"/>
      <c r="AX56" s="1257"/>
      <c r="AY56" s="1257"/>
      <c r="AZ56" s="1257"/>
      <c r="BA56" s="1257"/>
      <c r="BB56" s="1261"/>
      <c r="BC56" s="1261"/>
      <c r="BD56" s="1261"/>
      <c r="BE56" s="1261"/>
      <c r="BF56" s="1261"/>
      <c r="BG56" s="1261"/>
      <c r="BH56" s="1261"/>
      <c r="BI56" s="1261"/>
      <c r="BJ56" s="1261"/>
      <c r="BK56" s="1261"/>
      <c r="BL56" s="1261"/>
      <c r="BM56" s="1261"/>
      <c r="BN56" s="1261"/>
      <c r="BO56" s="1261"/>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1240" customFormat="1" x14ac:dyDescent="0.15">
      <c r="B57" s="1263"/>
      <c r="G57" s="1251"/>
      <c r="H57" s="1251"/>
      <c r="I57" s="1264"/>
      <c r="J57" s="1264"/>
      <c r="K57" s="1260"/>
      <c r="L57" s="1260"/>
      <c r="M57" s="1260"/>
      <c r="N57" s="1260"/>
      <c r="AM57" s="1226"/>
      <c r="AN57" s="1257"/>
      <c r="AO57" s="1257"/>
      <c r="AP57" s="1257"/>
      <c r="AQ57" s="1257"/>
      <c r="AR57" s="1257"/>
      <c r="AS57" s="1257"/>
      <c r="AT57" s="1257"/>
      <c r="AU57" s="1257"/>
      <c r="AV57" s="1257"/>
      <c r="AW57" s="1257"/>
      <c r="AX57" s="1257"/>
      <c r="AY57" s="1257"/>
      <c r="AZ57" s="1257"/>
      <c r="BA57" s="1257"/>
      <c r="BB57" s="1261" t="s">
        <v>597</v>
      </c>
      <c r="BC57" s="1261"/>
      <c r="BD57" s="1261"/>
      <c r="BE57" s="1261"/>
      <c r="BF57" s="1261"/>
      <c r="BG57" s="1261"/>
      <c r="BH57" s="1261"/>
      <c r="BI57" s="1261"/>
      <c r="BJ57" s="1261"/>
      <c r="BK57" s="1261"/>
      <c r="BL57" s="1261"/>
      <c r="BM57" s="1261"/>
      <c r="BN57" s="1261"/>
      <c r="BO57" s="1261"/>
      <c r="BP57" s="1262">
        <v>60.5</v>
      </c>
      <c r="BQ57" s="1262"/>
      <c r="BR57" s="1262"/>
      <c r="BS57" s="1262"/>
      <c r="BT57" s="1262"/>
      <c r="BU57" s="1262"/>
      <c r="BV57" s="1262"/>
      <c r="BW57" s="1262"/>
      <c r="BX57" s="1262">
        <v>61.4</v>
      </c>
      <c r="BY57" s="1262"/>
      <c r="BZ57" s="1262"/>
      <c r="CA57" s="1262"/>
      <c r="CB57" s="1262"/>
      <c r="CC57" s="1262"/>
      <c r="CD57" s="1262"/>
      <c r="CE57" s="1262"/>
      <c r="CF57" s="1262">
        <v>62</v>
      </c>
      <c r="CG57" s="1262"/>
      <c r="CH57" s="1262"/>
      <c r="CI57" s="1262"/>
      <c r="CJ57" s="1262"/>
      <c r="CK57" s="1262"/>
      <c r="CL57" s="1262"/>
      <c r="CM57" s="1262"/>
      <c r="CN57" s="1262">
        <v>62.9</v>
      </c>
      <c r="CO57" s="1262"/>
      <c r="CP57" s="1262"/>
      <c r="CQ57" s="1262"/>
      <c r="CR57" s="1262"/>
      <c r="CS57" s="1262"/>
      <c r="CT57" s="1262"/>
      <c r="CU57" s="1262"/>
      <c r="CV57" s="1262">
        <v>62.8</v>
      </c>
      <c r="CW57" s="1262"/>
      <c r="CX57" s="1262"/>
      <c r="CY57" s="1262"/>
      <c r="CZ57" s="1262"/>
      <c r="DA57" s="1262"/>
      <c r="DB57" s="1262"/>
      <c r="DC57" s="1262"/>
      <c r="DD57" s="1265"/>
      <c r="DE57" s="1263"/>
    </row>
    <row r="58" spans="1:109" s="1240" customFormat="1" x14ac:dyDescent="0.15">
      <c r="A58" s="1226"/>
      <c r="B58" s="1263"/>
      <c r="G58" s="1251"/>
      <c r="H58" s="1251"/>
      <c r="I58" s="1264"/>
      <c r="J58" s="1264"/>
      <c r="K58" s="1260"/>
      <c r="L58" s="1260"/>
      <c r="M58" s="1260"/>
      <c r="N58" s="1260"/>
      <c r="AM58" s="1226"/>
      <c r="AN58" s="1257"/>
      <c r="AO58" s="1257"/>
      <c r="AP58" s="1257"/>
      <c r="AQ58" s="1257"/>
      <c r="AR58" s="1257"/>
      <c r="AS58" s="1257"/>
      <c r="AT58" s="1257"/>
      <c r="AU58" s="1257"/>
      <c r="AV58" s="1257"/>
      <c r="AW58" s="1257"/>
      <c r="AX58" s="1257"/>
      <c r="AY58" s="1257"/>
      <c r="AZ58" s="1257"/>
      <c r="BA58" s="1257"/>
      <c r="BB58" s="1261"/>
      <c r="BC58" s="1261"/>
      <c r="BD58" s="1261"/>
      <c r="BE58" s="1261"/>
      <c r="BF58" s="1261"/>
      <c r="BG58" s="1261"/>
      <c r="BH58" s="1261"/>
      <c r="BI58" s="1261"/>
      <c r="BJ58" s="1261"/>
      <c r="BK58" s="1261"/>
      <c r="BL58" s="1261"/>
      <c r="BM58" s="1261"/>
      <c r="BN58" s="1261"/>
      <c r="BO58" s="1261"/>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1265"/>
      <c r="DE58" s="1263"/>
    </row>
    <row r="59" spans="1:109" s="1240" customFormat="1" x14ac:dyDescent="0.15">
      <c r="A59" s="1226"/>
      <c r="B59" s="1263"/>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3"/>
    </row>
    <row r="60" spans="1:109" s="1240" customFormat="1" x14ac:dyDescent="0.15">
      <c r="A60" s="1226"/>
      <c r="B60" s="1263"/>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3"/>
    </row>
    <row r="61" spans="1:109" s="1240" customFormat="1" x14ac:dyDescent="0.15">
      <c r="A61" s="1226"/>
      <c r="B61" s="1267"/>
      <c r="C61" s="1268"/>
      <c r="D61" s="1268"/>
      <c r="E61" s="1268"/>
      <c r="F61" s="1268"/>
      <c r="G61" s="1268"/>
      <c r="H61" s="1268"/>
      <c r="I61" s="1268"/>
      <c r="J61" s="1268"/>
      <c r="K61" s="1268"/>
      <c r="L61" s="1268"/>
      <c r="M61" s="1269"/>
      <c r="N61" s="1269"/>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9"/>
      <c r="AT61" s="1269"/>
      <c r="AU61" s="1268"/>
      <c r="AV61" s="1268"/>
      <c r="AW61" s="1268"/>
      <c r="AX61" s="1268"/>
      <c r="AY61" s="1268"/>
      <c r="AZ61" s="1268"/>
      <c r="BA61" s="1268"/>
      <c r="BB61" s="1268"/>
      <c r="BC61" s="1268"/>
      <c r="BD61" s="1268"/>
      <c r="BE61" s="1269"/>
      <c r="BF61" s="1269"/>
      <c r="BG61" s="1268"/>
      <c r="BH61" s="1268"/>
      <c r="BI61" s="1268"/>
      <c r="BJ61" s="1268"/>
      <c r="BK61" s="1268"/>
      <c r="BL61" s="1268"/>
      <c r="BM61" s="1268"/>
      <c r="BN61" s="1268"/>
      <c r="BO61" s="1268"/>
      <c r="BP61" s="1268"/>
      <c r="BQ61" s="1269"/>
      <c r="BR61" s="1269"/>
      <c r="BS61" s="1268"/>
      <c r="BT61" s="1268"/>
      <c r="BU61" s="1268"/>
      <c r="BV61" s="1268"/>
      <c r="BW61" s="1268"/>
      <c r="BX61" s="1268"/>
      <c r="BY61" s="1268"/>
      <c r="BZ61" s="1268"/>
      <c r="CA61" s="1268"/>
      <c r="CB61" s="1268"/>
      <c r="CC61" s="1269"/>
      <c r="CD61" s="1269"/>
      <c r="CE61" s="1268"/>
      <c r="CF61" s="1268"/>
      <c r="CG61" s="1268"/>
      <c r="CH61" s="1268"/>
      <c r="CI61" s="1268"/>
      <c r="CJ61" s="1268"/>
      <c r="CK61" s="1268"/>
      <c r="CL61" s="1268"/>
      <c r="CM61" s="1268"/>
      <c r="CN61" s="1268"/>
      <c r="CO61" s="1269"/>
      <c r="CP61" s="1269"/>
      <c r="CQ61" s="1268"/>
      <c r="CR61" s="1268"/>
      <c r="CS61" s="1268"/>
      <c r="CT61" s="1268"/>
      <c r="CU61" s="1268"/>
      <c r="CV61" s="1268"/>
      <c r="CW61" s="1268"/>
      <c r="CX61" s="1268"/>
      <c r="CY61" s="1268"/>
      <c r="CZ61" s="1268"/>
      <c r="DA61" s="1269"/>
      <c r="DB61" s="1269"/>
      <c r="DC61" s="1269"/>
      <c r="DD61" s="1270"/>
      <c r="DE61" s="1263"/>
    </row>
    <row r="62" spans="1:109" x14ac:dyDescent="0.15">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226"/>
    </row>
    <row r="63" spans="1:109" ht="17.25" x14ac:dyDescent="0.15">
      <c r="B63" s="1271" t="s">
        <v>599</v>
      </c>
    </row>
    <row r="64" spans="1:109" x14ac:dyDescent="0.15">
      <c r="B64" s="1232"/>
      <c r="G64" s="1239"/>
      <c r="I64" s="1272"/>
      <c r="J64" s="1272"/>
      <c r="K64" s="1272"/>
      <c r="L64" s="1272"/>
      <c r="M64" s="1272"/>
      <c r="N64" s="1273"/>
      <c r="AM64" s="1239"/>
      <c r="AN64" s="1239" t="s">
        <v>592</v>
      </c>
      <c r="AP64" s="1240"/>
      <c r="AQ64" s="1240"/>
      <c r="AR64" s="1240"/>
      <c r="AY64" s="1239"/>
      <c r="BA64" s="1240"/>
      <c r="BB64" s="1240"/>
      <c r="BC64" s="1240"/>
      <c r="BK64" s="1239"/>
      <c r="BM64" s="1240"/>
      <c r="BN64" s="1240"/>
      <c r="BO64" s="1240"/>
      <c r="BW64" s="1239"/>
      <c r="BY64" s="1240"/>
      <c r="BZ64" s="1240"/>
      <c r="CA64" s="1240"/>
      <c r="CI64" s="1239"/>
      <c r="CK64" s="1240"/>
      <c r="CL64" s="1240"/>
      <c r="CM64" s="1240"/>
      <c r="CU64" s="1239"/>
      <c r="CW64" s="1240"/>
      <c r="CX64" s="1240"/>
      <c r="CY64" s="1240"/>
    </row>
    <row r="65" spans="2:107" x14ac:dyDescent="0.15">
      <c r="B65" s="1232"/>
      <c r="AN65" s="1241" t="s">
        <v>600</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23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23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23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23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232"/>
      <c r="H70" s="1274"/>
      <c r="I70" s="1274"/>
      <c r="J70" s="1275"/>
      <c r="K70" s="1275"/>
      <c r="L70" s="1276"/>
      <c r="M70" s="1275"/>
      <c r="N70" s="1276"/>
      <c r="AN70" s="1250"/>
      <c r="AO70" s="1250"/>
      <c r="AP70" s="1250"/>
      <c r="AZ70" s="1250"/>
      <c r="BA70" s="1250"/>
      <c r="BB70" s="1250"/>
      <c r="BL70" s="1250"/>
      <c r="BM70" s="1250"/>
      <c r="BN70" s="1250"/>
      <c r="BX70" s="1250"/>
      <c r="BY70" s="1250"/>
      <c r="BZ70" s="1250"/>
      <c r="CJ70" s="1250"/>
      <c r="CK70" s="1250"/>
      <c r="CL70" s="1250"/>
      <c r="CV70" s="1250"/>
      <c r="CW70" s="1250"/>
      <c r="CX70" s="1250"/>
    </row>
    <row r="71" spans="2:107" x14ac:dyDescent="0.15">
      <c r="B71" s="1232"/>
      <c r="G71" s="1277"/>
      <c r="I71" s="1278"/>
      <c r="J71" s="1275"/>
      <c r="K71" s="1275"/>
      <c r="L71" s="1276"/>
      <c r="M71" s="1275"/>
      <c r="N71" s="1276"/>
      <c r="AM71" s="1277"/>
      <c r="AN71" s="1226" t="s">
        <v>594</v>
      </c>
    </row>
    <row r="72" spans="2:107" x14ac:dyDescent="0.15">
      <c r="B72" s="1232"/>
      <c r="G72" s="1251"/>
      <c r="H72" s="1251"/>
      <c r="I72" s="1251"/>
      <c r="J72" s="1251"/>
      <c r="K72" s="1252"/>
      <c r="L72" s="1252"/>
      <c r="M72" s="1253"/>
      <c r="N72" s="125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552</v>
      </c>
      <c r="BQ72" s="1257"/>
      <c r="BR72" s="1257"/>
      <c r="BS72" s="1257"/>
      <c r="BT72" s="1257"/>
      <c r="BU72" s="1257"/>
      <c r="BV72" s="1257"/>
      <c r="BW72" s="1257"/>
      <c r="BX72" s="1257" t="s">
        <v>553</v>
      </c>
      <c r="BY72" s="1257"/>
      <c r="BZ72" s="1257"/>
      <c r="CA72" s="1257"/>
      <c r="CB72" s="1257"/>
      <c r="CC72" s="1257"/>
      <c r="CD72" s="1257"/>
      <c r="CE72" s="1257"/>
      <c r="CF72" s="1257" t="s">
        <v>554</v>
      </c>
      <c r="CG72" s="1257"/>
      <c r="CH72" s="1257"/>
      <c r="CI72" s="1257"/>
      <c r="CJ72" s="1257"/>
      <c r="CK72" s="1257"/>
      <c r="CL72" s="1257"/>
      <c r="CM72" s="1257"/>
      <c r="CN72" s="1257" t="s">
        <v>555</v>
      </c>
      <c r="CO72" s="1257"/>
      <c r="CP72" s="1257"/>
      <c r="CQ72" s="1257"/>
      <c r="CR72" s="1257"/>
      <c r="CS72" s="1257"/>
      <c r="CT72" s="1257"/>
      <c r="CU72" s="1257"/>
      <c r="CV72" s="1257" t="s">
        <v>556</v>
      </c>
      <c r="CW72" s="1257"/>
      <c r="CX72" s="1257"/>
      <c r="CY72" s="1257"/>
      <c r="CZ72" s="1257"/>
      <c r="DA72" s="1257"/>
      <c r="DB72" s="1257"/>
      <c r="DC72" s="1257"/>
    </row>
    <row r="73" spans="2:107" x14ac:dyDescent="0.15">
      <c r="B73" s="1232"/>
      <c r="G73" s="1258"/>
      <c r="H73" s="1258"/>
      <c r="I73" s="1258"/>
      <c r="J73" s="1258"/>
      <c r="K73" s="1279"/>
      <c r="L73" s="1279"/>
      <c r="M73" s="1279"/>
      <c r="N73" s="1279"/>
      <c r="AM73" s="1250"/>
      <c r="AN73" s="1261" t="s">
        <v>595</v>
      </c>
      <c r="AO73" s="1261"/>
      <c r="AP73" s="1261"/>
      <c r="AQ73" s="1261"/>
      <c r="AR73" s="1261"/>
      <c r="AS73" s="1261"/>
      <c r="AT73" s="1261"/>
      <c r="AU73" s="1261"/>
      <c r="AV73" s="1261"/>
      <c r="AW73" s="1261"/>
      <c r="AX73" s="1261"/>
      <c r="AY73" s="1261"/>
      <c r="AZ73" s="1261"/>
      <c r="BA73" s="1261"/>
      <c r="BB73" s="1261" t="s">
        <v>596</v>
      </c>
      <c r="BC73" s="1261"/>
      <c r="BD73" s="1261"/>
      <c r="BE73" s="1261"/>
      <c r="BF73" s="1261"/>
      <c r="BG73" s="1261"/>
      <c r="BH73" s="1261"/>
      <c r="BI73" s="1261"/>
      <c r="BJ73" s="1261"/>
      <c r="BK73" s="1261"/>
      <c r="BL73" s="1261"/>
      <c r="BM73" s="1261"/>
      <c r="BN73" s="1261"/>
      <c r="BO73" s="1261"/>
      <c r="BP73" s="1262"/>
      <c r="BQ73" s="1262"/>
      <c r="BR73" s="1262"/>
      <c r="BS73" s="1262"/>
      <c r="BT73" s="1262"/>
      <c r="BU73" s="1262"/>
      <c r="BV73" s="1262"/>
      <c r="BW73" s="1262"/>
      <c r="BX73" s="1262"/>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c r="CY73" s="1262"/>
      <c r="CZ73" s="1262"/>
      <c r="DA73" s="1262"/>
      <c r="DB73" s="1262"/>
      <c r="DC73" s="1262"/>
    </row>
    <row r="74" spans="2:107" x14ac:dyDescent="0.15">
      <c r="B74" s="1232"/>
      <c r="G74" s="1258"/>
      <c r="H74" s="1258"/>
      <c r="I74" s="1258"/>
      <c r="J74" s="1258"/>
      <c r="K74" s="1279"/>
      <c r="L74" s="1279"/>
      <c r="M74" s="1279"/>
      <c r="N74" s="1279"/>
      <c r="AM74" s="1250"/>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x14ac:dyDescent="0.15">
      <c r="B75" s="1232"/>
      <c r="G75" s="1258"/>
      <c r="H75" s="1258"/>
      <c r="I75" s="1251"/>
      <c r="J75" s="1251"/>
      <c r="K75" s="1260"/>
      <c r="L75" s="1260"/>
      <c r="M75" s="1260"/>
      <c r="N75" s="1260"/>
      <c r="AM75" s="1250"/>
      <c r="AN75" s="1261"/>
      <c r="AO75" s="1261"/>
      <c r="AP75" s="1261"/>
      <c r="AQ75" s="1261"/>
      <c r="AR75" s="1261"/>
      <c r="AS75" s="1261"/>
      <c r="AT75" s="1261"/>
      <c r="AU75" s="1261"/>
      <c r="AV75" s="1261"/>
      <c r="AW75" s="1261"/>
      <c r="AX75" s="1261"/>
      <c r="AY75" s="1261"/>
      <c r="AZ75" s="1261"/>
      <c r="BA75" s="1261"/>
      <c r="BB75" s="1261" t="s">
        <v>601</v>
      </c>
      <c r="BC75" s="1261"/>
      <c r="BD75" s="1261"/>
      <c r="BE75" s="1261"/>
      <c r="BF75" s="1261"/>
      <c r="BG75" s="1261"/>
      <c r="BH75" s="1261"/>
      <c r="BI75" s="1261"/>
      <c r="BJ75" s="1261"/>
      <c r="BK75" s="1261"/>
      <c r="BL75" s="1261"/>
      <c r="BM75" s="1261"/>
      <c r="BN75" s="1261"/>
      <c r="BO75" s="1261"/>
      <c r="BP75" s="1262">
        <v>6.7</v>
      </c>
      <c r="BQ75" s="1262"/>
      <c r="BR75" s="1262"/>
      <c r="BS75" s="1262"/>
      <c r="BT75" s="1262"/>
      <c r="BU75" s="1262"/>
      <c r="BV75" s="1262"/>
      <c r="BW75" s="1262"/>
      <c r="BX75" s="1262">
        <v>6.8</v>
      </c>
      <c r="BY75" s="1262"/>
      <c r="BZ75" s="1262"/>
      <c r="CA75" s="1262"/>
      <c r="CB75" s="1262"/>
      <c r="CC75" s="1262"/>
      <c r="CD75" s="1262"/>
      <c r="CE75" s="1262"/>
      <c r="CF75" s="1262">
        <v>6.2</v>
      </c>
      <c r="CG75" s="1262"/>
      <c r="CH75" s="1262"/>
      <c r="CI75" s="1262"/>
      <c r="CJ75" s="1262"/>
      <c r="CK75" s="1262"/>
      <c r="CL75" s="1262"/>
      <c r="CM75" s="1262"/>
      <c r="CN75" s="1262">
        <v>5.7</v>
      </c>
      <c r="CO75" s="1262"/>
      <c r="CP75" s="1262"/>
      <c r="CQ75" s="1262"/>
      <c r="CR75" s="1262"/>
      <c r="CS75" s="1262"/>
      <c r="CT75" s="1262"/>
      <c r="CU75" s="1262"/>
      <c r="CV75" s="1262">
        <v>5</v>
      </c>
      <c r="CW75" s="1262"/>
      <c r="CX75" s="1262"/>
      <c r="CY75" s="1262"/>
      <c r="CZ75" s="1262"/>
      <c r="DA75" s="1262"/>
      <c r="DB75" s="1262"/>
      <c r="DC75" s="1262"/>
    </row>
    <row r="76" spans="2:107" x14ac:dyDescent="0.15">
      <c r="B76" s="1232"/>
      <c r="G76" s="1258"/>
      <c r="H76" s="1258"/>
      <c r="I76" s="1251"/>
      <c r="J76" s="1251"/>
      <c r="K76" s="1260"/>
      <c r="L76" s="1260"/>
      <c r="M76" s="1260"/>
      <c r="N76" s="1260"/>
      <c r="AM76" s="1250"/>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x14ac:dyDescent="0.15">
      <c r="B77" s="1232"/>
      <c r="G77" s="1251"/>
      <c r="H77" s="1251"/>
      <c r="I77" s="1251"/>
      <c r="J77" s="1251"/>
      <c r="K77" s="1279"/>
      <c r="L77" s="1279"/>
      <c r="M77" s="1279"/>
      <c r="N77" s="1279"/>
      <c r="AN77" s="1257" t="s">
        <v>598</v>
      </c>
      <c r="AO77" s="1257"/>
      <c r="AP77" s="1257"/>
      <c r="AQ77" s="1257"/>
      <c r="AR77" s="1257"/>
      <c r="AS77" s="1257"/>
      <c r="AT77" s="1257"/>
      <c r="AU77" s="1257"/>
      <c r="AV77" s="1257"/>
      <c r="AW77" s="1257"/>
      <c r="AX77" s="1257"/>
      <c r="AY77" s="1257"/>
      <c r="AZ77" s="1257"/>
      <c r="BA77" s="1257"/>
      <c r="BB77" s="1261" t="s">
        <v>596</v>
      </c>
      <c r="BC77" s="1261"/>
      <c r="BD77" s="1261"/>
      <c r="BE77" s="1261"/>
      <c r="BF77" s="1261"/>
      <c r="BG77" s="1261"/>
      <c r="BH77" s="1261"/>
      <c r="BI77" s="1261"/>
      <c r="BJ77" s="1261"/>
      <c r="BK77" s="1261"/>
      <c r="BL77" s="1261"/>
      <c r="BM77" s="1261"/>
      <c r="BN77" s="1261"/>
      <c r="BO77" s="1261"/>
      <c r="BP77" s="1262">
        <v>20.9</v>
      </c>
      <c r="BQ77" s="1262"/>
      <c r="BR77" s="1262"/>
      <c r="BS77" s="1262"/>
      <c r="BT77" s="1262"/>
      <c r="BU77" s="1262"/>
      <c r="BV77" s="1262"/>
      <c r="BW77" s="1262"/>
      <c r="BX77" s="1262">
        <v>21</v>
      </c>
      <c r="BY77" s="1262"/>
      <c r="BZ77" s="1262"/>
      <c r="CA77" s="1262"/>
      <c r="CB77" s="1262"/>
      <c r="CC77" s="1262"/>
      <c r="CD77" s="1262"/>
      <c r="CE77" s="1262"/>
      <c r="CF77" s="1262">
        <v>23.5</v>
      </c>
      <c r="CG77" s="1262"/>
      <c r="CH77" s="1262"/>
      <c r="CI77" s="1262"/>
      <c r="CJ77" s="1262"/>
      <c r="CK77" s="1262"/>
      <c r="CL77" s="1262"/>
      <c r="CM77" s="1262"/>
      <c r="CN77" s="1262">
        <v>6.9</v>
      </c>
      <c r="CO77" s="1262"/>
      <c r="CP77" s="1262"/>
      <c r="CQ77" s="1262"/>
      <c r="CR77" s="1262"/>
      <c r="CS77" s="1262"/>
      <c r="CT77" s="1262"/>
      <c r="CU77" s="1262"/>
      <c r="CV77" s="1262">
        <v>0</v>
      </c>
      <c r="CW77" s="1262"/>
      <c r="CX77" s="1262"/>
      <c r="CY77" s="1262"/>
      <c r="CZ77" s="1262"/>
      <c r="DA77" s="1262"/>
      <c r="DB77" s="1262"/>
      <c r="DC77" s="1262"/>
    </row>
    <row r="78" spans="2:107" x14ac:dyDescent="0.15">
      <c r="B78" s="1232"/>
      <c r="G78" s="1251"/>
      <c r="H78" s="1251"/>
      <c r="I78" s="1251"/>
      <c r="J78" s="1251"/>
      <c r="K78" s="1279"/>
      <c r="L78" s="1279"/>
      <c r="M78" s="1279"/>
      <c r="N78" s="1279"/>
      <c r="AN78" s="1257"/>
      <c r="AO78" s="1257"/>
      <c r="AP78" s="1257"/>
      <c r="AQ78" s="1257"/>
      <c r="AR78" s="1257"/>
      <c r="AS78" s="1257"/>
      <c r="AT78" s="1257"/>
      <c r="AU78" s="1257"/>
      <c r="AV78" s="1257"/>
      <c r="AW78" s="1257"/>
      <c r="AX78" s="1257"/>
      <c r="AY78" s="1257"/>
      <c r="AZ78" s="1257"/>
      <c r="BA78" s="1257"/>
      <c r="BB78" s="1261"/>
      <c r="BC78" s="1261"/>
      <c r="BD78" s="1261"/>
      <c r="BE78" s="1261"/>
      <c r="BF78" s="1261"/>
      <c r="BG78" s="1261"/>
      <c r="BH78" s="1261"/>
      <c r="BI78" s="1261"/>
      <c r="BJ78" s="1261"/>
      <c r="BK78" s="1261"/>
      <c r="BL78" s="1261"/>
      <c r="BM78" s="1261"/>
      <c r="BN78" s="1261"/>
      <c r="BO78" s="1261"/>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x14ac:dyDescent="0.15">
      <c r="B79" s="1232"/>
      <c r="G79" s="1251"/>
      <c r="H79" s="1251"/>
      <c r="I79" s="1264"/>
      <c r="J79" s="1264"/>
      <c r="K79" s="1280"/>
      <c r="L79" s="1280"/>
      <c r="M79" s="1280"/>
      <c r="N79" s="1280"/>
      <c r="AN79" s="1257"/>
      <c r="AO79" s="1257"/>
      <c r="AP79" s="1257"/>
      <c r="AQ79" s="1257"/>
      <c r="AR79" s="1257"/>
      <c r="AS79" s="1257"/>
      <c r="AT79" s="1257"/>
      <c r="AU79" s="1257"/>
      <c r="AV79" s="1257"/>
      <c r="AW79" s="1257"/>
      <c r="AX79" s="1257"/>
      <c r="AY79" s="1257"/>
      <c r="AZ79" s="1257"/>
      <c r="BA79" s="1257"/>
      <c r="BB79" s="1261" t="s">
        <v>601</v>
      </c>
      <c r="BC79" s="1261"/>
      <c r="BD79" s="1261"/>
      <c r="BE79" s="1261"/>
      <c r="BF79" s="1261"/>
      <c r="BG79" s="1261"/>
      <c r="BH79" s="1261"/>
      <c r="BI79" s="1261"/>
      <c r="BJ79" s="1261"/>
      <c r="BK79" s="1261"/>
      <c r="BL79" s="1261"/>
      <c r="BM79" s="1261"/>
      <c r="BN79" s="1261"/>
      <c r="BO79" s="1261"/>
      <c r="BP79" s="1262">
        <v>9.1</v>
      </c>
      <c r="BQ79" s="1262"/>
      <c r="BR79" s="1262"/>
      <c r="BS79" s="1262"/>
      <c r="BT79" s="1262"/>
      <c r="BU79" s="1262"/>
      <c r="BV79" s="1262"/>
      <c r="BW79" s="1262"/>
      <c r="BX79" s="1262">
        <v>9.1999999999999993</v>
      </c>
      <c r="BY79" s="1262"/>
      <c r="BZ79" s="1262"/>
      <c r="CA79" s="1262"/>
      <c r="CB79" s="1262"/>
      <c r="CC79" s="1262"/>
      <c r="CD79" s="1262"/>
      <c r="CE79" s="1262"/>
      <c r="CF79" s="1262">
        <v>8.6</v>
      </c>
      <c r="CG79" s="1262"/>
      <c r="CH79" s="1262"/>
      <c r="CI79" s="1262"/>
      <c r="CJ79" s="1262"/>
      <c r="CK79" s="1262"/>
      <c r="CL79" s="1262"/>
      <c r="CM79" s="1262"/>
      <c r="CN79" s="1262">
        <v>8</v>
      </c>
      <c r="CO79" s="1262"/>
      <c r="CP79" s="1262"/>
      <c r="CQ79" s="1262"/>
      <c r="CR79" s="1262"/>
      <c r="CS79" s="1262"/>
      <c r="CT79" s="1262"/>
      <c r="CU79" s="1262"/>
      <c r="CV79" s="1262">
        <v>8</v>
      </c>
      <c r="CW79" s="1262"/>
      <c r="CX79" s="1262"/>
      <c r="CY79" s="1262"/>
      <c r="CZ79" s="1262"/>
      <c r="DA79" s="1262"/>
      <c r="DB79" s="1262"/>
      <c r="DC79" s="1262"/>
    </row>
    <row r="80" spans="2:107" x14ac:dyDescent="0.15">
      <c r="B80" s="1232"/>
      <c r="G80" s="1251"/>
      <c r="H80" s="1251"/>
      <c r="I80" s="1264"/>
      <c r="J80" s="1264"/>
      <c r="K80" s="1280"/>
      <c r="L80" s="1280"/>
      <c r="M80" s="1280"/>
      <c r="N80" s="1280"/>
      <c r="AN80" s="1257"/>
      <c r="AO80" s="1257"/>
      <c r="AP80" s="1257"/>
      <c r="AQ80" s="1257"/>
      <c r="AR80" s="1257"/>
      <c r="AS80" s="1257"/>
      <c r="AT80" s="1257"/>
      <c r="AU80" s="1257"/>
      <c r="AV80" s="1257"/>
      <c r="AW80" s="1257"/>
      <c r="AX80" s="1257"/>
      <c r="AY80" s="1257"/>
      <c r="AZ80" s="1257"/>
      <c r="BA80" s="1257"/>
      <c r="BB80" s="1261"/>
      <c r="BC80" s="1261"/>
      <c r="BD80" s="1261"/>
      <c r="BE80" s="1261"/>
      <c r="BF80" s="1261"/>
      <c r="BG80" s="1261"/>
      <c r="BH80" s="1261"/>
      <c r="BI80" s="1261"/>
      <c r="BJ80" s="1261"/>
      <c r="BK80" s="1261"/>
      <c r="BL80" s="1261"/>
      <c r="BM80" s="1261"/>
      <c r="BN80" s="1261"/>
      <c r="BO80" s="1261"/>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x14ac:dyDescent="0.15">
      <c r="B81" s="1232"/>
    </row>
    <row r="82" spans="2:109" ht="17.25" x14ac:dyDescent="0.15">
      <c r="B82" s="1232"/>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x14ac:dyDescent="0.15">
      <c r="B83" s="1234"/>
      <c r="C83" s="1235"/>
      <c r="D83" s="1235"/>
      <c r="E83" s="1235"/>
      <c r="F83" s="1235"/>
      <c r="G83" s="1235"/>
      <c r="H83" s="1235"/>
      <c r="I83" s="1235"/>
      <c r="J83" s="1235"/>
      <c r="K83" s="1235"/>
      <c r="L83" s="1235"/>
      <c r="M83" s="1235"/>
      <c r="N83" s="1235"/>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6"/>
    </row>
    <row r="84" spans="2:109" x14ac:dyDescent="0.15">
      <c r="DD84" s="1226"/>
      <c r="DE84" s="1226"/>
    </row>
    <row r="85" spans="2:109" x14ac:dyDescent="0.15">
      <c r="DD85" s="1226"/>
      <c r="DE85" s="1226"/>
    </row>
  </sheetData>
  <sheetProtection algorithmName="SHA-512" hashValue="3cj+sHu13QZb+Fl7gzIhsIqPlzxwY7d7s8M/3HGgtPURGcROn/T7ImeVa8EbUhDLq6njaX6ehTnl9cFbaIXAYg==" saltValue="Of1VnCCe6jGYunbi6WVT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D9F5-5608-414E-837B-66ACAE0D17C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Ih2pDYrvPiGuFAA/tv/E6YEpKXKfhjTJ6AZ8dzL6aISAU+fNTYgfYjUrtTEUuMMxrgoFGtVTc/9xqVLhCoiYLw==" saltValue="3iGIbyjTyXatA+1uGpdq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7B90-5826-4DC8-AFA8-7DE13B345D2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TCoaXe4QoUwYzdANFaZ0BK3IPWF46t283QU2bw9+oNpoMHpXBBpYZDohSDBvNPbOtAt75GlNJ2tnQNqhBBShtA==" saltValue="OjZxgGBMV21qtAgGx1g7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29377</v>
      </c>
      <c r="E3" s="156"/>
      <c r="F3" s="157">
        <v>108252</v>
      </c>
      <c r="G3" s="158"/>
      <c r="H3" s="159"/>
    </row>
    <row r="4" spans="1:8" x14ac:dyDescent="0.15">
      <c r="A4" s="160"/>
      <c r="B4" s="161"/>
      <c r="C4" s="162"/>
      <c r="D4" s="163">
        <v>13228</v>
      </c>
      <c r="E4" s="164"/>
      <c r="F4" s="165">
        <v>50321</v>
      </c>
      <c r="G4" s="166"/>
      <c r="H4" s="167"/>
    </row>
    <row r="5" spans="1:8" x14ac:dyDescent="0.15">
      <c r="A5" s="148" t="s">
        <v>544</v>
      </c>
      <c r="B5" s="153"/>
      <c r="C5" s="154"/>
      <c r="D5" s="155">
        <v>34761</v>
      </c>
      <c r="E5" s="156"/>
      <c r="F5" s="157">
        <v>93492</v>
      </c>
      <c r="G5" s="158"/>
      <c r="H5" s="159"/>
    </row>
    <row r="6" spans="1:8" x14ac:dyDescent="0.15">
      <c r="A6" s="160"/>
      <c r="B6" s="161"/>
      <c r="C6" s="162"/>
      <c r="D6" s="163">
        <v>19603</v>
      </c>
      <c r="E6" s="164"/>
      <c r="F6" s="165">
        <v>53316</v>
      </c>
      <c r="G6" s="166"/>
      <c r="H6" s="167"/>
    </row>
    <row r="7" spans="1:8" x14ac:dyDescent="0.15">
      <c r="A7" s="148" t="s">
        <v>545</v>
      </c>
      <c r="B7" s="153"/>
      <c r="C7" s="154"/>
      <c r="D7" s="155">
        <v>68639</v>
      </c>
      <c r="E7" s="156"/>
      <c r="F7" s="157">
        <v>94796</v>
      </c>
      <c r="G7" s="158"/>
      <c r="H7" s="159"/>
    </row>
    <row r="8" spans="1:8" x14ac:dyDescent="0.15">
      <c r="A8" s="160"/>
      <c r="B8" s="161"/>
      <c r="C8" s="162"/>
      <c r="D8" s="163">
        <v>42733</v>
      </c>
      <c r="E8" s="164"/>
      <c r="F8" s="165">
        <v>55781</v>
      </c>
      <c r="G8" s="166"/>
      <c r="H8" s="167"/>
    </row>
    <row r="9" spans="1:8" x14ac:dyDescent="0.15">
      <c r="A9" s="148" t="s">
        <v>546</v>
      </c>
      <c r="B9" s="153"/>
      <c r="C9" s="154"/>
      <c r="D9" s="155">
        <v>39783</v>
      </c>
      <c r="E9" s="156"/>
      <c r="F9" s="157">
        <v>97758</v>
      </c>
      <c r="G9" s="158"/>
      <c r="H9" s="159"/>
    </row>
    <row r="10" spans="1:8" x14ac:dyDescent="0.15">
      <c r="A10" s="160"/>
      <c r="B10" s="161"/>
      <c r="C10" s="162"/>
      <c r="D10" s="163">
        <v>15713</v>
      </c>
      <c r="E10" s="164"/>
      <c r="F10" s="165">
        <v>45946</v>
      </c>
      <c r="G10" s="166"/>
      <c r="H10" s="167"/>
    </row>
    <row r="11" spans="1:8" x14ac:dyDescent="0.15">
      <c r="A11" s="148" t="s">
        <v>547</v>
      </c>
      <c r="B11" s="153"/>
      <c r="C11" s="154"/>
      <c r="D11" s="155">
        <v>44020</v>
      </c>
      <c r="E11" s="156"/>
      <c r="F11" s="157">
        <v>91338</v>
      </c>
      <c r="G11" s="158"/>
      <c r="H11" s="159"/>
    </row>
    <row r="12" spans="1:8" x14ac:dyDescent="0.15">
      <c r="A12" s="160"/>
      <c r="B12" s="161"/>
      <c r="C12" s="168"/>
      <c r="D12" s="163">
        <v>24459</v>
      </c>
      <c r="E12" s="164"/>
      <c r="F12" s="165">
        <v>43989</v>
      </c>
      <c r="G12" s="166"/>
      <c r="H12" s="167"/>
    </row>
    <row r="13" spans="1:8" x14ac:dyDescent="0.15">
      <c r="A13" s="148"/>
      <c r="B13" s="153"/>
      <c r="C13" s="169"/>
      <c r="D13" s="170">
        <v>43316</v>
      </c>
      <c r="E13" s="171"/>
      <c r="F13" s="172">
        <v>97127</v>
      </c>
      <c r="G13" s="173"/>
      <c r="H13" s="159"/>
    </row>
    <row r="14" spans="1:8" x14ac:dyDescent="0.15">
      <c r="A14" s="160"/>
      <c r="B14" s="161"/>
      <c r="C14" s="162"/>
      <c r="D14" s="163">
        <v>23147</v>
      </c>
      <c r="E14" s="164"/>
      <c r="F14" s="165">
        <v>49871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6.3</v>
      </c>
      <c r="C19" s="174">
        <f>ROUND(VALUE(SUBSTITUTE(実質収支比率等に係る経年分析!G$48,"▲","-")),2)</f>
        <v>6.09</v>
      </c>
      <c r="D19" s="174">
        <f>ROUND(VALUE(SUBSTITUTE(実質収支比率等に係る経年分析!H$48,"▲","-")),2)</f>
        <v>7.8</v>
      </c>
      <c r="E19" s="174">
        <f>ROUND(VALUE(SUBSTITUTE(実質収支比率等に係る経年分析!I$48,"▲","-")),2)</f>
        <v>8.2100000000000009</v>
      </c>
      <c r="F19" s="174">
        <f>ROUND(VALUE(SUBSTITUTE(実質収支比率等に係る経年分析!J$48,"▲","-")),2)</f>
        <v>10.41</v>
      </c>
    </row>
    <row r="20" spans="1:11" x14ac:dyDescent="0.15">
      <c r="A20" s="174" t="s">
        <v>57</v>
      </c>
      <c r="B20" s="174">
        <f>ROUND(VALUE(SUBSTITUTE(実質収支比率等に係る経年分析!F$47,"▲","-")),2)</f>
        <v>40.03</v>
      </c>
      <c r="C20" s="174">
        <f>ROUND(VALUE(SUBSTITUTE(実質収支比率等に係る経年分析!G$47,"▲","-")),2)</f>
        <v>36.11</v>
      </c>
      <c r="D20" s="174">
        <f>ROUND(VALUE(SUBSTITUTE(実質収支比率等に係る経年分析!H$47,"▲","-")),2)</f>
        <v>29.88</v>
      </c>
      <c r="E20" s="174">
        <f>ROUND(VALUE(SUBSTITUTE(実質収支比率等に係る経年分析!I$47,"▲","-")),2)</f>
        <v>36.880000000000003</v>
      </c>
      <c r="F20" s="174">
        <f>ROUND(VALUE(SUBSTITUTE(実質収支比率等に係る経年分析!J$47,"▲","-")),2)</f>
        <v>43.1</v>
      </c>
    </row>
    <row r="21" spans="1:11" x14ac:dyDescent="0.15">
      <c r="A21" s="174" t="s">
        <v>58</v>
      </c>
      <c r="B21" s="174">
        <f>IF(ISNUMBER(VALUE(SUBSTITUTE(実質収支比率等に係る経年分析!F$49,"▲","-"))),ROUND(VALUE(SUBSTITUTE(実質収支比率等に係る経年分析!F$49,"▲","-")),2),NA())</f>
        <v>-6.32</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-2.2999999999999998</v>
      </c>
      <c r="E21" s="174">
        <f>IF(ISNUMBER(VALUE(SUBSTITUTE(実質収支比率等に係る経年分析!I$49,"▲","-"))),ROUND(VALUE(SUBSTITUTE(実質収支比率等に係る経年分析!I$49,"▲","-")),2),NA())</f>
        <v>10.01</v>
      </c>
      <c r="F21" s="174">
        <f>IF(ISNUMBER(VALUE(SUBSTITUTE(実質収支比率等に係る経年分析!J$49,"▲","-"))),ROUND(VALUE(SUBSTITUTE(実質収支比率等に係る経年分析!J$49,"▲","-")),2),NA())</f>
        <v>7.33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上板町農業集落排水事業特別会計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上板町後期高齢者医療特別会計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15">
      <c r="A32" s="175" t="str">
        <f>IF(連結実質赤字比率に係る赤字・黒字の構成分析!C$38="",NA(),連結実質赤字比率に係る赤字・黒字の構成分析!C$38)</f>
        <v>上板町住宅新築資金等貸付事業特別会計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上板町国民健康保険特別会計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15">
      <c r="A34" s="175" t="str">
        <f>IF(連結実質赤字比率に係る赤字・黒字の構成分析!C$36="",NA(),連結実質赤字比率に係る赤字・黒字の構成分析!C$36)</f>
        <v>上板町介護保険特別会計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9.67</v>
      </c>
    </row>
    <row r="36" spans="1:16" x14ac:dyDescent="0.15">
      <c r="A36" s="175" t="str">
        <f>IF(連結実質赤字比率に係る赤字・黒字の構成分析!C$34="",NA(),連結実質赤字比率に係る赤字・黒字の構成分析!C$34)</f>
        <v>上板町水道事業会計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293</v>
      </c>
      <c r="E42" s="176"/>
      <c r="F42" s="176"/>
      <c r="G42" s="176">
        <f>'実質公債費比率（分子）の構造'!L$52</f>
        <v>268</v>
      </c>
      <c r="H42" s="176"/>
      <c r="I42" s="176"/>
      <c r="J42" s="176">
        <f>'実質公債費比率（分子）の構造'!M$52</f>
        <v>278</v>
      </c>
      <c r="K42" s="176"/>
      <c r="L42" s="176"/>
      <c r="M42" s="176">
        <f>'実質公債費比率（分子）の構造'!N$52</f>
        <v>274</v>
      </c>
      <c r="N42" s="176"/>
      <c r="O42" s="176"/>
      <c r="P42" s="176">
        <f>'実質公債費比率（分子）の構造'!O$52</f>
        <v>268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18</v>
      </c>
      <c r="C44" s="176"/>
      <c r="D44" s="176"/>
      <c r="E44" s="176">
        <f>'実質公債費比率（分子）の構造'!L$50</f>
        <v>40</v>
      </c>
      <c r="F44" s="176"/>
      <c r="G44" s="176"/>
      <c r="H44" s="176">
        <f>'実質公債費比率（分子）の構造'!M$50</f>
        <v>21</v>
      </c>
      <c r="I44" s="176"/>
      <c r="J44" s="176"/>
      <c r="K44" s="176">
        <f>'実質公債費比率（分子）の構造'!N$50</f>
        <v>18</v>
      </c>
      <c r="L44" s="176"/>
      <c r="M44" s="176"/>
      <c r="N44" s="176">
        <f>'実質公債費比率（分子）の構造'!O$50</f>
        <v>36</v>
      </c>
      <c r="O44" s="176"/>
      <c r="P44" s="176"/>
    </row>
    <row r="45" spans="1:16" x14ac:dyDescent="0.15">
      <c r="A45" s="176" t="s">
        <v>68</v>
      </c>
      <c r="B45" s="176">
        <f>'実質公債費比率（分子）の構造'!K$49</f>
        <v>78</v>
      </c>
      <c r="C45" s="176"/>
      <c r="D45" s="176"/>
      <c r="E45" s="176">
        <f>'実質公債費比率（分子）の構造'!L$49</f>
        <v>56</v>
      </c>
      <c r="F45" s="176"/>
      <c r="G45" s="176"/>
      <c r="H45" s="176">
        <f>'実質公債費比率（分子）の構造'!M$49</f>
        <v>6</v>
      </c>
      <c r="I45" s="176"/>
      <c r="J45" s="176"/>
      <c r="K45" s="176">
        <f>'実質公債費比率（分子）の構造'!N$49</f>
        <v>7</v>
      </c>
      <c r="L45" s="176"/>
      <c r="M45" s="176"/>
      <c r="N45" s="176">
        <f>'実質公債費比率（分子）の構造'!O$49</f>
        <v>7</v>
      </c>
      <c r="O45" s="176"/>
      <c r="P45" s="176"/>
    </row>
    <row r="46" spans="1:16" x14ac:dyDescent="0.15">
      <c r="A46" s="176" t="s">
        <v>69</v>
      </c>
      <c r="B46" s="176">
        <f>'実質公債費比率（分子）の構造'!K$48</f>
        <v>22</v>
      </c>
      <c r="C46" s="176"/>
      <c r="D46" s="176"/>
      <c r="E46" s="176">
        <f>'実質公債費比率（分子）の構造'!L$48</f>
        <v>23</v>
      </c>
      <c r="F46" s="176"/>
      <c r="G46" s="176"/>
      <c r="H46" s="176">
        <f>'実質公債費比率（分子）の構造'!M$48</f>
        <v>24</v>
      </c>
      <c r="I46" s="176"/>
      <c r="J46" s="176"/>
      <c r="K46" s="176">
        <f>'実質公債費比率（分子）の構造'!N$48</f>
        <v>23</v>
      </c>
      <c r="L46" s="176"/>
      <c r="M46" s="176"/>
      <c r="N46" s="176">
        <f>'実質公債費比率（分子）の構造'!O$48</f>
        <v>21</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363</v>
      </c>
      <c r="C49" s="176"/>
      <c r="D49" s="176"/>
      <c r="E49" s="176">
        <f>'実質公債費比率（分子）の構造'!L$45</f>
        <v>352</v>
      </c>
      <c r="F49" s="176"/>
      <c r="G49" s="176"/>
      <c r="H49" s="176">
        <f>'実質公債費比率（分子）の構造'!M$45</f>
        <v>389</v>
      </c>
      <c r="I49" s="176"/>
      <c r="J49" s="176"/>
      <c r="K49" s="176">
        <f>'実質公債費比率（分子）の構造'!N$45</f>
        <v>396</v>
      </c>
      <c r="L49" s="176"/>
      <c r="M49" s="176"/>
      <c r="N49" s="176">
        <f>'実質公債費比率（分子）の構造'!O$45</f>
        <v>356</v>
      </c>
      <c r="O49" s="176"/>
      <c r="P49" s="176"/>
    </row>
    <row r="50" spans="1:16" x14ac:dyDescent="0.15">
      <c r="A50" s="176" t="s">
        <v>72</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203</v>
      </c>
      <c r="G50" s="176" t="e">
        <f>NA()</f>
        <v>#N/A</v>
      </c>
      <c r="H50" s="176" t="e">
        <f>NA()</f>
        <v>#N/A</v>
      </c>
      <c r="I50" s="176">
        <f>IF(ISNUMBER('実質公債費比率（分子）の構造'!M$53),'実質公債費比率（分子）の構造'!M$53,NA())</f>
        <v>162</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152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3127</v>
      </c>
      <c r="E56" s="175"/>
      <c r="F56" s="175"/>
      <c r="G56" s="175">
        <f>'将来負担比率（分子）の構造'!J$52</f>
        <v>3036</v>
      </c>
      <c r="H56" s="175"/>
      <c r="I56" s="175"/>
      <c r="J56" s="175">
        <f>'将来負担比率（分子）の構造'!K$52</f>
        <v>2989</v>
      </c>
      <c r="K56" s="175"/>
      <c r="L56" s="175"/>
      <c r="M56" s="175">
        <f>'将来負担比率（分子）の構造'!L$52</f>
        <v>2867</v>
      </c>
      <c r="N56" s="175"/>
      <c r="O56" s="175"/>
      <c r="P56" s="175">
        <f>'将来負担比率（分子）の構造'!M$52</f>
        <v>2718</v>
      </c>
    </row>
    <row r="57" spans="1:16" x14ac:dyDescent="0.15">
      <c r="A57" s="175" t="s">
        <v>44</v>
      </c>
      <c r="B57" s="175"/>
      <c r="C57" s="175"/>
      <c r="D57" s="175">
        <f>'将来負担比率（分子）の構造'!I$51</f>
        <v>13</v>
      </c>
      <c r="E57" s="175"/>
      <c r="F57" s="175"/>
      <c r="G57" s="175">
        <f>'将来負担比率（分子）の構造'!J$51</f>
        <v>10</v>
      </c>
      <c r="H57" s="175"/>
      <c r="I57" s="175"/>
      <c r="J57" s="175">
        <f>'将来負担比率（分子）の構造'!K$51</f>
        <v>8</v>
      </c>
      <c r="K57" s="175"/>
      <c r="L57" s="175"/>
      <c r="M57" s="175">
        <f>'将来負担比率（分子）の構造'!L$51</f>
        <v>5</v>
      </c>
      <c r="N57" s="175"/>
      <c r="O57" s="175"/>
      <c r="P57" s="175">
        <f>'将来負担比率（分子）の構造'!M$51</f>
        <v>3</v>
      </c>
    </row>
    <row r="58" spans="1:16" x14ac:dyDescent="0.15">
      <c r="A58" s="175" t="s">
        <v>43</v>
      </c>
      <c r="B58" s="175"/>
      <c r="C58" s="175"/>
      <c r="D58" s="175">
        <f>'将来負担比率（分子）の構造'!I$50</f>
        <v>2587</v>
      </c>
      <c r="E58" s="175"/>
      <c r="F58" s="175"/>
      <c r="G58" s="175">
        <f>'将来負担比率（分子）の構造'!J$50</f>
        <v>2388</v>
      </c>
      <c r="H58" s="175"/>
      <c r="I58" s="175"/>
      <c r="J58" s="175">
        <f>'将来負担比率（分子）の構造'!K$50</f>
        <v>2197</v>
      </c>
      <c r="K58" s="175"/>
      <c r="L58" s="175"/>
      <c r="M58" s="175">
        <f>'将来負担比率（分子）の構造'!L$50</f>
        <v>2705</v>
      </c>
      <c r="N58" s="175"/>
      <c r="O58" s="175"/>
      <c r="P58" s="175">
        <f>'将来負担比率（分子）の構造'!M$50</f>
        <v>2915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662</v>
      </c>
      <c r="C62" s="175"/>
      <c r="D62" s="175"/>
      <c r="E62" s="175">
        <f>'将来負担比率（分子）の構造'!J$45</f>
        <v>633</v>
      </c>
      <c r="F62" s="175"/>
      <c r="G62" s="175"/>
      <c r="H62" s="175">
        <f>'将来負担比率（分子）の構造'!K$45</f>
        <v>605</v>
      </c>
      <c r="I62" s="175"/>
      <c r="J62" s="175"/>
      <c r="K62" s="175">
        <f>'将来負担比率（分子）の構造'!L$45</f>
        <v>592</v>
      </c>
      <c r="L62" s="175"/>
      <c r="M62" s="175"/>
      <c r="N62" s="175">
        <f>'将来負担比率（分子）の構造'!M$45</f>
        <v>577</v>
      </c>
      <c r="O62" s="175"/>
      <c r="P62" s="175"/>
    </row>
    <row r="63" spans="1:16" x14ac:dyDescent="0.15">
      <c r="A63" s="175" t="s">
        <v>36</v>
      </c>
      <c r="B63" s="175">
        <f>'将来負担比率（分子）の構造'!I$44</f>
        <v>85</v>
      </c>
      <c r="C63" s="175"/>
      <c r="D63" s="175"/>
      <c r="E63" s="175">
        <f>'将来負担比率（分子）の構造'!J$44</f>
        <v>41</v>
      </c>
      <c r="F63" s="175"/>
      <c r="G63" s="175"/>
      <c r="H63" s="175">
        <f>'将来負担比率（分子）の構造'!K$44</f>
        <v>84</v>
      </c>
      <c r="I63" s="175"/>
      <c r="J63" s="175"/>
      <c r="K63" s="175">
        <f>'将来負担比率（分子）の構造'!L$44</f>
        <v>84</v>
      </c>
      <c r="L63" s="175"/>
      <c r="M63" s="175"/>
      <c r="N63" s="175">
        <f>'将来負担比率（分子）の構造'!M$44</f>
        <v>75</v>
      </c>
      <c r="O63" s="175"/>
      <c r="P63" s="175"/>
    </row>
    <row r="64" spans="1:16" x14ac:dyDescent="0.15">
      <c r="A64" s="175" t="s">
        <v>35</v>
      </c>
      <c r="B64" s="175">
        <f>'将来負担比率（分子）の構造'!I$43</f>
        <v>210</v>
      </c>
      <c r="C64" s="175"/>
      <c r="D64" s="175"/>
      <c r="E64" s="175">
        <f>'将来負担比率（分子）の構造'!J$43</f>
        <v>196</v>
      </c>
      <c r="F64" s="175"/>
      <c r="G64" s="175"/>
      <c r="H64" s="175">
        <f>'将来負担比率（分子）の構造'!K$43</f>
        <v>186</v>
      </c>
      <c r="I64" s="175"/>
      <c r="J64" s="175"/>
      <c r="K64" s="175">
        <f>'将来負担比率（分子）の構造'!L$43</f>
        <v>169</v>
      </c>
      <c r="L64" s="175"/>
      <c r="M64" s="175"/>
      <c r="N64" s="175">
        <f>'将来負担比率（分子）の構造'!M$43</f>
        <v>156</v>
      </c>
      <c r="O64" s="175"/>
      <c r="P64" s="175"/>
    </row>
    <row r="65" spans="1:16" x14ac:dyDescent="0.15">
      <c r="A65" s="175" t="s">
        <v>34</v>
      </c>
      <c r="B65" s="175">
        <f>'将来負担比率（分子）の構造'!I$42</f>
        <v>83</v>
      </c>
      <c r="C65" s="175"/>
      <c r="D65" s="175"/>
      <c r="E65" s="175">
        <f>'将来負担比率（分子）の構造'!J$42</f>
        <v>31</v>
      </c>
      <c r="F65" s="175"/>
      <c r="G65" s="175"/>
      <c r="H65" s="175">
        <f>'将来負担比率（分子）の構造'!K$42</f>
        <v>90</v>
      </c>
      <c r="I65" s="175"/>
      <c r="J65" s="175"/>
      <c r="K65" s="175">
        <f>'将来負担比率（分子）の構造'!L$42</f>
        <v>49</v>
      </c>
      <c r="L65" s="175"/>
      <c r="M65" s="175"/>
      <c r="N65" s="175">
        <f>'将来負担比率（分子）の構造'!M$42</f>
        <v>29</v>
      </c>
      <c r="O65" s="175"/>
      <c r="P65" s="175"/>
    </row>
    <row r="66" spans="1:16" x14ac:dyDescent="0.15">
      <c r="A66" s="175" t="s">
        <v>33</v>
      </c>
      <c r="B66" s="175">
        <f>'将来負担比率（分子）の構造'!I$41</f>
        <v>3810</v>
      </c>
      <c r="C66" s="175"/>
      <c r="D66" s="175"/>
      <c r="E66" s="175">
        <f>'将来負担比率（分子）の構造'!J$41</f>
        <v>3672</v>
      </c>
      <c r="F66" s="175"/>
      <c r="G66" s="175"/>
      <c r="H66" s="175">
        <f>'将来負担比率（分子）の構造'!K$41</f>
        <v>3694</v>
      </c>
      <c r="I66" s="175"/>
      <c r="J66" s="175"/>
      <c r="K66" s="175">
        <f>'将来負担比率（分子）の構造'!L$41</f>
        <v>3518</v>
      </c>
      <c r="L66" s="175"/>
      <c r="M66" s="175"/>
      <c r="N66" s="175">
        <f>'将来負担比率（分子）の構造'!M$41</f>
        <v>3346</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1004</v>
      </c>
      <c r="C72" s="179">
        <f>基金残高に係る経年分析!G55</f>
        <v>1331</v>
      </c>
      <c r="D72" s="179">
        <f>基金残高に係る経年分析!H55</f>
        <v>1519</v>
      </c>
    </row>
    <row r="73" spans="1:16" x14ac:dyDescent="0.15">
      <c r="A73" s="178" t="s">
        <v>79</v>
      </c>
      <c r="B73" s="179">
        <f>基金残高に係る経年分析!F56</f>
        <v>327</v>
      </c>
      <c r="C73" s="179">
        <f>基金残高に係る経年分析!G56</f>
        <v>379</v>
      </c>
      <c r="D73" s="179">
        <f>基金残高に係る経年分析!H56</f>
        <v>379</v>
      </c>
    </row>
    <row r="74" spans="1:16" x14ac:dyDescent="0.15">
      <c r="A74" s="178" t="s">
        <v>80</v>
      </c>
      <c r="B74" s="179">
        <f>基金残高に係る経年分析!F57</f>
        <v>602</v>
      </c>
      <c r="C74" s="179">
        <f>基金残高に係る経年分析!G57</f>
        <v>703</v>
      </c>
      <c r="D74" s="179">
        <f>基金残高に係る経年分析!H57</f>
        <v>694</v>
      </c>
    </row>
  </sheetData>
  <sheetProtection algorithmName="SHA-512" hashValue="9UdXD9ecK7DQgCEp2Js4xHyeu2zVDI71yZdZETN2GUaKDeKbTaKgicSncJyDUFkOYgghZfmw62fU3enrs75K6Q==" saltValue="G2oYd4arYZwwUCgQcrlT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喜多 幸</cp:lastModifiedBy>
  <cp:lastPrinted>2024-03-19T00:49:06Z</cp:lastPrinted>
  <dcterms:created xsi:type="dcterms:W3CDTF">2024-03-14T04:03:12Z</dcterms:created>
  <dcterms:modified xsi:type="dcterms:W3CDTF">2024-09-07T06:56:02Z</dcterms:modified>
  <cp:category/>
</cp:coreProperties>
</file>