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02_総務課\財政\市町村課\R06\R06.08.20【提出期限：９月１０日（火）】令和４年度財政状況資料集の作成について（２回目・地方公会計関係）\既に町HPで公表中のデータ\"/>
    </mc:Choice>
  </mc:AlternateContent>
  <xr:revisionPtr revIDLastSave="0" documentId="13_ncr:1_{EBD9721A-7D57-4A1A-9009-C0DC44B3A668}" xr6:coauthVersionLast="46" xr6:coauthVersionMax="46"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<sst xmlns="http://schemas.openxmlformats.org/spreadsheetml/2006/main" count="1167" uniqueCount="619">
  <si>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</si>
  <si>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</si>
  <si>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</si>
  <si>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</si>
  <si>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</si>
  <si>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</si>
  <si>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</si>
  <si>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</si>
  <si>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</si>
  <si>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</si>
  <si>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</si>
  <si>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</si>
  <si>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</si>
  <si>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</si>
  <si>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</si>
  <si>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</si>
  <si>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</si>
  <si>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</si>
  <si>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</si>
  <si>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</si>
  <si>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</si>
  <si>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</si>
  <si>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</si>
  <si>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</si>
  <si>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</si>
  <si>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</si>
  <si>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</si>
  <si>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</si>
  <si>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</si>
  <si>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</si>
  <si>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</si>
  <si>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</si>
  <si>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</si>
  <si>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</si>
  <si>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</si>
  <si>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</si>
  <si>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</si>
  <si>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</si>
  <si>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</si>
  <si>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</si>
  <si>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</si>
  <si>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</si>
  <si>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</si>
  <si>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</si>
  <si>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</si>
  <si>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</si>
  <si>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</si>
  <si>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</si>
  <si>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</si>
  <si>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</si>
  <si>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</si>
  <si>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</si>
  <si>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</si>
  <si>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</si>
  <si>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</si>
  <si>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</si>
  <si>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</si>
  <si>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</si>
  <si>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</si>
  <si>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</si>
  <si>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</si>
  <si>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</si>
  <si>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</si>
  <si>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</si>
  <si>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</si>
  <si>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</si>
  <si>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</si>
  <si>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</si>
  <si>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</si>
  <si>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</si>
  <si>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</si>
  <si>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</si>
  <si>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</si>
  <si>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</si>
  <si>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</si>
  <si>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</si>
  <si>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</si>
  <si>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</si>
  <si>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</si>
  <si>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</si>
  <si>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</si>
  <si>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</si>
  <si>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</si>
  <si>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</si>
  <si>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</si>
  <si>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</si>
  <si>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</si>
  <si>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</si>
  <si>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</si>
  <si>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</si>
  <si>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</si>
  <si>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</si>
  <si>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</si>
  <si>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</si>
  <si>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</si>
  <si>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</si>
  <si>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</si>
  <si>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</si>
  <si>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</si>
  <si>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</si>
  <si>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</si>
  <si>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</si>
  <si>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</si>
  <si>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</si>
  <si>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</si>
  <si>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</si>
  <si>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</si>
  <si>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</si>
  <si>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</si>
  <si>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</si>
  <si>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</si>
  <si>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</si>
  <si>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</si>
  <si>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</si>
  <si>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</si>
  <si>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</si>
  <si>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</si>
  <si>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</si>
  <si>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</si>
  <si>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</si>
  <si>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</si>
  <si>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</si>
  <si>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</si>
  <si>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</si>
  <si>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</si>
  <si>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</si>
  <si>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</si>
  <si>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</si>
  <si>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</si>
  <si>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</si>
  <si>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</si>
  <si>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</si>
  <si>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</si>
  <si>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</si>
  <si>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</si>
  <si>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</si>
  <si>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</si>
  <si>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</si>
  <si>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</si>
  <si>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</si>
  <si>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</si>
  <si>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</si>
  <si>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</si>
  <si>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</si>
  <si>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</si>
  <si>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</si>
  <si>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</si>
  <si>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</si>
  <si>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</si>
  <si>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</si>
  <si>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</si>
  <si>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</si>
  <si>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</si>
  <si>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</si>
  <si>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</si>
  <si>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</si>
  <si>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</si>
  <si>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</si>
  <si>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</si>
  <si>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</si>
  <si>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</si>
  <si>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</si>
  <si>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</si>
  <si>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</si>
  <si>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</si>
  <si>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</si>
  <si>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</si>
  <si>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</si>
  <si>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</si>
  <si>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</si>
  <si>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</si>
  <si>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</si>
  <si>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</si>
  <si>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</si>
  <si>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</si>
  <si>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</si>
  <si>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</si>
  <si>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</si>
  <si>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</si>
  <si>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</si>
  <si>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</si>
  <si>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</si>
  <si>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</si>
  <si>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</si>
  <si>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</si>
  <si>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</si>
  <si>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</si>
  <si>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</si>
  <si>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</si>
  <si>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</si>
  <si>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</si>
  <si>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</si>
  <si>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</si>
  <si>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</si>
  <si>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</si>
  <si>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</si>
  <si>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</si>
  <si>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</si>
  <si>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</si>
  <si>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</si>
  <si>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</si>
  <si>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</si>
  <si>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</si>
  <si>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</si>
  <si>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</si>
  <si>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</si>
  <si>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</si>
  <si>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</si>
  <si>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</si>
  <si>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</si>
  <si>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</si>
  <si>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</si>
  <si>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</si>
  <si>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</si>
  <si>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</si>
  <si>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</si>
  <si>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</si>
  <si>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</si>
  <si>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</si>
  <si>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</si>
  <si>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</si>
  <si>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</si>
  <si>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</si>
  <si>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</si>
  <si>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</si>
  <si>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</si>
  <si>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</si>
  <si>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</si>
  <si>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</si>
  <si>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</si>
  <si>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</si>
  <si>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</si>
  <si>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</si>
  <si>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</si>
  <si>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</si>
  <si>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</si>
  <si>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</si>
  <si>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</si>
  <si>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</si>
  <si>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</si>
  <si>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</si>
  <si>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</si>
  <si>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</si>
  <si>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</si>
  <si>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</si>
  <si>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</si>
  <si>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</si>
  <si>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</si>
  <si>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</si>
  <si>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</si>
  <si>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</si>
  <si>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</si>
  <si>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</si>
  <si>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</si>
  <si>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</si>
  <si>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</si>
  <si>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</si>
  <si>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</si>
  <si>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</si>
  <si>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</si>
  <si>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</si>
  <si>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</si>
  <si>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</si>
  <si>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</si>
  <si>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</si>
  <si>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</si>
  <si>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</si>
  <si>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</si>
  <si>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</si>
  <si>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</si>
  <si>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</si>
  <si>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</si>
  <si>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</si>
  <si>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</si>
  <si>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</si>
  <si>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</si>
  <si>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</si>
  <si>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</si>
  <si>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</si>
  <si>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</si>
  <si>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</si>
  <si>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</si>
  <si>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</si>
  <si>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</si>
  <si>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</si>
  <si>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</si>
  <si>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</si>
  <si>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</si>
  <si>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</si>
  <si>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</si>
  <si>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</si>
  <si>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</si>
  <si>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</si>
  <si>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</si>
  <si>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</si>
  <si>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</si>
  <si>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</si>
  <si>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</si>
  <si>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</si>
  <si>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</si>
  <si>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</si>
  <si>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</si>
  <si>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</si>
  <si>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</si>
  <si>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</si>
  <si>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</si>
  <si>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</si>
  <si>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</si>
  <si>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</si>
  <si>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</si>
  <si>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</si>
  <si>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</si>
  <si>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</si>
  <si>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</si>
  <si>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</si>
  <si>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</si>
  <si>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</si>
  <si>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</si>
  <si>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</si>
  <si>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</si>
  <si>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</si>
  <si>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</si>
  <si>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</si>
  <si>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</si>
  <si>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</si>
  <si>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</si>
  <si>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</si>
  <si>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</si>
  <si>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</si>
  <si>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</si>
  <si>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</si>
  <si>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</si>
  <si>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</si>
  <si>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</si>
  <si>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</si>
  <si>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</si>
  <si>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</si>
  <si>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</si>
  <si>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</si>
  <si>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</si>
  <si>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</si>
  <si>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</si>
  <si>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</si>
  <si>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</si>
  <si>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</si>
  <si>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</si>
  <si>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</si>
  <si>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</si>
  <si>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</si>
  <si>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</si>
  <si>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</si>
  <si>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</si>
  <si>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</si>
  <si>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</si>
  <si>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</si>
  <si>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</si>
  <si>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</si>
  <si>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</si>
  <si>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</si>
  <si>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</si>
  <si>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</si>
  <si>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</si>
  <si>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</si>
  <si>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</si>
  <si>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</si>
  <si>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</si>
  <si>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</si>
  <si>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</si>
  <si>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</si>
  <si>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</si>
  <si>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</si>
  <si>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</si>
  <si>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</si>
  <si>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</si>
  <si>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</si>
  <si>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</si>
  <si>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</si>
  <si>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</si>
  <si>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</si>
  <si>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</si>
  <si>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</si>
  <si>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</si>
  <si>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</si>
  <si>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</si>
  <si>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</si>
  <si>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</si>
  <si>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</si>
  <si>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</si>
  <si>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</si>
  <si>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</si>
  <si>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</si>
  <si>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</si>
  <si>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</si>
  <si>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</si>
  <si>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</si>
  <si>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</si>
  <si>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</si>
  <si>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</si>
  <si>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</si>
  <si>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</si>
  <si>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</si>
  <si>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</si>
  <si>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</si>
  <si>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</si>
  <si>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</si>
  <si>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</si>
  <si>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</si>
  <si>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</si>
  <si>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</si>
  <si>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</si>
  <si>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</si>
  <si>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</si>
  <si>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</si>
  <si>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</si>
  <si>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下水道特別会計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</si>
  <si>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</si>
  <si>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</si>
  <si>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</si>
  <si>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</si>
  <si>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</si>
  <si>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</si>
  <si>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</si>
  <si>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</si>
  <si>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</si>
  <si>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</si>
  <si>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</si>
  <si>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</si>
  <si>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</si>
  <si>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</si>
  <si>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</si>
  <si>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</si>
  <si>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</si>
  <si>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</si>
  <si>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</si>
  <si>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</si>
  <si>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</si>
  <si>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</si>
  <si>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</si>
  <si>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</si>
  <si>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</si>
  <si>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</si>
  <si>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</si>
  <si>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</si>
  <si>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</si>
  <si>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</si>
  <si>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</si>
  <si>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</si>
  <si>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</si>
  <si>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</si>
  <si>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</si>
  <si>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</si>
  <si>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</si>
  <si>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</si>
  <si>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</si>
  <si>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</si>
  <si>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</si>
  <si>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</si>
  <si>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</si>
  <si>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</si>
  <si>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</si>
  <si>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</si>
  <si>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</si>
  <si>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</si>
  <si>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</si>
  <si>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</si>
  <si>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</si>
  <si>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</si>
  <si>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</si>
  <si>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</si>
  <si>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</si>
  <si>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</si>
  <si>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</si>
  <si>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</si>
  <si>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</si>
  <si>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</si>
  <si>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</si>
  <si>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</si>
  <si>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</si>
  <si>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</si>
  <si>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</si>
  <si>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</si>
  <si>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</si>
  <si>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</si>
  <si>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</si>
  <si>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</si>
  <si>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</si>
  <si>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</si>
  <si>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</si>
  <si>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</si>
  <si>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</si>
  <si>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</si>
  <si>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</si>
  <si>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</si>
  <si>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</si>
  <si>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</si>
  <si>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</si>
  <si>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</si>
  <si>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</si>
  <si>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</si>
  <si>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</si>
  <si>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</si>
  <si>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</si>
  <si>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</si>
  <si>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</si>
  <si>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</si>
  <si>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</si>
  <si>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</si>
  <si>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</si>
  <si>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</si>
  <si>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</si>
  <si>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</si>
  <si>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</si>
  <si>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</si>
  <si>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</si>
  <si>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</si>
  <si>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</si>
  <si>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</si>
  <si>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</si>
  <si>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</si>
  <si>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</si>
  <si>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</si>
  <si>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</si>
  <si>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</si>
  <si>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</si>
  <si>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</si>
  <si>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</si>
  <si>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</si>
  <si>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</si>
  <si>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</si>
  <si>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</si>
  <si>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</si>
  <si>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</si>
  <si>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t>
  </si>
  <si>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</si>
  <si>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</si>
  <si>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</si>
  <si>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</si>
  <si>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</si>
  <si>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</si>
  <si>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</si>
  <si>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</si>
  <si>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</si>
  <si>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</si>
  <si>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</si>
  <si>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</si>
  <si>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</si>
  <si>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</si>
  <si>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</si>
  <si>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</si>
  <si>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</si>
  <si>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</si>
  <si>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</si>
  <si>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</si>
  <si>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</si>
  <si>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</si>
  <si>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</si>
  <si>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</si>
  <si>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</si>
  <si>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</si>
  <si>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</si>
  <si>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</si>
  <si>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</si>
  <si>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</si>
  <si>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</si>
  <si>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</si>
  <si>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</si>
  <si>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</si>
  <si>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</si>
  <si>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</si>
  <si>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</si>
  <si>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</si>
  <si>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</si>
  <si>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</si>
  <si>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</si>
  <si>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</si>
  <si>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</si>
  <si>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</si>
  <si>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8.53</t>
  </si>
  <si>
    <t>▲ 10.11</t>
  </si>
  <si>
    <t>水道特別会計</t>
  </si>
  <si>
    <t>下水道特別会計</t>
  </si>
  <si>
    <t>一般会計</t>
  </si>
  <si>
    <t>介護保険特別会計</t>
  </si>
  <si>
    <t>国民健康保険特別会計</t>
  </si>
  <si>
    <t>後期高齢者医療特別会計</t>
  </si>
  <si>
    <t>長原渡船運行特別会計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</si>
  <si>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</si>
  <si>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</si>
  <si>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</si>
  <si>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</si>
  <si>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</si>
  <si>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</si>
  <si>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</si>
  <si>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</si>
  <si>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</si>
  <si>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</si>
  <si>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</si>
  <si>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</si>
  <si>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</si>
  <si>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</si>
  <si>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</si>
  <si>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</si>
  <si>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</si>
  <si>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</si>
  <si>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</si>
  <si>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</si>
  <si>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</si>
  <si>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</si>
  <si>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</si>
  <si>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</si>
  <si>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</si>
  <si>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</si>
  <si>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</si>
  <si>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</si>
  <si>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</si>
  <si>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</si>
  <si>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</si>
  <si>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地方債の新規発行を抑制してきたため、将来負担比率は現れていない。今後も公共施設等総合管理計画に基づき、計画的な老朽化対策を行いつつ、債務償還比率の急激な増加は避けるように取り組む。</t>
    <rPh sb="0" eb="3">
      <t>チホウサイ</t>
    </rPh>
    <rPh sb="4" eb="6">
      <t>シンキ</t>
    </rPh>
    <rPh sb="6" eb="8">
      <t>ハッコウ</t>
    </rPh>
    <rPh sb="9" eb="11">
      <t>ヨクセイ</t>
    </rPh>
    <rPh sb="18" eb="20">
      <t>ショウライ</t>
    </rPh>
    <rPh sb="20" eb="22">
      <t>フタン</t>
    </rPh>
    <rPh sb="22" eb="24">
      <t>ヒリツ</t>
    </rPh>
    <rPh sb="25" eb="26">
      <t>アラワ</t>
    </rPh>
    <phoneticPr fontId="5"/>
  </si>
  <si>
    <t>近年の大型公共事業による地方債の発行で公債費が年々増加傾向にある。新規の地方債発行については十分に吟味し、中長期的な視点での財政運営を行う必要がある。</t>
    <rPh sb="0" eb="2">
      <t>キンネン</t>
    </rPh>
    <rPh sb="3" eb="5">
      <t>オオガタ</t>
    </rPh>
    <rPh sb="5" eb="7">
      <t>コウキョウ</t>
    </rPh>
    <rPh sb="7" eb="9">
      <t>ジギョウ</t>
    </rPh>
    <rPh sb="12" eb="15">
      <t>チホウサイ</t>
    </rPh>
    <rPh sb="16" eb="18">
      <t>ハッコウ</t>
    </rPh>
    <rPh sb="19" eb="22">
      <t>コウサイヒ</t>
    </rPh>
    <rPh sb="23" eb="25">
      <t>ネンネン</t>
    </rPh>
    <rPh sb="25" eb="27">
      <t>ゾウカ</t>
    </rPh>
    <rPh sb="27" eb="29">
      <t>ケイコウ</t>
    </rPh>
    <rPh sb="33" eb="35">
      <t>シンキ</t>
    </rPh>
    <rPh sb="36" eb="39">
      <t>チホウサイ</t>
    </rPh>
    <rPh sb="39" eb="41">
      <t>ハッコウ</t>
    </rPh>
    <rPh sb="46" eb="48">
      <t>ジュウブン</t>
    </rPh>
    <rPh sb="49" eb="51">
      <t>ギンミ</t>
    </rPh>
    <rPh sb="53" eb="57">
      <t>チュウチョウキテキ</t>
    </rPh>
    <rPh sb="58" eb="60">
      <t>シテン</t>
    </rPh>
    <rPh sb="62" eb="64">
      <t>ザイセイ</t>
    </rPh>
    <rPh sb="64" eb="66">
      <t>ウンエイ</t>
    </rPh>
    <rPh sb="67" eb="68">
      <t>オコナ</t>
    </rPh>
    <rPh sb="69" eb="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</si>
</sst>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8163BC-8D97-4894-9915-80B0D4E900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C3EF-4512-87B4-6E5F54D28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38951</c:v>
                </c:pt>
                <c:pt idx="1">
                  <c:v>49268</c:v>
                </c:pt>
                <c:pt idx="2">
                  <c:v>190861</c:v>
                </c:pt>
                <c:pt idx="3">
                  <c:v>50932</c:v>
                </c:pt>
                <c:pt idx="4">
                  <c:v>49297</c:v>
                </c:pt>
              </c:numCache>
            </c:numRef>
          </c:val>
          <c:smooth val="0"/>
          <c:extLst>
            <c:ext xmlns:c16="http://schemas.microsoft.com/office/drawing/2014/chart" uri="{C3380CC4-5D6E-409C-BE32-E72D297353CC}">
              <c16:uniqueId val="{00000001-C3EF-4512-87B4-6E5F54D28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3.78</c:v>
                </c:pt>
                <c:pt idx="1">
                  <c:v>3.71</c:v>
                </c:pt>
                <c:pt idx="2">
                  <c:v>3.62</c:v>
                </c:pt>
                <c:pt idx="3">
                  <c:v>3.52</c:v>
                </c:pt>
                <c:pt idx="4">
                  <c:v>5.85</c:v>
                </c:pt>
              </c:numCache>
            </c:numRef>
          </c:val>
          <c:extLst>
            <c:ext xmlns:c16="http://schemas.microsoft.com/office/drawing/2014/chart" uri="{C3380CC4-5D6E-409C-BE32-E72D297353CC}">
              <c16:uniqueId val="{00000000-1C56-45BB-ADAE-B33A50D0A8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81.81</c:v>
                </c:pt>
                <c:pt idx="1">
                  <c:v>73.84</c:v>
                </c:pt>
                <c:pt idx="2">
                  <c:v>60.65</c:v>
                </c:pt>
                <c:pt idx="3">
                  <c:v>57.82</c:v>
                </c:pt>
                <c:pt idx="4">
                  <c:v>58.45</c:v>
                </c:pt>
              </c:numCache>
            </c:numRef>
          </c:val>
          <c:extLst>
            <c:ext xmlns:c16="http://schemas.microsoft.com/office/drawing/2014/chart" uri="{C3380CC4-5D6E-409C-BE32-E72D297353CC}">
              <c16:uniqueId val="{00000001-1C56-45BB-ADAE-B33A50D0A8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-8.5299999999999994</c:v>
                </c:pt>
                <c:pt idx="2">
                  <c:v>-10.11</c:v>
                </c:pt>
                <c:pt idx="3">
                  <c:v>1.64</c:v>
                </c:pt>
                <c:pt idx="4">
                  <c:v>0.77</c:v>
                </c:pt>
              </c:numCache>
            </c:numRef>
          </c:val>
          <c:smooth val="0"/>
          <c:extLst>
            <c:ext xmlns:c16="http://schemas.microsoft.com/office/drawing/2014/chart" uri="{C3380CC4-5D6E-409C-BE32-E72D297353CC}">
              <c16:uniqueId val="{00000002-1C56-45BB-ADAE-B33A50D0A8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0.16</c:v>
                </c:pt>
                <c:pt idx="4">
                  <c:v>#N/A</c:v>
                </c:pt>
                <c:pt idx="5">
                  <c:v>0.53</c:v>
                </c:pt>
                <c:pt idx="6">
                  <c:v>#N/A</c:v>
                </c:pt>
                <c:pt idx="7">
                  <c:v>4.0999999999999996</c:v>
                </c:pt>
                <c:pt idx="8">
                  <c:v>0</c:v>
                </c:pt>
                <c:pt idx="9">
                  <c:v>0</c:v>
                </c:pt>
              </c:numCache>
            </c:numRef>
          </c:val>
          <c:extLst>
            <c:ext xmlns:c16="http://schemas.microsoft.com/office/drawing/2014/chart" uri="{C3380CC4-5D6E-409C-BE32-E72D297353CC}">
              <c16:uniqueId val="{00000000-CEF8-4B03-92D1-BE47F49809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CEF8-4B03-92D1-BE47F49809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F8-4B03-92D1-BE47F4980981}"/>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CEF8-4B03-92D1-BE47F49809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0.09</c:v>
                </c:pt>
                <c:pt idx="4">
                  <c:v>#N/A</c:v>
                </c:pt>
                <c:pt idx="5">
                  <c:v>0.05</c:v>
                </c:pt>
                <c:pt idx="6">
                  <c:v>#N/A</c:v>
                </c:pt>
                <c:pt idx="7">
                  <c:v>0.06</c:v>
                </c:pt>
                <c:pt idx="8">
                  <c:v>#N/A</c:v>
                </c:pt>
                <c:pt idx="9">
                  <c:v>0.26</c:v>
                </c:pt>
              </c:numCache>
            </c:numRef>
          </c:val>
          <c:extLst>
            <c:ext xmlns:c16="http://schemas.microsoft.com/office/drawing/2014/chart" uri="{C3380CC4-5D6E-409C-BE32-E72D297353CC}">
              <c16:uniqueId val="{00000004-CEF8-4B03-92D1-BE47F498098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1.4</c:v>
                </c:pt>
                <c:pt idx="4">
                  <c:v>#N/A</c:v>
                </c:pt>
                <c:pt idx="5">
                  <c:v>1.22</c:v>
                </c:pt>
                <c:pt idx="6">
                  <c:v>#N/A</c:v>
                </c:pt>
                <c:pt idx="7">
                  <c:v>0.74</c:v>
                </c:pt>
                <c:pt idx="8">
                  <c:v>#N/A</c:v>
                </c:pt>
                <c:pt idx="9">
                  <c:v>0.72</c:v>
                </c:pt>
              </c:numCache>
            </c:numRef>
          </c:val>
          <c:extLst>
            <c:ext xmlns:c16="http://schemas.microsoft.com/office/drawing/2014/chart" uri="{C3380CC4-5D6E-409C-BE32-E72D297353CC}">
              <c16:uniqueId val="{00000005-CEF8-4B03-92D1-BE47F49809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1.57</c:v>
                </c:pt>
                <c:pt idx="2">
                  <c:v>#N/A</c:v>
                </c:pt>
                <c:pt idx="3">
                  <c:v>1.24</c:v>
                </c:pt>
                <c:pt idx="4">
                  <c:v>#N/A</c:v>
                </c:pt>
                <c:pt idx="5">
                  <c:v>1.8</c:v>
                </c:pt>
                <c:pt idx="6">
                  <c:v>#N/A</c:v>
                </c:pt>
                <c:pt idx="7">
                  <c:v>2.2400000000000002</c:v>
                </c:pt>
                <c:pt idx="8">
                  <c:v>#N/A</c:v>
                </c:pt>
                <c:pt idx="9">
                  <c:v>1.76</c:v>
                </c:pt>
              </c:numCache>
            </c:numRef>
          </c:val>
          <c:extLst>
            <c:ext xmlns:c16="http://schemas.microsoft.com/office/drawing/2014/chart" uri="{C3380CC4-5D6E-409C-BE32-E72D297353CC}">
              <c16:uniqueId val="{00000006-CEF8-4B03-92D1-BE47F49809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c:v>
                </c:pt>
                <c:pt idx="2">
                  <c:v>#N/A</c:v>
                </c:pt>
                <c:pt idx="3">
                  <c:v>3.62</c:v>
                </c:pt>
                <c:pt idx="4">
                  <c:v>#N/A</c:v>
                </c:pt>
                <c:pt idx="5">
                  <c:v>3.54</c:v>
                </c:pt>
                <c:pt idx="6">
                  <c:v>#N/A</c:v>
                </c:pt>
                <c:pt idx="7">
                  <c:v>3.44</c:v>
                </c:pt>
                <c:pt idx="8">
                  <c:v>#N/A</c:v>
                </c:pt>
                <c:pt idx="9">
                  <c:v>5.77</c:v>
                </c:pt>
              </c:numCache>
            </c:numRef>
          </c:val>
          <c:extLst>
            <c:ext xmlns:c16="http://schemas.microsoft.com/office/drawing/2014/chart" uri="{C3380CC4-5D6E-409C-BE32-E72D297353CC}">
              <c16:uniqueId val="{00000007-CEF8-4B03-92D1-BE47F4980981}"/>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6.99</c:v>
                </c:pt>
              </c:numCache>
            </c:numRef>
          </c:val>
          <c:extLst>
            <c:ext xmlns:c16="http://schemas.microsoft.com/office/drawing/2014/chart" uri="{C3380CC4-5D6E-409C-BE32-E72D297353CC}">
              <c16:uniqueId val="{00000008-CEF8-4B03-92D1-BE47F4980981}"/>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22.6</c:v>
                </c:pt>
                <c:pt idx="2">
                  <c:v>#N/A</c:v>
                </c:pt>
                <c:pt idx="3">
                  <c:v>23.56</c:v>
                </c:pt>
                <c:pt idx="4">
                  <c:v>#N/A</c:v>
                </c:pt>
                <c:pt idx="5">
                  <c:v>24.1</c:v>
                </c:pt>
                <c:pt idx="6">
                  <c:v>#N/A</c:v>
                </c:pt>
                <c:pt idx="7">
                  <c:v>23.92</c:v>
                </c:pt>
                <c:pt idx="8">
                  <c:v>#N/A</c:v>
                </c:pt>
                <c:pt idx="9">
                  <c:v>25.4</c:v>
                </c:pt>
              </c:numCache>
            </c:numRef>
          </c:val>
          <c:extLst>
            <c:ext xmlns:c16="http://schemas.microsoft.com/office/drawing/2014/chart" uri="{C3380CC4-5D6E-409C-BE32-E72D297353CC}">
              <c16:uniqueId val="{00000009-CEF8-4B03-92D1-BE47F49809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424</c:v>
                </c:pt>
                <c:pt idx="5">
                  <c:v>408</c:v>
                </c:pt>
                <c:pt idx="8">
                  <c:v>399</c:v>
                </c:pt>
                <c:pt idx="11">
                  <c:v>405</c:v>
                </c:pt>
                <c:pt idx="14">
                  <c:v>404</c:v>
                </c:pt>
              </c:numCache>
            </c:numRef>
          </c:val>
          <c:extLst>
            <c:ext xmlns:c16="http://schemas.microsoft.com/office/drawing/2014/chart" uri="{C3380CC4-5D6E-409C-BE32-E72D297353CC}">
              <c16:uniqueId val="{00000000-3219-49A5-A89E-AD4AFE7078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9-49A5-A89E-AD4AFE7078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19-49A5-A89E-AD4AFE7078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32</c:v>
                </c:pt>
                <c:pt idx="6">
                  <c:v>32</c:v>
                </c:pt>
                <c:pt idx="9">
                  <c:v>32</c:v>
                </c:pt>
                <c:pt idx="12">
                  <c:v>34</c:v>
                </c:pt>
              </c:numCache>
            </c:numRef>
          </c:val>
          <c:extLst>
            <c:ext xmlns:c16="http://schemas.microsoft.com/office/drawing/2014/chart" uri="{C3380CC4-5D6E-409C-BE32-E72D297353CC}">
              <c16:uniqueId val="{00000003-3219-49A5-A89E-AD4AFE7078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c:v>
                </c:pt>
                <c:pt idx="3">
                  <c:v>226</c:v>
                </c:pt>
                <c:pt idx="6">
                  <c:v>224</c:v>
                </c:pt>
                <c:pt idx="9">
                  <c:v>235</c:v>
                </c:pt>
                <c:pt idx="12">
                  <c:v>243</c:v>
                </c:pt>
              </c:numCache>
            </c:numRef>
          </c:val>
          <c:extLst>
            <c:ext xmlns:c16="http://schemas.microsoft.com/office/drawing/2014/chart" uri="{C3380CC4-5D6E-409C-BE32-E72D297353CC}">
              <c16:uniqueId val="{00000004-3219-49A5-A89E-AD4AFE7078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9-49A5-A89E-AD4AFE7078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9-49A5-A89E-AD4AFE7078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c:v>
                </c:pt>
                <c:pt idx="3">
                  <c:v>24</c:v>
                </c:pt>
                <c:pt idx="6">
                  <c:v>56</c:v>
                </c:pt>
                <c:pt idx="9">
                  <c:v>55</c:v>
                </c:pt>
                <c:pt idx="12">
                  <c:v>63</c:v>
                </c:pt>
              </c:numCache>
            </c:numRef>
          </c:val>
          <c:extLst>
            <c:ext xmlns:c16="http://schemas.microsoft.com/office/drawing/2014/chart" uri="{C3380CC4-5D6E-409C-BE32-E72D297353CC}">
              <c16:uniqueId val="{00000007-3219-49A5-A89E-AD4AFE7078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-133</c:v>
                </c:pt>
                <c:pt idx="2">
                  <c:v>#N/A</c:v>
                </c:pt>
                <c:pt idx="3">
                  <c:v>#N/A</c:v>
                </c:pt>
                <c:pt idx="4">
                  <c:v>-126</c:v>
                </c:pt>
                <c:pt idx="5">
                  <c:v>#N/A</c:v>
                </c:pt>
                <c:pt idx="6">
                  <c:v>#N/A</c:v>
                </c:pt>
                <c:pt idx="7">
                  <c:v>-87</c:v>
                </c:pt>
                <c:pt idx="8">
                  <c:v>#N/A</c:v>
                </c:pt>
                <c:pt idx="9">
                  <c:v>#N/A</c:v>
                </c:pt>
                <c:pt idx="10">
                  <c:v>-83</c:v>
                </c:pt>
                <c:pt idx="11">
                  <c:v>#N/A</c:v>
                </c:pt>
                <c:pt idx="12">
                  <c:v>#N/A</c:v>
                </c:pt>
                <c:pt idx="13">
                  <c:v>-64</c:v>
                </c:pt>
                <c:pt idx="14">
                  <c:v>#N/A</c:v>
                </c:pt>
              </c:numCache>
            </c:numRef>
          </c:val>
          <c:smooth val="0"/>
          <c:extLst>
            <c:ext xmlns:c16="http://schemas.microsoft.com/office/drawing/2014/chart" uri="{C3380CC4-5D6E-409C-BE32-E72D297353CC}">
              <c16:uniqueId val="{00000008-3219-49A5-A89E-AD4AFE7078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4775</c:v>
                </c:pt>
                <c:pt idx="5">
                  <c:v>4888</c:v>
                </c:pt>
                <c:pt idx="8">
                  <c:v>5425</c:v>
                </c:pt>
                <c:pt idx="11">
                  <c:v>5432</c:v>
                </c:pt>
                <c:pt idx="14">
                  <c:v>5185</c:v>
                </c:pt>
              </c:numCache>
            </c:numRef>
          </c:val>
          <c:extLst>
            <c:ext xmlns:c16="http://schemas.microsoft.com/office/drawing/2014/chart" uri="{C3380CC4-5D6E-409C-BE32-E72D297353CC}">
              <c16:uniqueId val="{00000000-D427-40BF-A890-B206F1CF7E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14</c:v>
                </c:pt>
                <c:pt idx="8">
                  <c:v>13</c:v>
                </c:pt>
                <c:pt idx="11">
                  <c:v>11</c:v>
                </c:pt>
                <c:pt idx="14">
                  <c:v>9</c:v>
                </c:pt>
              </c:numCache>
            </c:numRef>
          </c:val>
          <c:extLst>
            <c:ext xmlns:c16="http://schemas.microsoft.com/office/drawing/2014/chart" uri="{C3380CC4-5D6E-409C-BE32-E72D297353CC}">
              <c16:uniqueId val="{00000001-D427-40BF-A890-B206F1CF7E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4836</c:v>
                </c:pt>
                <c:pt idx="5">
                  <c:v>4768</c:v>
                </c:pt>
                <c:pt idx="8">
                  <c:v>4533</c:v>
                </c:pt>
                <c:pt idx="11">
                  <c:v>4803</c:v>
                </c:pt>
                <c:pt idx="14">
                  <c:v>4936</c:v>
                </c:pt>
              </c:numCache>
            </c:numRef>
          </c:val>
          <c:extLst>
            <c:ext xmlns:c16="http://schemas.microsoft.com/office/drawing/2014/chart" uri="{C3380CC4-5D6E-409C-BE32-E72D297353CC}">
              <c16:uniqueId val="{00000002-D427-40BF-A890-B206F1CF7E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27-40BF-A890-B206F1CF7E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27-40BF-A890-B206F1CF7E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27-40BF-A890-B206F1CF7E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228</c:v>
                </c:pt>
                <c:pt idx="3">
                  <c:v>222</c:v>
                </c:pt>
                <c:pt idx="6">
                  <c:v>307</c:v>
                </c:pt>
                <c:pt idx="9">
                  <c:v>223</c:v>
                </c:pt>
                <c:pt idx="12">
                  <c:v>199</c:v>
                </c:pt>
              </c:numCache>
            </c:numRef>
          </c:val>
          <c:extLst>
            <c:ext xmlns:c16="http://schemas.microsoft.com/office/drawing/2014/chart" uri="{C3380CC4-5D6E-409C-BE32-E72D297353CC}">
              <c16:uniqueId val="{00000006-D427-40BF-A890-B206F1CF7E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c:v>
                </c:pt>
                <c:pt idx="3">
                  <c:v>256</c:v>
                </c:pt>
                <c:pt idx="6">
                  <c:v>239</c:v>
                </c:pt>
                <c:pt idx="9">
                  <c:v>211</c:v>
                </c:pt>
                <c:pt idx="12">
                  <c:v>180</c:v>
                </c:pt>
              </c:numCache>
            </c:numRef>
          </c:val>
          <c:extLst>
            <c:ext xmlns:c16="http://schemas.microsoft.com/office/drawing/2014/chart" uri="{C3380CC4-5D6E-409C-BE32-E72D297353CC}">
              <c16:uniqueId val="{00000007-D427-40BF-A890-B206F1CF7E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3164</c:v>
                </c:pt>
                <c:pt idx="3">
                  <c:v>3062</c:v>
                </c:pt>
                <c:pt idx="6">
                  <c:v>2980</c:v>
                </c:pt>
                <c:pt idx="9">
                  <c:v>2879</c:v>
                </c:pt>
                <c:pt idx="12">
                  <c:v>2750</c:v>
                </c:pt>
              </c:numCache>
            </c:numRef>
          </c:val>
          <c:extLst>
            <c:ext xmlns:c16="http://schemas.microsoft.com/office/drawing/2014/chart" uri="{C3380CC4-5D6E-409C-BE32-E72D297353CC}">
              <c16:uniqueId val="{00000008-D427-40BF-A890-B206F1CF7E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27-40BF-A890-B206F1CF7E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c:v>
                </c:pt>
                <c:pt idx="3">
                  <c:v>1296</c:v>
                </c:pt>
                <c:pt idx="6">
                  <c:v>2895</c:v>
                </c:pt>
                <c:pt idx="9">
                  <c:v>3272</c:v>
                </c:pt>
                <c:pt idx="12">
                  <c:v>3363</c:v>
                </c:pt>
              </c:numCache>
            </c:numRef>
          </c:val>
          <c:extLst>
            <c:ext xmlns:c16="http://schemas.microsoft.com/office/drawing/2014/chart" uri="{C3380CC4-5D6E-409C-BE32-E72D297353CC}">
              <c16:uniqueId val="{0000000A-D427-40BF-A890-B206F1CF7E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27-40BF-A890-B206F1CF7E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2248</c:v>
                </c:pt>
                <c:pt idx="1">
                  <c:v>2308</c:v>
                </c:pt>
                <c:pt idx="2">
                  <c:v>2253</c:v>
                </c:pt>
              </c:numCache>
            </c:numRef>
          </c:val>
          <c:extLst>
            <c:ext xmlns:c16="http://schemas.microsoft.com/office/drawing/2014/chart" uri="{C3380CC4-5D6E-409C-BE32-E72D297353CC}">
              <c16:uniqueId val="{00000000-A4F5-46F2-9F6D-826D34DDB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c:v>
                </c:pt>
                <c:pt idx="1">
                  <c:v>221</c:v>
                </c:pt>
                <c:pt idx="2">
                  <c:v>221</c:v>
                </c:pt>
              </c:numCache>
            </c:numRef>
          </c:val>
          <c:extLst>
            <c:ext xmlns:c16="http://schemas.microsoft.com/office/drawing/2014/chart" uri="{C3380CC4-5D6E-409C-BE32-E72D297353CC}">
              <c16:uniqueId val="{00000001-A4F5-46F2-9F6D-826D34DDB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1981</c:v>
                </c:pt>
                <c:pt idx="1">
                  <c:v>2130</c:v>
                </c:pt>
                <c:pt idx="2">
                  <c:v>2274</c:v>
                </c:pt>
              </c:numCache>
            </c:numRef>
          </c:val>
          <c:extLst>
            <c:ext xmlns:c16="http://schemas.microsoft.com/office/drawing/2014/chart" uri="{C3380CC4-5D6E-409C-BE32-E72D297353CC}">
              <c16:uniqueId val="{00000002-A4F5-46F2-9F6D-826D34DDB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{430832B8-798E-427B-80B9-7D330EC832F7}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53-494E-9061-DD3D16C8A1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{BBC7FED0-368C-48A1-8301-67EDD3D6E24C}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3-494E-9061-DD3D16C8A1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{0AEB9B61-BCCB-428B-A4F8-A022DF278900}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3-494E-9061-DD3D16C8A1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{6670622D-F459-48A8-A872-23D49185FB8F}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3-494E-9061-DD3D16C8A1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{7CD87A54-F3C7-4183-9B91-C692039B24DB}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3-494E-9061-DD3D16C8A17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{A6E8F701-1982-43F5-A963-734A2F43D5BC}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53-494E-9061-DD3D16C8A17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{B566F892-058A-4C73-82B7-A1E44DEEFB82}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53-494E-9061-DD3D16C8A17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{B0B164E3-9308-4EA0-A972-60C52E393D3C}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53-494E-9061-DD3D16C8A17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{76A48CF2-2A42-472B-A9FE-5663220DC7A0}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53-494E-9061-DD3D16C8A1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59.5</c:v>
                </c:pt>
                <c:pt idx="16">
                  <c:v>55.7</c:v>
                </c:pt>
                <c:pt idx="24">
                  <c:v>57.1</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53-494E-9061-DD3D16C8A1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{4DDBD8B2-745E-4EBE-AAE2-61023B091F87}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53-494E-9061-DD3D16C8A1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{EC45CBAD-CE4C-4B63-A56F-9471317678B0}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3-494E-9061-DD3D16C8A1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{97ED7AC7-1993-4A28-900E-C0F682AD5378}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3-494E-9061-DD3D16C8A1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{A1882C39-E5DF-4746-B5D7-484910241A0A}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3-494E-9061-DD3D16C8A1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{5A83A419-50FD-4C5D-B664-24D4B0B9F586}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3-494E-9061-DD3D16C8A17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{3A2EB25B-F846-4554-B5C8-ED1A891ADED9}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53-494E-9061-DD3D16C8A17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{B53B3D89-9472-4E1F-9450-B01910ACD5A1}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53-494E-9061-DD3D16C8A17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{9684BDF5-F3DE-4625-A3C0-6EF7FE0D1B81}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53-494E-9061-DD3D16C8A17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{4D277CC9-4AE9-461C-9635-F470B5ACD637}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53-494E-9061-DD3D16C8A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7553-494E-9061-DD3D16C8A17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{A6886B8F-0D76-4AA7-870B-AFC5D07E864F}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8B-4312-840D-4A3F5AD5C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{C4755E7E-2E1B-4A04-8069-CEE235D48F9E}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8B-4312-840D-4A3F5AD5C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{E4DE8B27-80EB-4161-B987-D317CA3E9556}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8B-4312-840D-4A3F5AD5C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{5EF4CB62-762D-4DC5-8EAF-F4D02773430C}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8B-4312-840D-4A3F5AD5C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{21C19360-68EC-4A45-966C-719D53F16408}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8B-4312-840D-4A3F5AD5CD8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{CB3939E9-A779-4207-9169-D92161BE2741}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8B-4312-840D-4A3F5AD5CD8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{B8301B5E-BC5C-4133-9BA0-4D77976888B9}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8B-4312-840D-4A3F5AD5CD8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{256D88D3-E9EE-4B2F-B9EA-5B87D734D41E}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8B-4312-840D-4A3F5AD5CD8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{56C4E8ED-DF0A-48EA-8612-D4EA5723C16E}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8B-4312-840D-4A3F5AD5C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-3.6</c:v>
                </c:pt>
                <c:pt idx="24">
                  <c:v>-3</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8B-4312-840D-4A3F5AD5CD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{C460D375-6FE6-4E8B-814D-AAF9255AA75B}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8B-4312-840D-4A3F5AD5CD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{B9F36F17-3301-4A67-8DE9-A298E5457F78}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8B-4312-840D-4A3F5AD5C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{6590D6BE-5AD1-4B55-B560-271A57B4E752}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8B-4312-840D-4A3F5AD5C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{548D44BE-73CF-4CA9-BE6D-C91934FE1904}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8B-4312-840D-4A3F5AD5C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{D782891A-4B5F-4B42-B671-625CBAA0FD39}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8B-4312-840D-4A3F5AD5CD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{524D9482-35B9-4733-9E8B-E9F7E7AD4D23}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8B-4312-840D-4A3F5AD5CD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{7ED38ADE-17B2-4017-A64E-D685E22AD2D1}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8B-4312-840D-4A3F5AD5CD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{5E6D729B-EAC4-447A-936A-CDFFAD415255}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8B-4312-840D-4A3F5AD5CD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{98AC4037-6DD1-4F94-BB52-DCD3203E5ABE}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8B-4312-840D-4A3F5AD5C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A88B-4312-840D-4A3F5AD5CD8C}"/>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大型企業の工場を擁する工業団地からの税収により、類似団体平均を上回る</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となっている。今後も更なる税の徴収強化等に取り組むことで歳入を確保し、同時に歳出の見直しを行って健全な財政運営に努める。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40</xdr:row>
      <xdr:rowOff>12095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149074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年度は普通交付税が前年から減少したため、経常収支比率が高くなった。</a:t>
          </a:r>
        </a:p>
        <a:p>
          <a:r>
            <a:rPr kumimoji="1" lang="ja-JP" altLang="en-US" sz="1300">
              <a:latin typeface="ＭＳ Ｐゴシック" panose="020B0600070205080204" pitchFamily="50" charset="-128"/>
              <a:ea typeface="ＭＳ Ｐゴシック" panose="020B0600070205080204" pitchFamily="50" charset="-128"/>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120862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77830"/>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153035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778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65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76623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989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人あたりの費用は減少しているが、行政手続きのオンライン化等を実施したため、直近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番目に高い数値である。</a:t>
          </a: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100946</xdr:rowOff>
    </xdr:from>
    <xdr:to>
      <xdr:col>23</xdr:col>
      <xdr:colOff>133350</xdr:colOff>
      <xdr:row>81</xdr:row>
      <xdr:rowOff>115864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88396"/>
          <a:ext cx="8382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61097</xdr:rowOff>
    </xdr:from>
    <xdr:to>
      <xdr:col>19</xdr:col>
      <xdr:colOff>133350</xdr:colOff>
      <xdr:row>81</xdr:row>
      <xdr:rowOff>115864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48547"/>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13112</xdr:rowOff>
    </xdr:from>
    <xdr:to>
      <xdr:col>15</xdr:col>
      <xdr:colOff>82550</xdr:colOff>
      <xdr:row>81</xdr:row>
      <xdr:rowOff>61097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0562"/>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156499</xdr:rowOff>
    </xdr:from>
    <xdr:to>
      <xdr:col>11</xdr:col>
      <xdr:colOff>31750</xdr:colOff>
      <xdr:row>81</xdr:row>
      <xdr:rowOff>13112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2499"/>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50146</xdr:rowOff>
    </xdr:from>
    <xdr:to>
      <xdr:col>23</xdr:col>
      <xdr:colOff>184150</xdr:colOff>
      <xdr:row>81</xdr:row>
      <xdr:rowOff>151746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66673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65064</xdr:rowOff>
    </xdr:from>
    <xdr:to>
      <xdr:col>19</xdr:col>
      <xdr:colOff>184150</xdr:colOff>
      <xdr:row>81</xdr:row>
      <xdr:rowOff>166664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10297</xdr:rowOff>
    </xdr:from>
    <xdr:to>
      <xdr:col>15</xdr:col>
      <xdr:colOff>133350</xdr:colOff>
      <xdr:row>81</xdr:row>
      <xdr:rowOff>111897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133762</xdr:rowOff>
    </xdr:from>
    <xdr:to>
      <xdr:col>11</xdr:col>
      <xdr:colOff>82550</xdr:colOff>
      <xdr:row>81</xdr:row>
      <xdr:rowOff>63912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74089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105699</xdr:rowOff>
    </xdr:from>
    <xdr:to>
      <xdr:col>7</xdr:col>
      <xdr:colOff>31750</xdr:colOff>
      <xdr:row>81</xdr:row>
      <xdr:rowOff>35849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46026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564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134950</xdr:rowOff>
    </xdr:from>
    <xdr:to>
      <xdr:col>81</xdr:col>
      <xdr:colOff>44450</xdr:colOff>
      <xdr:row>60</xdr:row>
      <xdr:rowOff>136398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2195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132537</xdr:rowOff>
    </xdr:from>
    <xdr:to>
      <xdr:col>77</xdr:col>
      <xdr:colOff>44450</xdr:colOff>
      <xdr:row>60</xdr:row>
      <xdr:rowOff>136398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953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133503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9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115164</xdr:rowOff>
    </xdr:from>
    <xdr:to>
      <xdr:col>68</xdr:col>
      <xdr:colOff>152400</xdr:colOff>
      <xdr:row>60</xdr:row>
      <xdr:rowOff>133503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216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93184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84150</xdr:rowOff>
    </xdr:from>
    <xdr:to>
      <xdr:col>81</xdr:col>
      <xdr:colOff>95250</xdr:colOff>
      <xdr:row>61</xdr:row>
      <xdr:rowOff>14300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85598</xdr:rowOff>
    </xdr:from>
    <xdr:to>
      <xdr:col>77</xdr:col>
      <xdr:colOff>95250</xdr:colOff>
      <xdr:row>61</xdr:row>
      <xdr:rowOff>15748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81737</xdr:rowOff>
    </xdr:from>
    <xdr:to>
      <xdr:col>73</xdr:col>
      <xdr:colOff>44450</xdr:colOff>
      <xdr:row>61</xdr:row>
      <xdr:rowOff>11887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22064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82703</xdr:rowOff>
    </xdr:from>
    <xdr:to>
      <xdr:col>68</xdr:col>
      <xdr:colOff>203200</xdr:colOff>
      <xdr:row>61</xdr:row>
      <xdr:rowOff>12853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64364</xdr:rowOff>
    </xdr:from>
    <xdr:to>
      <xdr:col>64</xdr:col>
      <xdr:colOff>152400</xdr:colOff>
      <xdr:row>60</xdr:row>
      <xdr:rowOff>165964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実質公債費比率はマイナスを維持しているものの、近年は大型事業の実施の為に起債を行っている。このような状況を加味し、公営企業会計を含めた中長期視野での財政運営を行わなければならない。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62230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15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32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121073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771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137160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771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2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36</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25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96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年度から町税や保険料などをコンビニやスマートフォンなどから支払いができるようにしたことや、行政手続きのオンライン化等を実施したことから物件費が増加した。</a:t>
          </a: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117475</xdr:rowOff>
    </xdr:from>
    <xdr:to>
      <xdr:col>82</xdr:col>
      <xdr:colOff>107950</xdr:colOff>
      <xdr:row>21</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5464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xdr:rowOff>
    </xdr:from>
    <xdr:to>
      <xdr:col>78</xdr:col>
      <xdr:colOff>69850</xdr:colOff>
      <xdr:row>20</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607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xdr:rowOff>
    </xdr:from>
    <xdr:to>
      <xdr:col>73</xdr:col>
      <xdr:colOff>180975</xdr:colOff>
      <xdr:row>19</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607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41275</xdr:rowOff>
    </xdr:from>
    <xdr:to>
      <xdr:col>69</xdr:col>
      <xdr:colOff>92075</xdr:colOff>
      <xdr:row>19</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98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123825</xdr:rowOff>
    </xdr:from>
    <xdr:to>
      <xdr:col>74</xdr:col>
      <xdr:colOff>31750</xdr:colOff>
      <xdr:row>19</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161925</xdr:rowOff>
    </xdr:from>
    <xdr:to>
      <xdr:col>65</xdr:col>
      <xdr:colOff>53975</xdr:colOff>
      <xdr:row>19</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875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94343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類似団体と同程度である。今後も事業の進捗状況の検討や経費の削減を徹底し、繰出金の増加を抑制するよう努める。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57</xdr:row>
      <xdr:rowOff>30662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249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24934"/>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46990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48623</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927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167839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7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0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にある。近年は防災行政無線のデジタル化の実施などで大規模な起債を行っているため、今後も公債費は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124714</xdr:rowOff>
    </xdr:from>
    <xdr:to>
      <xdr:col>24</xdr:col>
      <xdr:colOff>25400</xdr:colOff>
      <xdr:row>73</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6405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124714</xdr:rowOff>
    </xdr:from>
    <xdr:to>
      <xdr:col>19</xdr:col>
      <xdr:colOff>187325</xdr:colOff>
      <xdr:row>73</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640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133858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120142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73914</xdr:rowOff>
    </xdr:from>
    <xdr:to>
      <xdr:col>20</xdr:col>
      <xdr:colOff>38100</xdr:colOff>
      <xdr:row>74</xdr:row>
      <xdr:rowOff>4064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14241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83058</xdr:rowOff>
    </xdr:from>
    <xdr:to>
      <xdr:col>15</xdr:col>
      <xdr:colOff>149225</xdr:colOff>
      <xdr:row>74</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23385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37338</xdr:rowOff>
    </xdr:from>
    <xdr:to>
      <xdr:col>11</xdr:col>
      <xdr:colOff>60325</xdr:colOff>
      <xdr:row>73</xdr:row>
      <xdr:rowOff>138938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149115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69342</xdr:rowOff>
    </xdr:from>
    <xdr:to>
      <xdr:col>6</xdr:col>
      <xdr:colOff>171450</xdr:colOff>
      <xdr:row>73</xdr:row>
      <xdr:rowOff>170942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9669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010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010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8889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16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122102</xdr:rowOff>
    </xdr:from>
    <xdr:to>
      <xdr:col>29</xdr:col>
      <xdr:colOff>127000</xdr:colOff>
      <xdr:row>17</xdr:row>
      <xdr:rowOff>123012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4377"/>
          <a:ext cx="647700" cy="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123012</xdr:rowOff>
    </xdr:from>
    <xdr:to>
      <xdr:col>26</xdr:col>
      <xdr:colOff>50800</xdr:colOff>
      <xdr:row>17</xdr:row>
      <xdr:rowOff>130683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5287"/>
          <a:ext cx="6985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130683</xdr:rowOff>
    </xdr:from>
    <xdr:to>
      <xdr:col>22</xdr:col>
      <xdr:colOff>114300</xdr:colOff>
      <xdr:row>17</xdr:row>
      <xdr:rowOff>139631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92958"/>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139631</xdr:rowOff>
    </xdr:from>
    <xdr:to>
      <xdr:col>18</xdr:col>
      <xdr:colOff>177800</xdr:colOff>
      <xdr:row>17</xdr:row>
      <xdr:rowOff>144061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1906"/>
          <a:ext cx="698500" cy="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111294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119542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71302</xdr:rowOff>
    </xdr:from>
    <xdr:to>
      <xdr:col>29</xdr:col>
      <xdr:colOff>177800</xdr:colOff>
      <xdr:row>18</xdr:row>
      <xdr:rowOff>1452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151329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72212</xdr:rowOff>
    </xdr:from>
    <xdr:to>
      <xdr:col>26</xdr:col>
      <xdr:colOff>101600</xdr:colOff>
      <xdr:row>18</xdr:row>
      <xdr:rowOff>2362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79883</xdr:rowOff>
    </xdr:from>
    <xdr:to>
      <xdr:col>22</xdr:col>
      <xdr:colOff>165100</xdr:colOff>
      <xdr:row>18</xdr:row>
      <xdr:rowOff>10033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166260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88831</xdr:rowOff>
    </xdr:from>
    <xdr:to>
      <xdr:col>19</xdr:col>
      <xdr:colOff>38100</xdr:colOff>
      <xdr:row>18</xdr:row>
      <xdr:rowOff>18981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93261</xdr:rowOff>
    </xdr:from>
    <xdr:to>
      <xdr:col>15</xdr:col>
      <xdr:colOff>101600</xdr:colOff>
      <xdr:row>18</xdr:row>
      <xdr:rowOff>23411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133039</xdr:rowOff>
    </xdr:from>
    <xdr:to>
      <xdr:col>29</xdr:col>
      <xdr:colOff>127000</xdr:colOff>
      <xdr:row>37</xdr:row>
      <xdr:rowOff>157842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5773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157842</xdr:rowOff>
    </xdr:from>
    <xdr:to>
      <xdr:col>26</xdr:col>
      <xdr:colOff>50800</xdr:colOff>
      <xdr:row>37</xdr:row>
      <xdr:rowOff>162033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82542"/>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162033</xdr:rowOff>
    </xdr:from>
    <xdr:to>
      <xdr:col>22</xdr:col>
      <xdr:colOff>114300</xdr:colOff>
      <xdr:row>37</xdr:row>
      <xdr:rowOff>210363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6733"/>
          <a:ext cx="6985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210363</xdr:rowOff>
    </xdr:from>
    <xdr:to>
      <xdr:col>18</xdr:col>
      <xdr:colOff>177800</xdr:colOff>
      <xdr:row>37</xdr:row>
      <xdr:rowOff>218687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5063"/>
          <a:ext cx="6985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82239</xdr:rowOff>
    </xdr:from>
    <xdr:to>
      <xdr:col>29</xdr:col>
      <xdr:colOff>177800</xdr:colOff>
      <xdr:row>37</xdr:row>
      <xdr:rowOff>183839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162266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107042</xdr:rowOff>
    </xdr:from>
    <xdr:to>
      <xdr:col>26</xdr:col>
      <xdr:colOff>101600</xdr:colOff>
      <xdr:row>37</xdr:row>
      <xdr:rowOff>208642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3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193419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111233</xdr:rowOff>
    </xdr:from>
    <xdr:to>
      <xdr:col>22</xdr:col>
      <xdr:colOff>165100</xdr:colOff>
      <xdr:row>37</xdr:row>
      <xdr:rowOff>212833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197610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159563</xdr:rowOff>
    </xdr:from>
    <xdr:to>
      <xdr:col>19</xdr:col>
      <xdr:colOff>38100</xdr:colOff>
      <xdr:row>37</xdr:row>
      <xdr:rowOff>261163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245940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167887</xdr:rowOff>
    </xdr:from>
    <xdr:to>
      <xdr:col>15</xdr:col>
      <xdr:colOff>101600</xdr:colOff>
      <xdr:row>37</xdr:row>
      <xdr:rowOff>269487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254264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138712</xdr:rowOff>
    </xdr:from>
    <xdr:to>
      <xdr:col>24</xdr:col>
      <xdr:colOff>63500</xdr:colOff>
      <xdr:row>36</xdr:row>
      <xdr:rowOff>140879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10912"/>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135087</xdr:rowOff>
    </xdr:from>
    <xdr:to>
      <xdr:col>19</xdr:col>
      <xdr:colOff>177800</xdr:colOff>
      <xdr:row>36</xdr:row>
      <xdr:rowOff>138712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0728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135087</xdr:rowOff>
    </xdr:from>
    <xdr:to>
      <xdr:col>15</xdr:col>
      <xdr:colOff>50800</xdr:colOff>
      <xdr:row>37</xdr:row>
      <xdr:rowOff>44484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7287"/>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44484</xdr:rowOff>
    </xdr:from>
    <xdr:to>
      <xdr:col>10</xdr:col>
      <xdr:colOff>114300</xdr:colOff>
      <xdr:row>37</xdr:row>
      <xdr:rowOff>52590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813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90079</xdr:rowOff>
    </xdr:from>
    <xdr:to>
      <xdr:col>24</xdr:col>
      <xdr:colOff>114300</xdr:colOff>
      <xdr:row>37</xdr:row>
      <xdr:rowOff>20229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5006</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87912</xdr:rowOff>
    </xdr:from>
    <xdr:to>
      <xdr:col>20</xdr:col>
      <xdr:colOff>38100</xdr:colOff>
      <xdr:row>37</xdr:row>
      <xdr:rowOff>18062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84287</xdr:rowOff>
    </xdr:from>
    <xdr:to>
      <xdr:col>15</xdr:col>
      <xdr:colOff>101600</xdr:colOff>
      <xdr:row>37</xdr:row>
      <xdr:rowOff>14437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165134</xdr:rowOff>
    </xdr:from>
    <xdr:to>
      <xdr:col>10</xdr:col>
      <xdr:colOff>165100</xdr:colOff>
      <xdr:row>37</xdr:row>
      <xdr:rowOff>95284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86411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1790</xdr:rowOff>
    </xdr:from>
    <xdr:to>
      <xdr:col>6</xdr:col>
      <xdr:colOff>38100</xdr:colOff>
      <xdr:row>37</xdr:row>
      <xdr:rowOff>103390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94517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13298</xdr:rowOff>
    </xdr:from>
    <xdr:to>
      <xdr:col>24</xdr:col>
      <xdr:colOff>63500</xdr:colOff>
      <xdr:row>56</xdr:row>
      <xdr:rowOff>37479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14498"/>
          <a:ext cx="8382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13298</xdr:rowOff>
    </xdr:from>
    <xdr:to>
      <xdr:col>19</xdr:col>
      <xdr:colOff>177800</xdr:colOff>
      <xdr:row>56</xdr:row>
      <xdr:rowOff>77630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14498"/>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71957</xdr:rowOff>
    </xdr:from>
    <xdr:to>
      <xdr:col>15</xdr:col>
      <xdr:colOff>50800</xdr:colOff>
      <xdr:row>56</xdr:row>
      <xdr:rowOff>77630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73157"/>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71957</xdr:rowOff>
    </xdr:from>
    <xdr:to>
      <xdr:col>10</xdr:col>
      <xdr:colOff>114300</xdr:colOff>
      <xdr:row>56</xdr:row>
      <xdr:rowOff>102900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3157"/>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158129</xdr:rowOff>
    </xdr:from>
    <xdr:to>
      <xdr:col>24</xdr:col>
      <xdr:colOff>114300</xdr:colOff>
      <xdr:row>56</xdr:row>
      <xdr:rowOff>88279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136556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133948</xdr:rowOff>
    </xdr:from>
    <xdr:to>
      <xdr:col>20</xdr:col>
      <xdr:colOff>38100</xdr:colOff>
      <xdr:row>56</xdr:row>
      <xdr:rowOff>64098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80625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26830</xdr:rowOff>
    </xdr:from>
    <xdr:to>
      <xdr:col>15</xdr:col>
      <xdr:colOff>101600</xdr:colOff>
      <xdr:row>56</xdr:row>
      <xdr:rowOff>128430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119557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21157</xdr:rowOff>
    </xdr:from>
    <xdr:to>
      <xdr:col>10</xdr:col>
      <xdr:colOff>165100</xdr:colOff>
      <xdr:row>56</xdr:row>
      <xdr:rowOff>122757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139284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52100</xdr:rowOff>
    </xdr:from>
    <xdr:to>
      <xdr:col>6</xdr:col>
      <xdr:colOff>38100</xdr:colOff>
      <xdr:row>56</xdr:row>
      <xdr:rowOff>153700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28142</xdr:rowOff>
    </xdr:from>
    <xdr:to>
      <xdr:col>24</xdr:col>
      <xdr:colOff>63500</xdr:colOff>
      <xdr:row>78</xdr:row>
      <xdr:rowOff>70968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1242"/>
          <a:ext cx="8382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70968</xdr:rowOff>
    </xdr:from>
    <xdr:to>
      <xdr:col>19</xdr:col>
      <xdr:colOff>177800</xdr:colOff>
      <xdr:row>78</xdr:row>
      <xdr:rowOff>95999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4068"/>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95999</xdr:rowOff>
    </xdr:from>
    <xdr:to>
      <xdr:col>15</xdr:col>
      <xdr:colOff>50800</xdr:colOff>
      <xdr:row>78</xdr:row>
      <xdr:rowOff>98552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9099"/>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74510</xdr:rowOff>
    </xdr:from>
    <xdr:to>
      <xdr:col>10</xdr:col>
      <xdr:colOff>114300</xdr:colOff>
      <xdr:row>78</xdr:row>
      <xdr:rowOff>98552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761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148792</xdr:rowOff>
    </xdr:from>
    <xdr:to>
      <xdr:col>24</xdr:col>
      <xdr:colOff>114300</xdr:colOff>
      <xdr:row>78</xdr:row>
      <xdr:rowOff>78942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20168</xdr:rowOff>
    </xdr:from>
    <xdr:to>
      <xdr:col>20</xdr:col>
      <xdr:colOff>38100</xdr:colOff>
      <xdr:row>78</xdr:row>
      <xdr:rowOff>121768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112895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45199</xdr:rowOff>
    </xdr:from>
    <xdr:to>
      <xdr:col>15</xdr:col>
      <xdr:colOff>101600</xdr:colOff>
      <xdr:row>78</xdr:row>
      <xdr:rowOff>146799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47752</xdr:rowOff>
    </xdr:from>
    <xdr:to>
      <xdr:col>10</xdr:col>
      <xdr:colOff>165100</xdr:colOff>
      <xdr:row>78</xdr:row>
      <xdr:rowOff>149352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140479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23710</xdr:rowOff>
    </xdr:from>
    <xdr:to>
      <xdr:col>6</xdr:col>
      <xdr:colOff>38100</xdr:colOff>
      <xdr:row>78</xdr:row>
      <xdr:rowOff>125310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115621</xdr:rowOff>
    </xdr:from>
    <xdr:to>
      <xdr:col>24</xdr:col>
      <xdr:colOff>63500</xdr:colOff>
      <xdr:row>96</xdr:row>
      <xdr:rowOff>24093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31921"/>
          <a:ext cx="8382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115621</xdr:rowOff>
    </xdr:from>
    <xdr:to>
      <xdr:col>19</xdr:col>
      <xdr:colOff>177800</xdr:colOff>
      <xdr:row>96</xdr:row>
      <xdr:rowOff>55967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31921"/>
          <a:ext cx="8890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55967</xdr:rowOff>
    </xdr:from>
    <xdr:to>
      <xdr:col>15</xdr:col>
      <xdr:colOff>50800</xdr:colOff>
      <xdr:row>96</xdr:row>
      <xdr:rowOff>76160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516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76160</xdr:rowOff>
    </xdr:from>
    <xdr:to>
      <xdr:col>10</xdr:col>
      <xdr:colOff>114300</xdr:colOff>
      <xdr:row>96</xdr:row>
      <xdr:rowOff>110178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5360"/>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144743</xdr:rowOff>
    </xdr:from>
    <xdr:to>
      <xdr:col>24</xdr:col>
      <xdr:colOff>114300</xdr:colOff>
      <xdr:row>96</xdr:row>
      <xdr:rowOff>74893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123170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64821</xdr:rowOff>
    </xdr:from>
    <xdr:to>
      <xdr:col>20</xdr:col>
      <xdr:colOff>38100</xdr:colOff>
      <xdr:row>94</xdr:row>
      <xdr:rowOff>166421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11498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5167</xdr:rowOff>
    </xdr:from>
    <xdr:to>
      <xdr:col>15</xdr:col>
      <xdr:colOff>101600</xdr:colOff>
      <xdr:row>96</xdr:row>
      <xdr:rowOff>106767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123294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25360</xdr:rowOff>
    </xdr:from>
    <xdr:to>
      <xdr:col>10</xdr:col>
      <xdr:colOff>165100</xdr:colOff>
      <xdr:row>96</xdr:row>
      <xdr:rowOff>126960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143487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59378</xdr:rowOff>
    </xdr:from>
    <xdr:to>
      <xdr:col>6</xdr:col>
      <xdr:colOff>38100</xdr:colOff>
      <xdr:row>96</xdr:row>
      <xdr:rowOff>160978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150975</xdr:rowOff>
    </xdr:from>
    <xdr:to>
      <xdr:col>55</xdr:col>
      <xdr:colOff>0</xdr:colOff>
      <xdr:row>37</xdr:row>
      <xdr:rowOff>36985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23175"/>
          <a:ext cx="8382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7327</xdr:rowOff>
    </xdr:from>
    <xdr:to>
      <xdr:col>50</xdr:col>
      <xdr:colOff>114300</xdr:colOff>
      <xdr:row>37</xdr:row>
      <xdr:rowOff>36985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08077"/>
          <a:ext cx="889000" cy="3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7327</xdr:rowOff>
    </xdr:from>
    <xdr:to>
      <xdr:col>45</xdr:col>
      <xdr:colOff>177800</xdr:colOff>
      <xdr:row>37</xdr:row>
      <xdr:rowOff>157078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008077"/>
          <a:ext cx="889000" cy="4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157078</xdr:rowOff>
    </xdr:from>
    <xdr:to>
      <xdr:col>41</xdr:col>
      <xdr:colOff>50800</xdr:colOff>
      <xdr:row>38</xdr:row>
      <xdr:rowOff>8479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00728"/>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100175</xdr:rowOff>
    </xdr:from>
    <xdr:to>
      <xdr:col>55</xdr:col>
      <xdr:colOff>50800</xdr:colOff>
      <xdr:row>37</xdr:row>
      <xdr:rowOff>30325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15102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157635</xdr:rowOff>
    </xdr:from>
    <xdr:to>
      <xdr:col>50</xdr:col>
      <xdr:colOff>165100</xdr:colOff>
      <xdr:row>37</xdr:row>
      <xdr:rowOff>87785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78912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127977</xdr:rowOff>
    </xdr:from>
    <xdr:to>
      <xdr:col>46</xdr:col>
      <xdr:colOff>38100</xdr:colOff>
      <xdr:row>35</xdr:row>
      <xdr:rowOff>58127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49254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106278</xdr:rowOff>
    </xdr:from>
    <xdr:to>
      <xdr:col>41</xdr:col>
      <xdr:colOff>101600</xdr:colOff>
      <xdr:row>38</xdr:row>
      <xdr:rowOff>36428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129129</xdr:rowOff>
    </xdr:from>
    <xdr:to>
      <xdr:col>36</xdr:col>
      <xdr:colOff>165100</xdr:colOff>
      <xdr:row>38</xdr:row>
      <xdr:rowOff>59279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50406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78289</xdr:rowOff>
    </xdr:from>
    <xdr:to>
      <xdr:col>55</xdr:col>
      <xdr:colOff>0</xdr:colOff>
      <xdr:row>57</xdr:row>
      <xdr:rowOff>85764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50939"/>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124333</xdr:rowOff>
    </xdr:from>
    <xdr:to>
      <xdr:col>50</xdr:col>
      <xdr:colOff>114300</xdr:colOff>
      <xdr:row>57</xdr:row>
      <xdr:rowOff>78289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11183"/>
          <a:ext cx="889000" cy="6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124333</xdr:rowOff>
    </xdr:from>
    <xdr:to>
      <xdr:col>45</xdr:col>
      <xdr:colOff>177800</xdr:colOff>
      <xdr:row>57</xdr:row>
      <xdr:rowOff>85897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11183"/>
          <a:ext cx="889000" cy="6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85897</xdr:rowOff>
    </xdr:from>
    <xdr:to>
      <xdr:col>41</xdr:col>
      <xdr:colOff>50800</xdr:colOff>
      <xdr:row>57</xdr:row>
      <xdr:rowOff>133066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858547"/>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34964</xdr:rowOff>
    </xdr:from>
    <xdr:to>
      <xdr:col>55</xdr:col>
      <xdr:colOff>50800</xdr:colOff>
      <xdr:row>57</xdr:row>
      <xdr:rowOff>136564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13391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27489</xdr:rowOff>
    </xdr:from>
    <xdr:to>
      <xdr:col>50</xdr:col>
      <xdr:colOff>165100</xdr:colOff>
      <xdr:row>57</xdr:row>
      <xdr:rowOff>129089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120216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73533</xdr:rowOff>
    </xdr:from>
    <xdr:to>
      <xdr:col>46</xdr:col>
      <xdr:colOff>38100</xdr:colOff>
      <xdr:row>54</xdr:row>
      <xdr:rowOff>3683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20210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35097</xdr:rowOff>
    </xdr:from>
    <xdr:to>
      <xdr:col>41</xdr:col>
      <xdr:colOff>101600</xdr:colOff>
      <xdr:row>57</xdr:row>
      <xdr:rowOff>136697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82266</xdr:rowOff>
    </xdr:from>
    <xdr:to>
      <xdr:col>36</xdr:col>
      <xdr:colOff>165100</xdr:colOff>
      <xdr:row>58</xdr:row>
      <xdr:rowOff>12416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109288</xdr:rowOff>
    </xdr:from>
    <xdr:to>
      <xdr:col>55</xdr:col>
      <xdr:colOff>0</xdr:colOff>
      <xdr:row>79</xdr:row>
      <xdr:rowOff>41494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2388"/>
          <a:ext cx="838200" cy="10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101661</xdr:rowOff>
    </xdr:from>
    <xdr:to>
      <xdr:col>50</xdr:col>
      <xdr:colOff>114300</xdr:colOff>
      <xdr:row>78</xdr:row>
      <xdr:rowOff>109288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17511"/>
          <a:ext cx="889000" cy="8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101661</xdr:rowOff>
    </xdr:from>
    <xdr:to>
      <xdr:col>45</xdr:col>
      <xdr:colOff>177800</xdr:colOff>
      <xdr:row>78</xdr:row>
      <xdr:rowOff>43360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17511"/>
          <a:ext cx="889000" cy="79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43360</xdr:rowOff>
    </xdr:from>
    <xdr:to>
      <xdr:col>41</xdr:col>
      <xdr:colOff>50800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6460"/>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162144</xdr:rowOff>
    </xdr:from>
    <xdr:to>
      <xdr:col>55</xdr:col>
      <xdr:colOff>50800</xdr:colOff>
      <xdr:row>79</xdr:row>
      <xdr:rowOff>92294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77071</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58488</xdr:rowOff>
    </xdr:from>
    <xdr:to>
      <xdr:col>50</xdr:col>
      <xdr:colOff>165100</xdr:colOff>
      <xdr:row>78</xdr:row>
      <xdr:rowOff>160088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151215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50861</xdr:rowOff>
    </xdr:from>
    <xdr:to>
      <xdr:col>46</xdr:col>
      <xdr:colOff>38100</xdr:colOff>
      <xdr:row>73</xdr:row>
      <xdr:rowOff>152461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168988</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4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164010</xdr:rowOff>
    </xdr:from>
    <xdr:to>
      <xdr:col>41</xdr:col>
      <xdr:colOff>101600</xdr:colOff>
      <xdr:row>78</xdr:row>
      <xdr:rowOff>94160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85287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164083</xdr:rowOff>
    </xdr:from>
    <xdr:to>
      <xdr:col>55</xdr:col>
      <xdr:colOff>0</xdr:colOff>
      <xdr:row>98</xdr:row>
      <xdr:rowOff>26442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4733"/>
          <a:ext cx="8382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36592</xdr:rowOff>
    </xdr:from>
    <xdr:to>
      <xdr:col>50</xdr:col>
      <xdr:colOff>114300</xdr:colOff>
      <xdr:row>97</xdr:row>
      <xdr:rowOff>164083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672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36592</xdr:rowOff>
    </xdr:from>
    <xdr:to>
      <xdr:col>45</xdr:col>
      <xdr:colOff>177800</xdr:colOff>
      <xdr:row>98</xdr:row>
      <xdr:rowOff>27915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67242"/>
          <a:ext cx="8890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18811</xdr:rowOff>
    </xdr:from>
    <xdr:to>
      <xdr:col>41</xdr:col>
      <xdr:colOff>50800</xdr:colOff>
      <xdr:row>98</xdr:row>
      <xdr:rowOff>27915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20911"/>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147092</xdr:rowOff>
    </xdr:from>
    <xdr:to>
      <xdr:col>55</xdr:col>
      <xdr:colOff>50800</xdr:colOff>
      <xdr:row>98</xdr:row>
      <xdr:rowOff>77242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62019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113283</xdr:rowOff>
    </xdr:from>
    <xdr:to>
      <xdr:col>50</xdr:col>
      <xdr:colOff>165100</xdr:colOff>
      <xdr:row>98</xdr:row>
      <xdr:rowOff>43433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34560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157242</xdr:rowOff>
    </xdr:from>
    <xdr:to>
      <xdr:col>46</xdr:col>
      <xdr:colOff>38100</xdr:colOff>
      <xdr:row>97</xdr:row>
      <xdr:rowOff>87392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78519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148565</xdr:rowOff>
    </xdr:from>
    <xdr:to>
      <xdr:col>41</xdr:col>
      <xdr:colOff>101600</xdr:colOff>
      <xdr:row>98</xdr:row>
      <xdr:rowOff>78715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69842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139461</xdr:rowOff>
    </xdr:from>
    <xdr:to>
      <xdr:col>36</xdr:col>
      <xdr:colOff>165100</xdr:colOff>
      <xdr:row>98</xdr:row>
      <xdr:rowOff>69611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11768</xdr:rowOff>
    </xdr:from>
    <xdr:to>
      <xdr:col>85</xdr:col>
      <xdr:colOff>127000</xdr:colOff>
      <xdr:row>79</xdr:row>
      <xdr:rowOff>16035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55631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15647</xdr:rowOff>
    </xdr:from>
    <xdr:to>
      <xdr:col>81</xdr:col>
      <xdr:colOff>50800</xdr:colOff>
      <xdr:row>79</xdr:row>
      <xdr:rowOff>16035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60197"/>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15647</xdr:rowOff>
    </xdr:from>
    <xdr:to>
      <xdr:col>76</xdr:col>
      <xdr:colOff>114300</xdr:colOff>
      <xdr:row>79</xdr:row>
      <xdr:rowOff>32372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56019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18062</xdr:rowOff>
    </xdr:from>
    <xdr:to>
      <xdr:col>71</xdr:col>
      <xdr:colOff>177800</xdr:colOff>
      <xdr:row>79</xdr:row>
      <xdr:rowOff>32372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562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132418</xdr:rowOff>
    </xdr:from>
    <xdr:to>
      <xdr:col>85</xdr:col>
      <xdr:colOff>177800</xdr:colOff>
      <xdr:row>79</xdr:row>
      <xdr:rowOff>62568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47345</xdr:rowOff>
    </xdr:from>
    <xdr:ext cx="469744"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136685</xdr:rowOff>
    </xdr:from>
    <xdr:to>
      <xdr:col>81</xdr:col>
      <xdr:colOff>101600</xdr:colOff>
      <xdr:row>79</xdr:row>
      <xdr:rowOff>66835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57962</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46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136297</xdr:rowOff>
    </xdr:from>
    <xdr:to>
      <xdr:col>76</xdr:col>
      <xdr:colOff>165100</xdr:colOff>
      <xdr:row>79</xdr:row>
      <xdr:rowOff>66447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57574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153022</xdr:rowOff>
    </xdr:from>
    <xdr:to>
      <xdr:col>72</xdr:col>
      <xdr:colOff>38100</xdr:colOff>
      <xdr:row>79</xdr:row>
      <xdr:rowOff>83172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74299</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68428" y="136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138712</xdr:rowOff>
    </xdr:from>
    <xdr:to>
      <xdr:col>67</xdr:col>
      <xdr:colOff>101600</xdr:colOff>
      <xdr:row>79</xdr:row>
      <xdr:rowOff>68862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59989</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79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69191</xdr:rowOff>
    </xdr:from>
    <xdr:to>
      <xdr:col>85</xdr:col>
      <xdr:colOff>127000</xdr:colOff>
      <xdr:row>98</xdr:row>
      <xdr:rowOff>231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99841"/>
          <a:ext cx="838200"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69191</xdr:rowOff>
    </xdr:from>
    <xdr:to>
      <xdr:col>81</xdr:col>
      <xdr:colOff>50800</xdr:colOff>
      <xdr:row>98</xdr:row>
      <xdr:rowOff>40708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99841"/>
          <a:ext cx="889000" cy="1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40708</xdr:rowOff>
    </xdr:from>
    <xdr:to>
      <xdr:col>76</xdr:col>
      <xdr:colOff>114300</xdr:colOff>
      <xdr:row>98</xdr:row>
      <xdr:rowOff>66146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42808"/>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40725</xdr:rowOff>
    </xdr:from>
    <xdr:to>
      <xdr:col>71</xdr:col>
      <xdr:colOff>177800</xdr:colOff>
      <xdr:row>98</xdr:row>
      <xdr:rowOff>66146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42825"/>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120881</xdr:rowOff>
    </xdr:from>
    <xdr:to>
      <xdr:col>85</xdr:col>
      <xdr:colOff>177800</xdr:colOff>
      <xdr:row>98</xdr:row>
      <xdr:rowOff>51031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99308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18391</xdr:rowOff>
    </xdr:from>
    <xdr:to>
      <xdr:col>81</xdr:col>
      <xdr:colOff>101600</xdr:colOff>
      <xdr:row>97</xdr:row>
      <xdr:rowOff>119991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136518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161358</xdr:rowOff>
    </xdr:from>
    <xdr:to>
      <xdr:col>76</xdr:col>
      <xdr:colOff>165100</xdr:colOff>
      <xdr:row>98</xdr:row>
      <xdr:rowOff>91508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15346</xdr:rowOff>
    </xdr:from>
    <xdr:to>
      <xdr:col>72</xdr:col>
      <xdr:colOff>38100</xdr:colOff>
      <xdr:row>98</xdr:row>
      <xdr:rowOff>116946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108073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161375</xdr:rowOff>
    </xdr:from>
    <xdr:to>
      <xdr:col>67</xdr:col>
      <xdr:colOff>101600</xdr:colOff>
      <xdr:row>98</xdr:row>
      <xdr:rowOff>91525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82652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79121</xdr:rowOff>
    </xdr:from>
    <xdr:to>
      <xdr:col>116</xdr:col>
      <xdr:colOff>63500</xdr:colOff>
      <xdr:row>38</xdr:row>
      <xdr:rowOff>102515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94221"/>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102515</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617615"/>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51198</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51715</xdr:rowOff>
    </xdr:from>
    <xdr:to>
      <xdr:col>112</xdr:col>
      <xdr:colOff>38100</xdr:colOff>
      <xdr:row>38</xdr:row>
      <xdr:rowOff>153315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144442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35720</xdr:rowOff>
    </xdr:from>
    <xdr:to>
      <xdr:col>116</xdr:col>
      <xdr:colOff>63500</xdr:colOff>
      <xdr:row>77</xdr:row>
      <xdr:rowOff>43199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37370"/>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106586</xdr:rowOff>
    </xdr:from>
    <xdr:to>
      <xdr:col>111</xdr:col>
      <xdr:colOff>177800</xdr:colOff>
      <xdr:row>77</xdr:row>
      <xdr:rowOff>43199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65336"/>
          <a:ext cx="889000" cy="2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106586</xdr:rowOff>
    </xdr:from>
    <xdr:to>
      <xdr:col>107</xdr:col>
      <xdr:colOff>50800</xdr:colOff>
      <xdr:row>75</xdr:row>
      <xdr:rowOff>144185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65336"/>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130132</xdr:rowOff>
    </xdr:from>
    <xdr:to>
      <xdr:col>102</xdr:col>
      <xdr:colOff>114300</xdr:colOff>
      <xdr:row>75</xdr:row>
      <xdr:rowOff>144185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988882"/>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156370</xdr:rowOff>
    </xdr:from>
    <xdr:to>
      <xdr:col>116</xdr:col>
      <xdr:colOff>114300</xdr:colOff>
      <xdr:row>77</xdr:row>
      <xdr:rowOff>86520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134797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163849</xdr:rowOff>
    </xdr:from>
    <xdr:to>
      <xdr:col>112</xdr:col>
      <xdr:colOff>38100</xdr:colOff>
      <xdr:row>77</xdr:row>
      <xdr:rowOff>93999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85126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55786</xdr:rowOff>
    </xdr:from>
    <xdr:to>
      <xdr:col>107</xdr:col>
      <xdr:colOff>101600</xdr:colOff>
      <xdr:row>75</xdr:row>
      <xdr:rowOff>157386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93385</xdr:rowOff>
    </xdr:from>
    <xdr:to>
      <xdr:col>102</xdr:col>
      <xdr:colOff>165100</xdr:colOff>
      <xdr:row>76</xdr:row>
      <xdr:rowOff>23535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79332</xdr:rowOff>
    </xdr:from>
    <xdr:to>
      <xdr:col>98</xdr:col>
      <xdr:colOff>38100</xdr:colOff>
      <xdr:row>76</xdr:row>
      <xdr:rowOff>9482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26009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投資及び出資金以外は類似団体平均を下回っている。今後も、適正な資格審査を実施し健全な計画を行う。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20447</xdr:rowOff>
    </xdr:from>
    <xdr:to>
      <xdr:col>24</xdr:col>
      <xdr:colOff>63500</xdr:colOff>
      <xdr:row>38</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5547"/>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72263</xdr:rowOff>
    </xdr:from>
    <xdr:to>
      <xdr:col>19</xdr:col>
      <xdr:colOff>177800</xdr:colOff>
      <xdr:row>38</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736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37782</xdr:rowOff>
    </xdr:from>
    <xdr:to>
      <xdr:col>15</xdr:col>
      <xdr:colOff>50800</xdr:colOff>
      <xdr:row>38</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288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37782</xdr:rowOff>
    </xdr:from>
    <xdr:to>
      <xdr:col>10</xdr:col>
      <xdr:colOff>114300</xdr:colOff>
      <xdr:row>38</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288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141097</xdr:rowOff>
    </xdr:from>
    <xdr:to>
      <xdr:col>24</xdr:col>
      <xdr:colOff>114300</xdr:colOff>
      <xdr:row>38</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21463</xdr:rowOff>
    </xdr:from>
    <xdr:to>
      <xdr:col>20</xdr:col>
      <xdr:colOff>38100</xdr:colOff>
      <xdr:row>38</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52705</xdr:rowOff>
    </xdr:from>
    <xdr:to>
      <xdr:col>15</xdr:col>
      <xdr:colOff>101600</xdr:colOff>
      <xdr:row>38</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145432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158433</xdr:rowOff>
    </xdr:from>
    <xdr:to>
      <xdr:col>10</xdr:col>
      <xdr:colOff>165100</xdr:colOff>
      <xdr:row>38</xdr:row>
      <xdr:rowOff>88582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2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79709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167386</xdr:rowOff>
    </xdr:from>
    <xdr:to>
      <xdr:col>6</xdr:col>
      <xdr:colOff>38100</xdr:colOff>
      <xdr:row>38</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88663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79510</xdr:rowOff>
    </xdr:from>
    <xdr:to>
      <xdr:col>24</xdr:col>
      <xdr:colOff>63500</xdr:colOff>
      <xdr:row>57</xdr:row>
      <xdr:rowOff>136973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2160"/>
          <a:ext cx="838200" cy="5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53168</xdr:rowOff>
    </xdr:from>
    <xdr:to>
      <xdr:col>19</xdr:col>
      <xdr:colOff>177800</xdr:colOff>
      <xdr:row>57</xdr:row>
      <xdr:rowOff>79510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11468"/>
          <a:ext cx="889000" cy="5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53168</xdr:rowOff>
    </xdr:from>
    <xdr:to>
      <xdr:col>15</xdr:col>
      <xdr:colOff>50800</xdr:colOff>
      <xdr:row>58</xdr:row>
      <xdr:rowOff>25955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11468"/>
          <a:ext cx="889000" cy="6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25955</xdr:rowOff>
    </xdr:from>
    <xdr:to>
      <xdr:col>10</xdr:col>
      <xdr:colOff>114300</xdr:colOff>
      <xdr:row>58</xdr:row>
      <xdr:rowOff>66123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005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86173</xdr:rowOff>
    </xdr:from>
    <xdr:to>
      <xdr:col>24</xdr:col>
      <xdr:colOff>114300</xdr:colOff>
      <xdr:row>58</xdr:row>
      <xdr:rowOff>16323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64600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28710</xdr:rowOff>
    </xdr:from>
    <xdr:to>
      <xdr:col>20</xdr:col>
      <xdr:colOff>38100</xdr:colOff>
      <xdr:row>57</xdr:row>
      <xdr:rowOff>130310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121437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2368</xdr:rowOff>
    </xdr:from>
    <xdr:to>
      <xdr:col>15</xdr:col>
      <xdr:colOff>101600</xdr:colOff>
      <xdr:row>54</xdr:row>
      <xdr:rowOff>103968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120495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146605</xdr:rowOff>
    </xdr:from>
    <xdr:to>
      <xdr:col>10</xdr:col>
      <xdr:colOff>165100</xdr:colOff>
      <xdr:row>58</xdr:row>
      <xdr:rowOff>76755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67882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15323</xdr:rowOff>
    </xdr:from>
    <xdr:to>
      <xdr:col>6</xdr:col>
      <xdr:colOff>38100</xdr:colOff>
      <xdr:row>58</xdr:row>
      <xdr:rowOff>116923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81300</xdr:rowOff>
    </xdr:from>
    <xdr:to>
      <xdr:col>24</xdr:col>
      <xdr:colOff>63500</xdr:colOff>
      <xdr:row>76</xdr:row>
      <xdr:rowOff>88700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1500"/>
          <a:ext cx="8382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81300</xdr:rowOff>
    </xdr:from>
    <xdr:to>
      <xdr:col>19</xdr:col>
      <xdr:colOff>177800</xdr:colOff>
      <xdr:row>77</xdr:row>
      <xdr:rowOff>81345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1500"/>
          <a:ext cx="889000" cy="1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81345</xdr:rowOff>
    </xdr:from>
    <xdr:to>
      <xdr:col>15</xdr:col>
      <xdr:colOff>50800</xdr:colOff>
      <xdr:row>77</xdr:row>
      <xdr:rowOff>148561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2995"/>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148561</xdr:rowOff>
    </xdr:from>
    <xdr:to>
      <xdr:col>10</xdr:col>
      <xdr:colOff>114300</xdr:colOff>
      <xdr:row>77</xdr:row>
      <xdr:rowOff>156761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211"/>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120594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37900</xdr:rowOff>
    </xdr:from>
    <xdr:to>
      <xdr:col>24</xdr:col>
      <xdr:colOff>114300</xdr:colOff>
      <xdr:row>76</xdr:row>
      <xdr:rowOff>139500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30500</xdr:rowOff>
    </xdr:from>
    <xdr:to>
      <xdr:col>20</xdr:col>
      <xdr:colOff>38100</xdr:colOff>
      <xdr:row>76</xdr:row>
      <xdr:rowOff>132100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123227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30545</xdr:rowOff>
    </xdr:from>
    <xdr:to>
      <xdr:col>15</xdr:col>
      <xdr:colOff>101600</xdr:colOff>
      <xdr:row>77</xdr:row>
      <xdr:rowOff>132145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97761</xdr:rowOff>
    </xdr:from>
    <xdr:to>
      <xdr:col>10</xdr:col>
      <xdr:colOff>165100</xdr:colOff>
      <xdr:row>78</xdr:row>
      <xdr:rowOff>27911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19038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105961</xdr:rowOff>
    </xdr:from>
    <xdr:to>
      <xdr:col>6</xdr:col>
      <xdr:colOff>38100</xdr:colOff>
      <xdr:row>78</xdr:row>
      <xdr:rowOff>36111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76273</xdr:rowOff>
    </xdr:from>
    <xdr:to>
      <xdr:col>24</xdr:col>
      <xdr:colOff>63500</xdr:colOff>
      <xdr:row>97</xdr:row>
      <xdr:rowOff>78846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6923"/>
          <a:ext cx="8382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76273</xdr:rowOff>
    </xdr:from>
    <xdr:to>
      <xdr:col>19</xdr:col>
      <xdr:colOff>177800</xdr:colOff>
      <xdr:row>97</xdr:row>
      <xdr:rowOff>120639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6923"/>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120639</xdr:rowOff>
    </xdr:from>
    <xdr:to>
      <xdr:col>15</xdr:col>
      <xdr:colOff>50800</xdr:colOff>
      <xdr:row>97</xdr:row>
      <xdr:rowOff>121146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128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120379</xdr:rowOff>
    </xdr:from>
    <xdr:to>
      <xdr:col>10</xdr:col>
      <xdr:colOff>114300</xdr:colOff>
      <xdr:row>97</xdr:row>
      <xdr:rowOff>121146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102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28046</xdr:rowOff>
    </xdr:from>
    <xdr:to>
      <xdr:col>24</xdr:col>
      <xdr:colOff>114300</xdr:colOff>
      <xdr:row>97</xdr:row>
      <xdr:rowOff>129646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114423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25473</xdr:rowOff>
    </xdr:from>
    <xdr:to>
      <xdr:col>20</xdr:col>
      <xdr:colOff>38100</xdr:colOff>
      <xdr:row>97</xdr:row>
      <xdr:rowOff>127073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118200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69839</xdr:rowOff>
    </xdr:from>
    <xdr:to>
      <xdr:col>15</xdr:col>
      <xdr:colOff>101600</xdr:colOff>
      <xdr:row>97</xdr:row>
      <xdr:rowOff>171439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162566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70346</xdr:rowOff>
    </xdr:from>
    <xdr:to>
      <xdr:col>10</xdr:col>
      <xdr:colOff>165100</xdr:colOff>
      <xdr:row>98</xdr:row>
      <xdr:rowOff>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163073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69579</xdr:rowOff>
    </xdr:from>
    <xdr:to>
      <xdr:col>6</xdr:col>
      <xdr:colOff>38100</xdr:colOff>
      <xdr:row>97</xdr:row>
      <xdr:rowOff>171179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89043</xdr:rowOff>
    </xdr:from>
    <xdr:to>
      <xdr:col>55</xdr:col>
      <xdr:colOff>0</xdr:colOff>
      <xdr:row>58</xdr:row>
      <xdr:rowOff>111216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3143"/>
          <a:ext cx="8382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46454</xdr:rowOff>
    </xdr:from>
    <xdr:to>
      <xdr:col>50</xdr:col>
      <xdr:colOff>114300</xdr:colOff>
      <xdr:row>58</xdr:row>
      <xdr:rowOff>89043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0554"/>
          <a:ext cx="8890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46454</xdr:rowOff>
    </xdr:from>
    <xdr:to>
      <xdr:col>45</xdr:col>
      <xdr:colOff>177800</xdr:colOff>
      <xdr:row>58</xdr:row>
      <xdr:rowOff>86147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0554"/>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79212</xdr:rowOff>
    </xdr:from>
    <xdr:to>
      <xdr:col>41</xdr:col>
      <xdr:colOff>50800</xdr:colOff>
      <xdr:row>58</xdr:row>
      <xdr:rowOff>86147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331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60416</xdr:rowOff>
    </xdr:from>
    <xdr:to>
      <xdr:col>55</xdr:col>
      <xdr:colOff>50800</xdr:colOff>
      <xdr:row>58</xdr:row>
      <xdr:rowOff>162016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146793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38243</xdr:rowOff>
    </xdr:from>
    <xdr:to>
      <xdr:col>50</xdr:col>
      <xdr:colOff>165100</xdr:colOff>
      <xdr:row>58</xdr:row>
      <xdr:rowOff>139843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167104</xdr:rowOff>
    </xdr:from>
    <xdr:to>
      <xdr:col>46</xdr:col>
      <xdr:colOff>38100</xdr:colOff>
      <xdr:row>58</xdr:row>
      <xdr:rowOff>97254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35347</xdr:rowOff>
    </xdr:from>
    <xdr:to>
      <xdr:col>41</xdr:col>
      <xdr:colOff>101600</xdr:colOff>
      <xdr:row>58</xdr:row>
      <xdr:rowOff>136947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128074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28412</xdr:rowOff>
    </xdr:from>
    <xdr:to>
      <xdr:col>36</xdr:col>
      <xdr:colOff>165100</xdr:colOff>
      <xdr:row>58</xdr:row>
      <xdr:rowOff>130012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164173</xdr:rowOff>
    </xdr:from>
    <xdr:to>
      <xdr:col>55</xdr:col>
      <xdr:colOff>0</xdr:colOff>
      <xdr:row>79</xdr:row>
      <xdr:rowOff>3454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7273"/>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164173</xdr:rowOff>
    </xdr:from>
    <xdr:to>
      <xdr:col>50</xdr:col>
      <xdr:colOff>114300</xdr:colOff>
      <xdr:row>79</xdr:row>
      <xdr:rowOff>9068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27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164173</xdr:rowOff>
    </xdr:from>
    <xdr:to>
      <xdr:col>45</xdr:col>
      <xdr:colOff>177800</xdr:colOff>
      <xdr:row>79</xdr:row>
      <xdr:rowOff>9068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727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164173</xdr:rowOff>
    </xdr:from>
    <xdr:to>
      <xdr:col>41</xdr:col>
      <xdr:colOff>50800</xdr:colOff>
      <xdr:row>78</xdr:row>
      <xdr:rowOff>166839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727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124104</xdr:rowOff>
    </xdr:from>
    <xdr:to>
      <xdr:col>55</xdr:col>
      <xdr:colOff>50800</xdr:colOff>
      <xdr:row>79</xdr:row>
      <xdr:rowOff>54254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39031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113373</xdr:rowOff>
    </xdr:from>
    <xdr:to>
      <xdr:col>50</xdr:col>
      <xdr:colOff>165100</xdr:colOff>
      <xdr:row>79</xdr:row>
      <xdr:rowOff>43523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129718</xdr:rowOff>
    </xdr:from>
    <xdr:to>
      <xdr:col>46</xdr:col>
      <xdr:colOff>38100</xdr:colOff>
      <xdr:row>79</xdr:row>
      <xdr:rowOff>59868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50995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113373</xdr:rowOff>
    </xdr:from>
    <xdr:to>
      <xdr:col>41</xdr:col>
      <xdr:colOff>101600</xdr:colOff>
      <xdr:row>79</xdr:row>
      <xdr:rowOff>43523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34650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116039</xdr:rowOff>
    </xdr:from>
    <xdr:to>
      <xdr:col>36</xdr:col>
      <xdr:colOff>165100</xdr:colOff>
      <xdr:row>79</xdr:row>
      <xdr:rowOff>46189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37316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68771</xdr:rowOff>
    </xdr:from>
    <xdr:to>
      <xdr:col>55</xdr:col>
      <xdr:colOff>0</xdr:colOff>
      <xdr:row>96</xdr:row>
      <xdr:rowOff>88922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27971"/>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68771</xdr:rowOff>
    </xdr:from>
    <xdr:to>
      <xdr:col>50</xdr:col>
      <xdr:colOff>114300</xdr:colOff>
      <xdr:row>96</xdr:row>
      <xdr:rowOff>151975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27971"/>
          <a:ext cx="889000" cy="8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151581</xdr:rowOff>
    </xdr:from>
    <xdr:to>
      <xdr:col>45</xdr:col>
      <xdr:colOff>177800</xdr:colOff>
      <xdr:row>96</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1078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144380</xdr:rowOff>
    </xdr:from>
    <xdr:to>
      <xdr:col>41</xdr:col>
      <xdr:colOff>50800</xdr:colOff>
      <xdr:row>96</xdr:row>
      <xdr:rowOff>151581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035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38122</xdr:rowOff>
    </xdr:from>
    <xdr:to>
      <xdr:col>55</xdr:col>
      <xdr:colOff>50800</xdr:colOff>
      <xdr:row>96</xdr:row>
      <xdr:rowOff>139722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17971</xdr:rowOff>
    </xdr:from>
    <xdr:to>
      <xdr:col>50</xdr:col>
      <xdr:colOff>165100</xdr:colOff>
      <xdr:row>96</xdr:row>
      <xdr:rowOff>119571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101175</xdr:rowOff>
    </xdr:from>
    <xdr:to>
      <xdr:col>46</xdr:col>
      <xdr:colOff>38100</xdr:colOff>
      <xdr:row>97</xdr:row>
      <xdr:rowOff>31325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22452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100781</xdr:rowOff>
    </xdr:from>
    <xdr:to>
      <xdr:col>41</xdr:col>
      <xdr:colOff>101600</xdr:colOff>
      <xdr:row>97</xdr:row>
      <xdr:rowOff>30931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93580</xdr:rowOff>
    </xdr:from>
    <xdr:to>
      <xdr:col>36</xdr:col>
      <xdr:colOff>165100</xdr:colOff>
      <xdr:row>97</xdr:row>
      <xdr:rowOff>23730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96021</xdr:rowOff>
    </xdr:from>
    <xdr:to>
      <xdr:col>85</xdr:col>
      <xdr:colOff>127000</xdr:colOff>
      <xdr:row>37</xdr:row>
      <xdr:rowOff>103353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39671"/>
          <a:ext cx="8382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96135</xdr:rowOff>
    </xdr:from>
    <xdr:to>
      <xdr:col>81</xdr:col>
      <xdr:colOff>50800</xdr:colOff>
      <xdr:row>37</xdr:row>
      <xdr:rowOff>96021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753985"/>
          <a:ext cx="889000" cy="6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96135</xdr:rowOff>
    </xdr:from>
    <xdr:to>
      <xdr:col>76</xdr:col>
      <xdr:colOff>114300</xdr:colOff>
      <xdr:row>37</xdr:row>
      <xdr:rowOff>84215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53985"/>
          <a:ext cx="889000" cy="67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84215</xdr:rowOff>
    </xdr:from>
    <xdr:to>
      <xdr:col>71</xdr:col>
      <xdr:colOff>177800</xdr:colOff>
      <xdr:row>37</xdr:row>
      <xdr:rowOff>130132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7865"/>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106133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52553</xdr:rowOff>
    </xdr:from>
    <xdr:to>
      <xdr:col>85</xdr:col>
      <xdr:colOff>177800</xdr:colOff>
      <xdr:row>37</xdr:row>
      <xdr:rowOff>154153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138930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45221</xdr:rowOff>
    </xdr:from>
    <xdr:to>
      <xdr:col>81</xdr:col>
      <xdr:colOff>101600</xdr:colOff>
      <xdr:row>37</xdr:row>
      <xdr:rowOff>146821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137948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45335</xdr:rowOff>
    </xdr:from>
    <xdr:to>
      <xdr:col>76</xdr:col>
      <xdr:colOff>165100</xdr:colOff>
      <xdr:row>33</xdr:row>
      <xdr:rowOff>146935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163462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33415</xdr:rowOff>
    </xdr:from>
    <xdr:to>
      <xdr:col>72</xdr:col>
      <xdr:colOff>38100</xdr:colOff>
      <xdr:row>37</xdr:row>
      <xdr:rowOff>135015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126143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79332</xdr:rowOff>
    </xdr:from>
    <xdr:to>
      <xdr:col>67</xdr:col>
      <xdr:colOff>101600</xdr:colOff>
      <xdr:row>38</xdr:row>
      <xdr:rowOff>9482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5869</xdr:rowOff>
    </xdr:from>
    <xdr:to>
      <xdr:col>85</xdr:col>
      <xdr:colOff>127000</xdr:colOff>
      <xdr:row>57</xdr:row>
      <xdr:rowOff>59050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8519"/>
          <a:ext cx="8382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134100</xdr:rowOff>
    </xdr:from>
    <xdr:to>
      <xdr:col>81</xdr:col>
      <xdr:colOff>50800</xdr:colOff>
      <xdr:row>57</xdr:row>
      <xdr:rowOff>5869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5300"/>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134100</xdr:rowOff>
    </xdr:from>
    <xdr:to>
      <xdr:col>76</xdr:col>
      <xdr:colOff>114300</xdr:colOff>
      <xdr:row>57</xdr:row>
      <xdr:rowOff>60266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5300"/>
          <a:ext cx="889000" cy="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60266</xdr:rowOff>
    </xdr:from>
    <xdr:to>
      <xdr:col>71</xdr:col>
      <xdr:colOff>177800</xdr:colOff>
      <xdr:row>57</xdr:row>
      <xdr:rowOff>84923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32916"/>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8250</xdr:rowOff>
    </xdr:from>
    <xdr:to>
      <xdr:col>85</xdr:col>
      <xdr:colOff>177800</xdr:colOff>
      <xdr:row>57</xdr:row>
      <xdr:rowOff>109850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94627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126519</xdr:rowOff>
    </xdr:from>
    <xdr:to>
      <xdr:col>81</xdr:col>
      <xdr:colOff>101600</xdr:colOff>
      <xdr:row>57</xdr:row>
      <xdr:rowOff>56669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47796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83300</xdr:rowOff>
    </xdr:from>
    <xdr:to>
      <xdr:col>76</xdr:col>
      <xdr:colOff>165100</xdr:colOff>
      <xdr:row>57</xdr:row>
      <xdr:rowOff>13450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9466</xdr:rowOff>
    </xdr:from>
    <xdr:to>
      <xdr:col>72</xdr:col>
      <xdr:colOff>38100</xdr:colOff>
      <xdr:row>57</xdr:row>
      <xdr:rowOff>111066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102193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34123</xdr:rowOff>
    </xdr:from>
    <xdr:to>
      <xdr:col>67</xdr:col>
      <xdr:colOff>101600</xdr:colOff>
      <xdr:row>57</xdr:row>
      <xdr:rowOff>135723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126850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11768</xdr:rowOff>
    </xdr:from>
    <xdr:to>
      <xdr:col>85</xdr:col>
      <xdr:colOff>127000</xdr:colOff>
      <xdr:row>99</xdr:row>
      <xdr:rowOff>16035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8531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15647</xdr:rowOff>
    </xdr:from>
    <xdr:to>
      <xdr:col>81</xdr:col>
      <xdr:colOff>50800</xdr:colOff>
      <xdr:row>99</xdr:row>
      <xdr:rowOff>16035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89197"/>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15647</xdr:rowOff>
    </xdr:from>
    <xdr:to>
      <xdr:col>76</xdr:col>
      <xdr:colOff>114300</xdr:colOff>
      <xdr:row>99</xdr:row>
      <xdr:rowOff>32372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8919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18062</xdr:rowOff>
    </xdr:from>
    <xdr:to>
      <xdr:col>71</xdr:col>
      <xdr:colOff>177800</xdr:colOff>
      <xdr:row>99</xdr:row>
      <xdr:rowOff>32372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91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132418</xdr:rowOff>
    </xdr:from>
    <xdr:to>
      <xdr:col>85</xdr:col>
      <xdr:colOff>177800</xdr:colOff>
      <xdr:row>99</xdr:row>
      <xdr:rowOff>62568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47345</xdr:rowOff>
    </xdr:from>
    <xdr:ext cx="469744"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136685</xdr:rowOff>
    </xdr:from>
    <xdr:to>
      <xdr:col>81</xdr:col>
      <xdr:colOff>101600</xdr:colOff>
      <xdr:row>99</xdr:row>
      <xdr:rowOff>66835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57962</xdr:rowOff>
    </xdr:from>
    <xdr:ext cx="469744"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46428" y="170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136297</xdr:rowOff>
    </xdr:from>
    <xdr:to>
      <xdr:col>76</xdr:col>
      <xdr:colOff>165100</xdr:colOff>
      <xdr:row>99</xdr:row>
      <xdr:rowOff>66447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57574</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57428" y="170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153022</xdr:rowOff>
    </xdr:from>
    <xdr:to>
      <xdr:col>72</xdr:col>
      <xdr:colOff>38100</xdr:colOff>
      <xdr:row>99</xdr:row>
      <xdr:rowOff>83172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74299</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68428" y="170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138712</xdr:rowOff>
    </xdr:from>
    <xdr:to>
      <xdr:col>67</xdr:col>
      <xdr:colOff>101600</xdr:colOff>
      <xdr:row>99</xdr:row>
      <xdr:rowOff>68862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59989</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79428" y="170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いずれの項目も類似団体平均を下回っている。今後も、財政を圧迫しないよう適正な資格審査を実施し健全な計画を行う。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年度以降は大型事業が少なく、財政調整基金の取り崩し額が減少したことなどから実質単年度収支が黒字となっている。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年に起債した臨時財政対策債の元金償還が開始したことから、元利償還金が増加した。今後も元利償還金は増加する見込みである。公営企業債の元利償還金に対する繰入金も近年は増加傾向にある。</a:t>
          </a: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年度は認定子ども園整備事業のために</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百万円起債したため、地方債の現在高が増加した。</a:t>
          </a: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特定目的基金への積み立てを優先したため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基金利子のみ積み立てたため、百万円単位の増減は無かった。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今後の償還予定等をもとに運用を行う。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79BB75-D715-4B4B-981C-33160EEC5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DFFB35-F238-4E20-A084-47C29A04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3A0D229-F746-44B2-803B-EA8C667079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14F923-65EA-4836-BECA-FE2F4B792A2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4945C49-8E7A-416A-A55B-CA6F2BA5B9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0CEF028-E150-43BF-B3FB-F8A137D136D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91D75BC-AFEA-4866-9FD2-00B7EA63E3F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8E7C3BA-487E-4FAE-A447-39A3A5C417D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2F2B413-848B-4B66-B6C3-BD57C679763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9234686-F29A-4CDE-ADBA-32E41B0372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E761746-0C71-45EF-B845-0AAAA2ACEF0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795D72-7E1D-4E4D-8649-3A8ED3F7415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FCC9CBC-86DC-434C-8825-5DEFF1930C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DA11385-A5F8-4887-816F-57E4484EFB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03C166-BCB0-430F-8680-1F2626BCCB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E701AC3-FB5A-4983-8FB2-BE3F38A4536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0B3F831-1868-432F-BBDA-3E115C39AE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36B9F30-9B5D-42ED-B697-711C8D3370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E783919-7E6B-46F1-813D-9CE8DFEFD4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E66BEF-0E8E-43D8-BA3A-E97800E255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E170EFB-365D-4844-B850-7C3E9E4331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4A1CCD8-6637-4A18-B110-4F7C7D02ED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A5F91E4-6312-4D9E-9D57-FAF540B7BA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1793C5B-45AC-4035-8B7D-717E090ACA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11AFF2-C868-41DD-B4C3-F4F2A97C7C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5328BC9-8E0D-42DF-A549-23BE250498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C3B3037-3744-42F0-942E-C3115FF32D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EAA24EC-BA25-45C4-86D2-5CF811BEB1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F240F6B-5AC5-4E9F-A7C3-AD51EC011D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140C81-5818-4F81-BF58-FAC6AA6122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A18150C-2015-440C-9561-85DADB4CC16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4CB19C0-00E0-4CC1-96ED-64FA226033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8039C50-0517-41A1-BF9C-235DDF7FF6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E83F7AF-6C36-4072-B8AC-5B3243A724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4A71949-7E7A-400A-A6D5-02190A1075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177B7AE-33AB-44F1-8652-172E77E02B7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1DABF86-94A6-4778-BA70-A98137F387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47D94DD-1B7F-4AC5-9753-BE9B44FC9F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5A74301-F420-4AA0-A830-5907512A40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632290C-FF54-4152-90DE-49A3D9D36B7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9985E2C-D02F-4069-B17F-7BEBAFC183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ACE33A2-7CFC-4869-8536-6A6F2EB985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ACB1E9A-E564-4040-B959-7D8E6EEFC4E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DEEC8EA-EC35-4B4E-BB8C-EB72BB0F4A7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062BE8-B326-42E3-9D37-F20722D058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D8603E-834F-4AD5-AEC7-6571C59971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2E89D54-0AE1-47AA-9149-9636F437D4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E17636-F46A-46AE-9BBD-0D24C77D70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2E7E57A-CFD6-444A-9B15-AF97F36C56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205B434-8C09-4CC8-9F9D-50FCA959F17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B00F963-E6BF-4D68-836B-F26099DC7A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95A406-C8F7-4C45-A957-1C226BB5CD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A9665E5-4CA4-4E9E-8BE3-44A08187EF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8FB0AA-C614-4081-8625-7EB35B0F42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34266C1-B68F-4717-917E-32D4C6EC6D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4635782-57A3-45DA-BD46-AA6EAC9329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6B63769-0F2D-4297-B405-EA69E6A0BC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類似団体平均値を下回っている。今後、公共施設等総合管理計画に基づき、必要な老朽化対策を行うなど、適正な管理に努めていく。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BF6146F-456F-4B4A-8CC4-1D587032D7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E54AB4-629D-4DFF-B265-762C7CC1DE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8932881-C858-48F7-BAB8-ED87D7C188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B000D1C-87AD-4B03-BD70-1EC325EC4BC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372784B-CF97-4594-A7D2-A183646586E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6598925-3278-4895-9EB7-9262F49D3A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70D1DE2-6813-4901-90F3-C3B802DFE5F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560F582-2973-443E-AC40-C1416EA8C6C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CDD2D62-2ADA-4312-9921-27764CF4ED1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BEB0E2F-8DAC-4B97-B072-4C462CFB039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7EEDEF4-35BA-4503-A2B4-FDF9335AE8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934F356-798B-47F2-81AF-CCEEC3D8CD6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8F11BAD-7F80-4C6C-B966-37AE0791E64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ED2EDD-9BDE-4F30-A314-68C98841A5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9F54423D-2886-4CC7-A99B-268B12E25CC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6B257A2-A61C-4C12-9C3A-41B9A2F650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C418DDAC-E001-4C7A-B36A-FFDB9183A249}"/>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43B33CE9-A9F8-418A-B904-8B2AF00C34AA}"/>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9371C913-0894-4B8C-809E-8E961D0245F4}"/>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C6E4ED16-2B80-493B-AFDD-0412A6448A9E}"/>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6D580269-09BF-4FDD-9915-6F7DABB9BDAA}"/>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AE7BB091-83C7-479D-955B-537399418523}"/>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39ED6FEC-74DB-452A-AC9D-CA477BC2311B}"/>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CC7D2405-9913-467D-89F9-2937DFCDB134}"/>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70782793-F309-4F42-BD33-693F6F3FFFF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4" name="フローチャート: 判断 83">
          <a:extLst>
            <a:ext uri="{FF2B5EF4-FFF2-40B4-BE49-F238E27FC236}">
              <a16:creationId xmlns:a16="http://schemas.microsoft.com/office/drawing/2014/main" id="{590A3A23-5BD7-449A-B63C-A7D017645E92}"/>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85" name="フローチャート: 判断 84">
          <a:extLst>
            <a:ext uri="{FF2B5EF4-FFF2-40B4-BE49-F238E27FC236}">
              <a16:creationId xmlns:a16="http://schemas.microsoft.com/office/drawing/2014/main" id="{9C779CAD-94F0-4788-B6B7-E2FCF99C87BC}"/>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D28BAC8-0677-4CAB-8B1F-1F7A1D2FED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281C8B5-8122-45C2-AD70-FA670D92F6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6123BD4-3C6E-433B-9A88-C2107E9974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F3B4F29-3B18-4DAA-BDEF-4001DB28F7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C444DA-8EF6-475D-94D2-2029FF02E4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a:extLst>
            <a:ext uri="{FF2B5EF4-FFF2-40B4-BE49-F238E27FC236}">
              <a16:creationId xmlns:a16="http://schemas.microsoft.com/office/drawing/2014/main" id="{4E275D88-B9FB-4455-A621-5C8560A173A3}"/>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92" name="有形固定資産減価償却率該当値テキスト">
          <a:extLst>
            <a:ext uri="{FF2B5EF4-FFF2-40B4-BE49-F238E27FC236}">
              <a16:creationId xmlns:a16="http://schemas.microsoft.com/office/drawing/2014/main" id="{6FB2278A-85B2-4A6A-B849-8804C5D0FF33}"/>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14499</xdr:rowOff>
    </xdr:from>
    <xdr:to>
      <xdr:col>19</xdr:col>
      <xdr:colOff>187325</xdr:colOff>
      <xdr:row>30</xdr:row>
      <xdr:rowOff>116099</xdr:rowOff>
    </xdr:to>
    <xdr:sp macro="" textlink="">
      <xdr:nvSpPr>
        <xdr:cNvPr id="93" name="楕円 92">
          <a:extLst>
            <a:ext uri="{FF2B5EF4-FFF2-40B4-BE49-F238E27FC236}">
              <a16:creationId xmlns:a16="http://schemas.microsoft.com/office/drawing/2014/main" id="{245D72BA-9B6C-4ECF-B0EB-76B7C5347F6F}"/>
            </a:ext>
          </a:extLst>
        </xdr:cNvPr>
        <xdr:cNvSpPr/>
      </xdr:nvSpPr>
      <xdr:spPr>
        <a:xfrm>
          <a:off x="4000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65299</xdr:rowOff>
    </xdr:from>
    <xdr:to>
      <xdr:col>23</xdr:col>
      <xdr:colOff>85725</xdr:colOff>
      <xdr:row>30</xdr:row>
      <xdr:rowOff>95885</xdr:rowOff>
    </xdr:to>
    <xdr:cxnSp macro="">
      <xdr:nvCxnSpPr>
        <xdr:cNvPr id="94" name="直線コネクタ 93">
          <a:extLst>
            <a:ext uri="{FF2B5EF4-FFF2-40B4-BE49-F238E27FC236}">
              <a16:creationId xmlns:a16="http://schemas.microsoft.com/office/drawing/2014/main" id="{10E5AFF0-B742-4415-83EC-26F598B83510}"/>
            </a:ext>
          </a:extLst>
        </xdr:cNvPr>
        <xdr:cNvCxnSpPr/>
      </xdr:nvCxnSpPr>
      <xdr:spPr>
        <a:xfrm>
          <a:off x="4051300" y="598032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160761</xdr:rowOff>
    </xdr:from>
    <xdr:to>
      <xdr:col>15</xdr:col>
      <xdr:colOff>187325</xdr:colOff>
      <xdr:row>30</xdr:row>
      <xdr:rowOff>90911</xdr:rowOff>
    </xdr:to>
    <xdr:sp macro="" textlink="">
      <xdr:nvSpPr>
        <xdr:cNvPr id="95" name="楕円 94">
          <a:extLst>
            <a:ext uri="{FF2B5EF4-FFF2-40B4-BE49-F238E27FC236}">
              <a16:creationId xmlns:a16="http://schemas.microsoft.com/office/drawing/2014/main" id="{1D5C6DB1-5AD8-4439-97A1-FE558F88A5D1}"/>
            </a:ext>
          </a:extLst>
        </xdr:cNvPr>
        <xdr:cNvSpPr/>
      </xdr:nvSpPr>
      <xdr:spPr>
        <a:xfrm>
          <a:off x="3238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40111</xdr:rowOff>
    </xdr:from>
    <xdr:to>
      <xdr:col>19</xdr:col>
      <xdr:colOff>136525</xdr:colOff>
      <xdr:row>30</xdr:row>
      <xdr:rowOff>65299</xdr:rowOff>
    </xdr:to>
    <xdr:cxnSp macro="">
      <xdr:nvCxnSpPr>
        <xdr:cNvPr id="96" name="直線コネクタ 95">
          <a:extLst>
            <a:ext uri="{FF2B5EF4-FFF2-40B4-BE49-F238E27FC236}">
              <a16:creationId xmlns:a16="http://schemas.microsoft.com/office/drawing/2014/main" id="{D16D3C68-0A54-46DE-9638-9094EC726526}"/>
            </a:ext>
          </a:extLst>
        </xdr:cNvPr>
        <xdr:cNvCxnSpPr/>
      </xdr:nvCxnSpPr>
      <xdr:spPr>
        <a:xfrm>
          <a:off x="3289300" y="595513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57679</xdr:rowOff>
    </xdr:from>
    <xdr:to>
      <xdr:col>11</xdr:col>
      <xdr:colOff>187325</xdr:colOff>
      <xdr:row>30</xdr:row>
      <xdr:rowOff>159279</xdr:rowOff>
    </xdr:to>
    <xdr:sp macro="" textlink="">
      <xdr:nvSpPr>
        <xdr:cNvPr id="97" name="楕円 96">
          <a:extLst>
            <a:ext uri="{FF2B5EF4-FFF2-40B4-BE49-F238E27FC236}">
              <a16:creationId xmlns:a16="http://schemas.microsoft.com/office/drawing/2014/main" id="{0B74A1AA-E035-4D63-BA94-1136462589E2}"/>
            </a:ext>
          </a:extLst>
        </xdr:cNvPr>
        <xdr:cNvSpPr/>
      </xdr:nvSpPr>
      <xdr:spPr>
        <a:xfrm>
          <a:off x="2476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108479</xdr:rowOff>
    </xdr:to>
    <xdr:cxnSp macro="">
      <xdr:nvCxnSpPr>
        <xdr:cNvPr id="98" name="直線コネクタ 97">
          <a:extLst>
            <a:ext uri="{FF2B5EF4-FFF2-40B4-BE49-F238E27FC236}">
              <a16:creationId xmlns:a16="http://schemas.microsoft.com/office/drawing/2014/main" id="{A03B8B2C-23D5-4EA1-8479-3B1407F3572F}"/>
            </a:ext>
          </a:extLst>
        </xdr:cNvPr>
        <xdr:cNvCxnSpPr/>
      </xdr:nvCxnSpPr>
      <xdr:spPr>
        <a:xfrm flipV="1">
          <a:off x="2527300" y="5955136"/>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32491</xdr:rowOff>
    </xdr:from>
    <xdr:to>
      <xdr:col>7</xdr:col>
      <xdr:colOff>187325</xdr:colOff>
      <xdr:row>30</xdr:row>
      <xdr:rowOff>134091</xdr:rowOff>
    </xdr:to>
    <xdr:sp macro="" textlink="">
      <xdr:nvSpPr>
        <xdr:cNvPr id="99" name="楕円 98">
          <a:extLst>
            <a:ext uri="{FF2B5EF4-FFF2-40B4-BE49-F238E27FC236}">
              <a16:creationId xmlns:a16="http://schemas.microsoft.com/office/drawing/2014/main" id="{D7688548-52D9-495E-B001-537BBEAA5A8E}"/>
            </a:ext>
          </a:extLst>
        </xdr:cNvPr>
        <xdr:cNvSpPr/>
      </xdr:nvSpPr>
      <xdr:spPr>
        <a:xfrm>
          <a:off x="1714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83291</xdr:rowOff>
    </xdr:from>
    <xdr:to>
      <xdr:col>11</xdr:col>
      <xdr:colOff>136525</xdr:colOff>
      <xdr:row>30</xdr:row>
      <xdr:rowOff>108479</xdr:rowOff>
    </xdr:to>
    <xdr:cxnSp macro="">
      <xdr:nvCxnSpPr>
        <xdr:cNvPr id="100" name="直線コネクタ 99">
          <a:extLst>
            <a:ext uri="{FF2B5EF4-FFF2-40B4-BE49-F238E27FC236}">
              <a16:creationId xmlns:a16="http://schemas.microsoft.com/office/drawing/2014/main" id="{09A4B459-29EF-4108-BB9F-7D072398D625}"/>
            </a:ext>
          </a:extLst>
        </xdr:cNvPr>
        <xdr:cNvCxnSpPr/>
      </xdr:nvCxnSpPr>
      <xdr:spPr>
        <a:xfrm>
          <a:off x="1765300" y="599831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711A0C06-1069-4629-BC51-D7FDADB09F86}"/>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4D926CFF-609F-4395-B327-297D99562C76}"/>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103" name="n_3aveValue有形固定資産減価償却率">
          <a:extLst>
            <a:ext uri="{FF2B5EF4-FFF2-40B4-BE49-F238E27FC236}">
              <a16:creationId xmlns:a16="http://schemas.microsoft.com/office/drawing/2014/main" id="{2CE59D00-30A8-46A3-B045-2839EB712D0C}"/>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104" name="n_4aveValue有形固定資産減価償却率">
          <a:extLst>
            <a:ext uri="{FF2B5EF4-FFF2-40B4-BE49-F238E27FC236}">
              <a16:creationId xmlns:a16="http://schemas.microsoft.com/office/drawing/2014/main" id="{6B1A045A-9042-4AA1-9CD4-A413FB8B5584}"/>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132626</xdr:rowOff>
    </xdr:from>
    <xdr:ext cx="405111" cy="259045"/>
    <xdr:sp macro="" textlink="">
      <xdr:nvSpPr>
        <xdr:cNvPr id="105" name="n_1mainValue有形固定資産減価償却率">
          <a:extLst>
            <a:ext uri="{FF2B5EF4-FFF2-40B4-BE49-F238E27FC236}">
              <a16:creationId xmlns:a16="http://schemas.microsoft.com/office/drawing/2014/main" id="{DFC77814-6370-4E88-AA63-285B337E716A}"/>
            </a:ext>
          </a:extLst>
        </xdr:cNvPr>
        <xdr:cNvSpPr txBox="1"/>
      </xdr:nvSpPr>
      <xdr:spPr>
        <a:xfrm>
          <a:off x="38360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107438</xdr:rowOff>
    </xdr:from>
    <xdr:ext cx="405111" cy="259045"/>
    <xdr:sp macro="" textlink="">
      <xdr:nvSpPr>
        <xdr:cNvPr id="106" name="n_2mainValue有形固定資産減価償却率">
          <a:extLst>
            <a:ext uri="{FF2B5EF4-FFF2-40B4-BE49-F238E27FC236}">
              <a16:creationId xmlns:a16="http://schemas.microsoft.com/office/drawing/2014/main" id="{0F5DB225-303F-47DD-8F83-90506FE305F0}"/>
            </a:ext>
          </a:extLst>
        </xdr:cNvPr>
        <xdr:cNvSpPr txBox="1"/>
      </xdr:nvSpPr>
      <xdr:spPr>
        <a:xfrm>
          <a:off x="3086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4356</xdr:rowOff>
    </xdr:from>
    <xdr:ext cx="405111" cy="259045"/>
    <xdr:sp macro="" textlink="">
      <xdr:nvSpPr>
        <xdr:cNvPr id="107" name="n_3mainValue有形固定資産減価償却率">
          <a:extLst>
            <a:ext uri="{FF2B5EF4-FFF2-40B4-BE49-F238E27FC236}">
              <a16:creationId xmlns:a16="http://schemas.microsoft.com/office/drawing/2014/main" id="{49B875D8-52D9-4C59-A844-EBD28DEE0C8B}"/>
            </a:ext>
          </a:extLst>
        </xdr:cNvPr>
        <xdr:cNvSpPr txBox="1"/>
      </xdr:nvSpPr>
      <xdr:spPr>
        <a:xfrm>
          <a:off x="23247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150618</xdr:rowOff>
    </xdr:from>
    <xdr:ext cx="405111" cy="259045"/>
    <xdr:sp macro="" textlink="">
      <xdr:nvSpPr>
        <xdr:cNvPr id="108" name="n_4mainValue有形固定資産減価償却率">
          <a:extLst>
            <a:ext uri="{FF2B5EF4-FFF2-40B4-BE49-F238E27FC236}">
              <a16:creationId xmlns:a16="http://schemas.microsoft.com/office/drawing/2014/main" id="{2D1A121F-BD2A-4405-8353-1688C4F44357}"/>
            </a:ext>
          </a:extLst>
        </xdr:cNvPr>
        <xdr:cNvSpPr txBox="1"/>
      </xdr:nvSpPr>
      <xdr:spPr>
        <a:xfrm>
          <a:off x="1562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856BC68-90A3-49F5-A41D-5D35AD010D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730AED1-8404-452D-A658-BBC488E6FD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7E3BE6E-8B2B-409E-9C03-C864F45953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A2BAE58-531A-4199-B78B-B6CC470B6F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60F56C5-2123-4AA8-99EF-233BB5B127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18D6C58-CF13-402E-9D0B-A6BD18D951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F266B95-9E90-4560-BF1C-137840E6ED7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59873F1-1987-49F4-9A19-AC25D9921C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294CB76-C638-4078-9E6A-20E419C10D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80665BB-1B03-4328-AE73-4CC5956D6A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BA8BB14-16E0-4314-A000-5A56043E25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E314A6B-2631-4107-813A-C82993D10A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E12FC2B-A9FF-471E-AA8C-C43253E7DA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類似団体平均値を下回っている。今後も公共施設等総合管理計画に基づき、計画的な老朽化対策を行いつつ、債務償還比率の急激な増加は避けるように取り組む。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7231457-2360-40F0-80E2-AB5CE77AE8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77366E-D708-4A1A-BCBC-7A206C45D2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2418A6C-55A4-4015-8AB1-516718099A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0C87C70-BAFB-49D8-8559-0B749E44B7E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992E75E-3527-40C9-8A54-B2E921938A5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546B881F-A8DB-40B6-A3DD-D4D98C1711F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6063102-95EC-4B02-9614-423C5E471EC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A768D2D-5502-46AC-A060-C6B1B6AF5EE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8C95BAC7-24A3-41FC-8F76-05D6A458434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59B530C-036C-48A4-AAAA-68345D0342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840445A-AE29-4552-8E59-4AC4AADDF1A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C338860-76E9-4467-B7B0-CF654A7DB27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7C49473-DF48-44E7-8065-2C0D6B96773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5C91D7D-182C-4148-8EA7-E080A617712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B9F6A6E-35D3-4D1A-8050-A45FC85A0E7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8B1C201-A191-415A-B4E6-783B92CEE1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C5C5B86-DA7A-4B48-8C4D-220E8FD7146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5E59FA9F-01D0-40C1-8F84-276DAE4730FC}"/>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EA42CA26-47F5-472D-92E7-9C3A86E72333}"/>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581A32CB-AF44-4E2B-98C8-05D223175D51}"/>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EF847DB0-F034-42FD-90A3-F8851B0F74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7037434-95E7-4D2D-8384-A99FA891432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52C18E97-E377-4C9D-883B-1C9513D4392A}"/>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5D58CE71-E2C3-4E1C-8D05-8F327051094F}"/>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AE2749C2-406E-400E-A6B2-A68B51A74931}"/>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6EBA9DE1-DB52-4EFB-B533-EF800F2B6418}"/>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B9A025EC-A3C4-486A-9319-A4717B97EFD2}"/>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D1098B8F-91AC-41F5-BFC0-CA05DAFBDB92}"/>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6F4F5B-F848-46E4-A11E-64BE5E1BDEB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8621A4-B8F7-47B3-B7DD-2339712A7B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74F417-F9A2-4AE7-8693-07A41AF9B3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DCF01CB-60A5-4842-A6CC-2F1B25EC3F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C43FBE3-8426-45C1-B2F0-EBD21795B0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7965</xdr:rowOff>
    </xdr:from>
    <xdr:to>
      <xdr:col>76</xdr:col>
      <xdr:colOff>73025</xdr:colOff>
      <xdr:row>27</xdr:row>
      <xdr:rowOff>109565</xdr:rowOff>
    </xdr:to>
    <xdr:sp macro="" textlink="">
      <xdr:nvSpPr>
        <xdr:cNvPr id="155" name="楕円 154">
          <a:extLst>
            <a:ext uri="{FF2B5EF4-FFF2-40B4-BE49-F238E27FC236}">
              <a16:creationId xmlns:a16="http://schemas.microsoft.com/office/drawing/2014/main" id="{FCA72A55-6810-4B23-88C9-5053DA06CE85}"/>
            </a:ext>
          </a:extLst>
        </xdr:cNvPr>
        <xdr:cNvSpPr/>
      </xdr:nvSpPr>
      <xdr:spPr>
        <a:xfrm>
          <a:off x="14744700" y="5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30842</xdr:rowOff>
    </xdr:from>
    <xdr:ext cx="469744" cy="259045"/>
    <xdr:sp macro="" textlink="">
      <xdr:nvSpPr>
        <xdr:cNvPr id="156" name="債務償還比率該当値テキスト">
          <a:extLst>
            <a:ext uri="{FF2B5EF4-FFF2-40B4-BE49-F238E27FC236}">
              <a16:creationId xmlns:a16="http://schemas.microsoft.com/office/drawing/2014/main" id="{BDBBA29A-AC6F-43FF-A89E-7790D5DB60B4}"/>
            </a:ext>
          </a:extLst>
        </xdr:cNvPr>
        <xdr:cNvSpPr txBox="1"/>
      </xdr:nvSpPr>
      <xdr:spPr>
        <a:xfrm>
          <a:off x="14846300" y="52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871</xdr:rowOff>
    </xdr:from>
    <xdr:to>
      <xdr:col>72</xdr:col>
      <xdr:colOff>123825</xdr:colOff>
      <xdr:row>27</xdr:row>
      <xdr:rowOff>102471</xdr:rowOff>
    </xdr:to>
    <xdr:sp macro="" textlink="">
      <xdr:nvSpPr>
        <xdr:cNvPr id="157" name="楕円 156">
          <a:extLst>
            <a:ext uri="{FF2B5EF4-FFF2-40B4-BE49-F238E27FC236}">
              <a16:creationId xmlns:a16="http://schemas.microsoft.com/office/drawing/2014/main" id="{45A7AF29-CD31-48CD-B663-E6A24417A9FC}"/>
            </a:ext>
          </a:extLst>
        </xdr:cNvPr>
        <xdr:cNvSpPr/>
      </xdr:nvSpPr>
      <xdr:spPr>
        <a:xfrm>
          <a:off x="14033500" y="5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51671</xdr:rowOff>
    </xdr:from>
    <xdr:to>
      <xdr:col>76</xdr:col>
      <xdr:colOff>22225</xdr:colOff>
      <xdr:row>27</xdr:row>
      <xdr:rowOff>58765</xdr:rowOff>
    </xdr:to>
    <xdr:cxnSp macro="">
      <xdr:nvCxnSpPr>
        <xdr:cNvPr id="158" name="直線コネクタ 157">
          <a:extLst>
            <a:ext uri="{FF2B5EF4-FFF2-40B4-BE49-F238E27FC236}">
              <a16:creationId xmlns:a16="http://schemas.microsoft.com/office/drawing/2014/main" id="{C0313428-2CAE-4738-B3F7-181171782A70}"/>
            </a:ext>
          </a:extLst>
        </xdr:cNvPr>
        <xdr:cNvCxnSpPr/>
      </xdr:nvCxnSpPr>
      <xdr:spPr>
        <a:xfrm>
          <a:off x="14084300" y="5452346"/>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72735</xdr:rowOff>
    </xdr:from>
    <xdr:to>
      <xdr:col>68</xdr:col>
      <xdr:colOff>123825</xdr:colOff>
      <xdr:row>28</xdr:row>
      <xdr:rowOff>2885</xdr:rowOff>
    </xdr:to>
    <xdr:sp macro="" textlink="">
      <xdr:nvSpPr>
        <xdr:cNvPr id="159" name="楕円 158">
          <a:extLst>
            <a:ext uri="{FF2B5EF4-FFF2-40B4-BE49-F238E27FC236}">
              <a16:creationId xmlns:a16="http://schemas.microsoft.com/office/drawing/2014/main" id="{C4E49ED7-7EC2-43DA-ACB2-9AEB6B6F4432}"/>
            </a:ext>
          </a:extLst>
        </xdr:cNvPr>
        <xdr:cNvSpPr/>
      </xdr:nvSpPr>
      <xdr:spPr>
        <a:xfrm>
          <a:off x="13271500" y="54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51671</xdr:rowOff>
    </xdr:from>
    <xdr:to>
      <xdr:col>72</xdr:col>
      <xdr:colOff>73025</xdr:colOff>
      <xdr:row>27</xdr:row>
      <xdr:rowOff>123535</xdr:rowOff>
    </xdr:to>
    <xdr:cxnSp macro="">
      <xdr:nvCxnSpPr>
        <xdr:cNvPr id="160" name="直線コネクタ 159">
          <a:extLst>
            <a:ext uri="{FF2B5EF4-FFF2-40B4-BE49-F238E27FC236}">
              <a16:creationId xmlns:a16="http://schemas.microsoft.com/office/drawing/2014/main" id="{4196EF70-5EEA-4FE7-AB5D-D89C9C05F294}"/>
            </a:ext>
          </a:extLst>
        </xdr:cNvPr>
        <xdr:cNvCxnSpPr/>
      </xdr:nvCxnSpPr>
      <xdr:spPr>
        <a:xfrm flipV="1">
          <a:off x="13322300" y="5452346"/>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25</xdr:row>
      <xdr:rowOff>159948</xdr:rowOff>
    </xdr:from>
    <xdr:to>
      <xdr:col>64</xdr:col>
      <xdr:colOff>123825</xdr:colOff>
      <xdr:row>26</xdr:row>
      <xdr:rowOff>90098</xdr:rowOff>
    </xdr:to>
    <xdr:sp macro="" textlink="">
      <xdr:nvSpPr>
        <xdr:cNvPr id="161" name="楕円 160">
          <a:extLst>
            <a:ext uri="{FF2B5EF4-FFF2-40B4-BE49-F238E27FC236}">
              <a16:creationId xmlns:a16="http://schemas.microsoft.com/office/drawing/2014/main" id="{D8A26ED6-01EC-4136-8BFA-ABE0CB7F99AC}"/>
            </a:ext>
          </a:extLst>
        </xdr:cNvPr>
        <xdr:cNvSpPr/>
      </xdr:nvSpPr>
      <xdr:spPr>
        <a:xfrm>
          <a:off x="12509500" y="52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39298</xdr:rowOff>
    </xdr:from>
    <xdr:to>
      <xdr:col>68</xdr:col>
      <xdr:colOff>73025</xdr:colOff>
      <xdr:row>27</xdr:row>
      <xdr:rowOff>123535</xdr:rowOff>
    </xdr:to>
    <xdr:cxnSp macro="">
      <xdr:nvCxnSpPr>
        <xdr:cNvPr id="162" name="直線コネクタ 161">
          <a:extLst>
            <a:ext uri="{FF2B5EF4-FFF2-40B4-BE49-F238E27FC236}">
              <a16:creationId xmlns:a16="http://schemas.microsoft.com/office/drawing/2014/main" id="{014160AF-5F5D-4765-8B29-97431D39E936}"/>
            </a:ext>
          </a:extLst>
        </xdr:cNvPr>
        <xdr:cNvCxnSpPr/>
      </xdr:nvCxnSpPr>
      <xdr:spPr>
        <a:xfrm>
          <a:off x="12560300" y="5268523"/>
          <a:ext cx="762000" cy="2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3" name="n_1aveValue債務償還比率">
          <a:extLst>
            <a:ext uri="{FF2B5EF4-FFF2-40B4-BE49-F238E27FC236}">
              <a16:creationId xmlns:a16="http://schemas.microsoft.com/office/drawing/2014/main" id="{73D6815F-178C-42D0-9C10-08D249F6132B}"/>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4" name="n_2aveValue債務償還比率">
          <a:extLst>
            <a:ext uri="{FF2B5EF4-FFF2-40B4-BE49-F238E27FC236}">
              <a16:creationId xmlns:a16="http://schemas.microsoft.com/office/drawing/2014/main" id="{A44049A3-EE70-40B2-A8E3-EEF29DFB4B89}"/>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5" name="n_3aveValue債務償還比率">
          <a:extLst>
            <a:ext uri="{FF2B5EF4-FFF2-40B4-BE49-F238E27FC236}">
              <a16:creationId xmlns:a16="http://schemas.microsoft.com/office/drawing/2014/main" id="{059AD9F2-8359-473A-A928-6E108CE2CCDA}"/>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6" name="n_4aveValue債務償還比率">
          <a:extLst>
            <a:ext uri="{FF2B5EF4-FFF2-40B4-BE49-F238E27FC236}">
              <a16:creationId xmlns:a16="http://schemas.microsoft.com/office/drawing/2014/main" id="{2F8C6D8E-7B49-49D6-9F12-B5928EE64B4E}"/>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118998</xdr:rowOff>
    </xdr:from>
    <xdr:ext cx="469744" cy="259045"/>
    <xdr:sp macro="" textlink="">
      <xdr:nvSpPr>
        <xdr:cNvPr id="167" name="n_1mainValue債務償還比率">
          <a:extLst>
            <a:ext uri="{FF2B5EF4-FFF2-40B4-BE49-F238E27FC236}">
              <a16:creationId xmlns:a16="http://schemas.microsoft.com/office/drawing/2014/main" id="{8F21434F-6E34-413E-B831-3F5F58A504AE}"/>
            </a:ext>
          </a:extLst>
        </xdr:cNvPr>
        <xdr:cNvSpPr txBox="1"/>
      </xdr:nvSpPr>
      <xdr:spPr>
        <a:xfrm>
          <a:off x="13836727" y="517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19412</xdr:rowOff>
    </xdr:from>
    <xdr:ext cx="469744" cy="259045"/>
    <xdr:sp macro="" textlink="">
      <xdr:nvSpPr>
        <xdr:cNvPr id="168" name="n_2mainValue債務償還比率">
          <a:extLst>
            <a:ext uri="{FF2B5EF4-FFF2-40B4-BE49-F238E27FC236}">
              <a16:creationId xmlns:a16="http://schemas.microsoft.com/office/drawing/2014/main" id="{66D782C0-4C5A-4DB4-9C30-D07B0B62F24A}"/>
            </a:ext>
          </a:extLst>
        </xdr:cNvPr>
        <xdr:cNvSpPr txBox="1"/>
      </xdr:nvSpPr>
      <xdr:spPr>
        <a:xfrm>
          <a:off x="13087427" y="52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106625</xdr:rowOff>
    </xdr:from>
    <xdr:ext cx="340478" cy="259045"/>
    <xdr:sp macro="" textlink="">
      <xdr:nvSpPr>
        <xdr:cNvPr id="169" name="n_3mainValue債務償還比率">
          <a:extLst>
            <a:ext uri="{FF2B5EF4-FFF2-40B4-BE49-F238E27FC236}">
              <a16:creationId xmlns:a16="http://schemas.microsoft.com/office/drawing/2014/main" id="{D9A75A73-8142-4AEB-BB0E-EAFF2DE4F854}"/>
            </a:ext>
          </a:extLst>
        </xdr:cNvPr>
        <xdr:cNvSpPr txBox="1"/>
      </xdr:nvSpPr>
      <xdr:spPr>
        <a:xfrm>
          <a:off x="12390061" y="49929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7B70AE1F-EDB2-41DD-AAF9-8E74EE608A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46AF24AB-FBF3-4185-96F5-97898A3538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B12C9A8F-3765-456B-A6C5-656F18C07E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17601D92-3FE5-45A5-B48C-415B64BE9A8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8848C7AB-B5CC-4EFA-A55D-57C6032575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F333827B-B4D3-43CB-A1DA-06B05E65422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F4023E-4F33-4A4A-A3BA-7DC2E00EF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EC4377-652C-4516-9519-970E4B4AE2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289F4A-686B-46D6-8939-ED62578193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FB4D95-8D2B-43B6-A4BE-270A6CD285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73E24F-1C44-4754-8771-7CFEB78F0C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EA0938-B87B-421A-8900-28D6E2ED9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350BAA-3130-42AB-B0DD-04DA825D90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0341CD-7D3E-41F2-BB8E-C9BEDF3533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5CB6D-B3F4-42D2-A626-746600AA1C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81940A-2128-4CF4-B2A9-44B32AACC4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2989C7-45E7-416C-86E9-6395FBB83E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3FF9A5-A486-4619-A5E8-FFF4B5CD33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3B9CD8-21B8-4840-AEDE-FF9AA2C778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17B96D-7D6C-4F9D-9FA4-C331791B67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2F3960-AA39-4D51-A8F0-3BC3CEAF9E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D11697-509E-4C40-B576-51D01F96F4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DE3BFF-C092-458E-A337-88652EFE8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E72C42-F0D4-4106-9FE9-686AECAAC6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A78CC3-0B64-42B5-A513-088ACD072F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99A82-B122-4691-9421-E3405A8C5E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4C5472-A660-4B4B-ADF9-312E5A2C46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744FF1-DD1D-4BC5-8BF4-BBB436A034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66CD4F-1961-4BEA-A92D-00C73BDAD0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E145E6-80FA-4DC4-B738-AC2822DC5F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161C5C-1D5E-4CA7-9765-29C8AA1BFF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5F7236-A4F8-4EC3-98C9-D0A0973C83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0EAAFD-62DD-4E3E-B66C-CE04A774FC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A52E2C-091C-4BF8-907F-6FA9966E7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B1DB71-4852-4CB9-96CB-0FB32658DD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331F3-6E20-4B5F-99A8-01A9761963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C29FC0-8DDB-45AE-8969-35906CE66F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266C0B-216B-467C-AED2-ECA35ECE84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306A1A-604D-48DA-B615-41663A40E2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8F3A5F-BAB0-4BA0-A207-61D15C0030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65E937-97B0-4EEE-A180-06DE0789D1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880F24-794A-499F-8A8D-5F336B8F24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AE0F98-245A-4149-B8FA-35E7F3D0E6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B1F9CB-3F66-4BE6-83C8-7799B3FF89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4DC503-E6F6-49B0-9D44-DDC55D703E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70F6CF-8D55-477B-A040-1F3E45F9FC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5E02AF-0172-4D6C-B2DE-BF86E41A47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6F1E2B-93E3-4FBF-9FEC-30F2AA4FE7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75C65F8-24A9-4E1F-8585-1800B9C232B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6A53A2A-9E58-469A-88CE-09125C70081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4A298D8-BB7D-48AE-8549-A0723D96654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035A8EE-B810-4762-A15A-E3E04FC038C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E3B06E8-1C36-49F9-869B-DFEBF0B9EB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4CC4961-D00E-4238-A9E6-6D327D0311B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7D2CDD-A125-483D-8520-4A538BCE98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E83534-35DF-43B4-900D-B89B00CB956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E46B0C-E804-4908-858C-A966D8EC8D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DE28254-B7E2-4339-B22A-2FBB87FD1BE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69BB844-DA3A-49B7-B6E4-9F9984D5CC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27322515-E465-4177-83FF-3EC49B6AC836}"/>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7D280B0-D715-48E6-AEC5-130578313A5E}"/>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8480CC24-BEA3-4C91-8483-735E799934CD}"/>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69ED00EB-4F33-40B9-B2C8-68D463613CB1}"/>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35F39CA-3AD4-4FE0-8E91-80AF5A1741A7}"/>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B658CA43-DC56-4C6C-AFAF-6E1FD11A4FC0}"/>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8F6CB74A-F772-4C3F-B9D0-21815AF53D62}"/>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059DB12-83F7-4B98-BDB8-1EA876879E0F}"/>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D86D3E67-4FC2-4732-A50D-FCA873B71D8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FD31F99E-D81E-4F53-9BDC-02B34AEDB02F}"/>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388185DE-3EA2-4F1F-A52B-CB2B98200852}"/>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0EE841-3457-48C4-B625-EA876AD09B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4B9DF4-A2AE-4CB2-989C-6B64032F90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245729-82CB-4460-9BEB-02858FF96A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BCCEF3-E99C-4F84-B9A6-380AF1A47F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24E2DA-0686-4E83-8274-E71508E87A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a:extLst>
            <a:ext uri="{FF2B5EF4-FFF2-40B4-BE49-F238E27FC236}">
              <a16:creationId xmlns:a16="http://schemas.microsoft.com/office/drawing/2014/main" id="{F7001265-6F95-4927-BA15-0D819D2367F6}"/>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a:extLst>
            <a:ext uri="{FF2B5EF4-FFF2-40B4-BE49-F238E27FC236}">
              <a16:creationId xmlns:a16="http://schemas.microsoft.com/office/drawing/2014/main" id="{6ECFDF1F-ED11-49A8-BD94-C6EC9A2AF74B}"/>
            </a:ext>
          </a:extLst>
        </xdr:cNvPr>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121412</xdr:rowOff>
    </xdr:from>
    <xdr:to>
      <xdr:col>20</xdr:col>
      <xdr:colOff>38100</xdr:colOff>
      <xdr:row>38</xdr:row>
      <xdr:rowOff>51562</xdr:rowOff>
    </xdr:to>
    <xdr:sp macro="" textlink="">
      <xdr:nvSpPr>
        <xdr:cNvPr id="73" name="楕円 72">
          <a:extLst>
            <a:ext uri="{FF2B5EF4-FFF2-40B4-BE49-F238E27FC236}">
              <a16:creationId xmlns:a16="http://schemas.microsoft.com/office/drawing/2014/main" id="{381F09C6-F608-49E3-A744-57D6D1DF53B6}"/>
            </a:ext>
          </a:extLst>
        </xdr:cNvPr>
        <xdr:cNvSpPr/>
      </xdr:nvSpPr>
      <xdr:spPr>
        <a:xfrm>
          <a:off x="3746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xdr:rowOff>
    </xdr:from>
    <xdr:to>
      <xdr:col>24</xdr:col>
      <xdr:colOff>63500</xdr:colOff>
      <xdr:row>38</xdr:row>
      <xdr:rowOff>30480</xdr:rowOff>
    </xdr:to>
    <xdr:cxnSp macro="">
      <xdr:nvCxnSpPr>
        <xdr:cNvPr id="74" name="直線コネクタ 73">
          <a:extLst>
            <a:ext uri="{FF2B5EF4-FFF2-40B4-BE49-F238E27FC236}">
              <a16:creationId xmlns:a16="http://schemas.microsoft.com/office/drawing/2014/main" id="{B04A1212-DA9B-42E8-BDFA-4BAF201E5DD2}"/>
            </a:ext>
          </a:extLst>
        </xdr:cNvPr>
        <xdr:cNvCxnSpPr/>
      </xdr:nvCxnSpPr>
      <xdr:spPr>
        <a:xfrm>
          <a:off x="3797300" y="65158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91694</xdr:rowOff>
    </xdr:from>
    <xdr:to>
      <xdr:col>15</xdr:col>
      <xdr:colOff>101600</xdr:colOff>
      <xdr:row>38</xdr:row>
      <xdr:rowOff>21844</xdr:rowOff>
    </xdr:to>
    <xdr:sp macro="" textlink="">
      <xdr:nvSpPr>
        <xdr:cNvPr id="75" name="楕円 74">
          <a:extLst>
            <a:ext uri="{FF2B5EF4-FFF2-40B4-BE49-F238E27FC236}">
              <a16:creationId xmlns:a16="http://schemas.microsoft.com/office/drawing/2014/main" id="{77DE02D3-7829-478A-8BE6-2E4A9C5F30C1}"/>
            </a:ext>
          </a:extLst>
        </xdr:cNvPr>
        <xdr:cNvSpPr/>
      </xdr:nvSpPr>
      <xdr:spPr>
        <a:xfrm>
          <a:off x="2857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142494</xdr:rowOff>
    </xdr:from>
    <xdr:to>
      <xdr:col>19</xdr:col>
      <xdr:colOff>177800</xdr:colOff>
      <xdr:row>38</xdr:row>
      <xdr:rowOff>762</xdr:rowOff>
    </xdr:to>
    <xdr:cxnSp macro="">
      <xdr:nvCxnSpPr>
        <xdr:cNvPr id="76" name="直線コネクタ 75">
          <a:extLst>
            <a:ext uri="{FF2B5EF4-FFF2-40B4-BE49-F238E27FC236}">
              <a16:creationId xmlns:a16="http://schemas.microsoft.com/office/drawing/2014/main" id="{6648F747-B7E2-4D71-BC91-6CC778092F33}"/>
            </a:ext>
          </a:extLst>
        </xdr:cNvPr>
        <xdr:cNvCxnSpPr/>
      </xdr:nvCxnSpPr>
      <xdr:spPr>
        <a:xfrm>
          <a:off x="2908300" y="648614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57404</xdr:rowOff>
    </xdr:from>
    <xdr:to>
      <xdr:col>10</xdr:col>
      <xdr:colOff>165100</xdr:colOff>
      <xdr:row>37</xdr:row>
      <xdr:rowOff>159004</xdr:rowOff>
    </xdr:to>
    <xdr:sp macro="" textlink="">
      <xdr:nvSpPr>
        <xdr:cNvPr id="77" name="楕円 76">
          <a:extLst>
            <a:ext uri="{FF2B5EF4-FFF2-40B4-BE49-F238E27FC236}">
              <a16:creationId xmlns:a16="http://schemas.microsoft.com/office/drawing/2014/main" id="{9C95DCEB-EF6D-414B-AE24-38AD8E1EC0B6}"/>
            </a:ext>
          </a:extLst>
        </xdr:cNvPr>
        <xdr:cNvSpPr/>
      </xdr:nvSpPr>
      <xdr:spPr>
        <a:xfrm>
          <a:off x="1968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108204</xdr:rowOff>
    </xdr:from>
    <xdr:to>
      <xdr:col>15</xdr:col>
      <xdr:colOff>50800</xdr:colOff>
      <xdr:row>37</xdr:row>
      <xdr:rowOff>142494</xdr:rowOff>
    </xdr:to>
    <xdr:cxnSp macro="">
      <xdr:nvCxnSpPr>
        <xdr:cNvPr id="78" name="直線コネクタ 77">
          <a:extLst>
            <a:ext uri="{FF2B5EF4-FFF2-40B4-BE49-F238E27FC236}">
              <a16:creationId xmlns:a16="http://schemas.microsoft.com/office/drawing/2014/main" id="{1411E41A-1D67-48B4-8CDB-74F4A936CDC1}"/>
            </a:ext>
          </a:extLst>
        </xdr:cNvPr>
        <xdr:cNvCxnSpPr/>
      </xdr:nvCxnSpPr>
      <xdr:spPr>
        <a:xfrm>
          <a:off x="2019300" y="6451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79" name="楕円 78">
          <a:extLst>
            <a:ext uri="{FF2B5EF4-FFF2-40B4-BE49-F238E27FC236}">
              <a16:creationId xmlns:a16="http://schemas.microsoft.com/office/drawing/2014/main" id="{DAA10215-61D4-4858-AFAE-DB7D8EB38C74}"/>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108204</xdr:rowOff>
    </xdr:to>
    <xdr:cxnSp macro="">
      <xdr:nvCxnSpPr>
        <xdr:cNvPr id="80" name="直線コネクタ 79">
          <a:extLst>
            <a:ext uri="{FF2B5EF4-FFF2-40B4-BE49-F238E27FC236}">
              <a16:creationId xmlns:a16="http://schemas.microsoft.com/office/drawing/2014/main" id="{11CBFADD-BDE2-4B7E-9ECD-353727870E3F}"/>
            </a:ext>
          </a:extLst>
        </xdr:cNvPr>
        <xdr:cNvCxnSpPr/>
      </xdr:nvCxnSpPr>
      <xdr:spPr>
        <a:xfrm>
          <a:off x="1130300" y="64198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DB192FAC-C556-45DF-97FB-7271AF47B0A4}"/>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6FFDDB8A-AA61-45EF-B98D-9BE2A4EB1D5D}"/>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8A088620-C3C8-4742-8CC3-73BC5C804FA8}"/>
            </a:ext>
          </a:extLst>
        </xdr:cNvPr>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FD060707-5FAD-4C48-8B8B-0DEC5DF4A772}"/>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42689</xdr:rowOff>
    </xdr:from>
    <xdr:ext cx="405111" cy="259045"/>
    <xdr:sp macro="" textlink="">
      <xdr:nvSpPr>
        <xdr:cNvPr id="85" name="n_1mainValue【道路】&#10;有形固定資産減価償却率">
          <a:extLst>
            <a:ext uri="{FF2B5EF4-FFF2-40B4-BE49-F238E27FC236}">
              <a16:creationId xmlns:a16="http://schemas.microsoft.com/office/drawing/2014/main" id="{6942CCE0-7705-415F-AFD3-7528F139E043}"/>
            </a:ext>
          </a:extLst>
        </xdr:cNvPr>
        <xdr:cNvSpPr txBox="1"/>
      </xdr:nvSpPr>
      <xdr:spPr>
        <a:xfrm>
          <a:off x="35820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12971</xdr:rowOff>
    </xdr:from>
    <xdr:ext cx="405111" cy="259045"/>
    <xdr:sp macro="" textlink="">
      <xdr:nvSpPr>
        <xdr:cNvPr id="86" name="n_2mainValue【道路】&#10;有形固定資産減価償却率">
          <a:extLst>
            <a:ext uri="{FF2B5EF4-FFF2-40B4-BE49-F238E27FC236}">
              <a16:creationId xmlns:a16="http://schemas.microsoft.com/office/drawing/2014/main" id="{0386E480-1756-44C4-B456-92243824664C}"/>
            </a:ext>
          </a:extLst>
        </xdr:cNvPr>
        <xdr:cNvSpPr txBox="1"/>
      </xdr:nvSpPr>
      <xdr:spPr>
        <a:xfrm>
          <a:off x="2705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150131</xdr:rowOff>
    </xdr:from>
    <xdr:ext cx="405111" cy="259045"/>
    <xdr:sp macro="" textlink="">
      <xdr:nvSpPr>
        <xdr:cNvPr id="87" name="n_3mainValue【道路】&#10;有形固定資産減価償却率">
          <a:extLst>
            <a:ext uri="{FF2B5EF4-FFF2-40B4-BE49-F238E27FC236}">
              <a16:creationId xmlns:a16="http://schemas.microsoft.com/office/drawing/2014/main" id="{183E4851-6C62-4B0D-85F9-F0A2DC791D4B}"/>
            </a:ext>
          </a:extLst>
        </xdr:cNvPr>
        <xdr:cNvSpPr txBox="1"/>
      </xdr:nvSpPr>
      <xdr:spPr>
        <a:xfrm>
          <a:off x="1816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88" name="n_4mainValue【道路】&#10;有形固定資産減価償却率">
          <a:extLst>
            <a:ext uri="{FF2B5EF4-FFF2-40B4-BE49-F238E27FC236}">
              <a16:creationId xmlns:a16="http://schemas.microsoft.com/office/drawing/2014/main" id="{09FCB435-7B34-4DA1-9853-607F00C41ABD}"/>
            </a:ext>
          </a:extLst>
        </xdr:cNvPr>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155E8A-4DD9-4214-9823-82CD7CA11D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3239ACB-5BA5-4410-BB16-F6C1D09E21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861641C-7919-4EE8-8DE7-688C91A65D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372600A-2BF6-4B15-94C8-857635FA23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1EBF24-92A9-4991-A95F-FD3F11612A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B34290F-A2E2-498E-B9B0-232559D27F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C465D0E-7C54-4B91-9441-9B32DE750C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346E14A-DF5E-486B-8942-68E5B9F049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1A9E920-2BE4-48F0-9A93-5D77F9380B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95D6C33-E0EC-4E45-B76B-6ACE7CF5E1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9355E6A-37DD-4596-A1FA-64798EFBCF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21635C6-A59A-46D2-B94E-33DB971800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F8D3136-5D85-4BFF-A4AE-62202F7110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725DE74-4959-45AB-B28E-33B65E75178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58C790B-7F5A-407F-A743-360925977D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BF2089B-AB37-44BD-A570-3FDB1F419FB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F6CFC35-9D6A-4D64-8CD2-678D10CE232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EA228D0-0453-419F-B5D4-9969715E49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CAF9AED-4695-41E3-BFB1-C7D6DE7B3D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B5F6408-90A2-482A-8822-FDD1440EBD9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8FA13FD-26EC-49C5-808C-8A9CB8F9EF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06EC443-3FC5-4B69-9AE9-60A1626F13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A427308-065D-49A3-B51F-127C58A9BC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9C816D34-3AFB-4823-A577-5DB0820535C9}"/>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DF7E4EED-7F9D-4648-A489-CC23FECD7A4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C46A9D1F-BCCB-45E4-A54C-A3154AC3AE85}"/>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62AF5A0-18F8-4EC4-BB11-05C83E8AD6B7}"/>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E140E86-1CF8-4A00-BB70-F03D226C9EF3}"/>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8BEF1F1C-8295-4AAE-875E-2A89736D1319}"/>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727D2350-F6E6-451A-87EC-2BBFD9CAA61D}"/>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4526E6EA-F9C2-47A4-9595-C7071CF77E3E}"/>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99E77790-EAC5-4CA3-A133-878FC4EE17DB}"/>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6EE55EB4-358D-4484-BE6B-44CCAD091947}"/>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2110E20C-F741-4C44-A1EB-0D3A0D9608B3}"/>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E03CEF7-52CB-4EF8-BB36-5B488A1A86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D716F3-2C45-4789-9269-14E1F1DD9F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978C8B-32E5-4CE7-A4F6-113A048B20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3ACF31-7BDC-4294-BC84-A57A9F5E85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17CC16-13E9-4778-B3CE-5C5B5562C1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158769</xdr:rowOff>
    </xdr:from>
    <xdr:to>
      <xdr:col>55</xdr:col>
      <xdr:colOff>50800</xdr:colOff>
      <xdr:row>41</xdr:row>
      <xdr:rowOff>88919</xdr:rowOff>
    </xdr:to>
    <xdr:sp macro="" textlink="">
      <xdr:nvSpPr>
        <xdr:cNvPr id="128" name="楕円 127">
          <a:extLst>
            <a:ext uri="{FF2B5EF4-FFF2-40B4-BE49-F238E27FC236}">
              <a16:creationId xmlns:a16="http://schemas.microsoft.com/office/drawing/2014/main" id="{6E4C6DFB-DCB8-46B9-AA51-3EB51A5EC1CA}"/>
            </a:ext>
          </a:extLst>
        </xdr:cNvPr>
        <xdr:cNvSpPr/>
      </xdr:nvSpPr>
      <xdr:spPr>
        <a:xfrm>
          <a:off x="10426700" y="7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73696</xdr:rowOff>
    </xdr:from>
    <xdr:ext cx="469744" cy="259045"/>
    <xdr:sp macro="" textlink="">
      <xdr:nvSpPr>
        <xdr:cNvPr id="129" name="【道路】&#10;一人当たり延長該当値テキスト">
          <a:extLst>
            <a:ext uri="{FF2B5EF4-FFF2-40B4-BE49-F238E27FC236}">
              <a16:creationId xmlns:a16="http://schemas.microsoft.com/office/drawing/2014/main" id="{915A1332-EB28-414D-B000-C2F5EA2F65FD}"/>
            </a:ext>
          </a:extLst>
        </xdr:cNvPr>
        <xdr:cNvSpPr txBox="1"/>
      </xdr:nvSpPr>
      <xdr:spPr>
        <a:xfrm>
          <a:off x="10515600" y="69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159874</xdr:rowOff>
    </xdr:from>
    <xdr:to>
      <xdr:col>50</xdr:col>
      <xdr:colOff>165100</xdr:colOff>
      <xdr:row>41</xdr:row>
      <xdr:rowOff>90024</xdr:rowOff>
    </xdr:to>
    <xdr:sp macro="" textlink="">
      <xdr:nvSpPr>
        <xdr:cNvPr id="130" name="楕円 129">
          <a:extLst>
            <a:ext uri="{FF2B5EF4-FFF2-40B4-BE49-F238E27FC236}">
              <a16:creationId xmlns:a16="http://schemas.microsoft.com/office/drawing/2014/main" id="{D0D112A9-EBAC-4BF7-AB90-9F8A25A4138E}"/>
            </a:ext>
          </a:extLst>
        </xdr:cNvPr>
        <xdr:cNvSpPr/>
      </xdr:nvSpPr>
      <xdr:spPr>
        <a:xfrm>
          <a:off x="9588500" y="70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38119</xdr:rowOff>
    </xdr:from>
    <xdr:to>
      <xdr:col>55</xdr:col>
      <xdr:colOff>0</xdr:colOff>
      <xdr:row>41</xdr:row>
      <xdr:rowOff>39224</xdr:rowOff>
    </xdr:to>
    <xdr:cxnSp macro="">
      <xdr:nvCxnSpPr>
        <xdr:cNvPr id="131" name="直線コネクタ 130">
          <a:extLst>
            <a:ext uri="{FF2B5EF4-FFF2-40B4-BE49-F238E27FC236}">
              <a16:creationId xmlns:a16="http://schemas.microsoft.com/office/drawing/2014/main" id="{55DF7356-1B4A-4BDB-89A4-CA9FD73D8E01}"/>
            </a:ext>
          </a:extLst>
        </xdr:cNvPr>
        <xdr:cNvCxnSpPr/>
      </xdr:nvCxnSpPr>
      <xdr:spPr>
        <a:xfrm flipV="1">
          <a:off x="9639300" y="706756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161817</xdr:rowOff>
    </xdr:from>
    <xdr:to>
      <xdr:col>46</xdr:col>
      <xdr:colOff>38100</xdr:colOff>
      <xdr:row>41</xdr:row>
      <xdr:rowOff>91967</xdr:rowOff>
    </xdr:to>
    <xdr:sp macro="" textlink="">
      <xdr:nvSpPr>
        <xdr:cNvPr id="132" name="楕円 131">
          <a:extLst>
            <a:ext uri="{FF2B5EF4-FFF2-40B4-BE49-F238E27FC236}">
              <a16:creationId xmlns:a16="http://schemas.microsoft.com/office/drawing/2014/main" id="{2EA25689-1730-48E7-8DCE-23C092647279}"/>
            </a:ext>
          </a:extLst>
        </xdr:cNvPr>
        <xdr:cNvSpPr/>
      </xdr:nvSpPr>
      <xdr:spPr>
        <a:xfrm>
          <a:off x="8699500" y="7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39224</xdr:rowOff>
    </xdr:from>
    <xdr:to>
      <xdr:col>50</xdr:col>
      <xdr:colOff>114300</xdr:colOff>
      <xdr:row>41</xdr:row>
      <xdr:rowOff>41167</xdr:rowOff>
    </xdr:to>
    <xdr:cxnSp macro="">
      <xdr:nvCxnSpPr>
        <xdr:cNvPr id="133" name="直線コネクタ 132">
          <a:extLst>
            <a:ext uri="{FF2B5EF4-FFF2-40B4-BE49-F238E27FC236}">
              <a16:creationId xmlns:a16="http://schemas.microsoft.com/office/drawing/2014/main" id="{8530DC81-3A62-45DF-9AE2-C0D135C91AE3}"/>
            </a:ext>
          </a:extLst>
        </xdr:cNvPr>
        <xdr:cNvCxnSpPr/>
      </xdr:nvCxnSpPr>
      <xdr:spPr>
        <a:xfrm flipV="1">
          <a:off x="8750300" y="706867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162979</xdr:rowOff>
    </xdr:from>
    <xdr:to>
      <xdr:col>41</xdr:col>
      <xdr:colOff>101600</xdr:colOff>
      <xdr:row>41</xdr:row>
      <xdr:rowOff>93129</xdr:rowOff>
    </xdr:to>
    <xdr:sp macro="" textlink="">
      <xdr:nvSpPr>
        <xdr:cNvPr id="134" name="楕円 133">
          <a:extLst>
            <a:ext uri="{FF2B5EF4-FFF2-40B4-BE49-F238E27FC236}">
              <a16:creationId xmlns:a16="http://schemas.microsoft.com/office/drawing/2014/main" id="{34695AE9-0B95-46CF-89B4-F6A5E471C010}"/>
            </a:ext>
          </a:extLst>
        </xdr:cNvPr>
        <xdr:cNvSpPr/>
      </xdr:nvSpPr>
      <xdr:spPr>
        <a:xfrm>
          <a:off x="7810500" y="7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41167</xdr:rowOff>
    </xdr:from>
    <xdr:to>
      <xdr:col>45</xdr:col>
      <xdr:colOff>177800</xdr:colOff>
      <xdr:row>41</xdr:row>
      <xdr:rowOff>42329</xdr:rowOff>
    </xdr:to>
    <xdr:cxnSp macro="">
      <xdr:nvCxnSpPr>
        <xdr:cNvPr id="135" name="直線コネクタ 134">
          <a:extLst>
            <a:ext uri="{FF2B5EF4-FFF2-40B4-BE49-F238E27FC236}">
              <a16:creationId xmlns:a16="http://schemas.microsoft.com/office/drawing/2014/main" id="{3A2AF18C-10A4-442D-8AF4-BC0D7F58CCCF}"/>
            </a:ext>
          </a:extLst>
        </xdr:cNvPr>
        <xdr:cNvCxnSpPr/>
      </xdr:nvCxnSpPr>
      <xdr:spPr>
        <a:xfrm flipV="1">
          <a:off x="7861300" y="707061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165646</xdr:rowOff>
    </xdr:from>
    <xdr:to>
      <xdr:col>36</xdr:col>
      <xdr:colOff>165100</xdr:colOff>
      <xdr:row>41</xdr:row>
      <xdr:rowOff>95796</xdr:rowOff>
    </xdr:to>
    <xdr:sp macro="" textlink="">
      <xdr:nvSpPr>
        <xdr:cNvPr id="136" name="楕円 135">
          <a:extLst>
            <a:ext uri="{FF2B5EF4-FFF2-40B4-BE49-F238E27FC236}">
              <a16:creationId xmlns:a16="http://schemas.microsoft.com/office/drawing/2014/main" id="{32C2438C-86F9-4B67-9F8C-3756B4B40AFB}"/>
            </a:ext>
          </a:extLst>
        </xdr:cNvPr>
        <xdr:cNvSpPr/>
      </xdr:nvSpPr>
      <xdr:spPr>
        <a:xfrm>
          <a:off x="6921500" y="7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42329</xdr:rowOff>
    </xdr:from>
    <xdr:to>
      <xdr:col>41</xdr:col>
      <xdr:colOff>50800</xdr:colOff>
      <xdr:row>41</xdr:row>
      <xdr:rowOff>44996</xdr:rowOff>
    </xdr:to>
    <xdr:cxnSp macro="">
      <xdr:nvCxnSpPr>
        <xdr:cNvPr id="137" name="直線コネクタ 136">
          <a:extLst>
            <a:ext uri="{FF2B5EF4-FFF2-40B4-BE49-F238E27FC236}">
              <a16:creationId xmlns:a16="http://schemas.microsoft.com/office/drawing/2014/main" id="{1C3D5694-FDB9-493C-892C-12D1ABA645BF}"/>
            </a:ext>
          </a:extLst>
        </xdr:cNvPr>
        <xdr:cNvCxnSpPr/>
      </xdr:nvCxnSpPr>
      <xdr:spPr>
        <a:xfrm flipV="1">
          <a:off x="6972300" y="70717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783AB091-59DA-4ED5-AF11-4F7D7F37AA73}"/>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70C2BEEF-FB77-4394-91F5-B9704E62EE0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F8D88FF3-F3CC-43C5-A1DD-20FA7A9E0AB6}"/>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29D011B2-1EE9-49C0-A266-B060C56F8D0F}"/>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81151</xdr:rowOff>
    </xdr:from>
    <xdr:ext cx="469744" cy="259045"/>
    <xdr:sp macro="" textlink="">
      <xdr:nvSpPr>
        <xdr:cNvPr id="142" name="n_1mainValue【道路】&#10;一人当たり延長">
          <a:extLst>
            <a:ext uri="{FF2B5EF4-FFF2-40B4-BE49-F238E27FC236}">
              <a16:creationId xmlns:a16="http://schemas.microsoft.com/office/drawing/2014/main" id="{ED32E79E-225F-47FA-AFFE-101BB6FE096B}"/>
            </a:ext>
          </a:extLst>
        </xdr:cNvPr>
        <xdr:cNvSpPr txBox="1"/>
      </xdr:nvSpPr>
      <xdr:spPr>
        <a:xfrm>
          <a:off x="9391727" y="71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83094</xdr:rowOff>
    </xdr:from>
    <xdr:ext cx="469744" cy="259045"/>
    <xdr:sp macro="" textlink="">
      <xdr:nvSpPr>
        <xdr:cNvPr id="143" name="n_2mainValue【道路】&#10;一人当たり延長">
          <a:extLst>
            <a:ext uri="{FF2B5EF4-FFF2-40B4-BE49-F238E27FC236}">
              <a16:creationId xmlns:a16="http://schemas.microsoft.com/office/drawing/2014/main" id="{3B69FE69-3D35-42EA-90E9-6BDCE0E5A4A3}"/>
            </a:ext>
          </a:extLst>
        </xdr:cNvPr>
        <xdr:cNvSpPr txBox="1"/>
      </xdr:nvSpPr>
      <xdr:spPr>
        <a:xfrm>
          <a:off x="8515427" y="7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84256</xdr:rowOff>
    </xdr:from>
    <xdr:ext cx="469744" cy="259045"/>
    <xdr:sp macro="" textlink="">
      <xdr:nvSpPr>
        <xdr:cNvPr id="144" name="n_3mainValue【道路】&#10;一人当たり延長">
          <a:extLst>
            <a:ext uri="{FF2B5EF4-FFF2-40B4-BE49-F238E27FC236}">
              <a16:creationId xmlns:a16="http://schemas.microsoft.com/office/drawing/2014/main" id="{A5FC2DD6-2BB7-4405-9C03-2D6FE38E3499}"/>
            </a:ext>
          </a:extLst>
        </xdr:cNvPr>
        <xdr:cNvSpPr txBox="1"/>
      </xdr:nvSpPr>
      <xdr:spPr>
        <a:xfrm>
          <a:off x="7626427" y="71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86923</xdr:rowOff>
    </xdr:from>
    <xdr:ext cx="469744" cy="259045"/>
    <xdr:sp macro="" textlink="">
      <xdr:nvSpPr>
        <xdr:cNvPr id="145" name="n_4mainValue【道路】&#10;一人当たり延長">
          <a:extLst>
            <a:ext uri="{FF2B5EF4-FFF2-40B4-BE49-F238E27FC236}">
              <a16:creationId xmlns:a16="http://schemas.microsoft.com/office/drawing/2014/main" id="{DF33DB6E-61B9-4CFB-BB3A-0CB9BB33ABEF}"/>
            </a:ext>
          </a:extLst>
        </xdr:cNvPr>
        <xdr:cNvSpPr txBox="1"/>
      </xdr:nvSpPr>
      <xdr:spPr>
        <a:xfrm>
          <a:off x="6737427" y="71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99F764-2C48-4726-BECF-6E458746C9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47B4B17-9E17-478D-AB23-A2BB2587FA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F14D393-2DC7-465E-8C54-277AFA3D72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665F5F-8ECE-4C7B-BB94-894D7D62EC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671191F-52E2-4142-9E40-3F1C847057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C1A1860-53A7-4688-8518-BC09037B35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F4852DB-EB2B-493A-90CD-54E80DA2C6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778CE35-4A04-4679-B6FA-7A508713F0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A4B2D2F-54F1-4250-8B40-FC8032ACB2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C194995-F484-4E4C-9450-11DF7FFC28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1467379-F480-4FD8-8A63-949B329EEB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16AECFC-4BE8-404F-B860-0202E5AC0F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3B100A3-D0E9-44A4-84FE-DCD277024C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2BEBBA5-8AD6-4751-B962-ABA9F03191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4473A84-0B45-49A4-9214-E3EF62D27B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28B9E49-9AFD-405C-ABC9-B1184D781B7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781F3E4-EF34-4383-B175-E125805461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10AA38C-F178-47E1-85A5-5793E372CB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8B66043-A524-4FEB-A56E-4A0C417B37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A1A6947-CB8A-480B-84C1-B797C66AF4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076EEBD-09B9-484D-AD55-CC6615392B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EFD185F-4986-4A38-AA8F-05BC344384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634C42-3D35-457F-BCA9-B68E4E1EAD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5CB07D3-DFB4-49E8-9AD2-914915B9CE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720C3E3-651D-4180-818E-6513D4CC00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A7CECDF-5A93-4150-9475-76FCFFC7865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A0A7EED2-D469-4686-8464-356066E5494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3B16702C-D957-4DEB-9258-5B1EDCB3659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6088AC8-727C-4DC6-AF1F-2228E07867E9}"/>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C6F83B4E-52E2-4085-9689-F7E045C32799}"/>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33F4B3E-2028-42BE-97CE-56394D2B1ADC}"/>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95BB5B2D-4377-4B66-B5FA-A9DF0E5F3D83}"/>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F8EC56E-FF56-4951-8244-759BA1F5BF44}"/>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4E28B15E-AD85-4329-898E-0840F60484F7}"/>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42BF38E3-9EB4-4B0B-8537-05FA51DB8BFB}"/>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DC918A1-7E2A-49CF-964A-842B924F797F}"/>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FD013F-776E-4DC9-BDEF-1E436FF8B3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CEB955-108D-4FBC-A8A3-95195E2FAD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EEF8C1-B0B9-42FB-A9F6-78929D86BC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439D6C-15AE-463C-9432-27D658C75E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EFDEE3-62B0-4F1A-8CF9-F822268902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7" name="楕円 186">
          <a:extLst>
            <a:ext uri="{FF2B5EF4-FFF2-40B4-BE49-F238E27FC236}">
              <a16:creationId xmlns:a16="http://schemas.microsoft.com/office/drawing/2014/main" id="{9DB9447A-8014-4CD6-BD18-33B2252156D5}"/>
            </a:ext>
          </a:extLst>
        </xdr:cNvPr>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B18CE05-2FDB-4D7E-97C6-690F9DEDDC80}"/>
            </a:ext>
          </a:extLst>
        </xdr:cNvPr>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9" name="楕円 188">
          <a:extLst>
            <a:ext uri="{FF2B5EF4-FFF2-40B4-BE49-F238E27FC236}">
              <a16:creationId xmlns:a16="http://schemas.microsoft.com/office/drawing/2014/main" id="{1747A038-1EC9-447D-909E-71A39F833BAB}"/>
            </a:ext>
          </a:extLst>
        </xdr:cNvPr>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27759</xdr:rowOff>
    </xdr:to>
    <xdr:cxnSp macro="">
      <xdr:nvCxnSpPr>
        <xdr:cNvPr id="190" name="直線コネクタ 189">
          <a:extLst>
            <a:ext uri="{FF2B5EF4-FFF2-40B4-BE49-F238E27FC236}">
              <a16:creationId xmlns:a16="http://schemas.microsoft.com/office/drawing/2014/main" id="{6FAEBC59-A53E-48D1-8409-FE484B692B34}"/>
            </a:ext>
          </a:extLst>
        </xdr:cNvPr>
        <xdr:cNvCxnSpPr/>
      </xdr:nvCxnSpPr>
      <xdr:spPr>
        <a:xfrm>
          <a:off x="3797300" y="101416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91" name="楕円 190">
          <a:extLst>
            <a:ext uri="{FF2B5EF4-FFF2-40B4-BE49-F238E27FC236}">
              <a16:creationId xmlns:a16="http://schemas.microsoft.com/office/drawing/2014/main" id="{8D5B2B4C-34C4-4424-B880-B48C3033336A}"/>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26126</xdr:rowOff>
    </xdr:to>
    <xdr:cxnSp macro="">
      <xdr:nvCxnSpPr>
        <xdr:cNvPr id="192" name="直線コネクタ 191">
          <a:extLst>
            <a:ext uri="{FF2B5EF4-FFF2-40B4-BE49-F238E27FC236}">
              <a16:creationId xmlns:a16="http://schemas.microsoft.com/office/drawing/2014/main" id="{7EA7042A-68D6-4833-BB70-6612D186D517}"/>
            </a:ext>
          </a:extLst>
        </xdr:cNvPr>
        <xdr:cNvCxnSpPr/>
      </xdr:nvCxnSpPr>
      <xdr:spPr>
        <a:xfrm>
          <a:off x="2908300" y="101302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3" name="楕円 192">
          <a:extLst>
            <a:ext uri="{FF2B5EF4-FFF2-40B4-BE49-F238E27FC236}">
              <a16:creationId xmlns:a16="http://schemas.microsoft.com/office/drawing/2014/main" id="{62520E0A-5876-48D6-800D-F98A15DD77C1}"/>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14696</xdr:rowOff>
    </xdr:to>
    <xdr:cxnSp macro="">
      <xdr:nvCxnSpPr>
        <xdr:cNvPr id="194" name="直線コネクタ 193">
          <a:extLst>
            <a:ext uri="{FF2B5EF4-FFF2-40B4-BE49-F238E27FC236}">
              <a16:creationId xmlns:a16="http://schemas.microsoft.com/office/drawing/2014/main" id="{EA23D6E6-7197-4AEF-8E3E-F4AA50BD8235}"/>
            </a:ext>
          </a:extLst>
        </xdr:cNvPr>
        <xdr:cNvCxnSpPr/>
      </xdr:nvCxnSpPr>
      <xdr:spPr>
        <a:xfrm>
          <a:off x="2019300" y="101237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195" name="楕円 194">
          <a:extLst>
            <a:ext uri="{FF2B5EF4-FFF2-40B4-BE49-F238E27FC236}">
              <a16:creationId xmlns:a16="http://schemas.microsoft.com/office/drawing/2014/main" id="{9EBFA502-6C5A-422D-A6B0-6DA8DBF38D39}"/>
            </a:ext>
          </a:extLst>
        </xdr:cNvPr>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8165</xdr:rowOff>
    </xdr:to>
    <xdr:cxnSp macro="">
      <xdr:nvCxnSpPr>
        <xdr:cNvPr id="196" name="直線コネクタ 195">
          <a:extLst>
            <a:ext uri="{FF2B5EF4-FFF2-40B4-BE49-F238E27FC236}">
              <a16:creationId xmlns:a16="http://schemas.microsoft.com/office/drawing/2014/main" id="{FD28B3E0-877F-4373-8250-A8A6AD3B533B}"/>
            </a:ext>
          </a:extLst>
        </xdr:cNvPr>
        <xdr:cNvCxnSpPr/>
      </xdr:nvCxnSpPr>
      <xdr:spPr>
        <a:xfrm>
          <a:off x="1130300" y="10113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844956F-5F48-4239-BAB1-ACB14D3ACDEF}"/>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4256EA-B3E1-401A-BC85-F6F8229F97A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5D66ED4-DCCE-4E61-8598-EA8861AF033A}"/>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4BFE3AA-2D03-4913-90D4-D33773C8924C}"/>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080E16-3EF4-40A9-881A-E57C9876D9F2}"/>
            </a:ext>
          </a:extLst>
        </xdr:cNvPr>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794DACD-ED3B-41C2-8394-F7412D3D387D}"/>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66E21E4-3681-40ED-9539-3A1BE9C32043}"/>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9D94092-5BC4-440A-B367-3431BDB47FF0}"/>
            </a:ext>
          </a:extLst>
        </xdr:cNvPr>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BB9BEC5-A0F2-46E2-8659-89689E16C7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A1EF86-FA1C-4A19-AA3A-93BFC5B487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C1B0D3C-55CB-45B4-8C45-A95ACE68EC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0B61E40-8880-44BF-9CA0-238ADACE8F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F06D03B-CDFD-4249-A19D-6531BE6242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55FFE1-CB99-42B7-96BA-387900E328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D5051AC-3798-4610-8EC4-74F89B654C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5A9C50-637A-4141-BA0E-BA19B316FB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298CBC3-963F-4F20-91E8-F888ADB61C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886A205-7DA5-4BA5-B01F-A855F2303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1ADE515-20C2-4D6B-9ED4-0C193825A9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9DD947A-3375-4A73-8ABE-05B7ED3AF98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3D0E882D-3CC5-4EC4-8AE4-22E3663491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67D7F815-B8F0-4839-A492-93EE8992437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4A47911-DB0E-4230-AAEA-8D0A3A484D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92374AB6-6802-464E-8D43-D5CB7C4A3A7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761BA56-DFD5-4CF3-85CC-FA19AA6E31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D13CB1A-9DC0-4BD3-9A58-118A8E8F66E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F4314BE-1251-463F-BC96-5D62F5CF2F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D66A591-D81A-499B-AB73-CA92ED7E7BB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DEA99DE-279B-4724-82A1-1601F006002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ACFD0146-FA4D-47D3-87A8-B60B2925E65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F47BAD8-E26B-494C-B7C7-ECC79FC8A1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0637ED1-765A-4385-B0A1-C45D08246C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B2032E-C39C-4910-9E20-7D55A0342C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783A39F0-4D9A-4D41-9B4A-4CF43B77E063}"/>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4D245D5-F8EE-4A0D-B79B-2CED61A2E9B3}"/>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EAAEF4C4-15A4-4D4E-B0BA-F4F25036DAD9}"/>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FA88819-4647-4DB7-B2BF-158D3286ED9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8DA15060-8525-48D9-93F1-02F0DBF6712A}"/>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E624358-653D-4B48-86F8-3D52C1604402}"/>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FB0756DA-30B7-4C89-A60A-DBEAF412F9AD}"/>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E5ADB14D-7EF3-4B87-A0EF-95BED5849FE1}"/>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7010DB0-8C7C-40DE-8C7A-F7362D18D0EA}"/>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00E4B24D-B33D-400C-83AA-422713457702}"/>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09F5EC4D-AB0D-4AE0-AD45-E96BA1FD533D}"/>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9E0ECE-35F6-4BC5-A985-38DBE1A333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924142-7CA6-46B6-8282-4C5DD17717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B2AD77-878B-44AD-8C55-DF89504E88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7099B9-2258-46B9-9D11-9A586C16CE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366CCA-FB3D-4940-A1E1-C695E13657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28101</xdr:rowOff>
    </xdr:from>
    <xdr:to>
      <xdr:col>55</xdr:col>
      <xdr:colOff>50800</xdr:colOff>
      <xdr:row>63</xdr:row>
      <xdr:rowOff>129701</xdr:rowOff>
    </xdr:to>
    <xdr:sp macro="" textlink="">
      <xdr:nvSpPr>
        <xdr:cNvPr id="246" name="楕円 245">
          <a:extLst>
            <a:ext uri="{FF2B5EF4-FFF2-40B4-BE49-F238E27FC236}">
              <a16:creationId xmlns:a16="http://schemas.microsoft.com/office/drawing/2014/main" id="{65A246F4-305A-489F-84AE-497D1A21945E}"/>
            </a:ext>
          </a:extLst>
        </xdr:cNvPr>
        <xdr:cNvSpPr/>
      </xdr:nvSpPr>
      <xdr:spPr>
        <a:xfrm>
          <a:off x="10426700" y="10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FEBFC65-BB7D-4685-BFF9-79C99BFEEF1E}"/>
            </a:ext>
          </a:extLst>
        </xdr:cNvPr>
        <xdr:cNvSpPr txBox="1"/>
      </xdr:nvSpPr>
      <xdr:spPr>
        <a:xfrm>
          <a:off x="10515600" y="108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33227</xdr:rowOff>
    </xdr:from>
    <xdr:to>
      <xdr:col>50</xdr:col>
      <xdr:colOff>165100</xdr:colOff>
      <xdr:row>63</xdr:row>
      <xdr:rowOff>134827</xdr:rowOff>
    </xdr:to>
    <xdr:sp macro="" textlink="">
      <xdr:nvSpPr>
        <xdr:cNvPr id="248" name="楕円 247">
          <a:extLst>
            <a:ext uri="{FF2B5EF4-FFF2-40B4-BE49-F238E27FC236}">
              <a16:creationId xmlns:a16="http://schemas.microsoft.com/office/drawing/2014/main" id="{4B1BD1E2-4584-45AB-AF95-C06FF7BF12C0}"/>
            </a:ext>
          </a:extLst>
        </xdr:cNvPr>
        <xdr:cNvSpPr/>
      </xdr:nvSpPr>
      <xdr:spPr>
        <a:xfrm>
          <a:off x="9588500" y="108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78901</xdr:rowOff>
    </xdr:from>
    <xdr:to>
      <xdr:col>55</xdr:col>
      <xdr:colOff>0</xdr:colOff>
      <xdr:row>63</xdr:row>
      <xdr:rowOff>84027</xdr:rowOff>
    </xdr:to>
    <xdr:cxnSp macro="">
      <xdr:nvCxnSpPr>
        <xdr:cNvPr id="249" name="直線コネクタ 248">
          <a:extLst>
            <a:ext uri="{FF2B5EF4-FFF2-40B4-BE49-F238E27FC236}">
              <a16:creationId xmlns:a16="http://schemas.microsoft.com/office/drawing/2014/main" id="{5372C195-3345-4CA2-A081-D5647FF55E6D}"/>
            </a:ext>
          </a:extLst>
        </xdr:cNvPr>
        <xdr:cNvCxnSpPr/>
      </xdr:nvCxnSpPr>
      <xdr:spPr>
        <a:xfrm flipV="1">
          <a:off x="9639300" y="10880251"/>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36757</xdr:rowOff>
    </xdr:from>
    <xdr:to>
      <xdr:col>46</xdr:col>
      <xdr:colOff>38100</xdr:colOff>
      <xdr:row>63</xdr:row>
      <xdr:rowOff>138357</xdr:rowOff>
    </xdr:to>
    <xdr:sp macro="" textlink="">
      <xdr:nvSpPr>
        <xdr:cNvPr id="250" name="楕円 249">
          <a:extLst>
            <a:ext uri="{FF2B5EF4-FFF2-40B4-BE49-F238E27FC236}">
              <a16:creationId xmlns:a16="http://schemas.microsoft.com/office/drawing/2014/main" id="{CBB5D84C-A812-4AA0-8139-8A24B4B507E1}"/>
            </a:ext>
          </a:extLst>
        </xdr:cNvPr>
        <xdr:cNvSpPr/>
      </xdr:nvSpPr>
      <xdr:spPr>
        <a:xfrm>
          <a:off x="8699500" y="108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84027</xdr:rowOff>
    </xdr:from>
    <xdr:to>
      <xdr:col>50</xdr:col>
      <xdr:colOff>114300</xdr:colOff>
      <xdr:row>63</xdr:row>
      <xdr:rowOff>87557</xdr:rowOff>
    </xdr:to>
    <xdr:cxnSp macro="">
      <xdr:nvCxnSpPr>
        <xdr:cNvPr id="251" name="直線コネクタ 250">
          <a:extLst>
            <a:ext uri="{FF2B5EF4-FFF2-40B4-BE49-F238E27FC236}">
              <a16:creationId xmlns:a16="http://schemas.microsoft.com/office/drawing/2014/main" id="{B5F60E4E-8315-471A-8C29-562C2A6E3057}"/>
            </a:ext>
          </a:extLst>
        </xdr:cNvPr>
        <xdr:cNvCxnSpPr/>
      </xdr:nvCxnSpPr>
      <xdr:spPr>
        <a:xfrm flipV="1">
          <a:off x="8750300" y="1088537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41424</xdr:rowOff>
    </xdr:from>
    <xdr:to>
      <xdr:col>41</xdr:col>
      <xdr:colOff>101600</xdr:colOff>
      <xdr:row>63</xdr:row>
      <xdr:rowOff>143024</xdr:rowOff>
    </xdr:to>
    <xdr:sp macro="" textlink="">
      <xdr:nvSpPr>
        <xdr:cNvPr id="252" name="楕円 251">
          <a:extLst>
            <a:ext uri="{FF2B5EF4-FFF2-40B4-BE49-F238E27FC236}">
              <a16:creationId xmlns:a16="http://schemas.microsoft.com/office/drawing/2014/main" id="{25D9751F-3910-4C96-9035-9CE231AD7F10}"/>
            </a:ext>
          </a:extLst>
        </xdr:cNvPr>
        <xdr:cNvSpPr/>
      </xdr:nvSpPr>
      <xdr:spPr>
        <a:xfrm>
          <a:off x="7810500" y="108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87557</xdr:rowOff>
    </xdr:from>
    <xdr:to>
      <xdr:col>45</xdr:col>
      <xdr:colOff>177800</xdr:colOff>
      <xdr:row>63</xdr:row>
      <xdr:rowOff>92224</xdr:rowOff>
    </xdr:to>
    <xdr:cxnSp macro="">
      <xdr:nvCxnSpPr>
        <xdr:cNvPr id="253" name="直線コネクタ 252">
          <a:extLst>
            <a:ext uri="{FF2B5EF4-FFF2-40B4-BE49-F238E27FC236}">
              <a16:creationId xmlns:a16="http://schemas.microsoft.com/office/drawing/2014/main" id="{CAFD2E1F-0ECE-4278-8E00-F4921D90F443}"/>
            </a:ext>
          </a:extLst>
        </xdr:cNvPr>
        <xdr:cNvCxnSpPr/>
      </xdr:nvCxnSpPr>
      <xdr:spPr>
        <a:xfrm flipV="1">
          <a:off x="7861300" y="1088890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44316</xdr:rowOff>
    </xdr:from>
    <xdr:to>
      <xdr:col>36</xdr:col>
      <xdr:colOff>165100</xdr:colOff>
      <xdr:row>63</xdr:row>
      <xdr:rowOff>145916</xdr:rowOff>
    </xdr:to>
    <xdr:sp macro="" textlink="">
      <xdr:nvSpPr>
        <xdr:cNvPr id="254" name="楕円 253">
          <a:extLst>
            <a:ext uri="{FF2B5EF4-FFF2-40B4-BE49-F238E27FC236}">
              <a16:creationId xmlns:a16="http://schemas.microsoft.com/office/drawing/2014/main" id="{693CA8B9-1CE4-494A-8C55-7F61618335C3}"/>
            </a:ext>
          </a:extLst>
        </xdr:cNvPr>
        <xdr:cNvSpPr/>
      </xdr:nvSpPr>
      <xdr:spPr>
        <a:xfrm>
          <a:off x="6921500" y="108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92224</xdr:rowOff>
    </xdr:from>
    <xdr:to>
      <xdr:col>41</xdr:col>
      <xdr:colOff>50800</xdr:colOff>
      <xdr:row>63</xdr:row>
      <xdr:rowOff>95116</xdr:rowOff>
    </xdr:to>
    <xdr:cxnSp macro="">
      <xdr:nvCxnSpPr>
        <xdr:cNvPr id="255" name="直線コネクタ 254">
          <a:extLst>
            <a:ext uri="{FF2B5EF4-FFF2-40B4-BE49-F238E27FC236}">
              <a16:creationId xmlns:a16="http://schemas.microsoft.com/office/drawing/2014/main" id="{2C3DF55E-D297-44E6-B0DB-56658BD9508B}"/>
            </a:ext>
          </a:extLst>
        </xdr:cNvPr>
        <xdr:cNvCxnSpPr/>
      </xdr:nvCxnSpPr>
      <xdr:spPr>
        <a:xfrm flipV="1">
          <a:off x="6972300" y="10893574"/>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7A1A964-E002-4885-B010-AA7B3759D0A2}"/>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DC07407-61FF-49B2-9932-2BEE11AC5E01}"/>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1C83074-4501-4D27-A31A-4832F8558580}"/>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15C9754-3038-4BF9-A3A5-F01BD7075F38}"/>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125954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F096F9D-C7E6-473E-AB4D-D0878E891692}"/>
            </a:ext>
          </a:extLst>
        </xdr:cNvPr>
        <xdr:cNvSpPr txBox="1"/>
      </xdr:nvSpPr>
      <xdr:spPr>
        <a:xfrm>
          <a:off x="9327095" y="109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129484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AD7AD2E-1966-408D-8FAD-2CF304EF61AA}"/>
            </a:ext>
          </a:extLst>
        </xdr:cNvPr>
        <xdr:cNvSpPr txBox="1"/>
      </xdr:nvSpPr>
      <xdr:spPr>
        <a:xfrm>
          <a:off x="8450795" y="10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07410D-4CD2-442A-BD03-2D53097F2130}"/>
            </a:ext>
          </a:extLst>
        </xdr:cNvPr>
        <xdr:cNvSpPr txBox="1"/>
      </xdr:nvSpPr>
      <xdr:spPr>
        <a:xfrm>
          <a:off x="7561795" y="109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137043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27879BC-E998-42F9-A01F-739CF3E6B490}"/>
            </a:ext>
          </a:extLst>
        </xdr:cNvPr>
        <xdr:cNvSpPr txBox="1"/>
      </xdr:nvSpPr>
      <xdr:spPr>
        <a:xfrm>
          <a:off x="6672795" y="109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52119D2-9A8D-45F7-90D3-8009FA13C1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99C4209-E173-4B15-B15B-9F2465FB58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52A5770-E493-41C1-83B4-1FC6ACBE69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97E1F29-5A9C-46A2-AC33-3F434D8415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9FC45CA-938E-4F33-9E42-87EF0F6539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D96C69-2BEF-4B92-BE8D-5700CBC70A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7DE2560-DBF0-45D7-8068-940D80DFD1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7778E92-2ED2-4E9F-A46B-17AC7FEF59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C05064E-B44B-4153-8E75-1829F7ABE2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5F4D5CD-8F8A-43A7-8BDC-96831716B0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441E54F-7C2A-4381-93EC-2B43A16312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A14CF40-3E81-47CD-9948-202952066C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4A60B79-5503-41AF-AE25-74896B9EF8F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D702921-9589-450E-9F0C-4CC5ED22ED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6724A97-8759-4ECC-A0FB-45B28A8BFB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D55AE51-790F-4B15-8BDE-FF3483F306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F7F5790-A1A0-4641-BFC7-FA61A5DE6E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CE36469-0F10-4B02-A0E0-10604EAD52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F9D4B4F-E3BE-4450-B2FF-2CAB9983E9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11D0408-97C2-4B16-85BB-75C633A8FE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94C9EEB-E912-4D54-ADFC-49B2922DD56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C50EE3-5677-4BB0-979D-0BD4F0865C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CA9FFA8-7F88-4A91-84AD-35EB82B1CB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1515C73-FD77-4EF4-8B71-0F483B2EA2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DEEFBBB-430C-4880-BC25-163DFC87DD6A}"/>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5252710-3F32-4E5E-9104-249D7A9F39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369251D-2C2A-4879-AED4-183A3220E8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4B9C9F8-2EE8-4F81-B32B-8EAE29E9E473}"/>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6A883F16-AF75-483F-ACEC-F1759B637AC7}"/>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22D338C-09F3-4234-BFA9-0997F78BBEFF}"/>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EC19A29-1FDB-4FD8-8751-302C15AA44FD}"/>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59C830B-073F-4030-A93D-52C368898B7F}"/>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3B9F7D32-E113-4153-82D6-1AD43D71895A}"/>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D464D309-FC97-4C95-9D74-AC37D97ABE9D}"/>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99D8699A-6FDB-4DD5-8AC8-F354E41A49B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9041B93-201B-4519-8F0D-7099211C69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D709FA-8353-4E5B-8243-663F855B02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EF77F8F-1549-46AE-9D6D-048D9944C3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644CD9-F831-4C77-AD8A-01F4FBECC5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F627B6-9F09-49AD-B20C-269A5FB176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4" name="楕円 303">
          <a:extLst>
            <a:ext uri="{FF2B5EF4-FFF2-40B4-BE49-F238E27FC236}">
              <a16:creationId xmlns:a16="http://schemas.microsoft.com/office/drawing/2014/main" id="{7A8410BE-D095-49C5-8D5D-72384A434177}"/>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D48FF7-2A6B-4F51-830A-F2F1FCD71E1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6" name="楕円 305">
          <a:extLst>
            <a:ext uri="{FF2B5EF4-FFF2-40B4-BE49-F238E27FC236}">
              <a16:creationId xmlns:a16="http://schemas.microsoft.com/office/drawing/2014/main" id="{D907738B-816D-423C-ABF2-78E02B0C030A}"/>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15239</xdr:rowOff>
    </xdr:to>
    <xdr:cxnSp macro="">
      <xdr:nvCxnSpPr>
        <xdr:cNvPr id="307" name="直線コネクタ 306">
          <a:extLst>
            <a:ext uri="{FF2B5EF4-FFF2-40B4-BE49-F238E27FC236}">
              <a16:creationId xmlns:a16="http://schemas.microsoft.com/office/drawing/2014/main" id="{1970FAA0-50C0-42E7-899E-9AD07A256425}"/>
            </a:ext>
          </a:extLst>
        </xdr:cNvPr>
        <xdr:cNvCxnSpPr/>
      </xdr:nvCxnSpPr>
      <xdr:spPr>
        <a:xfrm>
          <a:off x="3797300" y="14378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308" name="楕円 307">
          <a:extLst>
            <a:ext uri="{FF2B5EF4-FFF2-40B4-BE49-F238E27FC236}">
              <a16:creationId xmlns:a16="http://schemas.microsoft.com/office/drawing/2014/main" id="{9E86D329-918E-424F-BCF3-79971764092D}"/>
            </a:ext>
          </a:extLst>
        </xdr:cNvPr>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148589</xdr:rowOff>
    </xdr:to>
    <xdr:cxnSp macro="">
      <xdr:nvCxnSpPr>
        <xdr:cNvPr id="309" name="直線コネクタ 308">
          <a:extLst>
            <a:ext uri="{FF2B5EF4-FFF2-40B4-BE49-F238E27FC236}">
              <a16:creationId xmlns:a16="http://schemas.microsoft.com/office/drawing/2014/main" id="{A37CAB64-5D56-421B-BA8B-0F163A63647A}"/>
            </a:ext>
          </a:extLst>
        </xdr:cNvPr>
        <xdr:cNvCxnSpPr/>
      </xdr:nvCxnSpPr>
      <xdr:spPr>
        <a:xfrm>
          <a:off x="2908300" y="1433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636</xdr:rowOff>
    </xdr:from>
    <xdr:to>
      <xdr:col>10</xdr:col>
      <xdr:colOff>165100</xdr:colOff>
      <xdr:row>83</xdr:row>
      <xdr:rowOff>102236</xdr:rowOff>
    </xdr:to>
    <xdr:sp macro="" textlink="">
      <xdr:nvSpPr>
        <xdr:cNvPr id="310" name="楕円 309">
          <a:extLst>
            <a:ext uri="{FF2B5EF4-FFF2-40B4-BE49-F238E27FC236}">
              <a16:creationId xmlns:a16="http://schemas.microsoft.com/office/drawing/2014/main" id="{8BD2FCC7-39E6-4A24-8694-81B683B4A9C0}"/>
            </a:ext>
          </a:extLst>
        </xdr:cNvPr>
        <xdr:cNvSpPr/>
      </xdr:nvSpPr>
      <xdr:spPr>
        <a:xfrm>
          <a:off x="1968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100964</xdr:rowOff>
    </xdr:to>
    <xdr:cxnSp macro="">
      <xdr:nvCxnSpPr>
        <xdr:cNvPr id="311" name="直線コネクタ 310">
          <a:extLst>
            <a:ext uri="{FF2B5EF4-FFF2-40B4-BE49-F238E27FC236}">
              <a16:creationId xmlns:a16="http://schemas.microsoft.com/office/drawing/2014/main" id="{89733BF1-045E-4C6C-8861-78E971B0E03C}"/>
            </a:ext>
          </a:extLst>
        </xdr:cNvPr>
        <xdr:cNvCxnSpPr/>
      </xdr:nvCxnSpPr>
      <xdr:spPr>
        <a:xfrm>
          <a:off x="2019300" y="142817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a:extLst>
            <a:ext uri="{FF2B5EF4-FFF2-40B4-BE49-F238E27FC236}">
              <a16:creationId xmlns:a16="http://schemas.microsoft.com/office/drawing/2014/main" id="{12372C5C-C95C-4C71-BE84-586A32D896AA}"/>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51436</xdr:rowOff>
    </xdr:to>
    <xdr:cxnSp macro="">
      <xdr:nvCxnSpPr>
        <xdr:cNvPr id="313" name="直線コネクタ 312">
          <a:extLst>
            <a:ext uri="{FF2B5EF4-FFF2-40B4-BE49-F238E27FC236}">
              <a16:creationId xmlns:a16="http://schemas.microsoft.com/office/drawing/2014/main" id="{068C3BF7-7394-483C-AE2B-F324CE179C48}"/>
            </a:ext>
          </a:extLst>
        </xdr:cNvPr>
        <xdr:cNvCxnSpPr/>
      </xdr:nvCxnSpPr>
      <xdr:spPr>
        <a:xfrm>
          <a:off x="1130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3903D1E5-9EB0-44EA-B955-6A19E3DCCA7B}"/>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21CC5A38-2E98-4FA5-8A20-8F2E87F5222F}"/>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6" name="n_3aveValue【公営住宅】&#10;有形固定資産減価償却率">
          <a:extLst>
            <a:ext uri="{FF2B5EF4-FFF2-40B4-BE49-F238E27FC236}">
              <a16:creationId xmlns:a16="http://schemas.microsoft.com/office/drawing/2014/main" id="{5921D042-A2CA-4AC2-8911-9649126D3DC4}"/>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E1E0F90E-C38E-4E80-B4B5-C30AE5BF2091}"/>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8" name="n_1mainValue【公営住宅】&#10;有形固定資産減価償却率">
          <a:extLst>
            <a:ext uri="{FF2B5EF4-FFF2-40B4-BE49-F238E27FC236}">
              <a16:creationId xmlns:a16="http://schemas.microsoft.com/office/drawing/2014/main" id="{6042611D-F537-4EFC-BDE8-F8891416DE11}"/>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19" name="n_2mainValue【公営住宅】&#10;有形固定資産減価償却率">
          <a:extLst>
            <a:ext uri="{FF2B5EF4-FFF2-40B4-BE49-F238E27FC236}">
              <a16:creationId xmlns:a16="http://schemas.microsoft.com/office/drawing/2014/main" id="{1E5246B5-EE98-47E1-B836-93D03A9145A1}"/>
            </a:ext>
          </a:extLst>
        </xdr:cNvPr>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93363</xdr:rowOff>
    </xdr:from>
    <xdr:ext cx="405111" cy="259045"/>
    <xdr:sp macro="" textlink="">
      <xdr:nvSpPr>
        <xdr:cNvPr id="320" name="n_3mainValue【公営住宅】&#10;有形固定資産減価償却率">
          <a:extLst>
            <a:ext uri="{FF2B5EF4-FFF2-40B4-BE49-F238E27FC236}">
              <a16:creationId xmlns:a16="http://schemas.microsoft.com/office/drawing/2014/main" id="{D106F821-47BC-4AF7-8E47-90E22AB6A5E6}"/>
            </a:ext>
          </a:extLst>
        </xdr:cNvPr>
        <xdr:cNvSpPr txBox="1"/>
      </xdr:nvSpPr>
      <xdr:spPr>
        <a:xfrm>
          <a:off x="1816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80663</xdr:rowOff>
    </xdr:from>
    <xdr:ext cx="405111" cy="259045"/>
    <xdr:sp macro="" textlink="">
      <xdr:nvSpPr>
        <xdr:cNvPr id="321" name="n_4mainValue【公営住宅】&#10;有形固定資産減価償却率">
          <a:extLst>
            <a:ext uri="{FF2B5EF4-FFF2-40B4-BE49-F238E27FC236}">
              <a16:creationId xmlns:a16="http://schemas.microsoft.com/office/drawing/2014/main" id="{DAA3A27B-DEA6-443E-8042-438BDA265523}"/>
            </a:ext>
          </a:extLst>
        </xdr:cNvPr>
        <xdr:cNvSpPr txBox="1"/>
      </xdr:nvSpPr>
      <xdr:spPr>
        <a:xfrm>
          <a:off x="927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C8A7CE-556A-4B09-BB39-FA9D92712F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52245A4-11E0-485A-94BD-180FCC3C9C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65BE2E6-D3CC-47E8-B599-DAB731FF3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3185AC1-508C-44E6-BE7C-E26440F0C8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67F4AC7-FF56-433D-B7DE-EBCE7CF368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3395D83-CFE4-4BCD-9C3D-102F0570E1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5A0EFB-42DF-4966-BCF0-0829B5B1BE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7A68D6A-D9AB-4E04-BC54-6C2FFB5267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FD6B268-DCE1-4A5C-8882-26F92BB8D3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D8433A4-EF08-42A0-B36E-1AA0F37547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1A3E26E-E8A4-4D4D-A9E6-34E2DBF615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6A1A176-4581-4981-B268-998BF6341A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313AD46-DF09-4207-A9AC-1685546B56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B4C4A73-8F60-40D4-8EEE-7C66BF30E5C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54EBE93-355A-4FA1-9683-FE690DF702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097675C-BEC5-4A0A-BD09-69F92B360C8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9EA82DF-37C4-4811-8063-3DFE3A6C09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FAEC4B5-291C-4ED0-A1CD-37086EAB3B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27EB856-1F33-44D2-948C-52CACF6A8EE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0144897-10A0-4465-8B5A-37E87AD52D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CD6AD8-5CF8-45C2-A51C-EE109CFF2D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F19F4E-5840-40B8-B498-5A415332ABD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81211E3-43B7-4819-868C-8A60F6A15A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CBD5FB5-2B22-48DD-8AC5-3275C83C3495}"/>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117FB36F-3068-416E-A659-2766B5CFB37F}"/>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94F1A364-98AA-4B1B-8FB3-DCBC911DAE19}"/>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20F554DA-9A8F-46FD-A462-7533FB1C60DD}"/>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70737267-CFBF-4648-ACA5-9BE929AE513A}"/>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B958C3D1-9BD4-42A6-804D-B5E7A6964113}"/>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7C465B03-D36A-4722-A04B-4AB7077869DB}"/>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84FD4D7C-B1BD-4CDE-AAD7-D978A73F07D3}"/>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20C60F46-5D82-4EBC-8CD5-64A6863CED37}"/>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7F99899B-0FB6-47FC-B484-01F7B88E01DA}"/>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F544D392-E3F2-4380-A93C-193D5BA09489}"/>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D9218C-6D99-4DA4-851C-71AAC58365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734275D-E470-4FFE-A630-01BEAB2A40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F15AC7-22D0-47D3-8D56-33138B8361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82E45C-39C0-4317-B719-BB184BADAB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D2FE9A0-7281-4D8F-942E-73F46ECD8D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151701</xdr:rowOff>
    </xdr:from>
    <xdr:to>
      <xdr:col>55</xdr:col>
      <xdr:colOff>50800</xdr:colOff>
      <xdr:row>85</xdr:row>
      <xdr:rowOff>81851</xdr:rowOff>
    </xdr:to>
    <xdr:sp macro="" textlink="">
      <xdr:nvSpPr>
        <xdr:cNvPr id="361" name="楕円 360">
          <a:extLst>
            <a:ext uri="{FF2B5EF4-FFF2-40B4-BE49-F238E27FC236}">
              <a16:creationId xmlns:a16="http://schemas.microsoft.com/office/drawing/2014/main" id="{47E3DE7F-51D3-4016-855B-9DADEC5F9DB3}"/>
            </a:ext>
          </a:extLst>
        </xdr:cNvPr>
        <xdr:cNvSpPr/>
      </xdr:nvSpPr>
      <xdr:spPr>
        <a:xfrm>
          <a:off x="10426700" y="145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130128</xdr:rowOff>
    </xdr:from>
    <xdr:ext cx="469744" cy="259045"/>
    <xdr:sp macro="" textlink="">
      <xdr:nvSpPr>
        <xdr:cNvPr id="362" name="【公営住宅】&#10;一人当たり面積該当値テキスト">
          <a:extLst>
            <a:ext uri="{FF2B5EF4-FFF2-40B4-BE49-F238E27FC236}">
              <a16:creationId xmlns:a16="http://schemas.microsoft.com/office/drawing/2014/main" id="{CFA3F401-425B-43E4-80C1-DF28C39631A2}"/>
            </a:ext>
          </a:extLst>
        </xdr:cNvPr>
        <xdr:cNvSpPr txBox="1"/>
      </xdr:nvSpPr>
      <xdr:spPr>
        <a:xfrm>
          <a:off x="105156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152845</xdr:rowOff>
    </xdr:from>
    <xdr:to>
      <xdr:col>50</xdr:col>
      <xdr:colOff>165100</xdr:colOff>
      <xdr:row>85</xdr:row>
      <xdr:rowOff>82995</xdr:rowOff>
    </xdr:to>
    <xdr:sp macro="" textlink="">
      <xdr:nvSpPr>
        <xdr:cNvPr id="363" name="楕円 362">
          <a:extLst>
            <a:ext uri="{FF2B5EF4-FFF2-40B4-BE49-F238E27FC236}">
              <a16:creationId xmlns:a16="http://schemas.microsoft.com/office/drawing/2014/main" id="{06B34DAA-45CC-43F9-A003-C84C165212F6}"/>
            </a:ext>
          </a:extLst>
        </xdr:cNvPr>
        <xdr:cNvSpPr/>
      </xdr:nvSpPr>
      <xdr:spPr>
        <a:xfrm>
          <a:off x="9588500" y="14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31051</xdr:rowOff>
    </xdr:from>
    <xdr:to>
      <xdr:col>55</xdr:col>
      <xdr:colOff>0</xdr:colOff>
      <xdr:row>85</xdr:row>
      <xdr:rowOff>32195</xdr:rowOff>
    </xdr:to>
    <xdr:cxnSp macro="">
      <xdr:nvCxnSpPr>
        <xdr:cNvPr id="364" name="直線コネクタ 363">
          <a:extLst>
            <a:ext uri="{FF2B5EF4-FFF2-40B4-BE49-F238E27FC236}">
              <a16:creationId xmlns:a16="http://schemas.microsoft.com/office/drawing/2014/main" id="{025893CE-9595-43C6-9C33-6AC4A84A1150}"/>
            </a:ext>
          </a:extLst>
        </xdr:cNvPr>
        <xdr:cNvCxnSpPr/>
      </xdr:nvCxnSpPr>
      <xdr:spPr>
        <a:xfrm flipV="1">
          <a:off x="9639300" y="1460430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155511</xdr:rowOff>
    </xdr:from>
    <xdr:to>
      <xdr:col>46</xdr:col>
      <xdr:colOff>38100</xdr:colOff>
      <xdr:row>85</xdr:row>
      <xdr:rowOff>85661</xdr:rowOff>
    </xdr:to>
    <xdr:sp macro="" textlink="">
      <xdr:nvSpPr>
        <xdr:cNvPr id="365" name="楕円 364">
          <a:extLst>
            <a:ext uri="{FF2B5EF4-FFF2-40B4-BE49-F238E27FC236}">
              <a16:creationId xmlns:a16="http://schemas.microsoft.com/office/drawing/2014/main" id="{61762ED3-29F8-427A-AB0C-A01F8F63C067}"/>
            </a:ext>
          </a:extLst>
        </xdr:cNvPr>
        <xdr:cNvSpPr/>
      </xdr:nvSpPr>
      <xdr:spPr>
        <a:xfrm>
          <a:off x="8699500" y="145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32195</xdr:rowOff>
    </xdr:from>
    <xdr:to>
      <xdr:col>50</xdr:col>
      <xdr:colOff>114300</xdr:colOff>
      <xdr:row>85</xdr:row>
      <xdr:rowOff>34861</xdr:rowOff>
    </xdr:to>
    <xdr:cxnSp macro="">
      <xdr:nvCxnSpPr>
        <xdr:cNvPr id="366" name="直線コネクタ 365">
          <a:extLst>
            <a:ext uri="{FF2B5EF4-FFF2-40B4-BE49-F238E27FC236}">
              <a16:creationId xmlns:a16="http://schemas.microsoft.com/office/drawing/2014/main" id="{23296FB5-A5DE-48A9-BE26-CE3F4D457013}"/>
            </a:ext>
          </a:extLst>
        </xdr:cNvPr>
        <xdr:cNvCxnSpPr/>
      </xdr:nvCxnSpPr>
      <xdr:spPr>
        <a:xfrm flipV="1">
          <a:off x="8750300" y="1460544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157226</xdr:rowOff>
    </xdr:from>
    <xdr:to>
      <xdr:col>41</xdr:col>
      <xdr:colOff>101600</xdr:colOff>
      <xdr:row>85</xdr:row>
      <xdr:rowOff>87376</xdr:rowOff>
    </xdr:to>
    <xdr:sp macro="" textlink="">
      <xdr:nvSpPr>
        <xdr:cNvPr id="367" name="楕円 366">
          <a:extLst>
            <a:ext uri="{FF2B5EF4-FFF2-40B4-BE49-F238E27FC236}">
              <a16:creationId xmlns:a16="http://schemas.microsoft.com/office/drawing/2014/main" id="{31FFCA36-EDBE-4346-84B1-B0897DCB1407}"/>
            </a:ext>
          </a:extLst>
        </xdr:cNvPr>
        <xdr:cNvSpPr/>
      </xdr:nvSpPr>
      <xdr:spPr>
        <a:xfrm>
          <a:off x="7810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34861</xdr:rowOff>
    </xdr:from>
    <xdr:to>
      <xdr:col>45</xdr:col>
      <xdr:colOff>177800</xdr:colOff>
      <xdr:row>85</xdr:row>
      <xdr:rowOff>36576</xdr:rowOff>
    </xdr:to>
    <xdr:cxnSp macro="">
      <xdr:nvCxnSpPr>
        <xdr:cNvPr id="368" name="直線コネクタ 367">
          <a:extLst>
            <a:ext uri="{FF2B5EF4-FFF2-40B4-BE49-F238E27FC236}">
              <a16:creationId xmlns:a16="http://schemas.microsoft.com/office/drawing/2014/main" id="{11948D32-DB29-44F5-921D-92EF47B09314}"/>
            </a:ext>
          </a:extLst>
        </xdr:cNvPr>
        <xdr:cNvCxnSpPr/>
      </xdr:nvCxnSpPr>
      <xdr:spPr>
        <a:xfrm flipV="1">
          <a:off x="7861300" y="146081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159131</xdr:rowOff>
    </xdr:from>
    <xdr:to>
      <xdr:col>36</xdr:col>
      <xdr:colOff>165100</xdr:colOff>
      <xdr:row>85</xdr:row>
      <xdr:rowOff>89281</xdr:rowOff>
    </xdr:to>
    <xdr:sp macro="" textlink="">
      <xdr:nvSpPr>
        <xdr:cNvPr id="369" name="楕円 368">
          <a:extLst>
            <a:ext uri="{FF2B5EF4-FFF2-40B4-BE49-F238E27FC236}">
              <a16:creationId xmlns:a16="http://schemas.microsoft.com/office/drawing/2014/main" id="{55E56B41-7280-4EAA-876E-0773279FCCA4}"/>
            </a:ext>
          </a:extLst>
        </xdr:cNvPr>
        <xdr:cNvSpPr/>
      </xdr:nvSpPr>
      <xdr:spPr>
        <a:xfrm>
          <a:off x="6921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36576</xdr:rowOff>
    </xdr:from>
    <xdr:to>
      <xdr:col>41</xdr:col>
      <xdr:colOff>50800</xdr:colOff>
      <xdr:row>85</xdr:row>
      <xdr:rowOff>38481</xdr:rowOff>
    </xdr:to>
    <xdr:cxnSp macro="">
      <xdr:nvCxnSpPr>
        <xdr:cNvPr id="370" name="直線コネクタ 369">
          <a:extLst>
            <a:ext uri="{FF2B5EF4-FFF2-40B4-BE49-F238E27FC236}">
              <a16:creationId xmlns:a16="http://schemas.microsoft.com/office/drawing/2014/main" id="{6D79D821-E58F-4A8B-975B-F84937AFCBE1}"/>
            </a:ext>
          </a:extLst>
        </xdr:cNvPr>
        <xdr:cNvCxnSpPr/>
      </xdr:nvCxnSpPr>
      <xdr:spPr>
        <a:xfrm flipV="1">
          <a:off x="6972300" y="1460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9FD55AB-A8CA-4AEC-A27C-5FCAC9F2EEDC}"/>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B825E967-35DE-4991-B102-3698309F1468}"/>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a:extLst>
            <a:ext uri="{FF2B5EF4-FFF2-40B4-BE49-F238E27FC236}">
              <a16:creationId xmlns:a16="http://schemas.microsoft.com/office/drawing/2014/main" id="{269E4D03-FD50-4778-9B9C-BCF38A44904B}"/>
            </a:ext>
          </a:extLst>
        </xdr:cNvPr>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81170</xdr:rowOff>
    </xdr:from>
    <xdr:ext cx="469744" cy="259045"/>
    <xdr:sp macro="" textlink="">
      <xdr:nvSpPr>
        <xdr:cNvPr id="374" name="n_4aveValue【公営住宅】&#10;一人当たり面積">
          <a:extLst>
            <a:ext uri="{FF2B5EF4-FFF2-40B4-BE49-F238E27FC236}">
              <a16:creationId xmlns:a16="http://schemas.microsoft.com/office/drawing/2014/main" id="{D2C364E7-FAC1-49E5-9324-25061617A26B}"/>
            </a:ext>
          </a:extLst>
        </xdr:cNvPr>
        <xdr:cNvSpPr txBox="1"/>
      </xdr:nvSpPr>
      <xdr:spPr>
        <a:xfrm>
          <a:off x="6737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74122</xdr:rowOff>
    </xdr:from>
    <xdr:ext cx="469744" cy="259045"/>
    <xdr:sp macro="" textlink="">
      <xdr:nvSpPr>
        <xdr:cNvPr id="375" name="n_1mainValue【公営住宅】&#10;一人当たり面積">
          <a:extLst>
            <a:ext uri="{FF2B5EF4-FFF2-40B4-BE49-F238E27FC236}">
              <a16:creationId xmlns:a16="http://schemas.microsoft.com/office/drawing/2014/main" id="{AE1F6930-6EC7-4DD3-8BF1-62467796EBEA}"/>
            </a:ext>
          </a:extLst>
        </xdr:cNvPr>
        <xdr:cNvSpPr txBox="1"/>
      </xdr:nvSpPr>
      <xdr:spPr>
        <a:xfrm>
          <a:off x="9391727" y="14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76788</xdr:rowOff>
    </xdr:from>
    <xdr:ext cx="469744" cy="259045"/>
    <xdr:sp macro="" textlink="">
      <xdr:nvSpPr>
        <xdr:cNvPr id="376" name="n_2mainValue【公営住宅】&#10;一人当たり面積">
          <a:extLst>
            <a:ext uri="{FF2B5EF4-FFF2-40B4-BE49-F238E27FC236}">
              <a16:creationId xmlns:a16="http://schemas.microsoft.com/office/drawing/2014/main" id="{D3CC539C-79DF-49DF-A51C-967E7B1002BD}"/>
            </a:ext>
          </a:extLst>
        </xdr:cNvPr>
        <xdr:cNvSpPr txBox="1"/>
      </xdr:nvSpPr>
      <xdr:spPr>
        <a:xfrm>
          <a:off x="8515427" y="1465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103903</xdr:rowOff>
    </xdr:from>
    <xdr:ext cx="469744" cy="259045"/>
    <xdr:sp macro="" textlink="">
      <xdr:nvSpPr>
        <xdr:cNvPr id="377" name="n_3mainValue【公営住宅】&#10;一人当たり面積">
          <a:extLst>
            <a:ext uri="{FF2B5EF4-FFF2-40B4-BE49-F238E27FC236}">
              <a16:creationId xmlns:a16="http://schemas.microsoft.com/office/drawing/2014/main" id="{4F0AA37C-2753-40F6-8444-FA0FB7B5629D}"/>
            </a:ext>
          </a:extLst>
        </xdr:cNvPr>
        <xdr:cNvSpPr txBox="1"/>
      </xdr:nvSpPr>
      <xdr:spPr>
        <a:xfrm>
          <a:off x="7626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105808</xdr:rowOff>
    </xdr:from>
    <xdr:ext cx="469744" cy="259045"/>
    <xdr:sp macro="" textlink="">
      <xdr:nvSpPr>
        <xdr:cNvPr id="378" name="n_4mainValue【公営住宅】&#10;一人当たり面積">
          <a:extLst>
            <a:ext uri="{FF2B5EF4-FFF2-40B4-BE49-F238E27FC236}">
              <a16:creationId xmlns:a16="http://schemas.microsoft.com/office/drawing/2014/main" id="{CFB4F165-BE5A-4957-A45A-F31A77DB2080}"/>
            </a:ext>
          </a:extLst>
        </xdr:cNvPr>
        <xdr:cNvSpPr txBox="1"/>
      </xdr:nvSpPr>
      <xdr:spPr>
        <a:xfrm>
          <a:off x="6737427" y="1433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B5D5146-F731-48A0-A62F-66BED0A581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1ACD698-ED97-44AA-BF39-F54D5F5F0A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E862268-D13A-4C87-832D-C1F8A35C08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FEE2659-6585-42A3-930F-D7F4337FF4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F09333B-A66A-4A64-AF08-4987E5CE4E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DC1FD29-2CA2-42F6-B36C-FC8E818C62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827E091-DEFF-4981-AF87-40E7B90730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132D50C-59CB-4354-8530-4C5516C082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8E20BB9-5DB7-4F02-84CE-59313FF0FB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1ED83BF-A81C-4400-8EE1-14EB7F4CC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43E9803-B80E-4154-BC4A-8D4FD7FDDD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1D9458A-5963-4159-84CC-22F8FF1A6D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D7E0D62-5BFF-470D-8D1D-0CC5365636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CCACA97-0391-4CEC-A8EE-8E24B8EC38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049EDDF-36EF-40F1-BEC3-347419AAC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27C57D5-DBC4-484C-A1C0-272D124340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8D74E71-117F-420A-B9C8-E2F0AD45E3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F289948-798C-4A24-A78E-CAEBE413EB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CF4FB64-B59F-4444-941F-31C71C2A6D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18DC61A-53EE-4A04-AD2A-2475FF905D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039B3E2-C599-4F10-93D0-221CA5593E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C4C93E5-529C-444A-A901-C9267F008E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5573EDC-1B0B-4F1D-9D36-1275168CE4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63B7047-3F44-4DBC-973D-EB37B7F7AF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B113251-FEF0-496A-B9BD-D23A916E4A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423BFD6-86A8-4FCC-852F-D4D3B44741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8AC4BD3-85C2-4AD5-9F7D-90F675DDC4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94F8F36-6BD6-4F06-975E-11BFFDAE6D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B86427E-87C4-4052-996B-15864B0CA4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5FFAC71-6C6B-4172-A553-219A2B7C86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5DF0C9F-2DC6-4FAC-A32A-B328548AA6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302CD58-B464-4795-950B-BB089E8CF6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7A5EF1E-DDD2-4DA4-9279-5E06E1EF6B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1599DC4-448C-433C-815A-D62FFC3E94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96F1CC0-CBDD-4EFA-8793-65250B62B2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B41C346-3D97-424E-AC37-A4DAB83C14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37BF715-8A1C-4989-889A-5A530F2489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BBE270C-D252-4272-8D5E-C1CBD5E9B2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1BFB766-A2F4-44DF-90EB-3D0C080889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0FCA5A8-02F1-49F9-A957-490A9BD717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53355CC-CA54-4373-992F-22470AF957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DBBF340-9705-4724-A32A-8C763F8C3ED9}"/>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AD118E2-A64E-4BC9-BB92-6690A463C6D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932740E6-0FF1-4098-82D3-2150559378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EBA31F9-F3FA-4EBF-B0D9-8562A934F659}"/>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C59DE8DE-5F24-46F4-9F63-E0CCA3FC522E}"/>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8D10A07-FCF8-4C61-8EA0-4DF1EE79EEF9}"/>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7B619959-C074-4D49-9487-821F4BF8D589}"/>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B7B99538-A51A-4133-9B71-0ED38D8D9F3F}"/>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41BA288-3C0F-4C5D-AD2C-427817384B79}"/>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6F3BA50B-0E68-42EB-A65F-E133AB5296FC}"/>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D8DDD887-11E6-4E75-A2DE-BE6977BDA525}"/>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5C6B6AC-B43C-45BB-8B95-319B15BB24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21E221-35B1-46CC-B564-D0CCD42CE3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497AA53-7F80-49F4-871F-324E74D9CA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2A12F7-A492-4B1B-A9CA-FDEB19D374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31A815-E859-432D-B86D-09C5E05619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36" name="楕円 435">
          <a:extLst>
            <a:ext uri="{FF2B5EF4-FFF2-40B4-BE49-F238E27FC236}">
              <a16:creationId xmlns:a16="http://schemas.microsoft.com/office/drawing/2014/main" id="{8A0C3399-283B-46C7-97E7-4E3D95C766B6}"/>
            </a:ext>
          </a:extLst>
        </xdr:cNvPr>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732717A-8C56-4AEF-8A0B-306E8FBCCC89}"/>
            </a:ext>
          </a:extLst>
        </xdr:cNvPr>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438" name="楕円 437">
          <a:extLst>
            <a:ext uri="{FF2B5EF4-FFF2-40B4-BE49-F238E27FC236}">
              <a16:creationId xmlns:a16="http://schemas.microsoft.com/office/drawing/2014/main" id="{371CD6E4-5624-47F0-925A-3F3556CB0BD3}"/>
            </a:ext>
          </a:extLst>
        </xdr:cNvPr>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1088</xdr:rowOff>
    </xdr:to>
    <xdr:cxnSp macro="">
      <xdr:nvCxnSpPr>
        <xdr:cNvPr id="439" name="直線コネクタ 438">
          <a:extLst>
            <a:ext uri="{FF2B5EF4-FFF2-40B4-BE49-F238E27FC236}">
              <a16:creationId xmlns:a16="http://schemas.microsoft.com/office/drawing/2014/main" id="{D7D15B1F-6993-4C91-8743-1B621000FB53}"/>
            </a:ext>
          </a:extLst>
        </xdr:cNvPr>
        <xdr:cNvCxnSpPr/>
      </xdr:nvCxnSpPr>
      <xdr:spPr>
        <a:xfrm>
          <a:off x="15481300" y="64818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40" name="楕円 439">
          <a:extLst>
            <a:ext uri="{FF2B5EF4-FFF2-40B4-BE49-F238E27FC236}">
              <a16:creationId xmlns:a16="http://schemas.microsoft.com/office/drawing/2014/main" id="{99CFF025-B671-496E-88BD-82991DAD99CE}"/>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138249</xdr:rowOff>
    </xdr:to>
    <xdr:cxnSp macro="">
      <xdr:nvCxnSpPr>
        <xdr:cNvPr id="441" name="直線コネクタ 440">
          <a:extLst>
            <a:ext uri="{FF2B5EF4-FFF2-40B4-BE49-F238E27FC236}">
              <a16:creationId xmlns:a16="http://schemas.microsoft.com/office/drawing/2014/main" id="{74485461-8CC8-4D3B-9AF5-F05AAF9AB1BD}"/>
            </a:ext>
          </a:extLst>
        </xdr:cNvPr>
        <xdr:cNvCxnSpPr/>
      </xdr:nvCxnSpPr>
      <xdr:spPr>
        <a:xfrm>
          <a:off x="14592300" y="646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42" name="楕円 441">
          <a:extLst>
            <a:ext uri="{FF2B5EF4-FFF2-40B4-BE49-F238E27FC236}">
              <a16:creationId xmlns:a16="http://schemas.microsoft.com/office/drawing/2014/main" id="{410DC44F-3DA1-453D-985B-F7B8E0DCC6B5}"/>
            </a:ext>
          </a:extLst>
        </xdr:cNvPr>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117022</xdr:rowOff>
    </xdr:to>
    <xdr:cxnSp macro="">
      <xdr:nvCxnSpPr>
        <xdr:cNvPr id="443" name="直線コネクタ 442">
          <a:extLst>
            <a:ext uri="{FF2B5EF4-FFF2-40B4-BE49-F238E27FC236}">
              <a16:creationId xmlns:a16="http://schemas.microsoft.com/office/drawing/2014/main" id="{DC4CECF1-EEFC-4476-AEAE-7C30240A3048}"/>
            </a:ext>
          </a:extLst>
        </xdr:cNvPr>
        <xdr:cNvCxnSpPr/>
      </xdr:nvCxnSpPr>
      <xdr:spPr>
        <a:xfrm>
          <a:off x="13703300" y="6428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170724</xdr:rowOff>
    </xdr:from>
    <xdr:to>
      <xdr:col>67</xdr:col>
      <xdr:colOff>101600</xdr:colOff>
      <xdr:row>37</xdr:row>
      <xdr:rowOff>100874</xdr:rowOff>
    </xdr:to>
    <xdr:sp macro="" textlink="">
      <xdr:nvSpPr>
        <xdr:cNvPr id="444" name="楕円 443">
          <a:extLst>
            <a:ext uri="{FF2B5EF4-FFF2-40B4-BE49-F238E27FC236}">
              <a16:creationId xmlns:a16="http://schemas.microsoft.com/office/drawing/2014/main" id="{A563F071-1CA3-40F1-A69F-5C9302A8C36E}"/>
            </a:ext>
          </a:extLst>
        </xdr:cNvPr>
        <xdr:cNvSpPr/>
      </xdr:nvSpPr>
      <xdr:spPr>
        <a:xfrm>
          <a:off x="12763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50074</xdr:rowOff>
    </xdr:from>
    <xdr:to>
      <xdr:col>71</xdr:col>
      <xdr:colOff>177800</xdr:colOff>
      <xdr:row>37</xdr:row>
      <xdr:rowOff>84364</xdr:rowOff>
    </xdr:to>
    <xdr:cxnSp macro="">
      <xdr:nvCxnSpPr>
        <xdr:cNvPr id="445" name="直線コネクタ 444">
          <a:extLst>
            <a:ext uri="{FF2B5EF4-FFF2-40B4-BE49-F238E27FC236}">
              <a16:creationId xmlns:a16="http://schemas.microsoft.com/office/drawing/2014/main" id="{D66C5B1B-D6AE-4D03-A92B-F7268A5CE130}"/>
            </a:ext>
          </a:extLst>
        </xdr:cNvPr>
        <xdr:cNvCxnSpPr/>
      </xdr:nvCxnSpPr>
      <xdr:spPr>
        <a:xfrm>
          <a:off x="12814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785B63A-086E-4F5C-9E04-1A206692F6F7}"/>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2F5E443-EFC4-430E-98A1-0A83F385E11F}"/>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DAAF540-FED8-46BA-9BA3-71DAF0572D6C}"/>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764388E-750F-4BF7-A7D7-0E615545947F}"/>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E5D4B80-7D99-40FC-AEC7-D561675FF217}"/>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0BAFFD5-8273-4BAB-82FB-970D787FCD93}"/>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905CF42-71C5-4ADE-AEF6-3CAEA9C287B2}"/>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117401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ACE07D0-5CDE-4E1B-AC5C-56119960481E}"/>
            </a:ext>
          </a:extLst>
        </xdr:cNvPr>
        <xdr:cNvSpPr txBox="1"/>
      </xdr:nvSpPr>
      <xdr:spPr>
        <a:xfrm>
          <a:off x="12611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5005103-DDD9-474C-9751-50BBDAF3AD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1A15562-F59E-4485-8123-9F792D9F3D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2CBC4E2-7FA7-4AA8-90DE-BC4FE3D141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E4AD6BD-1FE9-43BF-841A-00A8B50710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A1DDC15-AD03-4500-B97A-7FC9AA1678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A5A9EC7-C52F-4B8F-B6B6-0C2D501BDE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A8049B4-B2B2-449E-8639-D2E62B4D81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6AD1BD6-A255-470E-A6AA-AD7C020457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FC3FBD6-16F5-4FF3-A039-AF8EE0801C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3ED41E3-F01C-4E31-97C4-B684121863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AFDB98E-792B-4D6B-92A0-C1C1F82CB0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EF9A0DED-7FCE-4FE8-990F-4FC3C29E462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F799D95-3962-47A1-AFA7-F71636EC12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BCDE52C-0D06-463E-8B47-ABD8FF582A3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D02AA44D-6917-4D1D-8DE3-77B218FB97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77EA93A-78C2-4EAB-899F-C0251822BB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A439F42-D5FD-424A-8A7B-B7431428CB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F7509C1F-5C58-42A9-A4A5-7A9757A2C81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B29A349B-024F-424F-9194-232DC66BC1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C33AD6E0-F825-4546-9498-7AF40CFCB4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ACC5597-FAAA-455E-A4FB-95BEED9478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2FB3662-DEB6-405C-ADBA-4B17566AC35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7480E34-2671-4F65-BB22-7FB80A5FCB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32B72330-7074-4E50-9591-B26858B02566}"/>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5C68AB0-8AA3-4CA2-B60B-3C004E93E6AB}"/>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29CB6CC3-4A9E-478C-8091-2E95DB337E4A}"/>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1041FBD-CF80-45AA-BD28-9613775BF1FC}"/>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C098762A-8754-4AA6-9386-C3DEA5A7B7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D2AF8DB-28D7-4EFB-8B16-8F50319B7E43}"/>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FD82283B-3812-4056-8F94-05BD1EDBB4F5}"/>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CDBA28E9-2D26-40B5-BBFE-3C1798A74E2A}"/>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A2D9CF76-07D6-4F87-B494-2019F50CD19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B42E982A-8FC7-45F2-9049-9AD5309BBC43}"/>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02041645-374B-41AA-A829-80D67CF794A7}"/>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83B4DBD-8E67-4E5D-B128-303A67D15C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894C27C-2E3F-497A-9A4B-0478374EF3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C633A58-D0D1-46AB-8718-936D2158E9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65AC09E-F92C-410D-82EE-36076F3F7B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9EAF0B2-17E4-430A-A09F-DED202FED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24130</xdr:rowOff>
    </xdr:from>
    <xdr:to>
      <xdr:col>116</xdr:col>
      <xdr:colOff>114300</xdr:colOff>
      <xdr:row>40</xdr:row>
      <xdr:rowOff>125730</xdr:rowOff>
    </xdr:to>
    <xdr:sp macro="" textlink="">
      <xdr:nvSpPr>
        <xdr:cNvPr id="493" name="楕円 492">
          <a:extLst>
            <a:ext uri="{FF2B5EF4-FFF2-40B4-BE49-F238E27FC236}">
              <a16:creationId xmlns:a16="http://schemas.microsoft.com/office/drawing/2014/main" id="{E1D6C590-6BDE-469C-80A5-AE7848CD5A4D}"/>
            </a:ext>
          </a:extLst>
        </xdr:cNvPr>
        <xdr:cNvSpPr/>
      </xdr:nvSpPr>
      <xdr:spPr>
        <a:xfrm>
          <a:off x="22110700" y="6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220915F-F02E-424D-9A5F-EB45EC8ED083}"/>
            </a:ext>
          </a:extLst>
        </xdr:cNvPr>
        <xdr:cNvSpPr txBox="1"/>
      </xdr:nvSpPr>
      <xdr:spPr>
        <a:xfrm>
          <a:off x="2219960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5" name="楕円 494">
          <a:extLst>
            <a:ext uri="{FF2B5EF4-FFF2-40B4-BE49-F238E27FC236}">
              <a16:creationId xmlns:a16="http://schemas.microsoft.com/office/drawing/2014/main" id="{4CC4CD1D-8359-42A6-995D-930561DC49C9}"/>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74930</xdr:rowOff>
    </xdr:from>
    <xdr:to>
      <xdr:col>116</xdr:col>
      <xdr:colOff>63500</xdr:colOff>
      <xdr:row>40</xdr:row>
      <xdr:rowOff>76200</xdr:rowOff>
    </xdr:to>
    <xdr:cxnSp macro="">
      <xdr:nvCxnSpPr>
        <xdr:cNvPr id="496" name="直線コネクタ 495">
          <a:extLst>
            <a:ext uri="{FF2B5EF4-FFF2-40B4-BE49-F238E27FC236}">
              <a16:creationId xmlns:a16="http://schemas.microsoft.com/office/drawing/2014/main" id="{085F9C62-EF40-4B14-9463-FD9E6B777607}"/>
            </a:ext>
          </a:extLst>
        </xdr:cNvPr>
        <xdr:cNvCxnSpPr/>
      </xdr:nvCxnSpPr>
      <xdr:spPr>
        <a:xfrm flipV="1">
          <a:off x="21323300" y="69329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27940</xdr:rowOff>
    </xdr:from>
    <xdr:to>
      <xdr:col>107</xdr:col>
      <xdr:colOff>101600</xdr:colOff>
      <xdr:row>40</xdr:row>
      <xdr:rowOff>129540</xdr:rowOff>
    </xdr:to>
    <xdr:sp macro="" textlink="">
      <xdr:nvSpPr>
        <xdr:cNvPr id="497" name="楕円 496">
          <a:extLst>
            <a:ext uri="{FF2B5EF4-FFF2-40B4-BE49-F238E27FC236}">
              <a16:creationId xmlns:a16="http://schemas.microsoft.com/office/drawing/2014/main" id="{944E0F3B-E3B1-43BB-824F-B67B87AD8EF3}"/>
            </a:ext>
          </a:extLst>
        </xdr:cNvPr>
        <xdr:cNvSpPr/>
      </xdr:nvSpPr>
      <xdr:spPr>
        <a:xfrm>
          <a:off x="20383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78740</xdr:rowOff>
    </xdr:to>
    <xdr:cxnSp macro="">
      <xdr:nvCxnSpPr>
        <xdr:cNvPr id="498" name="直線コネクタ 497">
          <a:extLst>
            <a:ext uri="{FF2B5EF4-FFF2-40B4-BE49-F238E27FC236}">
              <a16:creationId xmlns:a16="http://schemas.microsoft.com/office/drawing/2014/main" id="{196667F9-6694-455F-AD82-66DA9279DC05}"/>
            </a:ext>
          </a:extLst>
        </xdr:cNvPr>
        <xdr:cNvCxnSpPr/>
      </xdr:nvCxnSpPr>
      <xdr:spPr>
        <a:xfrm flipV="1">
          <a:off x="20434300" y="69342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30480</xdr:rowOff>
    </xdr:from>
    <xdr:to>
      <xdr:col>102</xdr:col>
      <xdr:colOff>165100</xdr:colOff>
      <xdr:row>40</xdr:row>
      <xdr:rowOff>132080</xdr:rowOff>
    </xdr:to>
    <xdr:sp macro="" textlink="">
      <xdr:nvSpPr>
        <xdr:cNvPr id="499" name="楕円 498">
          <a:extLst>
            <a:ext uri="{FF2B5EF4-FFF2-40B4-BE49-F238E27FC236}">
              <a16:creationId xmlns:a16="http://schemas.microsoft.com/office/drawing/2014/main" id="{987890EF-FD51-4929-8637-BAAAA4FFE592}"/>
            </a:ext>
          </a:extLst>
        </xdr:cNvPr>
        <xdr:cNvSpPr/>
      </xdr:nvSpPr>
      <xdr:spPr>
        <a:xfrm>
          <a:off x="19494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78740</xdr:rowOff>
    </xdr:from>
    <xdr:to>
      <xdr:col>107</xdr:col>
      <xdr:colOff>50800</xdr:colOff>
      <xdr:row>40</xdr:row>
      <xdr:rowOff>81280</xdr:rowOff>
    </xdr:to>
    <xdr:cxnSp macro="">
      <xdr:nvCxnSpPr>
        <xdr:cNvPr id="500" name="直線コネクタ 499">
          <a:extLst>
            <a:ext uri="{FF2B5EF4-FFF2-40B4-BE49-F238E27FC236}">
              <a16:creationId xmlns:a16="http://schemas.microsoft.com/office/drawing/2014/main" id="{6B9378F4-0A02-4FFB-B6A3-217D2C4E839B}"/>
            </a:ext>
          </a:extLst>
        </xdr:cNvPr>
        <xdr:cNvCxnSpPr/>
      </xdr:nvCxnSpPr>
      <xdr:spPr>
        <a:xfrm flipV="1">
          <a:off x="19545300" y="6936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01" name="楕円 500">
          <a:extLst>
            <a:ext uri="{FF2B5EF4-FFF2-40B4-BE49-F238E27FC236}">
              <a16:creationId xmlns:a16="http://schemas.microsoft.com/office/drawing/2014/main" id="{937FEB2F-240F-4148-AE3E-F27536C169B4}"/>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81280</xdr:rowOff>
    </xdr:from>
    <xdr:to>
      <xdr:col>102</xdr:col>
      <xdr:colOff>114300</xdr:colOff>
      <xdr:row>40</xdr:row>
      <xdr:rowOff>83820</xdr:rowOff>
    </xdr:to>
    <xdr:cxnSp macro="">
      <xdr:nvCxnSpPr>
        <xdr:cNvPr id="502" name="直線コネクタ 501">
          <a:extLst>
            <a:ext uri="{FF2B5EF4-FFF2-40B4-BE49-F238E27FC236}">
              <a16:creationId xmlns:a16="http://schemas.microsoft.com/office/drawing/2014/main" id="{6FFC9E3C-07AA-4659-81F1-F21F8124FC7A}"/>
            </a:ext>
          </a:extLst>
        </xdr:cNvPr>
        <xdr:cNvCxnSpPr/>
      </xdr:nvCxnSpPr>
      <xdr:spPr>
        <a:xfrm flipV="1">
          <a:off x="18656300" y="6939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2AA5562-1022-4172-B992-55F77773371B}"/>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3B8F02A-7A4A-42B3-B9A2-831BF81325D5}"/>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5D50452-4B59-4988-B338-E7D23EB5166C}"/>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2BECE94-B014-484B-ABAF-7ACD47063401}"/>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C556061-B90E-458E-9602-51F21CE009E4}"/>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146067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0F384E5-3058-447B-B311-4A6E988B1AB4}"/>
            </a:ext>
          </a:extLst>
        </xdr:cNvPr>
        <xdr:cNvSpPr txBox="1"/>
      </xdr:nvSpPr>
      <xdr:spPr>
        <a:xfrm>
          <a:off x="20199427"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8791DA7-01FE-4360-8855-4B233AFCC600}"/>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151147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297FD7B-90F8-497E-A4DE-4336128B97DA}"/>
            </a:ext>
          </a:extLst>
        </xdr:cNvPr>
        <xdr:cNvSpPr txBox="1"/>
      </xdr:nvSpPr>
      <xdr:spPr>
        <a:xfrm>
          <a:off x="18421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42EA4DC-C388-4121-8C88-E55D9E22A5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265C5CF-1B17-4E39-9D57-A6B0421DB1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485A91F-E304-409D-93D2-F373DAF9B6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131645C-7C39-4417-91B9-9080673BC8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E4D79A1-576A-4180-A668-76AB0F6259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87A4479-5484-49AB-97FD-3465640070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CBF00FE-187E-49B5-834E-638CEAD643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C40CE8E-7618-40C9-99C7-858FB4E29A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2BC315B-9418-43B5-908F-B4A857BE3A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A55038C-C302-4FED-B0B2-8946625790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53E303C-5F37-43BF-B321-038DF87B21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349FEBF-A8B1-4FB9-8223-7E9B5C86A2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B912AF1-381D-4713-A7C4-B3A108115E5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EF49DD7-C6A4-4812-BB33-23CC760843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FB14BC5-2A47-48DC-BD88-D4B4C606D5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A44F37E-B66C-4059-816A-393E531B5B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4F06A16-F944-43C2-9EB8-00A9804A73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A6C61BB-B782-477A-B07A-7942EE9AF6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45BB6EE-D88C-478D-86B4-C8A7B690A7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3DE6B58-2CEF-4792-87B3-EA59A629B5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542240F-C18A-48FF-8062-2FB428CA6CE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2863285-827F-449E-8F31-AC9F094CB2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0EA436B-9887-4A41-A071-A92A81F10EA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23585BC-BF75-4357-A88A-9EE55FFBDB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8F630864-7ED8-4FAF-B0CA-AA134AF7DD9A}"/>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BCB0666-BE2E-4ECB-BC71-E5325699197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14EB6884-F5FE-494E-A679-071247CFF6D9}"/>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06DA128-0FFC-48A6-80BE-947BB40DD926}"/>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15524538-4D9E-4BB5-97E8-05BACDBE7BE8}"/>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8A030EA-5414-49D0-929A-E8BF4C9071ED}"/>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3341DE64-DDF6-462E-B2BE-F77A72AC302C}"/>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3BE6A01C-8A41-4937-A980-CC1D5E4ED08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EEB47E71-6D0B-4E3A-A7D7-313A4A6A178C}"/>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48F1E6E8-1375-43C9-AF38-B4EDD47E88CA}"/>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8958AC49-AE0E-45C3-84C7-79B512A6E259}"/>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F437A4D-0995-4FBF-BE60-86092D67EF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C46FA2D-FABB-41C6-9D3C-4EC7B9D500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85FCE02-D489-4F55-9E22-49B8FA2DE4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494E327-5D3E-4305-818F-C6F5E511FC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5611AF-A237-43AC-9EB2-18DCEA2A1A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113030</xdr:rowOff>
    </xdr:from>
    <xdr:to>
      <xdr:col>85</xdr:col>
      <xdr:colOff>177800</xdr:colOff>
      <xdr:row>63</xdr:row>
      <xdr:rowOff>43180</xdr:rowOff>
    </xdr:to>
    <xdr:sp macro="" textlink="">
      <xdr:nvSpPr>
        <xdr:cNvPr id="551" name="楕円 550">
          <a:extLst>
            <a:ext uri="{FF2B5EF4-FFF2-40B4-BE49-F238E27FC236}">
              <a16:creationId xmlns:a16="http://schemas.microsoft.com/office/drawing/2014/main" id="{3F9858AF-AD57-4643-B607-E639F2D996B2}"/>
            </a:ext>
          </a:extLst>
        </xdr:cNvPr>
        <xdr:cNvSpPr/>
      </xdr:nvSpPr>
      <xdr:spPr>
        <a:xfrm>
          <a:off x="16268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27957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76304FF-3E6D-40A1-81AD-E98A274FCE7E}"/>
            </a:ext>
          </a:extLst>
        </xdr:cNvPr>
        <xdr:cNvSpPr txBox="1"/>
      </xdr:nvSpPr>
      <xdr:spPr>
        <a:xfrm>
          <a:off x="16357600" y="1065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69215</xdr:rowOff>
    </xdr:from>
    <xdr:to>
      <xdr:col>81</xdr:col>
      <xdr:colOff>101600</xdr:colOff>
      <xdr:row>62</xdr:row>
      <xdr:rowOff>170815</xdr:rowOff>
    </xdr:to>
    <xdr:sp macro="" textlink="">
      <xdr:nvSpPr>
        <xdr:cNvPr id="553" name="楕円 552">
          <a:extLst>
            <a:ext uri="{FF2B5EF4-FFF2-40B4-BE49-F238E27FC236}">
              <a16:creationId xmlns:a16="http://schemas.microsoft.com/office/drawing/2014/main" id="{17E0DDF0-C3DA-410D-8A2C-6AA63A01DD1F}"/>
            </a:ext>
          </a:extLst>
        </xdr:cNvPr>
        <xdr:cNvSpPr/>
      </xdr:nvSpPr>
      <xdr:spPr>
        <a:xfrm>
          <a:off x="1543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120015</xdr:rowOff>
    </xdr:from>
    <xdr:to>
      <xdr:col>85</xdr:col>
      <xdr:colOff>127000</xdr:colOff>
      <xdr:row>62</xdr:row>
      <xdr:rowOff>163830</xdr:rowOff>
    </xdr:to>
    <xdr:cxnSp macro="">
      <xdr:nvCxnSpPr>
        <xdr:cNvPr id="554" name="直線コネクタ 553">
          <a:extLst>
            <a:ext uri="{FF2B5EF4-FFF2-40B4-BE49-F238E27FC236}">
              <a16:creationId xmlns:a16="http://schemas.microsoft.com/office/drawing/2014/main" id="{1CE3AC17-C766-4D7F-BEDB-68EB73CFD56E}"/>
            </a:ext>
          </a:extLst>
        </xdr:cNvPr>
        <xdr:cNvCxnSpPr/>
      </xdr:nvCxnSpPr>
      <xdr:spPr>
        <a:xfrm>
          <a:off x="15481300" y="107499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5" name="楕円 554">
          <a:extLst>
            <a:ext uri="{FF2B5EF4-FFF2-40B4-BE49-F238E27FC236}">
              <a16:creationId xmlns:a16="http://schemas.microsoft.com/office/drawing/2014/main" id="{E15FAFF0-F4AF-4F47-85E9-CDCA5BBA5E3A}"/>
            </a:ext>
          </a:extLst>
        </xdr:cNvPr>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120015</xdr:rowOff>
    </xdr:to>
    <xdr:cxnSp macro="">
      <xdr:nvCxnSpPr>
        <xdr:cNvPr id="556" name="直線コネクタ 555">
          <a:extLst>
            <a:ext uri="{FF2B5EF4-FFF2-40B4-BE49-F238E27FC236}">
              <a16:creationId xmlns:a16="http://schemas.microsoft.com/office/drawing/2014/main" id="{EC76F7F5-6768-40AC-8A8D-155CE5B02BF0}"/>
            </a:ext>
          </a:extLst>
        </xdr:cNvPr>
        <xdr:cNvCxnSpPr/>
      </xdr:nvCxnSpPr>
      <xdr:spPr>
        <a:xfrm>
          <a:off x="14592300" y="10719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557" name="楕円 556">
          <a:extLst>
            <a:ext uri="{FF2B5EF4-FFF2-40B4-BE49-F238E27FC236}">
              <a16:creationId xmlns:a16="http://schemas.microsoft.com/office/drawing/2014/main" id="{E2263EB1-27E6-480E-AA76-C1DF89F6548C}"/>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89535</xdr:rowOff>
    </xdr:to>
    <xdr:cxnSp macro="">
      <xdr:nvCxnSpPr>
        <xdr:cNvPr id="558" name="直線コネクタ 557">
          <a:extLst>
            <a:ext uri="{FF2B5EF4-FFF2-40B4-BE49-F238E27FC236}">
              <a16:creationId xmlns:a16="http://schemas.microsoft.com/office/drawing/2014/main" id="{071473BC-0201-46D1-B288-DAAD0A07521E}"/>
            </a:ext>
          </a:extLst>
        </xdr:cNvPr>
        <xdr:cNvCxnSpPr/>
      </xdr:nvCxnSpPr>
      <xdr:spPr>
        <a:xfrm>
          <a:off x="13703300" y="10706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59" name="楕円 558">
          <a:extLst>
            <a:ext uri="{FF2B5EF4-FFF2-40B4-BE49-F238E27FC236}">
              <a16:creationId xmlns:a16="http://schemas.microsoft.com/office/drawing/2014/main" id="{23C48A33-57B4-4422-A390-9D8C72B0CBA3}"/>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76200</xdr:rowOff>
    </xdr:to>
    <xdr:cxnSp macro="">
      <xdr:nvCxnSpPr>
        <xdr:cNvPr id="560" name="直線コネクタ 559">
          <a:extLst>
            <a:ext uri="{FF2B5EF4-FFF2-40B4-BE49-F238E27FC236}">
              <a16:creationId xmlns:a16="http://schemas.microsoft.com/office/drawing/2014/main" id="{18A580CF-E95E-44E6-B267-BD2BC168BE72}"/>
            </a:ext>
          </a:extLst>
        </xdr:cNvPr>
        <xdr:cNvCxnSpPr/>
      </xdr:nvCxnSpPr>
      <xdr:spPr>
        <a:xfrm>
          <a:off x="12814300" y="1066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4A96C12F-E5BE-4667-9A42-A2F6450AF49D}"/>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777FF11E-9438-47CC-97B3-B974FFA2C38B}"/>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01412DA0-582C-42BA-89CD-5AFA5D033C18}"/>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2BC829DC-B2D5-4BD0-A630-E1B988D7E5C9}"/>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161942</xdr:rowOff>
    </xdr:from>
    <xdr:ext cx="405111" cy="259045"/>
    <xdr:sp macro="" textlink="">
      <xdr:nvSpPr>
        <xdr:cNvPr id="565" name="n_1mainValue【学校施設】&#10;有形固定資産減価償却率">
          <a:extLst>
            <a:ext uri="{FF2B5EF4-FFF2-40B4-BE49-F238E27FC236}">
              <a16:creationId xmlns:a16="http://schemas.microsoft.com/office/drawing/2014/main" id="{AD1A9521-798E-40EC-9615-542B0073CDBE}"/>
            </a:ext>
          </a:extLst>
        </xdr:cNvPr>
        <xdr:cNvSpPr txBox="1"/>
      </xdr:nvSpPr>
      <xdr:spPr>
        <a:xfrm>
          <a:off x="15266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6" name="n_2mainValue【学校施設】&#10;有形固定資産減価償却率">
          <a:extLst>
            <a:ext uri="{FF2B5EF4-FFF2-40B4-BE49-F238E27FC236}">
              <a16:creationId xmlns:a16="http://schemas.microsoft.com/office/drawing/2014/main" id="{E5FA98E4-8E50-4AE5-9886-8BE3B27D0D39}"/>
            </a:ext>
          </a:extLst>
        </xdr:cNvPr>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567" name="n_3mainValue【学校施設】&#10;有形固定資産減価償却率">
          <a:extLst>
            <a:ext uri="{FF2B5EF4-FFF2-40B4-BE49-F238E27FC236}">
              <a16:creationId xmlns:a16="http://schemas.microsoft.com/office/drawing/2014/main" id="{0E5AC480-4DB3-4F67-A307-98B2BFF7B7AC}"/>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568" name="n_4mainValue【学校施設】&#10;有形固定資産減価償却率">
          <a:extLst>
            <a:ext uri="{FF2B5EF4-FFF2-40B4-BE49-F238E27FC236}">
              <a16:creationId xmlns:a16="http://schemas.microsoft.com/office/drawing/2014/main" id="{1C4C2015-5F1D-4CD5-B207-DFC4F12DD6FC}"/>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38C3AC8-6EA0-4CBD-AC4C-CDCAAE5B35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B098D55-67F5-425E-BB28-354DF9255C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75601A0-4C06-4350-AE97-A15959860F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609F27A-8D43-476E-AA31-EFBC1BE380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6CB5F9C-686D-46AF-ACC7-EAC547B830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8BDD9B8-3C06-4681-9FAB-6CAB85ECCB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E224BD-7E11-4B5C-9050-1F7B7AFA60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00C8EE6-97F2-40BC-90E1-A9D08131F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128CBD6-4FE0-4DA6-91D7-4F6ECAB81A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9E58B5-BCF8-4108-9A4B-A792978FBD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31FEB4CF-98F6-4146-ADAD-DAF18DBC21D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D41B4746-CFC9-4C6C-AF3D-F1D976263E8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8FEC6407-0233-4821-93DE-7FC1A66903D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94632A31-078C-4742-B04B-85BE4BB982B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F91C5626-2CC9-4B34-BE79-D66E19B24A7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311AB1E-F374-4DBC-913D-5B7CFC6562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8029D880-EC4E-4632-B5E8-EBB60B2726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9D7F5B03-1E63-4371-B106-30AE5C662FA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9085B42C-36ED-423F-B4B0-130553B941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19E3FAF-4005-429D-8A36-F16B22F91F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1B99D68-3E64-4F35-B5F7-8705427B0C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22D90FA-7649-4FAE-8E0D-DC477A913D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AF428A50-9826-4252-B49C-794280836A79}"/>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492065BA-DAC4-4B52-93B5-2B4F55F3105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EC1E3827-0830-4FCB-B766-BB404952D8C2}"/>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F3064660-B0F3-4272-B1FA-9B5DC91A1BA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CCC517DE-3755-4A9D-8425-06601057DC7E}"/>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D53A453B-2E1C-44A6-918C-688912CC2803}"/>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42CCBC6-1D8C-41CD-87B2-B0FA1AC30E6C}"/>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EF22C8AF-E913-4D6D-9B94-62F9F6963B26}"/>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22A8F09-B377-4DD1-BC7B-889B8145FF84}"/>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AB66B507-0A1C-46D9-9A11-7C1FF730435D}"/>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33AFABE6-DF7C-4682-A01D-949D71C64A18}"/>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0FB167-ADDD-4737-92D6-D4A5AB636F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6E1BBF6-C792-4ED2-86D3-886B3BD5EC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2583357-0670-4B32-99C7-E5ED1166BD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1B68C62-E1B5-417B-A069-104148F6F7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5AE8365-E2FB-419B-BF3D-D65490907E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7" name="楕円 606">
          <a:extLst>
            <a:ext uri="{FF2B5EF4-FFF2-40B4-BE49-F238E27FC236}">
              <a16:creationId xmlns:a16="http://schemas.microsoft.com/office/drawing/2014/main" id="{66C32521-4493-4ACB-A668-0BBCCA000CEC}"/>
            </a:ext>
          </a:extLst>
        </xdr:cNvPr>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8" name="【学校施設】&#10;一人当たり面積該当値テキスト">
          <a:extLst>
            <a:ext uri="{FF2B5EF4-FFF2-40B4-BE49-F238E27FC236}">
              <a16:creationId xmlns:a16="http://schemas.microsoft.com/office/drawing/2014/main" id="{41863785-7D11-4D81-9C88-31E9BD5D02B4}"/>
            </a:ext>
          </a:extLst>
        </xdr:cNvPr>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09" name="楕円 608">
          <a:extLst>
            <a:ext uri="{FF2B5EF4-FFF2-40B4-BE49-F238E27FC236}">
              <a16:creationId xmlns:a16="http://schemas.microsoft.com/office/drawing/2014/main" id="{763338AA-0558-47D3-AAC8-84722FF5149A}"/>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114300</xdr:rowOff>
    </xdr:to>
    <xdr:cxnSp macro="">
      <xdr:nvCxnSpPr>
        <xdr:cNvPr id="610" name="直線コネクタ 609">
          <a:extLst>
            <a:ext uri="{FF2B5EF4-FFF2-40B4-BE49-F238E27FC236}">
              <a16:creationId xmlns:a16="http://schemas.microsoft.com/office/drawing/2014/main" id="{11D9B657-F1F4-41F4-830E-9ADDC9EEFC5A}"/>
            </a:ext>
          </a:extLst>
        </xdr:cNvPr>
        <xdr:cNvCxnSpPr/>
      </xdr:nvCxnSpPr>
      <xdr:spPr>
        <a:xfrm flipV="1">
          <a:off x="21323300" y="109133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1" name="楕円 610">
          <a:extLst>
            <a:ext uri="{FF2B5EF4-FFF2-40B4-BE49-F238E27FC236}">
              <a16:creationId xmlns:a16="http://schemas.microsoft.com/office/drawing/2014/main" id="{945F69F6-8DC0-4342-843C-1522172F67E3}"/>
            </a:ext>
          </a:extLst>
        </xdr:cNvPr>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119786</xdr:rowOff>
    </xdr:to>
    <xdr:cxnSp macro="">
      <xdr:nvCxnSpPr>
        <xdr:cNvPr id="612" name="直線コネクタ 611">
          <a:extLst>
            <a:ext uri="{FF2B5EF4-FFF2-40B4-BE49-F238E27FC236}">
              <a16:creationId xmlns:a16="http://schemas.microsoft.com/office/drawing/2014/main" id="{417ECA3F-03ED-490F-8706-6BAE13D3F6E3}"/>
            </a:ext>
          </a:extLst>
        </xdr:cNvPr>
        <xdr:cNvCxnSpPr/>
      </xdr:nvCxnSpPr>
      <xdr:spPr>
        <a:xfrm flipV="1">
          <a:off x="20434300" y="1091565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72644</xdr:rowOff>
    </xdr:from>
    <xdr:to>
      <xdr:col>102</xdr:col>
      <xdr:colOff>165100</xdr:colOff>
      <xdr:row>64</xdr:row>
      <xdr:rowOff>2794</xdr:rowOff>
    </xdr:to>
    <xdr:sp macro="" textlink="">
      <xdr:nvSpPr>
        <xdr:cNvPr id="613" name="楕円 612">
          <a:extLst>
            <a:ext uri="{FF2B5EF4-FFF2-40B4-BE49-F238E27FC236}">
              <a16:creationId xmlns:a16="http://schemas.microsoft.com/office/drawing/2014/main" id="{DA0112DF-0622-4E6B-BAD8-4C0D76A12DE2}"/>
            </a:ext>
          </a:extLst>
        </xdr:cNvPr>
        <xdr:cNvSpPr/>
      </xdr:nvSpPr>
      <xdr:spPr>
        <a:xfrm>
          <a:off x="19494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119786</xdr:rowOff>
    </xdr:from>
    <xdr:to>
      <xdr:col>107</xdr:col>
      <xdr:colOff>50800</xdr:colOff>
      <xdr:row>63</xdr:row>
      <xdr:rowOff>123444</xdr:rowOff>
    </xdr:to>
    <xdr:cxnSp macro="">
      <xdr:nvCxnSpPr>
        <xdr:cNvPr id="614" name="直線コネクタ 613">
          <a:extLst>
            <a:ext uri="{FF2B5EF4-FFF2-40B4-BE49-F238E27FC236}">
              <a16:creationId xmlns:a16="http://schemas.microsoft.com/office/drawing/2014/main" id="{13251C5F-D105-4C6C-B57D-A75768BAA2EE}"/>
            </a:ext>
          </a:extLst>
        </xdr:cNvPr>
        <xdr:cNvCxnSpPr/>
      </xdr:nvCxnSpPr>
      <xdr:spPr>
        <a:xfrm flipV="1">
          <a:off x="19545300" y="1092113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76302</xdr:rowOff>
    </xdr:from>
    <xdr:to>
      <xdr:col>98</xdr:col>
      <xdr:colOff>38100</xdr:colOff>
      <xdr:row>64</xdr:row>
      <xdr:rowOff>6452</xdr:rowOff>
    </xdr:to>
    <xdr:sp macro="" textlink="">
      <xdr:nvSpPr>
        <xdr:cNvPr id="615" name="楕円 614">
          <a:extLst>
            <a:ext uri="{FF2B5EF4-FFF2-40B4-BE49-F238E27FC236}">
              <a16:creationId xmlns:a16="http://schemas.microsoft.com/office/drawing/2014/main" id="{DF60C15D-60DA-42F2-A3ED-E7423FDD465B}"/>
            </a:ext>
          </a:extLst>
        </xdr:cNvPr>
        <xdr:cNvSpPr/>
      </xdr:nvSpPr>
      <xdr:spPr>
        <a:xfrm>
          <a:off x="18605500" y="10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123444</xdr:rowOff>
    </xdr:from>
    <xdr:to>
      <xdr:col>102</xdr:col>
      <xdr:colOff>114300</xdr:colOff>
      <xdr:row>63</xdr:row>
      <xdr:rowOff>127102</xdr:rowOff>
    </xdr:to>
    <xdr:cxnSp macro="">
      <xdr:nvCxnSpPr>
        <xdr:cNvPr id="616" name="直線コネクタ 615">
          <a:extLst>
            <a:ext uri="{FF2B5EF4-FFF2-40B4-BE49-F238E27FC236}">
              <a16:creationId xmlns:a16="http://schemas.microsoft.com/office/drawing/2014/main" id="{C8564DB0-B528-4C72-8025-440556E172B5}"/>
            </a:ext>
          </a:extLst>
        </xdr:cNvPr>
        <xdr:cNvCxnSpPr/>
      </xdr:nvCxnSpPr>
      <xdr:spPr>
        <a:xfrm flipV="1">
          <a:off x="18656300" y="1092479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AD6DD96-AB59-4A84-8BE1-A1B9A6CA481B}"/>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01974484-228C-441D-98BA-1D5462E2E6BA}"/>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9" name="n_3aveValue【学校施設】&#10;一人当たり面積">
          <a:extLst>
            <a:ext uri="{FF2B5EF4-FFF2-40B4-BE49-F238E27FC236}">
              <a16:creationId xmlns:a16="http://schemas.microsoft.com/office/drawing/2014/main" id="{FBDFA419-2C5D-4FE1-BF35-AEE496F4EBB1}"/>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20" name="n_4aveValue【学校施設】&#10;一人当たり面積">
          <a:extLst>
            <a:ext uri="{FF2B5EF4-FFF2-40B4-BE49-F238E27FC236}">
              <a16:creationId xmlns:a16="http://schemas.microsoft.com/office/drawing/2014/main" id="{70F5D43A-E014-4720-A96B-42169F830606}"/>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1" name="n_1mainValue【学校施設】&#10;一人当たり面積">
          <a:extLst>
            <a:ext uri="{FF2B5EF4-FFF2-40B4-BE49-F238E27FC236}">
              <a16:creationId xmlns:a16="http://schemas.microsoft.com/office/drawing/2014/main" id="{B1CB16E7-C61B-47B8-83EB-EA91FB6444D9}"/>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2" name="n_2mainValue【学校施設】&#10;一人当たり面積">
          <a:extLst>
            <a:ext uri="{FF2B5EF4-FFF2-40B4-BE49-F238E27FC236}">
              <a16:creationId xmlns:a16="http://schemas.microsoft.com/office/drawing/2014/main" id="{3B851D32-69C5-4620-8109-BA7B994D9360}"/>
            </a:ext>
          </a:extLst>
        </xdr:cNvPr>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623" name="n_3mainValue【学校施設】&#10;一人当たり面積">
          <a:extLst>
            <a:ext uri="{FF2B5EF4-FFF2-40B4-BE49-F238E27FC236}">
              <a16:creationId xmlns:a16="http://schemas.microsoft.com/office/drawing/2014/main" id="{57DF2349-F3CF-4FE1-88B3-900AB7C44E4A}"/>
            </a:ext>
          </a:extLst>
        </xdr:cNvPr>
        <xdr:cNvSpPr txBox="1"/>
      </xdr:nvSpPr>
      <xdr:spPr>
        <a:xfrm>
          <a:off x="19310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169029</xdr:rowOff>
    </xdr:from>
    <xdr:ext cx="469744" cy="259045"/>
    <xdr:sp macro="" textlink="">
      <xdr:nvSpPr>
        <xdr:cNvPr id="624" name="n_4mainValue【学校施設】&#10;一人当たり面積">
          <a:extLst>
            <a:ext uri="{FF2B5EF4-FFF2-40B4-BE49-F238E27FC236}">
              <a16:creationId xmlns:a16="http://schemas.microsoft.com/office/drawing/2014/main" id="{43B5950D-323E-48BD-9B0D-929562996F11}"/>
            </a:ext>
          </a:extLst>
        </xdr:cNvPr>
        <xdr:cNvSpPr txBox="1"/>
      </xdr:nvSpPr>
      <xdr:spPr>
        <a:xfrm>
          <a:off x="18421427" y="109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DD8ED93-A40D-46E4-8C92-A998450D9F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18A042F-2317-4A42-BF70-74DF9E4358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4355B6E-6B9C-4292-B413-7933EE9442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54D1D706-6D9D-4D90-A0F2-A9216C0487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655673E-D350-44AF-B66F-70372D8FC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46A6B55-E8B4-4737-952E-A20C93FFDB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2F92CB6-9B46-44E3-8CCC-D4D183DADB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12F24CB-DDAA-478B-8D1C-3DDB0DF6A5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45FC19C-8209-4B68-925E-6502639040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27B3E18-9728-4950-9618-945CD7E84A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4D91F58-429A-4646-834C-900F7B1B8E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E41AAD3F-EAFC-474F-9FDB-9BD4C0B86F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C0479EA5-AD84-49D7-96E7-3A779A6CA1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2D2364D-6EEA-45A7-952D-CBFDBB17EC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914A956-8235-4B60-8ECE-AA89A90480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3AF952E-C27B-4CC6-9ACD-B64317328B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FC3DA966-6903-42B6-AF59-D299AD6473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7C46289-0661-44F1-88D7-3F5237A439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F053233F-5EEF-4729-BD0F-DB304174D4F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814C5EF-0AFC-4E13-BDAE-92FC32DFA2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A8C6EA7A-63B9-4065-B51F-C043D92163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2A5C3AE-3999-465E-A803-CD90634581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645EC54-61A6-406F-924A-6FBFA63AD3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71FA158-4C7F-4540-899E-D8E8635AE3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1FC5129B-9D4D-4570-90EE-141E16360B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347ECBB8-2519-4C50-8F20-DF04A8250DC1}"/>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7D539376-60A8-459D-A558-E0A758069F4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957D2EB-DA29-4073-94E4-E44857AE2E9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975D1395-EEA2-418F-90EC-749BCBBB141B}"/>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E1AE944E-90E3-4FBA-8439-4BF4017C3EAE}"/>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655" name="【児童館】&#10;有形固定資産減価償却率平均値テキスト">
          <a:extLst>
            <a:ext uri="{FF2B5EF4-FFF2-40B4-BE49-F238E27FC236}">
              <a16:creationId xmlns:a16="http://schemas.microsoft.com/office/drawing/2014/main" id="{E33F5EDC-FD4A-41BA-A59A-7FF157B5578D}"/>
            </a:ext>
          </a:extLst>
        </xdr:cNvPr>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B6DE11AF-3B32-4C76-82AC-9C5B8D02DBC5}"/>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4D0AAFFF-974F-40F5-B77E-0A930281ACD8}"/>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CBD6D640-175D-4CE4-8A77-FA5950CC83AD}"/>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30D25927-78B8-4874-9DB3-B9EF80D591D8}"/>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8ED66A53-0107-4609-AAD0-62FD9BC771B3}"/>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D3E1AFC-F45C-48AB-A13D-E599CD455C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4E8FD4E-CC4E-4299-98BE-185EFD4C09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06341CF-0719-4733-9DEA-5890D93E6F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C13DBC7-3AE2-499D-A482-57162ED6EC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6B535EA-5AFB-472F-B087-C4A9A357A1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66" name="楕円 665">
          <a:extLst>
            <a:ext uri="{FF2B5EF4-FFF2-40B4-BE49-F238E27FC236}">
              <a16:creationId xmlns:a16="http://schemas.microsoft.com/office/drawing/2014/main" id="{54EEB386-F408-4858-9178-E348052696F2}"/>
            </a:ext>
          </a:extLst>
        </xdr:cNvPr>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80390</xdr:rowOff>
    </xdr:from>
    <xdr:ext cx="405111" cy="259045"/>
    <xdr:sp macro="" textlink="">
      <xdr:nvSpPr>
        <xdr:cNvPr id="667" name="【児童館】&#10;有形固定資産減価償却率該当値テキスト">
          <a:extLst>
            <a:ext uri="{FF2B5EF4-FFF2-40B4-BE49-F238E27FC236}">
              <a16:creationId xmlns:a16="http://schemas.microsoft.com/office/drawing/2014/main" id="{A4DF2766-5110-4364-9ED4-DB6F446F9519}"/>
            </a:ext>
          </a:extLst>
        </xdr:cNvPr>
        <xdr:cNvSpPr txBox="1"/>
      </xdr:nvSpPr>
      <xdr:spPr>
        <a:xfrm>
          <a:off x="16357600" y="1396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68" name="楕円 667">
          <a:extLst>
            <a:ext uri="{FF2B5EF4-FFF2-40B4-BE49-F238E27FC236}">
              <a16:creationId xmlns:a16="http://schemas.microsoft.com/office/drawing/2014/main" id="{5FBE9534-EE0B-4908-A9B2-F79923A90B12}"/>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108313</xdr:rowOff>
    </xdr:to>
    <xdr:cxnSp macro="">
      <xdr:nvCxnSpPr>
        <xdr:cNvPr id="669" name="直線コネクタ 668">
          <a:extLst>
            <a:ext uri="{FF2B5EF4-FFF2-40B4-BE49-F238E27FC236}">
              <a16:creationId xmlns:a16="http://schemas.microsoft.com/office/drawing/2014/main" id="{F266CAD8-2372-4B77-BE8E-4E6E9E47B5C9}"/>
            </a:ext>
          </a:extLst>
        </xdr:cNvPr>
        <xdr:cNvCxnSpPr/>
      </xdr:nvCxnSpPr>
      <xdr:spPr>
        <a:xfrm>
          <a:off x="15481300" y="1410843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70" name="楕円 669">
          <a:extLst>
            <a:ext uri="{FF2B5EF4-FFF2-40B4-BE49-F238E27FC236}">
              <a16:creationId xmlns:a16="http://schemas.microsoft.com/office/drawing/2014/main" id="{D27FD397-E6C6-4989-9D7F-C869D1F4838F}"/>
            </a:ext>
          </a:extLst>
        </xdr:cNvPr>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82</xdr:row>
      <xdr:rowOff>49530</xdr:rowOff>
    </xdr:to>
    <xdr:cxnSp macro="">
      <xdr:nvCxnSpPr>
        <xdr:cNvPr id="671" name="直線コネクタ 670">
          <a:extLst>
            <a:ext uri="{FF2B5EF4-FFF2-40B4-BE49-F238E27FC236}">
              <a16:creationId xmlns:a16="http://schemas.microsoft.com/office/drawing/2014/main" id="{AACA98D7-F609-4519-B77A-F20FE8E1C30B}"/>
            </a:ext>
          </a:extLst>
        </xdr:cNvPr>
        <xdr:cNvCxnSpPr/>
      </xdr:nvCxnSpPr>
      <xdr:spPr>
        <a:xfrm>
          <a:off x="14592300" y="140480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672" name="楕円 671">
          <a:extLst>
            <a:ext uri="{FF2B5EF4-FFF2-40B4-BE49-F238E27FC236}">
              <a16:creationId xmlns:a16="http://schemas.microsoft.com/office/drawing/2014/main" id="{106B81C2-5299-4B47-ACC9-4692D096271D}"/>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160564</xdr:rowOff>
    </xdr:from>
    <xdr:to>
      <xdr:col>76</xdr:col>
      <xdr:colOff>114300</xdr:colOff>
      <xdr:row>82</xdr:row>
      <xdr:rowOff>11974</xdr:rowOff>
    </xdr:to>
    <xdr:cxnSp macro="">
      <xdr:nvCxnSpPr>
        <xdr:cNvPr id="673" name="直線コネクタ 672">
          <a:extLst>
            <a:ext uri="{FF2B5EF4-FFF2-40B4-BE49-F238E27FC236}">
              <a16:creationId xmlns:a16="http://schemas.microsoft.com/office/drawing/2014/main" id="{3D896FC3-EA60-4DA8-9C28-7EE8BBA85E87}"/>
            </a:ext>
          </a:extLst>
        </xdr:cNvPr>
        <xdr:cNvCxnSpPr/>
      </xdr:nvCxnSpPr>
      <xdr:spPr>
        <a:xfrm flipV="1">
          <a:off x="13703300" y="140480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83638</xdr:rowOff>
    </xdr:from>
    <xdr:to>
      <xdr:col>67</xdr:col>
      <xdr:colOff>101600</xdr:colOff>
      <xdr:row>83</xdr:row>
      <xdr:rowOff>13788</xdr:rowOff>
    </xdr:to>
    <xdr:sp macro="" textlink="">
      <xdr:nvSpPr>
        <xdr:cNvPr id="674" name="楕円 673">
          <a:extLst>
            <a:ext uri="{FF2B5EF4-FFF2-40B4-BE49-F238E27FC236}">
              <a16:creationId xmlns:a16="http://schemas.microsoft.com/office/drawing/2014/main" id="{93B9D757-A1F4-4939-8BBE-12FFA8CDF8FE}"/>
            </a:ext>
          </a:extLst>
        </xdr:cNvPr>
        <xdr:cNvSpPr/>
      </xdr:nvSpPr>
      <xdr:spPr>
        <a:xfrm>
          <a:off x="12763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xdr:rowOff>
    </xdr:from>
    <xdr:to>
      <xdr:col>71</xdr:col>
      <xdr:colOff>177800</xdr:colOff>
      <xdr:row>82</xdr:row>
      <xdr:rowOff>134438</xdr:rowOff>
    </xdr:to>
    <xdr:cxnSp macro="">
      <xdr:nvCxnSpPr>
        <xdr:cNvPr id="675" name="直線コネクタ 674">
          <a:extLst>
            <a:ext uri="{FF2B5EF4-FFF2-40B4-BE49-F238E27FC236}">
              <a16:creationId xmlns:a16="http://schemas.microsoft.com/office/drawing/2014/main" id="{B1DB4113-8CEB-420C-8A1F-171304EF466E}"/>
            </a:ext>
          </a:extLst>
        </xdr:cNvPr>
        <xdr:cNvCxnSpPr/>
      </xdr:nvCxnSpPr>
      <xdr:spPr>
        <a:xfrm flipV="1">
          <a:off x="12814300" y="1407087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676" name="n_1aveValue【児童館】&#10;有形固定資産減価償却率">
          <a:extLst>
            <a:ext uri="{FF2B5EF4-FFF2-40B4-BE49-F238E27FC236}">
              <a16:creationId xmlns:a16="http://schemas.microsoft.com/office/drawing/2014/main" id="{9848768E-6C32-4632-A100-9C19745FEAD3}"/>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7" name="n_2aveValue【児童館】&#10;有形固定資産減価償却率">
          <a:extLst>
            <a:ext uri="{FF2B5EF4-FFF2-40B4-BE49-F238E27FC236}">
              <a16:creationId xmlns:a16="http://schemas.microsoft.com/office/drawing/2014/main" id="{EF55B739-A1C3-4AC0-9FD7-39E064E2724A}"/>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CF08721D-4F3D-47F6-BA33-BE98553EE8A1}"/>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DD02B2A1-371A-4EA5-A4B4-EB6C4B113653}"/>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680" name="n_1mainValue【児童館】&#10;有形固定資産減価償却率">
          <a:extLst>
            <a:ext uri="{FF2B5EF4-FFF2-40B4-BE49-F238E27FC236}">
              <a16:creationId xmlns:a16="http://schemas.microsoft.com/office/drawing/2014/main" id="{45780058-99C1-4CE8-A055-80DC2004BBD0}"/>
            </a:ext>
          </a:extLst>
        </xdr:cNvPr>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681" name="n_2mainValue【児童館】&#10;有形固定資産減価償却率">
          <a:extLst>
            <a:ext uri="{FF2B5EF4-FFF2-40B4-BE49-F238E27FC236}">
              <a16:creationId xmlns:a16="http://schemas.microsoft.com/office/drawing/2014/main" id="{47517404-4BE5-4C45-876D-C5A2006150C2}"/>
            </a:ext>
          </a:extLst>
        </xdr:cNvPr>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53901</xdr:rowOff>
    </xdr:from>
    <xdr:ext cx="405111" cy="259045"/>
    <xdr:sp macro="" textlink="">
      <xdr:nvSpPr>
        <xdr:cNvPr id="682" name="n_3mainValue【児童館】&#10;有形固定資産減価償却率">
          <a:extLst>
            <a:ext uri="{FF2B5EF4-FFF2-40B4-BE49-F238E27FC236}">
              <a16:creationId xmlns:a16="http://schemas.microsoft.com/office/drawing/2014/main" id="{8657E4F4-DAFA-4B91-9E4A-F125B00F2FB3}"/>
            </a:ext>
          </a:extLst>
        </xdr:cNvPr>
        <xdr:cNvSpPr txBox="1"/>
      </xdr:nvSpPr>
      <xdr:spPr>
        <a:xfrm>
          <a:off x="13500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3" name="n_4mainValue【児童館】&#10;有形固定資産減価償却率">
          <a:extLst>
            <a:ext uri="{FF2B5EF4-FFF2-40B4-BE49-F238E27FC236}">
              <a16:creationId xmlns:a16="http://schemas.microsoft.com/office/drawing/2014/main" id="{D63DD1D6-8058-4982-BD2A-95F1DCC2DCB3}"/>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E587C84-D01B-4480-B362-0000E6A03D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A5FB1E5-5921-4051-B594-AB1864D8AE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0C2AB57-3214-45F2-82B9-DAE35F89A4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A7F937F-069D-46EB-ACCE-63DA5512B0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2A04D16-8BB9-494F-850D-52C14B7ABC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B6DDFEA-7EB8-43D0-9A50-70339DB332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EE1DCB6-D974-41BF-A54A-055095878C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E3BB751B-9B27-4B7C-A41E-B697698292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11A8D9A-D7CF-465B-8CB4-BE9A17AA1C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00B92F9-2161-4B5B-A432-CCA6528BDC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EB37DD88-B217-425E-AE97-4D770AECABE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4F3A585F-0633-4411-B287-1AC284E0006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5825773F-8C7A-4DE7-BACD-49F7D9F8B92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9A87734E-CA3D-4ECA-BF43-68EE891FE4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3320B802-996A-4EDC-9D35-DD2F3B0C8C7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C8814A8A-F4DF-441D-972C-CD8BDD988DF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438626DA-B87E-455F-B73F-7400E65387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B6FCA8FE-222F-4FFC-96F7-2865B2BB530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3930683-D7D1-4FF9-871A-6A503828E27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312DBF01-11EA-481B-AB1E-82B3B14B5E8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DF712315-62CF-4688-8EB5-358126D42F3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682F4E03-789A-4352-8140-FEB9EC4B55A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DEA90114-17C2-4D52-B65B-759F92F978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B1EDCD60-D043-48EE-98A8-5E83881861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F80EF893-F2C2-44CC-A51D-51BA3403F0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12815ED3-AE44-4E2A-BC48-39B1B991B9E7}"/>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331204D1-DD7C-4D90-9B6A-F3A248430475}"/>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4A748B90-A587-44A9-A32A-34C58DBC91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63C8423F-00CC-4389-9325-B0804B54FF69}"/>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9121285D-6C68-452F-BCBD-E670583CE323}"/>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2ABB2A61-ECD7-44A2-9FB2-026F3DD3392D}"/>
            </a:ext>
          </a:extLst>
        </xdr:cNvPr>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AD5146B0-8126-40A8-891D-713A86533386}"/>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7FD20237-E8D0-417F-9AA9-6831DACC7319}"/>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DDDB69D4-B568-43E8-A756-FCBAF395AF11}"/>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91042836-4182-47B8-BD89-480B85DFF4C7}"/>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ECC33A93-3436-4981-A7D2-90509936D38E}"/>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27150E2-5501-4EED-BF0E-C34A20FEF6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C30E18D-95B8-4F8B-AAF6-5AE8EB1BC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68AF06C-7E06-4CAE-B6ED-E08C38C5C6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31574B6-A7E2-4D4F-9B5F-C3C5758C9B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FEB0FA8-E50E-44C9-8DB5-2445542199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107043</xdr:rowOff>
    </xdr:from>
    <xdr:to>
      <xdr:col>116</xdr:col>
      <xdr:colOff>114300</xdr:colOff>
      <xdr:row>79</xdr:row>
      <xdr:rowOff>37193</xdr:rowOff>
    </xdr:to>
    <xdr:sp macro="" textlink="">
      <xdr:nvSpPr>
        <xdr:cNvPr id="725" name="楕円 724">
          <a:extLst>
            <a:ext uri="{FF2B5EF4-FFF2-40B4-BE49-F238E27FC236}">
              <a16:creationId xmlns:a16="http://schemas.microsoft.com/office/drawing/2014/main" id="{FB67504B-31F2-4FC7-8EA1-74E3332EF3E9}"/>
            </a:ext>
          </a:extLst>
        </xdr:cNvPr>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21970</xdr:rowOff>
    </xdr:from>
    <xdr:ext cx="469744" cy="259045"/>
    <xdr:sp macro="" textlink="">
      <xdr:nvSpPr>
        <xdr:cNvPr id="726" name="【児童館】&#10;一人当たり面積該当値テキスト">
          <a:extLst>
            <a:ext uri="{FF2B5EF4-FFF2-40B4-BE49-F238E27FC236}">
              <a16:creationId xmlns:a16="http://schemas.microsoft.com/office/drawing/2014/main" id="{59725CDD-7D7E-4C8D-BE54-08704A21CDE0}"/>
            </a:ext>
          </a:extLst>
        </xdr:cNvPr>
        <xdr:cNvSpPr txBox="1"/>
      </xdr:nvSpPr>
      <xdr:spPr>
        <a:xfrm>
          <a:off x="221996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107043</xdr:rowOff>
    </xdr:from>
    <xdr:to>
      <xdr:col>112</xdr:col>
      <xdr:colOff>38100</xdr:colOff>
      <xdr:row>79</xdr:row>
      <xdr:rowOff>37193</xdr:rowOff>
    </xdr:to>
    <xdr:sp macro="" textlink="">
      <xdr:nvSpPr>
        <xdr:cNvPr id="727" name="楕円 726">
          <a:extLst>
            <a:ext uri="{FF2B5EF4-FFF2-40B4-BE49-F238E27FC236}">
              <a16:creationId xmlns:a16="http://schemas.microsoft.com/office/drawing/2014/main" id="{41C18DF9-C7FE-4DFF-952E-86B9EF4769BA}"/>
            </a:ext>
          </a:extLst>
        </xdr:cNvPr>
        <xdr:cNvSpPr/>
      </xdr:nvSpPr>
      <xdr:spPr>
        <a:xfrm>
          <a:off x="21272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157843</xdr:rowOff>
    </xdr:from>
    <xdr:to>
      <xdr:col>116</xdr:col>
      <xdr:colOff>63500</xdr:colOff>
      <xdr:row>78</xdr:row>
      <xdr:rowOff>157843</xdr:rowOff>
    </xdr:to>
    <xdr:cxnSp macro="">
      <xdr:nvCxnSpPr>
        <xdr:cNvPr id="728" name="直線コネクタ 727">
          <a:extLst>
            <a:ext uri="{FF2B5EF4-FFF2-40B4-BE49-F238E27FC236}">
              <a16:creationId xmlns:a16="http://schemas.microsoft.com/office/drawing/2014/main" id="{70ACBA89-3A65-45F1-A921-B9BFA80D6D98}"/>
            </a:ext>
          </a:extLst>
        </xdr:cNvPr>
        <xdr:cNvCxnSpPr/>
      </xdr:nvCxnSpPr>
      <xdr:spPr>
        <a:xfrm>
          <a:off x="21323300" y="13530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128814</xdr:rowOff>
    </xdr:from>
    <xdr:to>
      <xdr:col>107</xdr:col>
      <xdr:colOff>101600</xdr:colOff>
      <xdr:row>79</xdr:row>
      <xdr:rowOff>58964</xdr:rowOff>
    </xdr:to>
    <xdr:sp macro="" textlink="">
      <xdr:nvSpPr>
        <xdr:cNvPr id="729" name="楕円 728">
          <a:extLst>
            <a:ext uri="{FF2B5EF4-FFF2-40B4-BE49-F238E27FC236}">
              <a16:creationId xmlns:a16="http://schemas.microsoft.com/office/drawing/2014/main" id="{DCE4522C-8C38-4D79-A2AD-F22664CA38E1}"/>
            </a:ext>
          </a:extLst>
        </xdr:cNvPr>
        <xdr:cNvSpPr/>
      </xdr:nvSpPr>
      <xdr:spPr>
        <a:xfrm>
          <a:off x="20383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157843</xdr:rowOff>
    </xdr:from>
    <xdr:to>
      <xdr:col>111</xdr:col>
      <xdr:colOff>177800</xdr:colOff>
      <xdr:row>79</xdr:row>
      <xdr:rowOff>8164</xdr:rowOff>
    </xdr:to>
    <xdr:cxnSp macro="">
      <xdr:nvCxnSpPr>
        <xdr:cNvPr id="730" name="直線コネクタ 729">
          <a:extLst>
            <a:ext uri="{FF2B5EF4-FFF2-40B4-BE49-F238E27FC236}">
              <a16:creationId xmlns:a16="http://schemas.microsoft.com/office/drawing/2014/main" id="{93C4C440-C76C-4FDB-93BB-5A5721580C7F}"/>
            </a:ext>
          </a:extLst>
        </xdr:cNvPr>
        <xdr:cNvCxnSpPr/>
      </xdr:nvCxnSpPr>
      <xdr:spPr>
        <a:xfrm flipV="1">
          <a:off x="20434300" y="13530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33564</xdr:rowOff>
    </xdr:from>
    <xdr:to>
      <xdr:col>102</xdr:col>
      <xdr:colOff>165100</xdr:colOff>
      <xdr:row>79</xdr:row>
      <xdr:rowOff>135164</xdr:rowOff>
    </xdr:to>
    <xdr:sp macro="" textlink="">
      <xdr:nvSpPr>
        <xdr:cNvPr id="731" name="楕円 730">
          <a:extLst>
            <a:ext uri="{FF2B5EF4-FFF2-40B4-BE49-F238E27FC236}">
              <a16:creationId xmlns:a16="http://schemas.microsoft.com/office/drawing/2014/main" id="{810F93CD-A656-496C-8B98-6A412D0E784B}"/>
            </a:ext>
          </a:extLst>
        </xdr:cNvPr>
        <xdr:cNvSpPr/>
      </xdr:nvSpPr>
      <xdr:spPr>
        <a:xfrm>
          <a:off x="19494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8164</xdr:rowOff>
    </xdr:from>
    <xdr:to>
      <xdr:col>107</xdr:col>
      <xdr:colOff>50800</xdr:colOff>
      <xdr:row>79</xdr:row>
      <xdr:rowOff>84364</xdr:rowOff>
    </xdr:to>
    <xdr:cxnSp macro="">
      <xdr:nvCxnSpPr>
        <xdr:cNvPr id="732" name="直線コネクタ 731">
          <a:extLst>
            <a:ext uri="{FF2B5EF4-FFF2-40B4-BE49-F238E27FC236}">
              <a16:creationId xmlns:a16="http://schemas.microsoft.com/office/drawing/2014/main" id="{E7F28DAF-9FC3-49F4-9D35-9BA0BD8352B9}"/>
            </a:ext>
          </a:extLst>
        </xdr:cNvPr>
        <xdr:cNvCxnSpPr/>
      </xdr:nvCxnSpPr>
      <xdr:spPr>
        <a:xfrm flipV="1">
          <a:off x="19545300" y="13552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733" name="楕円 732">
          <a:extLst>
            <a:ext uri="{FF2B5EF4-FFF2-40B4-BE49-F238E27FC236}">
              <a16:creationId xmlns:a16="http://schemas.microsoft.com/office/drawing/2014/main" id="{31CBEEB8-675F-4F61-80FC-4CFF946038C1}"/>
            </a:ext>
          </a:extLst>
        </xdr:cNvPr>
        <xdr:cNvSpPr/>
      </xdr:nvSpPr>
      <xdr:spPr>
        <a:xfrm>
          <a:off x="18605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84364</xdr:rowOff>
    </xdr:from>
    <xdr:to>
      <xdr:col>102</xdr:col>
      <xdr:colOff>114300</xdr:colOff>
      <xdr:row>80</xdr:row>
      <xdr:rowOff>87086</xdr:rowOff>
    </xdr:to>
    <xdr:cxnSp macro="">
      <xdr:nvCxnSpPr>
        <xdr:cNvPr id="734" name="直線コネクタ 733">
          <a:extLst>
            <a:ext uri="{FF2B5EF4-FFF2-40B4-BE49-F238E27FC236}">
              <a16:creationId xmlns:a16="http://schemas.microsoft.com/office/drawing/2014/main" id="{942F590F-8967-4B57-B6B7-9B78FDDDFBEE}"/>
            </a:ext>
          </a:extLst>
        </xdr:cNvPr>
        <xdr:cNvCxnSpPr/>
      </xdr:nvCxnSpPr>
      <xdr:spPr>
        <a:xfrm flipV="1">
          <a:off x="18656300" y="136289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F8106A11-1DD1-4627-BC21-2E4783EAC889}"/>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F784EF1F-4A62-4F47-B4D8-75C5620812B7}"/>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BEB204E4-502A-441B-B4F2-C7300BE6E32C}"/>
            </a:ext>
          </a:extLst>
        </xdr:cNvPr>
        <xdr:cNvSpPr txBox="1"/>
      </xdr:nvSpPr>
      <xdr:spPr>
        <a:xfrm>
          <a:off x="19310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9BE7E6AB-BDD8-4738-B729-39169182ADBF}"/>
            </a:ext>
          </a:extLst>
        </xdr:cNvPr>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53720</xdr:rowOff>
    </xdr:from>
    <xdr:ext cx="469744" cy="259045"/>
    <xdr:sp macro="" textlink="">
      <xdr:nvSpPr>
        <xdr:cNvPr id="739" name="n_1mainValue【児童館】&#10;一人当たり面積">
          <a:extLst>
            <a:ext uri="{FF2B5EF4-FFF2-40B4-BE49-F238E27FC236}">
              <a16:creationId xmlns:a16="http://schemas.microsoft.com/office/drawing/2014/main" id="{678594AF-5E10-4614-BC84-129BF3CBAF3E}"/>
            </a:ext>
          </a:extLst>
        </xdr:cNvPr>
        <xdr:cNvSpPr txBox="1"/>
      </xdr:nvSpPr>
      <xdr:spPr>
        <a:xfrm>
          <a:off x="21075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75491</xdr:rowOff>
    </xdr:from>
    <xdr:ext cx="469744" cy="259045"/>
    <xdr:sp macro="" textlink="">
      <xdr:nvSpPr>
        <xdr:cNvPr id="740" name="n_2mainValue【児童館】&#10;一人当たり面積">
          <a:extLst>
            <a:ext uri="{FF2B5EF4-FFF2-40B4-BE49-F238E27FC236}">
              <a16:creationId xmlns:a16="http://schemas.microsoft.com/office/drawing/2014/main" id="{2C32AC3F-3E2A-4D3D-BAD3-9A8C2EC2E3EF}"/>
            </a:ext>
          </a:extLst>
        </xdr:cNvPr>
        <xdr:cNvSpPr txBox="1"/>
      </xdr:nvSpPr>
      <xdr:spPr>
        <a:xfrm>
          <a:off x="20199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151691</xdr:rowOff>
    </xdr:from>
    <xdr:ext cx="469744" cy="259045"/>
    <xdr:sp macro="" textlink="">
      <xdr:nvSpPr>
        <xdr:cNvPr id="741" name="n_3mainValue【児童館】&#10;一人当たり面積">
          <a:extLst>
            <a:ext uri="{FF2B5EF4-FFF2-40B4-BE49-F238E27FC236}">
              <a16:creationId xmlns:a16="http://schemas.microsoft.com/office/drawing/2014/main" id="{5B02CF8E-43F9-4100-8E35-BEBE9D748FFD}"/>
            </a:ext>
          </a:extLst>
        </xdr:cNvPr>
        <xdr:cNvSpPr txBox="1"/>
      </xdr:nvSpPr>
      <xdr:spPr>
        <a:xfrm>
          <a:off x="19310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742" name="n_4mainValue【児童館】&#10;一人当たり面積">
          <a:extLst>
            <a:ext uri="{FF2B5EF4-FFF2-40B4-BE49-F238E27FC236}">
              <a16:creationId xmlns:a16="http://schemas.microsoft.com/office/drawing/2014/main" id="{382C5273-FA29-4A8B-9644-982BA89469BA}"/>
            </a:ext>
          </a:extLst>
        </xdr:cNvPr>
        <xdr:cNvSpPr txBox="1"/>
      </xdr:nvSpPr>
      <xdr:spPr>
        <a:xfrm>
          <a:off x="18421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8AF980ED-0B84-4908-A420-BF0B2D9160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4BC6A09-0A24-4BAC-A109-0485E4D719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91DF1700-3DEE-4766-946F-1410180C0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C02326E-D447-42C0-BBDD-3AD9E6AC82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16358F64-0280-4DE7-8951-EC1C3F18F6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98B9A9AF-16F9-4B89-9895-FFF61D2BB2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A764024-A50A-451D-B6BC-A843BE11AF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41C554C8-E4A6-48A3-8C55-862B34A66C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CC68E90-74F0-4FA9-9517-7D959088CB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508CD118-1D8B-4CD9-8AD8-3A8142234C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73F01F6-A23A-4E63-8DA1-E023A36F90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2538CF06-1318-421E-A085-79693C891C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D9A54C38-7FC4-47BE-A095-6AC00AB3F0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FB4C5093-1A4B-4475-A636-2A19F94AE4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15D448D-4869-49DD-8766-88BDD51562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7A3C28A3-2B32-4217-A43D-A683B1CEB5B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4D53CD55-49CA-4E39-BCF7-CF9B54518C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B4DBAA80-1492-469D-A551-E35474970A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F8762B79-F5A1-4593-9009-00DC593B7E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2282E8C-17A5-4355-9344-C7E9F2CA56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1591A516-6BA2-4A72-8ACC-4EE1C55944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9B49773-AE2C-49B5-8757-F1697D455E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E07B9B6-7203-4847-AC13-07BC46DBA1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9B0AD701-F1E5-45F8-9C65-3635E2A8B4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FF98CA31-9ADE-4A9C-810C-1AE8C12A00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992865F5-47D6-40A7-967B-1AC923D419D3}"/>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DA3CF5BC-F4A0-488D-9C27-0B50638782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B58DE882-F5E8-48C4-A54A-039E58B8BA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C9A9F36D-2336-4BBE-AA9F-A689520CA216}"/>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3299D2BF-C154-4762-9FCD-B0D4399F3623}"/>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73" name="【公民館】&#10;有形固定資産減価償却率平均値テキスト">
          <a:extLst>
            <a:ext uri="{FF2B5EF4-FFF2-40B4-BE49-F238E27FC236}">
              <a16:creationId xmlns:a16="http://schemas.microsoft.com/office/drawing/2014/main" id="{192DD4C3-C65C-408E-BFD3-47C60A4ECD0D}"/>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622B6C91-F87B-40DC-B297-C8DA8C16D9B9}"/>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8C513EA2-19D6-49E6-9DE8-CEBF6BC73B71}"/>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9638B6F4-4D25-49D8-A31E-A7DD27A105B5}"/>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FB26DF39-3A4B-427A-9CC0-A834042246B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716DF94F-220D-4DD0-8F8A-B2FA2A0FEF1E}"/>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624A3DC-5833-45D6-8DC5-A41EAC726C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A4816D5-A142-41FD-931B-D781C8D10F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E38C1DB-76B3-4A87-8D14-32486D54E7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0C2617B-75E3-4B11-A9C4-7C16AA5C02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C6E8A16-DB96-4E09-B1EF-B79AE8C3C3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84" name="楕円 783">
          <a:extLst>
            <a:ext uri="{FF2B5EF4-FFF2-40B4-BE49-F238E27FC236}">
              <a16:creationId xmlns:a16="http://schemas.microsoft.com/office/drawing/2014/main" id="{B5433612-330B-440A-8605-B827B912CDBE}"/>
            </a:ext>
          </a:extLst>
        </xdr:cNvPr>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87465</xdr:rowOff>
    </xdr:from>
    <xdr:ext cx="405111" cy="259045"/>
    <xdr:sp macro="" textlink="">
      <xdr:nvSpPr>
        <xdr:cNvPr id="785" name="【公民館】&#10;有形固定資産減価償却率該当値テキスト">
          <a:extLst>
            <a:ext uri="{FF2B5EF4-FFF2-40B4-BE49-F238E27FC236}">
              <a16:creationId xmlns:a16="http://schemas.microsoft.com/office/drawing/2014/main" id="{AA5BD171-F98D-48FD-8CAE-4728885DE294}"/>
            </a:ext>
          </a:extLst>
        </xdr:cNvPr>
        <xdr:cNvSpPr txBox="1"/>
      </xdr:nvSpPr>
      <xdr:spPr>
        <a:xfrm>
          <a:off x="16357600" y="177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786" name="楕円 785">
          <a:extLst>
            <a:ext uri="{FF2B5EF4-FFF2-40B4-BE49-F238E27FC236}">
              <a16:creationId xmlns:a16="http://schemas.microsoft.com/office/drawing/2014/main" id="{8AA26D7B-9D58-4085-9EE5-05A42DFE0610}"/>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115388</xdr:rowOff>
    </xdr:to>
    <xdr:cxnSp macro="">
      <xdr:nvCxnSpPr>
        <xdr:cNvPr id="787" name="直線コネクタ 786">
          <a:extLst>
            <a:ext uri="{FF2B5EF4-FFF2-40B4-BE49-F238E27FC236}">
              <a16:creationId xmlns:a16="http://schemas.microsoft.com/office/drawing/2014/main" id="{34A0211B-6827-429A-BB1F-39B7E18B2F5E}"/>
            </a:ext>
          </a:extLst>
        </xdr:cNvPr>
        <xdr:cNvCxnSpPr/>
      </xdr:nvCxnSpPr>
      <xdr:spPr>
        <a:xfrm>
          <a:off x="15481300" y="178874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88" name="楕円 787">
          <a:extLst>
            <a:ext uri="{FF2B5EF4-FFF2-40B4-BE49-F238E27FC236}">
              <a16:creationId xmlns:a16="http://schemas.microsoft.com/office/drawing/2014/main" id="{D9A971CD-0AD6-42D6-A6C6-AEF7ED0699AB}"/>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105</xdr:row>
      <xdr:rowOff>41911</xdr:rowOff>
    </xdr:to>
    <xdr:cxnSp macro="">
      <xdr:nvCxnSpPr>
        <xdr:cNvPr id="789" name="直線コネクタ 788">
          <a:extLst>
            <a:ext uri="{FF2B5EF4-FFF2-40B4-BE49-F238E27FC236}">
              <a16:creationId xmlns:a16="http://schemas.microsoft.com/office/drawing/2014/main" id="{26F77353-3987-4748-B154-57E105B84E68}"/>
            </a:ext>
          </a:extLst>
        </xdr:cNvPr>
        <xdr:cNvCxnSpPr/>
      </xdr:nvCxnSpPr>
      <xdr:spPr>
        <a:xfrm flipV="1">
          <a:off x="14592300" y="178874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90" name="楕円 789">
          <a:extLst>
            <a:ext uri="{FF2B5EF4-FFF2-40B4-BE49-F238E27FC236}">
              <a16:creationId xmlns:a16="http://schemas.microsoft.com/office/drawing/2014/main" id="{C82F8EBC-DF0A-4B5A-88CE-E2B9521C470C}"/>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41911</xdr:rowOff>
    </xdr:to>
    <xdr:cxnSp macro="">
      <xdr:nvCxnSpPr>
        <xdr:cNvPr id="791" name="直線コネクタ 790">
          <a:extLst>
            <a:ext uri="{FF2B5EF4-FFF2-40B4-BE49-F238E27FC236}">
              <a16:creationId xmlns:a16="http://schemas.microsoft.com/office/drawing/2014/main" id="{49221060-FA5A-49B7-9947-65396249D060}"/>
            </a:ext>
          </a:extLst>
        </xdr:cNvPr>
        <xdr:cNvCxnSpPr/>
      </xdr:nvCxnSpPr>
      <xdr:spPr>
        <a:xfrm>
          <a:off x="13703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792" name="楕円 791">
          <a:extLst>
            <a:ext uri="{FF2B5EF4-FFF2-40B4-BE49-F238E27FC236}">
              <a16:creationId xmlns:a16="http://schemas.microsoft.com/office/drawing/2014/main" id="{5BAAA803-5CB6-4C91-97DC-8F0A652A81A6}"/>
            </a:ext>
          </a:extLst>
        </xdr:cNvPr>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35379</xdr:rowOff>
    </xdr:to>
    <xdr:cxnSp macro="">
      <xdr:nvCxnSpPr>
        <xdr:cNvPr id="793" name="直線コネクタ 792">
          <a:extLst>
            <a:ext uri="{FF2B5EF4-FFF2-40B4-BE49-F238E27FC236}">
              <a16:creationId xmlns:a16="http://schemas.microsoft.com/office/drawing/2014/main" id="{13BD1BCD-ADB0-42CD-8CC5-0FDA87906B4E}"/>
            </a:ext>
          </a:extLst>
        </xdr:cNvPr>
        <xdr:cNvCxnSpPr/>
      </xdr:nvCxnSpPr>
      <xdr:spPr>
        <a:xfrm flipV="1">
          <a:off x="12814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94" name="n_1aveValue【公民館】&#10;有形固定資産減価償却率">
          <a:extLst>
            <a:ext uri="{FF2B5EF4-FFF2-40B4-BE49-F238E27FC236}">
              <a16:creationId xmlns:a16="http://schemas.microsoft.com/office/drawing/2014/main" id="{9FBF9C7F-75B1-4E92-8256-C2C2D7D92C0D}"/>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5" name="n_2aveValue【公民館】&#10;有形固定資産減価償却率">
          <a:extLst>
            <a:ext uri="{FF2B5EF4-FFF2-40B4-BE49-F238E27FC236}">
              <a16:creationId xmlns:a16="http://schemas.microsoft.com/office/drawing/2014/main" id="{4A54C4D8-A254-4126-AFEB-A7F243D93BEE}"/>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6" name="n_3aveValue【公民館】&#10;有形固定資産減価償却率">
          <a:extLst>
            <a:ext uri="{FF2B5EF4-FFF2-40B4-BE49-F238E27FC236}">
              <a16:creationId xmlns:a16="http://schemas.microsoft.com/office/drawing/2014/main" id="{31D84DE0-4BA7-422E-B71F-D5851FBF93CD}"/>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aveValue【公民館】&#10;有形固定資産減価償却率">
          <a:extLst>
            <a:ext uri="{FF2B5EF4-FFF2-40B4-BE49-F238E27FC236}">
              <a16:creationId xmlns:a16="http://schemas.microsoft.com/office/drawing/2014/main" id="{492B5F88-5536-4807-8EDF-89B388DD4EE3}"/>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798" name="n_1mainValue【公民館】&#10;有形固定資産減価償却率">
          <a:extLst>
            <a:ext uri="{FF2B5EF4-FFF2-40B4-BE49-F238E27FC236}">
              <a16:creationId xmlns:a16="http://schemas.microsoft.com/office/drawing/2014/main" id="{96FFC6D5-94ED-40E7-A328-8FE0DC2940BE}"/>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9" name="n_2mainValue【公民館】&#10;有形固定資産減価償却率">
          <a:extLst>
            <a:ext uri="{FF2B5EF4-FFF2-40B4-BE49-F238E27FC236}">
              <a16:creationId xmlns:a16="http://schemas.microsoft.com/office/drawing/2014/main" id="{9ED7FF2E-C261-4C00-9EB3-2B67FAAFF70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800" name="n_3mainValue【公民館】&#10;有形固定資産減価償却率">
          <a:extLst>
            <a:ext uri="{FF2B5EF4-FFF2-40B4-BE49-F238E27FC236}">
              <a16:creationId xmlns:a16="http://schemas.microsoft.com/office/drawing/2014/main" id="{11807C7B-9761-4A11-B389-86CD57E82998}"/>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01" name="n_4mainValue【公民館】&#10;有形固定資産減価償却率">
          <a:extLst>
            <a:ext uri="{FF2B5EF4-FFF2-40B4-BE49-F238E27FC236}">
              <a16:creationId xmlns:a16="http://schemas.microsoft.com/office/drawing/2014/main" id="{35A7BC15-144D-4932-AA1C-3FAF6899F0B9}"/>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944ACA2-72BF-4C83-9BC9-4D4A62409C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86BD990-6274-4513-BC1A-6D016122F8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D29DD253-AB8D-408B-8C87-171E625280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6E84B015-5FC2-4FDA-B7C4-2BE5AA1219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0FA56BE-288A-4949-8569-1B287C3498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B5AE4C18-EDA1-45C0-B9D4-4AED88813E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BF478139-075D-48DD-8B9F-A8F1EE218B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35F7702-0925-4BE0-A1D4-DB100F6362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82AEB268-836F-4A42-89AE-DD864DE0D7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657FA92-4685-41D9-9754-A7F8D688A6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14BA8A20-8F1B-419A-8BE7-D33532E78FF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C37E4008-407A-4C2E-9A00-3C1206A177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FD68F392-C0E8-4640-93AD-6F4D0BEBCD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78073BC-DD06-412C-A800-9260E4DAA6C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A7454A4C-DE93-478E-A955-BBC1D3594E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EFA12D41-5A83-4352-95DF-C079FDF2CD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822B4E8-2F64-4E11-80F2-EB1201BADD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B79BA420-03DB-4993-8C80-32CCCB4C16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45551B7F-3D41-45BA-9E1E-455D9A8BDB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2B0371E1-C21D-478C-A929-C747DBF4BB8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1EE6875-C6CD-4949-8BDC-039C53D047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B82AD1BA-16E4-4A3C-9C5C-A290DD6363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6D879EAF-309A-4CC7-8C38-0A14EA0A00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D9499B2D-19DD-419F-826E-ACAF18D234C1}"/>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6AA3C629-C289-4FD9-B8D4-FD0B1FFE1F0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57AEB0E6-15D6-4381-9B8F-17B18E2A3406}"/>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E9F3721C-D48D-4671-A72F-13B24ECF36F8}"/>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4F69633C-40FB-4944-89D6-29573DBAEFF4}"/>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56CC6A5F-B4EB-42AE-9F0D-DE917C8F381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713F9C69-6C15-4945-8EDA-24133AA08475}"/>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9A9BCC1E-8926-4FA0-80E2-A27AF201F789}"/>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D13A44AD-A0CD-4E9F-A34A-67D56D6DD25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5700AE17-6335-4C60-BFB4-B6D0ECC1FAE1}"/>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0E9DA551-5DE9-465B-8C84-3FC96A941088}"/>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90EDEEC-D63E-40A2-95B0-A7B63F9D05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40A4001-3670-4581-86FB-568F026522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0AAF0A-3376-42F4-BA12-8FDEE29357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71C70EB-B5EF-4F67-8A41-9E14ABE55D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D2DF7A1-5BD6-4569-84C9-0338A42DCC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841" name="楕円 840">
          <a:extLst>
            <a:ext uri="{FF2B5EF4-FFF2-40B4-BE49-F238E27FC236}">
              <a16:creationId xmlns:a16="http://schemas.microsoft.com/office/drawing/2014/main" id="{5DEBC344-BB22-40C3-9897-0CB1186404F1}"/>
            </a:ext>
          </a:extLst>
        </xdr:cNvPr>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842" name="【公民館】&#10;一人当たり面積該当値テキスト">
          <a:extLst>
            <a:ext uri="{FF2B5EF4-FFF2-40B4-BE49-F238E27FC236}">
              <a16:creationId xmlns:a16="http://schemas.microsoft.com/office/drawing/2014/main" id="{238A0E3F-4A22-418C-8F04-64F75665D77E}"/>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843" name="楕円 842">
          <a:extLst>
            <a:ext uri="{FF2B5EF4-FFF2-40B4-BE49-F238E27FC236}">
              <a16:creationId xmlns:a16="http://schemas.microsoft.com/office/drawing/2014/main" id="{18FDF41E-420D-4282-B721-8A42EE1E187C}"/>
            </a:ext>
          </a:extLst>
        </xdr:cNvPr>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41911</xdr:rowOff>
    </xdr:to>
    <xdr:cxnSp macro="">
      <xdr:nvCxnSpPr>
        <xdr:cNvPr id="844" name="直線コネクタ 843">
          <a:extLst>
            <a:ext uri="{FF2B5EF4-FFF2-40B4-BE49-F238E27FC236}">
              <a16:creationId xmlns:a16="http://schemas.microsoft.com/office/drawing/2014/main" id="{164D7F8F-0716-451A-82C3-5C255AE9FA6C}"/>
            </a:ext>
          </a:extLst>
        </xdr:cNvPr>
        <xdr:cNvCxnSpPr/>
      </xdr:nvCxnSpPr>
      <xdr:spPr>
        <a:xfrm>
          <a:off x="21323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163830</xdr:rowOff>
    </xdr:from>
    <xdr:to>
      <xdr:col>107</xdr:col>
      <xdr:colOff>101600</xdr:colOff>
      <xdr:row>108</xdr:row>
      <xdr:rowOff>93980</xdr:rowOff>
    </xdr:to>
    <xdr:sp macro="" textlink="">
      <xdr:nvSpPr>
        <xdr:cNvPr id="845" name="楕円 844">
          <a:extLst>
            <a:ext uri="{FF2B5EF4-FFF2-40B4-BE49-F238E27FC236}">
              <a16:creationId xmlns:a16="http://schemas.microsoft.com/office/drawing/2014/main" id="{FA3581A6-E21C-4D6B-9868-4C99CEE8094C}"/>
            </a:ext>
          </a:extLst>
        </xdr:cNvPr>
        <xdr:cNvSpPr/>
      </xdr:nvSpPr>
      <xdr:spPr>
        <a:xfrm>
          <a:off x="20383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43180</xdr:rowOff>
    </xdr:to>
    <xdr:cxnSp macro="">
      <xdr:nvCxnSpPr>
        <xdr:cNvPr id="846" name="直線コネクタ 845">
          <a:extLst>
            <a:ext uri="{FF2B5EF4-FFF2-40B4-BE49-F238E27FC236}">
              <a16:creationId xmlns:a16="http://schemas.microsoft.com/office/drawing/2014/main" id="{7FB6DE45-A280-4750-8EA0-8931279D3BFD}"/>
            </a:ext>
          </a:extLst>
        </xdr:cNvPr>
        <xdr:cNvCxnSpPr/>
      </xdr:nvCxnSpPr>
      <xdr:spPr>
        <a:xfrm flipV="1">
          <a:off x="20434300" y="1855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163830</xdr:rowOff>
    </xdr:from>
    <xdr:to>
      <xdr:col>102</xdr:col>
      <xdr:colOff>165100</xdr:colOff>
      <xdr:row>108</xdr:row>
      <xdr:rowOff>93980</xdr:rowOff>
    </xdr:to>
    <xdr:sp macro="" textlink="">
      <xdr:nvSpPr>
        <xdr:cNvPr id="847" name="楕円 846">
          <a:extLst>
            <a:ext uri="{FF2B5EF4-FFF2-40B4-BE49-F238E27FC236}">
              <a16:creationId xmlns:a16="http://schemas.microsoft.com/office/drawing/2014/main" id="{287345C1-F333-46DA-AC62-F4B44B9696B5}"/>
            </a:ext>
          </a:extLst>
        </xdr:cNvPr>
        <xdr:cNvSpPr/>
      </xdr:nvSpPr>
      <xdr:spPr>
        <a:xfrm>
          <a:off x="19494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43180</xdr:rowOff>
    </xdr:from>
    <xdr:to>
      <xdr:col>107</xdr:col>
      <xdr:colOff>50800</xdr:colOff>
      <xdr:row>108</xdr:row>
      <xdr:rowOff>43180</xdr:rowOff>
    </xdr:to>
    <xdr:cxnSp macro="">
      <xdr:nvCxnSpPr>
        <xdr:cNvPr id="848" name="直線コネクタ 847">
          <a:extLst>
            <a:ext uri="{FF2B5EF4-FFF2-40B4-BE49-F238E27FC236}">
              <a16:creationId xmlns:a16="http://schemas.microsoft.com/office/drawing/2014/main" id="{F8EE1992-4A8E-4F83-9CDB-41EE22B62FB0}"/>
            </a:ext>
          </a:extLst>
        </xdr:cNvPr>
        <xdr:cNvCxnSpPr/>
      </xdr:nvCxnSpPr>
      <xdr:spPr>
        <a:xfrm>
          <a:off x="19545300" y="1855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165100</xdr:rowOff>
    </xdr:from>
    <xdr:to>
      <xdr:col>98</xdr:col>
      <xdr:colOff>38100</xdr:colOff>
      <xdr:row>108</xdr:row>
      <xdr:rowOff>95250</xdr:rowOff>
    </xdr:to>
    <xdr:sp macro="" textlink="">
      <xdr:nvSpPr>
        <xdr:cNvPr id="849" name="楕円 848">
          <a:extLst>
            <a:ext uri="{FF2B5EF4-FFF2-40B4-BE49-F238E27FC236}">
              <a16:creationId xmlns:a16="http://schemas.microsoft.com/office/drawing/2014/main" id="{494C15F4-AB65-46E1-A473-978B7A772F9B}"/>
            </a:ext>
          </a:extLst>
        </xdr:cNvPr>
        <xdr:cNvSpPr/>
      </xdr:nvSpPr>
      <xdr:spPr>
        <a:xfrm>
          <a:off x="18605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43180</xdr:rowOff>
    </xdr:from>
    <xdr:to>
      <xdr:col>102</xdr:col>
      <xdr:colOff>114300</xdr:colOff>
      <xdr:row>108</xdr:row>
      <xdr:rowOff>44450</xdr:rowOff>
    </xdr:to>
    <xdr:cxnSp macro="">
      <xdr:nvCxnSpPr>
        <xdr:cNvPr id="850" name="直線コネクタ 849">
          <a:extLst>
            <a:ext uri="{FF2B5EF4-FFF2-40B4-BE49-F238E27FC236}">
              <a16:creationId xmlns:a16="http://schemas.microsoft.com/office/drawing/2014/main" id="{61EF7A88-AECF-448B-B67B-6D5C3F8EFC6F}"/>
            </a:ext>
          </a:extLst>
        </xdr:cNvPr>
        <xdr:cNvCxnSpPr/>
      </xdr:nvCxnSpPr>
      <xdr:spPr>
        <a:xfrm flipV="1">
          <a:off x="18656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C92F4C9B-3DB4-4DF1-ADF8-213287B5AA66}"/>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6657FE10-0B4E-4F49-B3C5-3EBFE19353B8}"/>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0332298B-5818-4CE3-8795-434090D8ED7A}"/>
            </a:ext>
          </a:extLst>
        </xdr:cNvPr>
        <xdr:cNvSpPr txBox="1"/>
      </xdr:nvSpPr>
      <xdr:spPr>
        <a:xfrm>
          <a:off x="19310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9A9EF630-C178-4DF0-A041-BA9231553390}"/>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855" name="n_1mainValue【公民館】&#10;一人当たり面積">
          <a:extLst>
            <a:ext uri="{FF2B5EF4-FFF2-40B4-BE49-F238E27FC236}">
              <a16:creationId xmlns:a16="http://schemas.microsoft.com/office/drawing/2014/main" id="{5EC6BE17-F245-4682-9993-BEF7CD5EC0A1}"/>
            </a:ext>
          </a:extLst>
        </xdr:cNvPr>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85107</xdr:rowOff>
    </xdr:from>
    <xdr:ext cx="469744" cy="259045"/>
    <xdr:sp macro="" textlink="">
      <xdr:nvSpPr>
        <xdr:cNvPr id="856" name="n_2mainValue【公民館】&#10;一人当たり面積">
          <a:extLst>
            <a:ext uri="{FF2B5EF4-FFF2-40B4-BE49-F238E27FC236}">
              <a16:creationId xmlns:a16="http://schemas.microsoft.com/office/drawing/2014/main" id="{BD5DA75D-EC95-4348-A846-F0D9150FFF6B}"/>
            </a:ext>
          </a:extLst>
        </xdr:cNvPr>
        <xdr:cNvSpPr txBox="1"/>
      </xdr:nvSpPr>
      <xdr:spPr>
        <a:xfrm>
          <a:off x="201994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85107</xdr:rowOff>
    </xdr:from>
    <xdr:ext cx="469744" cy="259045"/>
    <xdr:sp macro="" textlink="">
      <xdr:nvSpPr>
        <xdr:cNvPr id="857" name="n_3mainValue【公民館】&#10;一人当たり面積">
          <a:extLst>
            <a:ext uri="{FF2B5EF4-FFF2-40B4-BE49-F238E27FC236}">
              <a16:creationId xmlns:a16="http://schemas.microsoft.com/office/drawing/2014/main" id="{5B720A14-43B5-42A2-8247-742DD0429DFD}"/>
            </a:ext>
          </a:extLst>
        </xdr:cNvPr>
        <xdr:cNvSpPr txBox="1"/>
      </xdr:nvSpPr>
      <xdr:spPr>
        <a:xfrm>
          <a:off x="193104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86377</xdr:rowOff>
    </xdr:from>
    <xdr:ext cx="469744" cy="259045"/>
    <xdr:sp macro="" textlink="">
      <xdr:nvSpPr>
        <xdr:cNvPr id="858" name="n_4mainValue【公民館】&#10;一人当たり面積">
          <a:extLst>
            <a:ext uri="{FF2B5EF4-FFF2-40B4-BE49-F238E27FC236}">
              <a16:creationId xmlns:a16="http://schemas.microsoft.com/office/drawing/2014/main" id="{5103C3ED-AE88-43A8-87CA-221B61AE427E}"/>
            </a:ext>
          </a:extLst>
        </xdr:cNvPr>
        <xdr:cNvSpPr txBox="1"/>
      </xdr:nvSpPr>
      <xdr:spPr>
        <a:xfrm>
          <a:off x="18421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5E94A67-2875-4AC0-B163-8E2EA1B135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A36FC52F-27EE-4CAA-B39F-89D630121B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8DA1120-D6ED-4FBA-B00A-D23AAD1852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類似団体と比較して特に有形固定資産償却率が高くなっているのは公営住宅と学校施設である。今後は長寿命化計画や個別施設計画に基づき適宜更新や老朽化対策に取り組んでいく。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D39149-C3C2-4A81-93B5-284766C5BC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A5421A-4225-4E88-AF01-6124DE5982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D1BD5E-80B5-46FD-A65F-CDF4661752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AF5E1C-D5CD-4088-AA1E-778DD42E4F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19ED40-EC1E-4301-B9EB-4CD7564658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4230B-2C75-47C0-9570-BC424FF047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DD577-8C3E-461C-971C-A9712D6053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E8CDC4-936B-45EC-8C11-B21C680D4C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40328A-AF41-4D6C-85B0-98474CBE93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628B42-55E5-4AF2-B70A-5480A417A6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FFB2E4-EAF0-4BC2-87D1-0214B75EAB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8B9E36-6CAB-46DA-B5A0-E102DEF990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64D3C3-22EC-4D2F-9A4B-0380C5EAF6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8FEDE2-3313-43BB-A2E0-A67B156A07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4F1E01-5657-4E9C-A047-C85E546B5F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5FAF51-2112-4FEF-9AEA-49E728BE4B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6EB839-319B-43FC-BF3D-2A9C5DA2FF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36E513-019A-45C1-B785-3E00C609AE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0DD7E-DB94-4776-9427-D4EC5A38C2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3413AB-DCA0-4E0C-851F-910469AFFA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C82567-0A6F-41B4-8820-21BD3770B4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82D488-3B41-4E9B-8D11-C6FCBCB5EB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1CD12C-3A73-49A0-99E7-429AE75AAC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A67E6B-FB26-4A68-A33B-D8D7FF6F1C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55DE80-CBC7-4842-885E-E77FAB13E2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E909F4-1BE9-4B41-B36A-93DF1EE98B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0DF8AE-A8D3-4F6B-852F-8C629236A3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A3F69A-44BD-4FAC-A29E-4D5E42D1F0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AA3B58-AD9F-47A0-9037-5B2962CF3E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807866-0C9E-40A0-B300-DC885412EC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4E7A72-A68C-46B8-8D3C-306FAC9BCD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BD900-4583-45F9-BBB5-877255AB99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F29209-640D-4ADE-9C0D-FAEFFC2B99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12FEA5-F262-40B0-A912-E6FE09EABD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FC5238-4F11-41BF-9674-B9C9CBF3F0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F35954-88FE-46CA-8B5E-7ACF12ADCB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A29D6E-89AD-44E7-8709-6F03E0EB9A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B4C27B-E788-4635-BB22-C59AD4BCF4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604745-773E-42D6-B396-69FA4E6CB4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A00DB-049A-4DDA-A634-B1ED50FA23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E4F65F-70B9-417A-91E1-FF6D1611F1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C98C69-D3D4-41EA-8406-DE004B844B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1259D1-20F8-4EBF-B869-F84E4F0592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1AA62D-BE1C-47A5-AC8F-7776624C97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40A1FC-9EAB-4A89-9933-2003A5B6BB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D30F12-D281-46A9-9161-14A03F7FAB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787C5A-2E88-4812-BC62-61962CDAA6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E4569E-21BE-444D-8987-96E38464AB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97D4403-E9CA-4CEF-AE19-C3236C7C28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BD8B25-F6D8-4A36-9113-9545F3657A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ADC608-C08F-47B3-8CA2-327F8C83EC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2A9E46-6223-47A8-96CD-4A7BBD4156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A13B06-24C3-4FE0-9932-4C5C7A07FE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72AF89-A482-481B-82D1-CCA32BE8482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0479FC-E57A-4B9B-8CB8-7C6614EE58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4CE17AF-1FAF-42A5-9FE7-04AA97AB45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45E1EBF-A598-4AF9-8432-399E39F95C4F}"/>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5DDDE0BC-5F46-4A52-A185-54CA3CA58201}"/>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D690CB7A-7C7E-4852-BF49-28AD755A48F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4043244B-2942-4673-9346-56FD58296E5A}"/>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D2E6014E-5B4A-4914-8292-CF78C1D44389}"/>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A8AA9770-340B-40D8-AF34-0A84F4863798}"/>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1EE21A0-6A83-4671-A38B-E85B1AB065E6}"/>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6BF784D-1DC0-4ACD-B24E-5B8D715B7534}"/>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2A58689C-06EE-4012-B1EF-376F9019730C}"/>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697D89CC-39DC-42D5-8824-B10E9161D449}"/>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42ED15F3-CB5F-4FDB-8789-768E514760E4}"/>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D5549B-55C3-4070-89F5-F486DEFA73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55A7F-2C8A-4A96-BEF8-C1217A2690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976473-A5C8-4AE5-B89E-37F21520AC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5307B-BE17-4E82-B6EB-BDBC9E0B4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622AB98-A93B-46BA-AC40-36703D2CE8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156028</xdr:rowOff>
    </xdr:from>
    <xdr:to>
      <xdr:col>24</xdr:col>
      <xdr:colOff>114300</xdr:colOff>
      <xdr:row>36</xdr:row>
      <xdr:rowOff>86178</xdr:rowOff>
    </xdr:to>
    <xdr:sp macro="" textlink="">
      <xdr:nvSpPr>
        <xdr:cNvPr id="74" name="楕円 73">
          <a:extLst>
            <a:ext uri="{FF2B5EF4-FFF2-40B4-BE49-F238E27FC236}">
              <a16:creationId xmlns:a16="http://schemas.microsoft.com/office/drawing/2014/main" id="{18B610A7-6B59-4AE0-95DD-629AFFAA0C01}"/>
            </a:ext>
          </a:extLst>
        </xdr:cNvPr>
        <xdr:cNvSpPr/>
      </xdr:nvSpPr>
      <xdr:spPr>
        <a:xfrm>
          <a:off x="4584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A89A65DF-7224-4303-ABF0-D45BE4840094}"/>
            </a:ext>
          </a:extLst>
        </xdr:cNvPr>
        <xdr:cNvSpPr txBox="1"/>
      </xdr:nvSpPr>
      <xdr:spPr>
        <a:xfrm>
          <a:off x="4673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6" name="楕円 75">
          <a:extLst>
            <a:ext uri="{FF2B5EF4-FFF2-40B4-BE49-F238E27FC236}">
              <a16:creationId xmlns:a16="http://schemas.microsoft.com/office/drawing/2014/main" id="{3FFD962A-7AA5-4021-87DA-206E791FB39D}"/>
            </a:ext>
          </a:extLst>
        </xdr:cNvPr>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35378</xdr:rowOff>
    </xdr:to>
    <xdr:cxnSp macro="">
      <xdr:nvCxnSpPr>
        <xdr:cNvPr id="77" name="直線コネクタ 76">
          <a:extLst>
            <a:ext uri="{FF2B5EF4-FFF2-40B4-BE49-F238E27FC236}">
              <a16:creationId xmlns:a16="http://schemas.microsoft.com/office/drawing/2014/main" id="{CAB62507-FFFB-4D5D-BBED-79D89BCFAAE8}"/>
            </a:ext>
          </a:extLst>
        </xdr:cNvPr>
        <xdr:cNvCxnSpPr/>
      </xdr:nvCxnSpPr>
      <xdr:spPr>
        <a:xfrm>
          <a:off x="3797300" y="61765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8" name="楕円 77">
          <a:extLst>
            <a:ext uri="{FF2B5EF4-FFF2-40B4-BE49-F238E27FC236}">
              <a16:creationId xmlns:a16="http://schemas.microsoft.com/office/drawing/2014/main" id="{5D2A8101-CEA4-43D8-9BFE-7806DFEF2203}"/>
            </a:ext>
          </a:extLst>
        </xdr:cNvPr>
        <xdr:cNvSpPr/>
      </xdr:nvSpPr>
      <xdr:spPr>
        <a:xfrm>
          <a:off x="2857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143147</xdr:rowOff>
    </xdr:from>
    <xdr:to>
      <xdr:col>19</xdr:col>
      <xdr:colOff>177800</xdr:colOff>
      <xdr:row>36</xdr:row>
      <xdr:rowOff>4354</xdr:rowOff>
    </xdr:to>
    <xdr:cxnSp macro="">
      <xdr:nvCxnSpPr>
        <xdr:cNvPr id="79" name="直線コネクタ 78">
          <a:extLst>
            <a:ext uri="{FF2B5EF4-FFF2-40B4-BE49-F238E27FC236}">
              <a16:creationId xmlns:a16="http://schemas.microsoft.com/office/drawing/2014/main" id="{4B399ED9-76FB-4819-99C7-75857202C365}"/>
            </a:ext>
          </a:extLst>
        </xdr:cNvPr>
        <xdr:cNvCxnSpPr/>
      </xdr:nvCxnSpPr>
      <xdr:spPr>
        <a:xfrm>
          <a:off x="2908300" y="61438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0" name="楕円 79">
          <a:extLst>
            <a:ext uri="{FF2B5EF4-FFF2-40B4-BE49-F238E27FC236}">
              <a16:creationId xmlns:a16="http://schemas.microsoft.com/office/drawing/2014/main" id="{8B586BC8-A213-482A-A367-B2C9D1C93D3E}"/>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143147</xdr:rowOff>
    </xdr:to>
    <xdr:cxnSp macro="">
      <xdr:nvCxnSpPr>
        <xdr:cNvPr id="81" name="直線コネクタ 80">
          <a:extLst>
            <a:ext uri="{FF2B5EF4-FFF2-40B4-BE49-F238E27FC236}">
              <a16:creationId xmlns:a16="http://schemas.microsoft.com/office/drawing/2014/main" id="{D30013AA-1D9D-4097-8722-29C3BE3EB81D}"/>
            </a:ext>
          </a:extLst>
        </xdr:cNvPr>
        <xdr:cNvCxnSpPr/>
      </xdr:nvCxnSpPr>
      <xdr:spPr>
        <a:xfrm>
          <a:off x="2019300" y="611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27033</xdr:rowOff>
    </xdr:from>
    <xdr:to>
      <xdr:col>6</xdr:col>
      <xdr:colOff>38100</xdr:colOff>
      <xdr:row>35</xdr:row>
      <xdr:rowOff>128633</xdr:rowOff>
    </xdr:to>
    <xdr:sp macro="" textlink="">
      <xdr:nvSpPr>
        <xdr:cNvPr id="82" name="楕円 81">
          <a:extLst>
            <a:ext uri="{FF2B5EF4-FFF2-40B4-BE49-F238E27FC236}">
              <a16:creationId xmlns:a16="http://schemas.microsoft.com/office/drawing/2014/main" id="{DF9B5621-B2D5-4437-B289-21C95D76FD3B}"/>
            </a:ext>
          </a:extLst>
        </xdr:cNvPr>
        <xdr:cNvSpPr/>
      </xdr:nvSpPr>
      <xdr:spPr>
        <a:xfrm>
          <a:off x="1079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77833</xdr:rowOff>
    </xdr:from>
    <xdr:to>
      <xdr:col>10</xdr:col>
      <xdr:colOff>114300</xdr:colOff>
      <xdr:row>35</xdr:row>
      <xdr:rowOff>110490</xdr:rowOff>
    </xdr:to>
    <xdr:cxnSp macro="">
      <xdr:nvCxnSpPr>
        <xdr:cNvPr id="83" name="直線コネクタ 82">
          <a:extLst>
            <a:ext uri="{FF2B5EF4-FFF2-40B4-BE49-F238E27FC236}">
              <a16:creationId xmlns:a16="http://schemas.microsoft.com/office/drawing/2014/main" id="{78CCD6C6-89BC-4571-AF20-B97440C02868}"/>
            </a:ext>
          </a:extLst>
        </xdr:cNvPr>
        <xdr:cNvCxnSpPr/>
      </xdr:nvCxnSpPr>
      <xdr:spPr>
        <a:xfrm>
          <a:off x="1130300" y="607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43546E2B-2C75-4354-897A-249989EAB7CA}"/>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09AD4465-A657-4EDD-9704-09C93068939B}"/>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AB0BCA65-C49D-42FB-8412-193BE9336EA9}"/>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8BC74651-E958-44E2-8C32-7FB7ECA4339B}"/>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F001443B-EC67-4580-88E7-B8FB1BBD829C}"/>
            </a:ext>
          </a:extLst>
        </xdr:cNvPr>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9" name="n_2mainValue【図書館】&#10;有形固定資産減価償却率">
          <a:extLst>
            <a:ext uri="{FF2B5EF4-FFF2-40B4-BE49-F238E27FC236}">
              <a16:creationId xmlns:a16="http://schemas.microsoft.com/office/drawing/2014/main" id="{F28B2195-926B-4833-8ADC-1C6F42F52208}"/>
            </a:ext>
          </a:extLst>
        </xdr:cNvPr>
        <xdr:cNvSpPr txBox="1"/>
      </xdr:nvSpPr>
      <xdr:spPr>
        <a:xfrm>
          <a:off x="2705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0" name="n_3mainValue【図書館】&#10;有形固定資産減価償却率">
          <a:extLst>
            <a:ext uri="{FF2B5EF4-FFF2-40B4-BE49-F238E27FC236}">
              <a16:creationId xmlns:a16="http://schemas.microsoft.com/office/drawing/2014/main" id="{FAE794BC-D94A-4754-B0D3-C2D99F93A9D5}"/>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98210645-26CC-4CA9-8D54-FBB2A16EB052}"/>
            </a:ext>
          </a:extLst>
        </xdr:cNvPr>
        <xdr:cNvSpPr txBox="1"/>
      </xdr:nvSpPr>
      <xdr:spPr>
        <a:xfrm>
          <a:off x="927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15F4F9C-4DE2-4DA5-8609-9DEFCE37A7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7F23E4-270A-4310-AA58-4F9FBA1F2D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E5457C-B982-4684-9EF7-E2CAA9DC3A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4094893-9701-4ED8-A78F-6853A9AD0C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E84E04-A46F-4D5B-8193-BC2D684996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AA96AD-E4A0-4D4D-A73B-BB9128762F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78F6A9-07B1-4DDA-AE11-063748D01E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07FCCA2-B150-4F5E-A325-48CDDB3CF2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03D4D16-CD59-4FA4-B1D7-7059D28B8E3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FA0173-4B45-4587-B6CF-D0508BAC89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76ACBF5-E833-482B-ADC4-3EB4DEE312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F56AB7A-1FFC-4CDE-A9F5-7950167A88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D7489B6-FFF1-41E5-B416-F3D2EED204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CF08FF9-683B-415F-A2DB-9F09C358084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19CDA88-2F94-421E-92D1-A4FC8AEFDCA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165D35C-1DDF-47A1-913A-4428428C397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33D3C8D-4389-4774-AB4D-DC1B035E59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653503-2BDF-4CA7-8030-83A6C0DB80F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F14BBA-A570-4298-A25E-B9F854B370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D93432B-CD6A-47F0-8DC9-ED416D16FD2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1B5DEBE-2521-4CD3-9E56-E70845BDC7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35A2860-B2CA-440C-B0F3-A37B0D77BD0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AC056D1-9745-4722-B223-5AB5BF20BE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6D631C8A-BDDB-438C-BEE3-549D4E20E95C}"/>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916445E7-8F6B-4D32-AFC6-907DA5D568A7}"/>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2EECE992-22C8-4B8F-BA4D-1C8403E058FD}"/>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D1B45AFC-A8B1-4105-B710-8EE18421878F}"/>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C26D32E9-38DD-476C-8B63-DB10BBE02482}"/>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05B56FB-5FED-4F6F-8E3D-B2FC85349E82}"/>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64E13A26-59F3-401C-8FDB-1FF96E3B3753}"/>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5E225A3A-FAF9-4D41-9DB4-26EAA7CE8708}"/>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3FFA31C7-5AF2-49F4-9A1B-F63CC2E7DF13}"/>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B726C9A4-273A-4205-A304-0EEF5C7634DB}"/>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16A24AA1-CA20-43CC-AB47-B29E677F9C64}"/>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AFF4E4-47A9-47EC-8608-4F8B58DFA3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71B92C-7C44-4A5F-A70F-41FB3CE12B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7F195B-00E3-4E91-BBF6-117EA97D13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5917DC-A621-46B0-9AED-86E438C5F0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8732BD-B502-4E59-B772-8054B2582B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47272187-390A-486E-B6DD-523BA43521FF}"/>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5C7F484B-1481-4F46-9A23-00FBF889A8F1}"/>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3" name="楕円 132">
          <a:extLst>
            <a:ext uri="{FF2B5EF4-FFF2-40B4-BE49-F238E27FC236}">
              <a16:creationId xmlns:a16="http://schemas.microsoft.com/office/drawing/2014/main" id="{0D269999-CDA5-4603-8B2A-663FBBFA0A6E}"/>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152400</xdr:rowOff>
    </xdr:to>
    <xdr:cxnSp macro="">
      <xdr:nvCxnSpPr>
        <xdr:cNvPr id="134" name="直線コネクタ 133">
          <a:extLst>
            <a:ext uri="{FF2B5EF4-FFF2-40B4-BE49-F238E27FC236}">
              <a16:creationId xmlns:a16="http://schemas.microsoft.com/office/drawing/2014/main" id="{83452A56-D109-4D34-B19D-9E5C8303F99D}"/>
            </a:ext>
          </a:extLst>
        </xdr:cNvPr>
        <xdr:cNvCxnSpPr/>
      </xdr:nvCxnSpPr>
      <xdr:spPr>
        <a:xfrm>
          <a:off x="9639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3DAEB42F-FCA0-451D-B33C-21BBC24990C6}"/>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62B33145-09CC-4F05-84DC-D53E9BB48B4B}"/>
            </a:ext>
          </a:extLst>
        </xdr:cNvPr>
        <xdr:cNvCxnSpPr/>
      </xdr:nvCxnSpPr>
      <xdr:spPr>
        <a:xfrm flipV="1">
          <a:off x="8750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id="{AA606E21-943F-4338-A38B-67BA8D894EA0}"/>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id="{0AEFAED4-E375-41B3-9B0D-936F8316A209}"/>
            </a:ext>
          </a:extLst>
        </xdr:cNvPr>
        <xdr:cNvCxnSpPr/>
      </xdr:nvCxnSpPr>
      <xdr:spPr>
        <a:xfrm flipV="1">
          <a:off x="7861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6E53BE7F-E0DD-4612-8E78-201E71CE67C4}"/>
            </a:ext>
          </a:extLst>
        </xdr:cNvPr>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D58723F1-A0F2-43EB-87A5-444E10DE21DC}"/>
            </a:ext>
          </a:extLst>
        </xdr:cNvPr>
        <xdr:cNvCxnSpPr/>
      </xdr:nvCxnSpPr>
      <xdr:spPr>
        <a:xfrm flipV="1">
          <a:off x="6972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7BF46CB3-D784-4F8F-B5BC-FF3714FF5D1E}"/>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6B7D8FE7-3067-43B9-9768-DE3E2E6933DF}"/>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2DC7EF27-1CBF-4DEC-9B85-768916B847CB}"/>
            </a:ext>
          </a:extLst>
        </xdr:cNvPr>
        <xdr:cNvSpPr txBox="1"/>
      </xdr:nvSpPr>
      <xdr:spPr>
        <a:xfrm>
          <a:off x="7626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C9C31319-64DB-46D0-81A7-32B9941D2228}"/>
            </a:ext>
          </a:extLst>
        </xdr:cNvPr>
        <xdr:cNvSpPr txBox="1"/>
      </xdr:nvSpPr>
      <xdr:spPr>
        <a:xfrm>
          <a:off x="6737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5" name="n_1mainValue【図書館】&#10;一人当たり面積">
          <a:extLst>
            <a:ext uri="{FF2B5EF4-FFF2-40B4-BE49-F238E27FC236}">
              <a16:creationId xmlns:a16="http://schemas.microsoft.com/office/drawing/2014/main" id="{71A022EE-166B-45C1-A24C-C295D164D29B}"/>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a:extLst>
            <a:ext uri="{FF2B5EF4-FFF2-40B4-BE49-F238E27FC236}">
              <a16:creationId xmlns:a16="http://schemas.microsoft.com/office/drawing/2014/main" id="{A96C7933-EBC3-46AA-8ACA-2D5BC531B92D}"/>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id="{A2BD34EC-411D-4394-BD22-C4E973D2F4FE}"/>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059B8801-7050-4107-AC06-84376D820B1B}"/>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F3CE88-B007-4799-8BCD-DB9A25703C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DA8266-0834-4394-A37B-E4DC043ED9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608434-4F13-4F98-916B-0509DE15D1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81816B-1C45-4832-B33C-A1025C2AAC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C084D8-AA9A-4D24-B2BB-F6869B7E72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CEB2027-1280-4002-B455-5826892AE7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557D76B-252C-4516-BD63-CC19F11422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55F37D2-C252-4A6F-8FBD-AA9BE3D07C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6B0DBB8-EF86-474B-9B1E-9DD9DA9D10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D64131-460A-49D7-AB37-4F67EF7730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40AA6AA-C15D-487F-B678-7F89BFF8EF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464E364-DE3A-48BE-85F0-239F2B4B58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ED97889-7F74-4AB6-BE07-32BC46FF39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875027-D2E3-418F-997A-92581926EE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E3DAD13-7A18-4569-A306-8163124284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14DFB9F-D380-4290-BE97-8C53EADEAA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7994AE3-DC91-4D30-B7EB-C83A4BDAEB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582444-6EB3-4390-9685-2CEE55403B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84AEF8C-F979-41D6-B9B3-64FB3DB24D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063CE11-0110-4C61-8A3D-B10C4E0039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AFCB6C7-C286-4A03-804F-F3FF2CE117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CCA7B93-96F3-4F00-9709-29945CA988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6CFB502-ED14-4AF3-B6F4-3BA733ECC5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6C50E0-F4D0-414E-84DB-9CBCAE6F1E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7EEB3AA-19AD-4CC5-A7E3-19EDA010A6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B8DE851-A766-4C96-9489-D25E17EFC93A}"/>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47F46D5-512F-4B45-84A4-20B97D55A75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2E07985-6D43-45C7-89B2-A8AFC3E275B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95A7E82-B423-4995-B969-1830E9CC1C9D}"/>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C04C85F5-CE08-4529-9779-7280857A1FD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9AD417E-51C1-4FD9-B3A6-D1265E57B6EF}"/>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91562C59-E239-4B62-8F13-3A7E50A6692D}"/>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EE4D35A-CE3B-4798-ADC2-9524FE4C213D}"/>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BB81376A-FC65-45BE-9472-107DE82E32C8}"/>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07FCB4D2-C478-4C37-AE94-B17F20F5AC24}"/>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35126A7E-3509-4709-A19C-0714B9F702D8}"/>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B867B2-9C14-47DF-A252-E10B922222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A666C6-2E46-413B-9250-7D54EA2243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6F116A-FDE7-4F5F-93C3-AF17EC465C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DA0ECF-5B12-4AB6-8144-DB4F5FFD44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F5F9F7-B140-405D-9598-B3D4CF5775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90" name="楕円 189">
          <a:extLst>
            <a:ext uri="{FF2B5EF4-FFF2-40B4-BE49-F238E27FC236}">
              <a16:creationId xmlns:a16="http://schemas.microsoft.com/office/drawing/2014/main" id="{FB9428B4-C606-4EF4-A618-A15D8C0888DC}"/>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5500968-278D-472D-9535-4AE12EC1F3BD}"/>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BC247EE9-57C1-44F2-B1AA-4BB428D41958}"/>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158387</xdr:rowOff>
    </xdr:to>
    <xdr:cxnSp macro="">
      <xdr:nvCxnSpPr>
        <xdr:cNvPr id="193" name="直線コネクタ 192">
          <a:extLst>
            <a:ext uri="{FF2B5EF4-FFF2-40B4-BE49-F238E27FC236}">
              <a16:creationId xmlns:a16="http://schemas.microsoft.com/office/drawing/2014/main" id="{B6A7CF00-5178-447E-A691-7749FC1D0F83}"/>
            </a:ext>
          </a:extLst>
        </xdr:cNvPr>
        <xdr:cNvCxnSpPr/>
      </xdr:nvCxnSpPr>
      <xdr:spPr>
        <a:xfrm>
          <a:off x="3797300" y="1058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a:extLst>
            <a:ext uri="{FF2B5EF4-FFF2-40B4-BE49-F238E27FC236}">
              <a16:creationId xmlns:a16="http://schemas.microsoft.com/office/drawing/2014/main" id="{D08489E1-DF94-4118-ABD9-BB4841929FB8}"/>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125730</xdr:rowOff>
    </xdr:to>
    <xdr:cxnSp macro="">
      <xdr:nvCxnSpPr>
        <xdr:cNvPr id="195" name="直線コネクタ 194">
          <a:extLst>
            <a:ext uri="{FF2B5EF4-FFF2-40B4-BE49-F238E27FC236}">
              <a16:creationId xmlns:a16="http://schemas.microsoft.com/office/drawing/2014/main" id="{0D61F42F-5809-4C39-BF13-9F51AC06AFFC}"/>
            </a:ext>
          </a:extLst>
        </xdr:cNvPr>
        <xdr:cNvCxnSpPr/>
      </xdr:nvCxnSpPr>
      <xdr:spPr>
        <a:xfrm>
          <a:off x="2908300" y="10538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6" name="楕円 195">
          <a:extLst>
            <a:ext uri="{FF2B5EF4-FFF2-40B4-BE49-F238E27FC236}">
              <a16:creationId xmlns:a16="http://schemas.microsoft.com/office/drawing/2014/main" id="{FD4F2091-4710-4B9E-88EA-A2A99D2388AF}"/>
            </a:ext>
          </a:extLst>
        </xdr:cNvPr>
        <xdr:cNvSpPr/>
      </xdr:nvSpPr>
      <xdr:spPr>
        <a:xfrm>
          <a:off x="196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138793</xdr:rowOff>
    </xdr:to>
    <xdr:cxnSp macro="">
      <xdr:nvCxnSpPr>
        <xdr:cNvPr id="197" name="直線コネクタ 196">
          <a:extLst>
            <a:ext uri="{FF2B5EF4-FFF2-40B4-BE49-F238E27FC236}">
              <a16:creationId xmlns:a16="http://schemas.microsoft.com/office/drawing/2014/main" id="{BCCF80A9-DC3E-405D-B143-22FD31700953}"/>
            </a:ext>
          </a:extLst>
        </xdr:cNvPr>
        <xdr:cNvCxnSpPr/>
      </xdr:nvCxnSpPr>
      <xdr:spPr>
        <a:xfrm flipV="1">
          <a:off x="2019300" y="10538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98" name="楕円 197">
          <a:extLst>
            <a:ext uri="{FF2B5EF4-FFF2-40B4-BE49-F238E27FC236}">
              <a16:creationId xmlns:a16="http://schemas.microsoft.com/office/drawing/2014/main" id="{B1B4B86F-A0C8-404D-B659-D6FB0C635151}"/>
            </a:ext>
          </a:extLst>
        </xdr:cNvPr>
        <xdr:cNvSpPr/>
      </xdr:nvSpPr>
      <xdr:spPr>
        <a:xfrm>
          <a:off x="1079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138793</xdr:rowOff>
    </xdr:to>
    <xdr:cxnSp macro="">
      <xdr:nvCxnSpPr>
        <xdr:cNvPr id="199" name="直線コネクタ 198">
          <a:extLst>
            <a:ext uri="{FF2B5EF4-FFF2-40B4-BE49-F238E27FC236}">
              <a16:creationId xmlns:a16="http://schemas.microsoft.com/office/drawing/2014/main" id="{3EEFE236-A925-40EC-9A66-D96BFFFCEF7F}"/>
            </a:ext>
          </a:extLst>
        </xdr:cNvPr>
        <xdr:cNvCxnSpPr/>
      </xdr:nvCxnSpPr>
      <xdr:spPr>
        <a:xfrm>
          <a:off x="1130300" y="1056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BC8BDE73-E9F6-43DB-A677-33DB68140C73}"/>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378875AE-7ECC-4E95-99D1-C16BC9BBE26C}"/>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5492C558-25FC-46EF-99F7-A0CF36F0482E}"/>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65EBC6CC-8D3A-490D-BC68-71C8F6A273F9}"/>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0B9A28B2-EB6D-40E0-8E6B-A1F6323EF916}"/>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5" name="n_2mainValue【体育館・プール】&#10;有形固定資産減価償却率">
          <a:extLst>
            <a:ext uri="{FF2B5EF4-FFF2-40B4-BE49-F238E27FC236}">
              <a16:creationId xmlns:a16="http://schemas.microsoft.com/office/drawing/2014/main" id="{90BAD1BC-0975-4587-93ED-1443A4A48C9D}"/>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6" name="n_3mainValue【体育館・プール】&#10;有形固定資産減価償却率">
          <a:extLst>
            <a:ext uri="{FF2B5EF4-FFF2-40B4-BE49-F238E27FC236}">
              <a16:creationId xmlns:a16="http://schemas.microsoft.com/office/drawing/2014/main" id="{95457334-7EFB-4688-AB12-DDCF25B27824}"/>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7" name="n_4mainValue【体育館・プール】&#10;有形固定資産減価償却率">
          <a:extLst>
            <a:ext uri="{FF2B5EF4-FFF2-40B4-BE49-F238E27FC236}">
              <a16:creationId xmlns:a16="http://schemas.microsoft.com/office/drawing/2014/main" id="{08F69530-D23B-4993-A8FD-8F6EFB50F2D9}"/>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608BEFF-B559-449B-8D0D-4A03C357C2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F6A1586-F3E7-498B-821B-C07BA88F33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BA063F6-1BC4-4F2A-963A-04E1997712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E95B1C-EE92-46CA-A49B-1B4BA40EAB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69692FF-AD82-4BF1-AA6D-5FB38FED7B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33FC8C4-F4E9-4131-B6B9-99D083D60F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58323C2-B92C-44AE-81D3-EDEBAF039E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07732CA-59BD-4DD6-8B30-E6CD248E56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A0CA77-1D74-4A85-A8FA-3C0E7EC284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1DBAE4C-1A52-42BE-A4F0-4953B3DA78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5F8760E-A7B4-461E-8352-5893E2BDBD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39F88F3-EFD4-442C-9280-617FB18644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6166970-63C5-4644-BB75-D048C9B9FE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18F10C6-6E1D-45E2-BB90-7283191F2FA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FA421A7-5FD5-4C38-B381-B174439DC4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B1073A6-3F56-470A-8841-7D6E4D28FE9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34B6AB7-189F-4CC6-A5FD-D5A42747DC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14A686B-7E7C-480C-9886-AA9406A1C6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3DA186F-ABFA-462F-AB5A-88A7CAD49E8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496126B-36B2-4CA3-9883-21B2F9EFCD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391DA6-C56B-46AB-8BC9-E574B7774E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22ED0BC-6AE8-4826-BA38-D4A5132449A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52D7947-D3B9-4FF3-9673-53F64A6A7E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A6FD9F0D-BAA2-450F-9EBE-9010AA5A6AFE}"/>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A24ED9C2-D80C-4153-B58F-2963139269FF}"/>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FB6CEC24-A54E-4637-81E5-A5F77BA99139}"/>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E9361916-B3AE-4954-BA84-80932E060DD2}"/>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1C803A75-F5E9-4D15-8A74-2DA50A908AAB}"/>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10A685DF-53CB-4BEA-957D-6984E010C7BB}"/>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C782F157-AAA4-4C81-806B-C5B5CFFE181C}"/>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D82DFD3E-2414-42AD-A102-4847ACDEDF7C}"/>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85D96996-9F8D-478E-9D4F-0F7D0895E5DC}"/>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20CD4644-AF8C-4B74-B7D2-175F43FCA29B}"/>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9B00DEC0-5D71-4CF6-920E-B90D8BAA9DC3}"/>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6CC9BE-868A-4510-A342-A39AD80FDF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A5CAE6-0BFE-489A-BC60-E35ADA7B16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07C7B7-7C9F-477D-9F35-8AE89FCE93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E77C8B-10FB-48AF-A425-EB0B711300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84D447-1D36-43A9-975C-87625880B9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45720</xdr:rowOff>
    </xdr:from>
    <xdr:to>
      <xdr:col>55</xdr:col>
      <xdr:colOff>50800</xdr:colOff>
      <xdr:row>61</xdr:row>
      <xdr:rowOff>147320</xdr:rowOff>
    </xdr:to>
    <xdr:sp macro="" textlink="">
      <xdr:nvSpPr>
        <xdr:cNvPr id="247" name="楕円 246">
          <a:extLst>
            <a:ext uri="{FF2B5EF4-FFF2-40B4-BE49-F238E27FC236}">
              <a16:creationId xmlns:a16="http://schemas.microsoft.com/office/drawing/2014/main" id="{C8F066FD-5C11-451E-B53A-1CE21D818E59}"/>
            </a:ext>
          </a:extLst>
        </xdr:cNvPr>
        <xdr:cNvSpPr/>
      </xdr:nvSpPr>
      <xdr:spPr>
        <a:xfrm>
          <a:off x="104267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24147</xdr:rowOff>
    </xdr:from>
    <xdr:ext cx="469744" cy="259045"/>
    <xdr:sp macro="" textlink="">
      <xdr:nvSpPr>
        <xdr:cNvPr id="248" name="【体育館・プール】&#10;一人当たり面積該当値テキスト">
          <a:extLst>
            <a:ext uri="{FF2B5EF4-FFF2-40B4-BE49-F238E27FC236}">
              <a16:creationId xmlns:a16="http://schemas.microsoft.com/office/drawing/2014/main" id="{A03C8730-5EF5-47D5-A37F-9A4024ABAB9F}"/>
            </a:ext>
          </a:extLst>
        </xdr:cNvPr>
        <xdr:cNvSpPr txBox="1"/>
      </xdr:nvSpPr>
      <xdr:spPr>
        <a:xfrm>
          <a:off x="10515600"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9" name="楕円 248">
          <a:extLst>
            <a:ext uri="{FF2B5EF4-FFF2-40B4-BE49-F238E27FC236}">
              <a16:creationId xmlns:a16="http://schemas.microsoft.com/office/drawing/2014/main" id="{E4BD07A5-85E3-43D2-9A84-1BDD5F83CC0B}"/>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96520</xdr:rowOff>
    </xdr:from>
    <xdr:to>
      <xdr:col>55</xdr:col>
      <xdr:colOff>0</xdr:colOff>
      <xdr:row>61</xdr:row>
      <xdr:rowOff>99060</xdr:rowOff>
    </xdr:to>
    <xdr:cxnSp macro="">
      <xdr:nvCxnSpPr>
        <xdr:cNvPr id="250" name="直線コネクタ 249">
          <a:extLst>
            <a:ext uri="{FF2B5EF4-FFF2-40B4-BE49-F238E27FC236}">
              <a16:creationId xmlns:a16="http://schemas.microsoft.com/office/drawing/2014/main" id="{6D5AC4D7-98D7-4734-90B9-0797CB14A43A}"/>
            </a:ext>
          </a:extLst>
        </xdr:cNvPr>
        <xdr:cNvCxnSpPr/>
      </xdr:nvCxnSpPr>
      <xdr:spPr>
        <a:xfrm flipV="1">
          <a:off x="9639300" y="10554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53340</xdr:rowOff>
    </xdr:from>
    <xdr:to>
      <xdr:col>46</xdr:col>
      <xdr:colOff>38100</xdr:colOff>
      <xdr:row>61</xdr:row>
      <xdr:rowOff>154940</xdr:rowOff>
    </xdr:to>
    <xdr:sp macro="" textlink="">
      <xdr:nvSpPr>
        <xdr:cNvPr id="251" name="楕円 250">
          <a:extLst>
            <a:ext uri="{FF2B5EF4-FFF2-40B4-BE49-F238E27FC236}">
              <a16:creationId xmlns:a16="http://schemas.microsoft.com/office/drawing/2014/main" id="{F7682C06-EE8A-4234-874C-61BEBB9DFCC7}"/>
            </a:ext>
          </a:extLst>
        </xdr:cNvPr>
        <xdr:cNvSpPr/>
      </xdr:nvSpPr>
      <xdr:spPr>
        <a:xfrm>
          <a:off x="8699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104140</xdr:rowOff>
    </xdr:to>
    <xdr:cxnSp macro="">
      <xdr:nvCxnSpPr>
        <xdr:cNvPr id="252" name="直線コネクタ 251">
          <a:extLst>
            <a:ext uri="{FF2B5EF4-FFF2-40B4-BE49-F238E27FC236}">
              <a16:creationId xmlns:a16="http://schemas.microsoft.com/office/drawing/2014/main" id="{3D8888B2-5CEB-429D-B755-AE9EB0337415}"/>
            </a:ext>
          </a:extLst>
        </xdr:cNvPr>
        <xdr:cNvCxnSpPr/>
      </xdr:nvCxnSpPr>
      <xdr:spPr>
        <a:xfrm flipV="1">
          <a:off x="8750300" y="105575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53" name="楕円 252">
          <a:extLst>
            <a:ext uri="{FF2B5EF4-FFF2-40B4-BE49-F238E27FC236}">
              <a16:creationId xmlns:a16="http://schemas.microsoft.com/office/drawing/2014/main" id="{061D73FC-BB5F-4A25-9698-83F2DCD21DD8}"/>
            </a:ext>
          </a:extLst>
        </xdr:cNvPr>
        <xdr:cNvSpPr/>
      </xdr:nvSpPr>
      <xdr:spPr>
        <a:xfrm>
          <a:off x="781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104140</xdr:rowOff>
    </xdr:from>
    <xdr:to>
      <xdr:col>45</xdr:col>
      <xdr:colOff>177800</xdr:colOff>
      <xdr:row>61</xdr:row>
      <xdr:rowOff>106680</xdr:rowOff>
    </xdr:to>
    <xdr:cxnSp macro="">
      <xdr:nvCxnSpPr>
        <xdr:cNvPr id="254" name="直線コネクタ 253">
          <a:extLst>
            <a:ext uri="{FF2B5EF4-FFF2-40B4-BE49-F238E27FC236}">
              <a16:creationId xmlns:a16="http://schemas.microsoft.com/office/drawing/2014/main" id="{84C2EAD2-1CCA-47C1-A6B5-00BC97AC3804}"/>
            </a:ext>
          </a:extLst>
        </xdr:cNvPr>
        <xdr:cNvCxnSpPr/>
      </xdr:nvCxnSpPr>
      <xdr:spPr>
        <a:xfrm flipV="1">
          <a:off x="7861300" y="10562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5" name="楕円 254">
          <a:extLst>
            <a:ext uri="{FF2B5EF4-FFF2-40B4-BE49-F238E27FC236}">
              <a16:creationId xmlns:a16="http://schemas.microsoft.com/office/drawing/2014/main" id="{22EA9F17-6E7C-4549-8E9D-B2FF90EFA608}"/>
            </a:ext>
          </a:extLst>
        </xdr:cNvPr>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106680</xdr:rowOff>
    </xdr:from>
    <xdr:to>
      <xdr:col>41</xdr:col>
      <xdr:colOff>50800</xdr:colOff>
      <xdr:row>61</xdr:row>
      <xdr:rowOff>110490</xdr:rowOff>
    </xdr:to>
    <xdr:cxnSp macro="">
      <xdr:nvCxnSpPr>
        <xdr:cNvPr id="256" name="直線コネクタ 255">
          <a:extLst>
            <a:ext uri="{FF2B5EF4-FFF2-40B4-BE49-F238E27FC236}">
              <a16:creationId xmlns:a16="http://schemas.microsoft.com/office/drawing/2014/main" id="{DF299424-A448-4776-9CB1-926B9D495352}"/>
            </a:ext>
          </a:extLst>
        </xdr:cNvPr>
        <xdr:cNvCxnSpPr/>
      </xdr:nvCxnSpPr>
      <xdr:spPr>
        <a:xfrm flipV="1">
          <a:off x="6972300" y="10565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BDFD4F09-8EDB-4D36-B889-DC107DFA5249}"/>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ADE02F8D-D4E8-4A2A-A5ED-2994191BFF3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259" name="n_3aveValue【体育館・プール】&#10;一人当たり面積">
          <a:extLst>
            <a:ext uri="{FF2B5EF4-FFF2-40B4-BE49-F238E27FC236}">
              <a16:creationId xmlns:a16="http://schemas.microsoft.com/office/drawing/2014/main" id="{AC52E1E3-8B08-4C3E-88C9-525D6D9BD4A4}"/>
            </a:ext>
          </a:extLst>
        </xdr:cNvPr>
        <xdr:cNvSpPr txBox="1"/>
      </xdr:nvSpPr>
      <xdr:spPr>
        <a:xfrm>
          <a:off x="7626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4DB3B599-A2CE-4F2A-9DBF-FDDBA8890987}"/>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140987</xdr:rowOff>
    </xdr:from>
    <xdr:ext cx="469744" cy="259045"/>
    <xdr:sp macro="" textlink="">
      <xdr:nvSpPr>
        <xdr:cNvPr id="261" name="n_1mainValue【体育館・プール】&#10;一人当たり面積">
          <a:extLst>
            <a:ext uri="{FF2B5EF4-FFF2-40B4-BE49-F238E27FC236}">
              <a16:creationId xmlns:a16="http://schemas.microsoft.com/office/drawing/2014/main" id="{52ADA711-B8B2-47B5-85FA-D6530156D45B}"/>
            </a:ext>
          </a:extLst>
        </xdr:cNvPr>
        <xdr:cNvSpPr txBox="1"/>
      </xdr:nvSpPr>
      <xdr:spPr>
        <a:xfrm>
          <a:off x="9391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146067</xdr:rowOff>
    </xdr:from>
    <xdr:ext cx="469744" cy="259045"/>
    <xdr:sp macro="" textlink="">
      <xdr:nvSpPr>
        <xdr:cNvPr id="262" name="n_2mainValue【体育館・プール】&#10;一人当たり面積">
          <a:extLst>
            <a:ext uri="{FF2B5EF4-FFF2-40B4-BE49-F238E27FC236}">
              <a16:creationId xmlns:a16="http://schemas.microsoft.com/office/drawing/2014/main" id="{03CD2913-E840-41D5-8DCF-0B0A9B3FA6A7}"/>
            </a:ext>
          </a:extLst>
        </xdr:cNvPr>
        <xdr:cNvSpPr txBox="1"/>
      </xdr:nvSpPr>
      <xdr:spPr>
        <a:xfrm>
          <a:off x="8515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148607</xdr:rowOff>
    </xdr:from>
    <xdr:ext cx="469744" cy="259045"/>
    <xdr:sp macro="" textlink="">
      <xdr:nvSpPr>
        <xdr:cNvPr id="263" name="n_3mainValue【体育館・プール】&#10;一人当たり面積">
          <a:extLst>
            <a:ext uri="{FF2B5EF4-FFF2-40B4-BE49-F238E27FC236}">
              <a16:creationId xmlns:a16="http://schemas.microsoft.com/office/drawing/2014/main" id="{C4885231-E407-46FB-AD86-633CB2166F6C}"/>
            </a:ext>
          </a:extLst>
        </xdr:cNvPr>
        <xdr:cNvSpPr txBox="1"/>
      </xdr:nvSpPr>
      <xdr:spPr>
        <a:xfrm>
          <a:off x="7626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64" name="n_4mainValue【体育館・プール】&#10;一人当たり面積">
          <a:extLst>
            <a:ext uri="{FF2B5EF4-FFF2-40B4-BE49-F238E27FC236}">
              <a16:creationId xmlns:a16="http://schemas.microsoft.com/office/drawing/2014/main" id="{B94EB7E4-C218-4A55-9BF1-51710E02A24C}"/>
            </a:ext>
          </a:extLst>
        </xdr:cNvPr>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0E1F1DF-162A-4E99-8FAD-E65DD9A966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F3231B7-04C6-48CA-BBAD-1B85A296EC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EE2FB34-3C14-4166-AEBE-5C5B615270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4AF6FF-5AEB-4CB3-8F14-CEA6C49AA8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52C18E-56CD-4728-A21D-684B49F71A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5E53EB3-BB3F-4DE2-80E4-6FCB7E4D85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906DF25-BB28-44C2-960C-EC974A02EE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4D89295-6535-43A8-8B67-E98425A87B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579E11E-92CF-4FAB-9AF4-D724F63B39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650C166-3B07-4E09-898F-9FBCEA7C4A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C55F742-CE6C-48BB-8F5B-B00F96068B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11D8B3C-CC36-43F0-B6DC-5BB74201AD6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6FD644A9-5B45-40A2-B797-71D8F0C6552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11A5E760-A959-4F8E-9EAE-E3B5F53B8F7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49A5817-7A8A-4991-BDE8-4B93897FD02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55954868-027A-4F90-8D16-7E2B3305042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656D8E57-421A-4B12-B2B3-26527CFE003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857FAFB-FE07-4497-A6E7-A65A78401BE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877167DC-2246-48C9-9C8E-929C5210B6F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D14F467-0D3F-4AE5-931A-D58338F612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6ED7617-F23D-420F-AC56-97FE08957D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D9A5C3C-B5BA-42E7-B653-B0400624C2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2193899C-2B24-4AE3-8C0E-B837FB6E12BD}"/>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A34BE9C-5A8B-414F-878A-02E130D5B3C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8C95FBE7-71D0-4BFD-B38A-D921498280C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C0E28E-B6D9-45FD-BCC9-666264BA0181}"/>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C38A0D26-CA79-4358-AE47-91707879D0AD}"/>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C17486A-15DE-4E9B-8C91-70E20E22573D}"/>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8A40DE6D-0E74-4CE6-B81F-1773BB401963}"/>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186C7680-2CA0-4E62-BA39-CF74352AC365}"/>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45D0EC6F-470C-4450-B66E-C2B7476F44AA}"/>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a:extLst>
            <a:ext uri="{FF2B5EF4-FFF2-40B4-BE49-F238E27FC236}">
              <a16:creationId xmlns:a16="http://schemas.microsoft.com/office/drawing/2014/main" id="{F4EF8B20-38FE-41B6-B1AA-FE5B84EB8C73}"/>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a:extLst>
            <a:ext uri="{FF2B5EF4-FFF2-40B4-BE49-F238E27FC236}">
              <a16:creationId xmlns:a16="http://schemas.microsoft.com/office/drawing/2014/main" id="{9B0A2C5A-EC56-4FF1-A027-672B2D20D8D2}"/>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6DDECF9-ABA2-4A73-95BE-8CAE75D52E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91FF37-7EE9-4EDE-A1D2-BF60481C9E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DED7162-9EF0-460B-8EA6-1A32552ECD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9D9B22-E30F-44FE-B2F6-7A8D5DE1BD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06EDD4-07A6-43D9-ABCF-D7117E875E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303" name="楕円 302">
          <a:extLst>
            <a:ext uri="{FF2B5EF4-FFF2-40B4-BE49-F238E27FC236}">
              <a16:creationId xmlns:a16="http://schemas.microsoft.com/office/drawing/2014/main" id="{73BE116A-88A3-497B-ACCE-E85B1322E7C1}"/>
            </a:ext>
          </a:extLst>
        </xdr:cNvPr>
        <xdr:cNvSpPr/>
      </xdr:nvSpPr>
      <xdr:spPr>
        <a:xfrm>
          <a:off x="4584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9C2B389-4F87-496C-9167-3C19EF31752B}"/>
            </a:ext>
          </a:extLst>
        </xdr:cNvPr>
        <xdr:cNvSpPr txBox="1"/>
      </xdr:nvSpPr>
      <xdr:spPr>
        <a:xfrm>
          <a:off x="4673600" y="134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1015</xdr:rowOff>
    </xdr:from>
    <xdr:to>
      <xdr:col>20</xdr:col>
      <xdr:colOff>38100</xdr:colOff>
      <xdr:row>79</xdr:row>
      <xdr:rowOff>102615</xdr:rowOff>
    </xdr:to>
    <xdr:sp macro="" textlink="">
      <xdr:nvSpPr>
        <xdr:cNvPr id="305" name="楕円 304">
          <a:extLst>
            <a:ext uri="{FF2B5EF4-FFF2-40B4-BE49-F238E27FC236}">
              <a16:creationId xmlns:a16="http://schemas.microsoft.com/office/drawing/2014/main" id="{EC7AEC38-CCE6-4FCB-9344-5E18617120BD}"/>
            </a:ext>
          </a:extLst>
        </xdr:cNvPr>
        <xdr:cNvSpPr/>
      </xdr:nvSpPr>
      <xdr:spPr>
        <a:xfrm>
          <a:off x="3746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51815</xdr:rowOff>
    </xdr:from>
    <xdr:to>
      <xdr:col>24</xdr:col>
      <xdr:colOff>63500</xdr:colOff>
      <xdr:row>79</xdr:row>
      <xdr:rowOff>99822</xdr:rowOff>
    </xdr:to>
    <xdr:cxnSp macro="">
      <xdr:nvCxnSpPr>
        <xdr:cNvPr id="306" name="直線コネクタ 305">
          <a:extLst>
            <a:ext uri="{FF2B5EF4-FFF2-40B4-BE49-F238E27FC236}">
              <a16:creationId xmlns:a16="http://schemas.microsoft.com/office/drawing/2014/main" id="{3972D112-42CB-48A2-829B-CEBE74BBE692}"/>
            </a:ext>
          </a:extLst>
        </xdr:cNvPr>
        <xdr:cNvCxnSpPr/>
      </xdr:nvCxnSpPr>
      <xdr:spPr>
        <a:xfrm>
          <a:off x="3797300" y="135963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81026</xdr:rowOff>
    </xdr:from>
    <xdr:to>
      <xdr:col>15</xdr:col>
      <xdr:colOff>101600</xdr:colOff>
      <xdr:row>79</xdr:row>
      <xdr:rowOff>11176</xdr:rowOff>
    </xdr:to>
    <xdr:sp macro="" textlink="">
      <xdr:nvSpPr>
        <xdr:cNvPr id="307" name="楕円 306">
          <a:extLst>
            <a:ext uri="{FF2B5EF4-FFF2-40B4-BE49-F238E27FC236}">
              <a16:creationId xmlns:a16="http://schemas.microsoft.com/office/drawing/2014/main" id="{8DB653E0-1C54-4E2F-A4AF-1A01BBAE5733}"/>
            </a:ext>
          </a:extLst>
        </xdr:cNvPr>
        <xdr:cNvSpPr/>
      </xdr:nvSpPr>
      <xdr:spPr>
        <a:xfrm>
          <a:off x="2857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131826</xdr:rowOff>
    </xdr:from>
    <xdr:to>
      <xdr:col>19</xdr:col>
      <xdr:colOff>177800</xdr:colOff>
      <xdr:row>79</xdr:row>
      <xdr:rowOff>51815</xdr:rowOff>
    </xdr:to>
    <xdr:cxnSp macro="">
      <xdr:nvCxnSpPr>
        <xdr:cNvPr id="308" name="直線コネクタ 307">
          <a:extLst>
            <a:ext uri="{FF2B5EF4-FFF2-40B4-BE49-F238E27FC236}">
              <a16:creationId xmlns:a16="http://schemas.microsoft.com/office/drawing/2014/main" id="{C84903CE-C425-4F18-9257-22D409244F95}"/>
            </a:ext>
          </a:extLst>
        </xdr:cNvPr>
        <xdr:cNvCxnSpPr/>
      </xdr:nvCxnSpPr>
      <xdr:spPr>
        <a:xfrm>
          <a:off x="2908300" y="1350492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35306</xdr:rowOff>
    </xdr:from>
    <xdr:to>
      <xdr:col>10</xdr:col>
      <xdr:colOff>165100</xdr:colOff>
      <xdr:row>78</xdr:row>
      <xdr:rowOff>136906</xdr:rowOff>
    </xdr:to>
    <xdr:sp macro="" textlink="">
      <xdr:nvSpPr>
        <xdr:cNvPr id="309" name="楕円 308">
          <a:extLst>
            <a:ext uri="{FF2B5EF4-FFF2-40B4-BE49-F238E27FC236}">
              <a16:creationId xmlns:a16="http://schemas.microsoft.com/office/drawing/2014/main" id="{BB754D32-D5AF-403E-93F7-0192095042CF}"/>
            </a:ext>
          </a:extLst>
        </xdr:cNvPr>
        <xdr:cNvSpPr/>
      </xdr:nvSpPr>
      <xdr:spPr>
        <a:xfrm>
          <a:off x="1968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86106</xdr:rowOff>
    </xdr:from>
    <xdr:to>
      <xdr:col>15</xdr:col>
      <xdr:colOff>50800</xdr:colOff>
      <xdr:row>78</xdr:row>
      <xdr:rowOff>131826</xdr:rowOff>
    </xdr:to>
    <xdr:cxnSp macro="">
      <xdr:nvCxnSpPr>
        <xdr:cNvPr id="310" name="直線コネクタ 309">
          <a:extLst>
            <a:ext uri="{FF2B5EF4-FFF2-40B4-BE49-F238E27FC236}">
              <a16:creationId xmlns:a16="http://schemas.microsoft.com/office/drawing/2014/main" id="{12DE1B80-60FC-42C1-B6CD-B53F268580F5}"/>
            </a:ext>
          </a:extLst>
        </xdr:cNvPr>
        <xdr:cNvCxnSpPr/>
      </xdr:nvCxnSpPr>
      <xdr:spPr>
        <a:xfrm>
          <a:off x="2019300" y="13459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161037</xdr:rowOff>
    </xdr:from>
    <xdr:to>
      <xdr:col>6</xdr:col>
      <xdr:colOff>38100</xdr:colOff>
      <xdr:row>78</xdr:row>
      <xdr:rowOff>91187</xdr:rowOff>
    </xdr:to>
    <xdr:sp macro="" textlink="">
      <xdr:nvSpPr>
        <xdr:cNvPr id="311" name="楕円 310">
          <a:extLst>
            <a:ext uri="{FF2B5EF4-FFF2-40B4-BE49-F238E27FC236}">
              <a16:creationId xmlns:a16="http://schemas.microsoft.com/office/drawing/2014/main" id="{652B7921-1C53-4D69-A352-E8E411E1BE5C}"/>
            </a:ext>
          </a:extLst>
        </xdr:cNvPr>
        <xdr:cNvSpPr/>
      </xdr:nvSpPr>
      <xdr:spPr>
        <a:xfrm>
          <a:off x="1079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40387</xdr:rowOff>
    </xdr:from>
    <xdr:to>
      <xdr:col>10</xdr:col>
      <xdr:colOff>114300</xdr:colOff>
      <xdr:row>78</xdr:row>
      <xdr:rowOff>86106</xdr:rowOff>
    </xdr:to>
    <xdr:cxnSp macro="">
      <xdr:nvCxnSpPr>
        <xdr:cNvPr id="312" name="直線コネクタ 311">
          <a:extLst>
            <a:ext uri="{FF2B5EF4-FFF2-40B4-BE49-F238E27FC236}">
              <a16:creationId xmlns:a16="http://schemas.microsoft.com/office/drawing/2014/main" id="{6A250F7B-7E5D-4F85-B4F9-C58A41B2C8A5}"/>
            </a:ext>
          </a:extLst>
        </xdr:cNvPr>
        <xdr:cNvCxnSpPr/>
      </xdr:nvCxnSpPr>
      <xdr:spPr>
        <a:xfrm>
          <a:off x="1130300" y="134134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E728556A-0C7E-410B-B0AA-5F875E63DD8E}"/>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A25CBA39-8F32-4655-945E-59F3966A2B58}"/>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5" name="n_3aveValue【福祉施設】&#10;有形固定資産減価償却率">
          <a:extLst>
            <a:ext uri="{FF2B5EF4-FFF2-40B4-BE49-F238E27FC236}">
              <a16:creationId xmlns:a16="http://schemas.microsoft.com/office/drawing/2014/main" id="{67E94ADD-0C8B-4B0B-89B4-0D0553BAA387}"/>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6" name="n_4aveValue【福祉施設】&#10;有形固定資産減価償却率">
          <a:extLst>
            <a:ext uri="{FF2B5EF4-FFF2-40B4-BE49-F238E27FC236}">
              <a16:creationId xmlns:a16="http://schemas.microsoft.com/office/drawing/2014/main" id="{EA8C08D6-3DBE-463B-B9A8-F632F248CC2C}"/>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119142</xdr:rowOff>
    </xdr:from>
    <xdr:ext cx="405111" cy="259045"/>
    <xdr:sp macro="" textlink="">
      <xdr:nvSpPr>
        <xdr:cNvPr id="317" name="n_1mainValue【福祉施設】&#10;有形固定資産減価償却率">
          <a:extLst>
            <a:ext uri="{FF2B5EF4-FFF2-40B4-BE49-F238E27FC236}">
              <a16:creationId xmlns:a16="http://schemas.microsoft.com/office/drawing/2014/main" id="{8E03FEF2-ED5A-494A-A428-F66FBCCC689F}"/>
            </a:ext>
          </a:extLst>
        </xdr:cNvPr>
        <xdr:cNvSpPr txBox="1"/>
      </xdr:nvSpPr>
      <xdr:spPr>
        <a:xfrm>
          <a:off x="3582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27703</xdr:rowOff>
    </xdr:from>
    <xdr:ext cx="405111" cy="259045"/>
    <xdr:sp macro="" textlink="">
      <xdr:nvSpPr>
        <xdr:cNvPr id="318" name="n_2mainValue【福祉施設】&#10;有形固定資産減価償却率">
          <a:extLst>
            <a:ext uri="{FF2B5EF4-FFF2-40B4-BE49-F238E27FC236}">
              <a16:creationId xmlns:a16="http://schemas.microsoft.com/office/drawing/2014/main" id="{303F77A8-D397-49A4-9153-4232F6E3EA00}"/>
            </a:ext>
          </a:extLst>
        </xdr:cNvPr>
        <xdr:cNvSpPr txBox="1"/>
      </xdr:nvSpPr>
      <xdr:spPr>
        <a:xfrm>
          <a:off x="27057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153433</xdr:rowOff>
    </xdr:from>
    <xdr:ext cx="405111" cy="259045"/>
    <xdr:sp macro="" textlink="">
      <xdr:nvSpPr>
        <xdr:cNvPr id="319" name="n_3mainValue【福祉施設】&#10;有形固定資産減価償却率">
          <a:extLst>
            <a:ext uri="{FF2B5EF4-FFF2-40B4-BE49-F238E27FC236}">
              <a16:creationId xmlns:a16="http://schemas.microsoft.com/office/drawing/2014/main" id="{52514E35-92E6-43D1-8723-7021A13E5498}"/>
            </a:ext>
          </a:extLst>
        </xdr:cNvPr>
        <xdr:cNvSpPr txBox="1"/>
      </xdr:nvSpPr>
      <xdr:spPr>
        <a:xfrm>
          <a:off x="1816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107714</xdr:rowOff>
    </xdr:from>
    <xdr:ext cx="405111" cy="259045"/>
    <xdr:sp macro="" textlink="">
      <xdr:nvSpPr>
        <xdr:cNvPr id="320" name="n_4mainValue【福祉施設】&#10;有形固定資産減価償却率">
          <a:extLst>
            <a:ext uri="{FF2B5EF4-FFF2-40B4-BE49-F238E27FC236}">
              <a16:creationId xmlns:a16="http://schemas.microsoft.com/office/drawing/2014/main" id="{91625D93-A42B-4132-8610-556BA9B7D108}"/>
            </a:ext>
          </a:extLst>
        </xdr:cNvPr>
        <xdr:cNvSpPr txBox="1"/>
      </xdr:nvSpPr>
      <xdr:spPr>
        <a:xfrm>
          <a:off x="927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B0F05F2-26CB-4050-8DCB-B99AD6E325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AB5A704-D745-4F64-8D35-286AFB946B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69BCDC6-7B90-444A-AA1A-2D7034D07C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C9B2033-72EC-4E5C-A89C-089B2ADD45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AEA543-B193-4E80-8DB5-47F99A3BBC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43FCD28-8BB6-43F5-AE53-88ABFF5C88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4CA721D-5279-47D5-AB85-8CCA866469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579FB47-3FB4-4F80-8269-DBCD2B0CE4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D99A57-3614-4F5F-9195-C9AADA577E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BC5E7E7-892A-489B-BFBA-80D985AECE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45847A7-8680-49C6-A8F6-A3A9E75A17E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5E19C31-A669-4B75-A361-20A886840D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075E8B4-57F4-499E-B8F4-9E35D7ECC4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EA5EF9D-64C8-46AE-B560-44C5F3938D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2E6497E-F13C-4CB4-8F15-F2945BBE7B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52B2B2A-0BA2-4B32-9631-D36F2BDCC2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D183B40-FA56-49F4-9D8F-8F362EC47D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661DBE6-2E2B-49E1-A009-56855B71DE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EAF420B-7545-49AD-990C-FEE9DB4A144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E4B14A4F-784C-4903-B2D3-BE30DDD3C0B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E9A2397-5EC2-44A1-B81B-317CC25FFD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78A7242-F694-4E5F-9066-8BE26DE177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F058FB0-A50C-4C53-849B-58CD4CFFF1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AFB0C555-3840-41EA-8B28-BB409000D425}"/>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713AE420-08A0-4C8B-832C-BC0FA68DDCA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46E904D2-06E3-4503-93C3-B6771CF778D4}"/>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899039EE-16F4-4316-8275-9AE17C3D589A}"/>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BB6D67B9-69F6-4B3E-A3A3-F5FC78C5246A}"/>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DFDF6EB2-4BCD-446B-B955-AB4DCDBF404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FD28B84F-B987-4437-A152-55EEA3E4CC4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16028E33-8350-452F-8658-61A2E4AEC808}"/>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E8D9B206-C9EB-4B5F-A598-21E0F2B335F1}"/>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B03C3301-002D-4ADD-B9A7-8B92387A649B}"/>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371A6AFE-AC17-4032-9241-000EF951AB43}"/>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480C72-709C-4B7C-9312-B6B7A00584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7D2E8A-09CC-401A-A36D-2376EC417B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EFC0BF-C870-47AF-9D22-FA12F09AF4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CA7CA5-4995-4DE6-89B0-07270B0482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186D06-75D0-4338-8E05-285758BB70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0" name="楕円 359">
          <a:extLst>
            <a:ext uri="{FF2B5EF4-FFF2-40B4-BE49-F238E27FC236}">
              <a16:creationId xmlns:a16="http://schemas.microsoft.com/office/drawing/2014/main" id="{CE0E0C86-C09D-47BC-A1F1-01606F1BB121}"/>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1" name="【福祉施設】&#10;一人当たり面積該当値テキスト">
          <a:extLst>
            <a:ext uri="{FF2B5EF4-FFF2-40B4-BE49-F238E27FC236}">
              <a16:creationId xmlns:a16="http://schemas.microsoft.com/office/drawing/2014/main" id="{4169D73D-048A-4265-A83E-505FFF741155}"/>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118111</xdr:rowOff>
    </xdr:from>
    <xdr:to>
      <xdr:col>50</xdr:col>
      <xdr:colOff>165100</xdr:colOff>
      <xdr:row>86</xdr:row>
      <xdr:rowOff>48261</xdr:rowOff>
    </xdr:to>
    <xdr:sp macro="" textlink="">
      <xdr:nvSpPr>
        <xdr:cNvPr id="362" name="楕円 361">
          <a:extLst>
            <a:ext uri="{FF2B5EF4-FFF2-40B4-BE49-F238E27FC236}">
              <a16:creationId xmlns:a16="http://schemas.microsoft.com/office/drawing/2014/main" id="{8F4D45ED-6312-48C0-9A26-8E60A65D8436}"/>
            </a:ext>
          </a:extLst>
        </xdr:cNvPr>
        <xdr:cNvSpPr/>
      </xdr:nvSpPr>
      <xdr:spPr>
        <a:xfrm>
          <a:off x="9588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168911</xdr:rowOff>
    </xdr:to>
    <xdr:cxnSp macro="">
      <xdr:nvCxnSpPr>
        <xdr:cNvPr id="363" name="直線コネクタ 362">
          <a:extLst>
            <a:ext uri="{FF2B5EF4-FFF2-40B4-BE49-F238E27FC236}">
              <a16:creationId xmlns:a16="http://schemas.microsoft.com/office/drawing/2014/main" id="{BB5F9BE5-8D55-4CA8-AB9E-7A1AB5900ADC}"/>
            </a:ext>
          </a:extLst>
        </xdr:cNvPr>
        <xdr:cNvCxnSpPr/>
      </xdr:nvCxnSpPr>
      <xdr:spPr>
        <a:xfrm flipV="1">
          <a:off x="9639300" y="147408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137161</xdr:rowOff>
    </xdr:from>
    <xdr:to>
      <xdr:col>46</xdr:col>
      <xdr:colOff>38100</xdr:colOff>
      <xdr:row>86</xdr:row>
      <xdr:rowOff>67311</xdr:rowOff>
    </xdr:to>
    <xdr:sp macro="" textlink="">
      <xdr:nvSpPr>
        <xdr:cNvPr id="364" name="楕円 363">
          <a:extLst>
            <a:ext uri="{FF2B5EF4-FFF2-40B4-BE49-F238E27FC236}">
              <a16:creationId xmlns:a16="http://schemas.microsoft.com/office/drawing/2014/main" id="{5844082C-7A93-415E-9C64-97896C9F7E96}"/>
            </a:ext>
          </a:extLst>
        </xdr:cNvPr>
        <xdr:cNvSpPr/>
      </xdr:nvSpPr>
      <xdr:spPr>
        <a:xfrm>
          <a:off x="8699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86</xdr:row>
      <xdr:rowOff>16511</xdr:rowOff>
    </xdr:to>
    <xdr:cxnSp macro="">
      <xdr:nvCxnSpPr>
        <xdr:cNvPr id="365" name="直線コネクタ 364">
          <a:extLst>
            <a:ext uri="{FF2B5EF4-FFF2-40B4-BE49-F238E27FC236}">
              <a16:creationId xmlns:a16="http://schemas.microsoft.com/office/drawing/2014/main" id="{CF62A29A-9593-402F-95E1-141B1B69CDD6}"/>
            </a:ext>
          </a:extLst>
        </xdr:cNvPr>
        <xdr:cNvCxnSpPr/>
      </xdr:nvCxnSpPr>
      <xdr:spPr>
        <a:xfrm flipV="1">
          <a:off x="8750300" y="14742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66" name="楕円 365">
          <a:extLst>
            <a:ext uri="{FF2B5EF4-FFF2-40B4-BE49-F238E27FC236}">
              <a16:creationId xmlns:a16="http://schemas.microsoft.com/office/drawing/2014/main" id="{FCB5667F-113A-4035-93A1-A31A3F09BE84}"/>
            </a:ext>
          </a:extLst>
        </xdr:cNvPr>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16511</xdr:rowOff>
    </xdr:from>
    <xdr:to>
      <xdr:col>45</xdr:col>
      <xdr:colOff>177800</xdr:colOff>
      <xdr:row>86</xdr:row>
      <xdr:rowOff>17780</xdr:rowOff>
    </xdr:to>
    <xdr:cxnSp macro="">
      <xdr:nvCxnSpPr>
        <xdr:cNvPr id="367" name="直線コネクタ 366">
          <a:extLst>
            <a:ext uri="{FF2B5EF4-FFF2-40B4-BE49-F238E27FC236}">
              <a16:creationId xmlns:a16="http://schemas.microsoft.com/office/drawing/2014/main" id="{7FE4AB94-E716-4960-B823-7EBCDB27343C}"/>
            </a:ext>
          </a:extLst>
        </xdr:cNvPr>
        <xdr:cNvCxnSpPr/>
      </xdr:nvCxnSpPr>
      <xdr:spPr>
        <a:xfrm flipV="1">
          <a:off x="7861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138430</xdr:rowOff>
    </xdr:from>
    <xdr:to>
      <xdr:col>36</xdr:col>
      <xdr:colOff>165100</xdr:colOff>
      <xdr:row>86</xdr:row>
      <xdr:rowOff>68580</xdr:rowOff>
    </xdr:to>
    <xdr:sp macro="" textlink="">
      <xdr:nvSpPr>
        <xdr:cNvPr id="368" name="楕円 367">
          <a:extLst>
            <a:ext uri="{FF2B5EF4-FFF2-40B4-BE49-F238E27FC236}">
              <a16:creationId xmlns:a16="http://schemas.microsoft.com/office/drawing/2014/main" id="{C38FC4F2-1F1A-4AD2-B6D5-08B7F33D8BC8}"/>
            </a:ext>
          </a:extLst>
        </xdr:cNvPr>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17780</xdr:rowOff>
    </xdr:from>
    <xdr:to>
      <xdr:col>41</xdr:col>
      <xdr:colOff>50800</xdr:colOff>
      <xdr:row>86</xdr:row>
      <xdr:rowOff>17780</xdr:rowOff>
    </xdr:to>
    <xdr:cxnSp macro="">
      <xdr:nvCxnSpPr>
        <xdr:cNvPr id="369" name="直線コネクタ 368">
          <a:extLst>
            <a:ext uri="{FF2B5EF4-FFF2-40B4-BE49-F238E27FC236}">
              <a16:creationId xmlns:a16="http://schemas.microsoft.com/office/drawing/2014/main" id="{EC0624E9-58DF-4E00-B37D-92507C0B13CD}"/>
            </a:ext>
          </a:extLst>
        </xdr:cNvPr>
        <xdr:cNvCxnSpPr/>
      </xdr:nvCxnSpPr>
      <xdr:spPr>
        <a:xfrm>
          <a:off x="6972300" y="147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FAC5C49E-96C9-4250-AF36-390033B21909}"/>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98870FFA-84C8-4ED0-9B9D-1A1C6F7042CB}"/>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2" name="n_3aveValue【福祉施設】&#10;一人当たり面積">
          <a:extLst>
            <a:ext uri="{FF2B5EF4-FFF2-40B4-BE49-F238E27FC236}">
              <a16:creationId xmlns:a16="http://schemas.microsoft.com/office/drawing/2014/main" id="{DD72B589-72A2-4AB3-BBB9-29107B428D26}"/>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73" name="n_4aveValue【福祉施設】&#10;一人当たり面積">
          <a:extLst>
            <a:ext uri="{FF2B5EF4-FFF2-40B4-BE49-F238E27FC236}">
              <a16:creationId xmlns:a16="http://schemas.microsoft.com/office/drawing/2014/main" id="{34179617-41FB-4278-A165-8EE3B774D3E0}"/>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39388</xdr:rowOff>
    </xdr:from>
    <xdr:ext cx="469744" cy="259045"/>
    <xdr:sp macro="" textlink="">
      <xdr:nvSpPr>
        <xdr:cNvPr id="374" name="n_1mainValue【福祉施設】&#10;一人当たり面積">
          <a:extLst>
            <a:ext uri="{FF2B5EF4-FFF2-40B4-BE49-F238E27FC236}">
              <a16:creationId xmlns:a16="http://schemas.microsoft.com/office/drawing/2014/main" id="{65012929-972A-4CA4-981D-3C08B5C63CEB}"/>
            </a:ext>
          </a:extLst>
        </xdr:cNvPr>
        <xdr:cNvSpPr txBox="1"/>
      </xdr:nvSpPr>
      <xdr:spPr>
        <a:xfrm>
          <a:off x="9391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58438</xdr:rowOff>
    </xdr:from>
    <xdr:ext cx="469744" cy="259045"/>
    <xdr:sp macro="" textlink="">
      <xdr:nvSpPr>
        <xdr:cNvPr id="375" name="n_2mainValue【福祉施設】&#10;一人当たり面積">
          <a:extLst>
            <a:ext uri="{FF2B5EF4-FFF2-40B4-BE49-F238E27FC236}">
              <a16:creationId xmlns:a16="http://schemas.microsoft.com/office/drawing/2014/main" id="{71178882-9E99-4B62-8F74-62F734DEFD8F}"/>
            </a:ext>
          </a:extLst>
        </xdr:cNvPr>
        <xdr:cNvSpPr txBox="1"/>
      </xdr:nvSpPr>
      <xdr:spPr>
        <a:xfrm>
          <a:off x="8515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59707</xdr:rowOff>
    </xdr:from>
    <xdr:ext cx="469744" cy="259045"/>
    <xdr:sp macro="" textlink="">
      <xdr:nvSpPr>
        <xdr:cNvPr id="376" name="n_3mainValue【福祉施設】&#10;一人当たり面積">
          <a:extLst>
            <a:ext uri="{FF2B5EF4-FFF2-40B4-BE49-F238E27FC236}">
              <a16:creationId xmlns:a16="http://schemas.microsoft.com/office/drawing/2014/main" id="{05FD1480-C9E7-440E-8D33-1717034C52D9}"/>
            </a:ext>
          </a:extLst>
        </xdr:cNvPr>
        <xdr:cNvSpPr txBox="1"/>
      </xdr:nvSpPr>
      <xdr:spPr>
        <a:xfrm>
          <a:off x="7626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59707</xdr:rowOff>
    </xdr:from>
    <xdr:ext cx="469744" cy="259045"/>
    <xdr:sp macro="" textlink="">
      <xdr:nvSpPr>
        <xdr:cNvPr id="377" name="n_4mainValue【福祉施設】&#10;一人当たり面積">
          <a:extLst>
            <a:ext uri="{FF2B5EF4-FFF2-40B4-BE49-F238E27FC236}">
              <a16:creationId xmlns:a16="http://schemas.microsoft.com/office/drawing/2014/main" id="{7801D3A2-0151-4DAF-912A-4F085A0FF363}"/>
            </a:ext>
          </a:extLst>
        </xdr:cNvPr>
        <xdr:cNvSpPr txBox="1"/>
      </xdr:nvSpPr>
      <xdr:spPr>
        <a:xfrm>
          <a:off x="6737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98F5114-0146-46B3-AEF4-7FF410768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5C4DF64-DB25-43AE-A838-56E422BA10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877CAFB-863D-4AA6-9FB3-FD6D4073CB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F359727-22CA-4098-B4C4-83069832A6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601C4BA-18B9-4CED-9EC9-9412AE9B7D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CC96FA0-EAB0-4721-8659-2B7C55BD87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7856DA2-96AD-46D4-979E-EACD2C4AE7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4102F9E-59A3-4150-913C-2EE64B8EC0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7869CC7-FD99-425C-A89A-D2C98635BE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FD10184-B2DD-429B-AA2D-24D1CE3CD8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BA3415A-A900-47B3-8D11-61ABFD11BA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294255A1-4321-4A05-AF4F-AE599AD4316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14468AA5-3166-4478-9B96-B890445171F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6F87B9-7E90-4FBC-88D9-6395F593C5E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464C000F-42F5-44D3-A1C3-E889B1E1A6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A067F2A2-B2C7-46CF-B485-CBE5F73538C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996341D-3D2A-4A3D-9041-502037CF08E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8ED749F-3AE3-44C0-98D5-FA29D8385F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D1F7717-94C5-426A-A153-7FE62FE73AE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AD6F6D3-51D6-4355-8C5D-1A1847CC97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CA6F0BA-2059-4DB6-BE9A-B2B5FE3D8C5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330007B-AC07-4157-8E0E-70F36B5528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A0F2781-CB31-4FEC-BDCC-B832C30F7EA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92AEA9E-5B65-429D-9C89-B88A40D7AA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436964B3-97B7-4EBF-9F60-94C3CCB091A8}"/>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A82BCE9E-7949-4D80-B582-CA7A42FD76E9}"/>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60F12778-ED8D-4D31-90C8-3CD551450E81}"/>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CCFD9F6-1EB7-403E-A08C-6CFF647CED2F}"/>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899F8F3F-26CC-4044-9860-6E6FAB64B825}"/>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72F9689-9140-43EE-89C6-1817A86F2404}"/>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F48E0911-D0BF-4197-A1F6-8866F133B69C}"/>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BBBB8C8B-2D58-41AC-A3C4-8BB1B54BCCBC}"/>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A86A8CC7-C4E7-4C62-8011-6C8A8DD67107}"/>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a:extLst>
            <a:ext uri="{FF2B5EF4-FFF2-40B4-BE49-F238E27FC236}">
              <a16:creationId xmlns:a16="http://schemas.microsoft.com/office/drawing/2014/main" id="{DC1881FD-A57F-4513-8FB4-25F8D2C48F20}"/>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12" name="フローチャート: 判断 411">
          <a:extLst>
            <a:ext uri="{FF2B5EF4-FFF2-40B4-BE49-F238E27FC236}">
              <a16:creationId xmlns:a16="http://schemas.microsoft.com/office/drawing/2014/main" id="{0E183358-EA98-4BBB-8F44-5A57C947C78F}"/>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CC319BE-FA6D-479B-BC1E-C09D1F5A3C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FC46A88-DE4E-4748-893F-16362D6FE3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9EB38FC-CB99-4DFD-99EF-3C5A3AB497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FD54303-4B2E-44B7-B1A3-91FABC8083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EC382AC-E393-4B8A-8943-D8E4757016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8" name="楕円 417">
          <a:extLst>
            <a:ext uri="{FF2B5EF4-FFF2-40B4-BE49-F238E27FC236}">
              <a16:creationId xmlns:a16="http://schemas.microsoft.com/office/drawing/2014/main" id="{A7C2CD9F-3FF5-49E6-B302-A64116A8FF2F}"/>
            </a:ext>
          </a:extLst>
        </xdr:cNvPr>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130191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F49B8086-312D-4C81-BFD7-4F362E9317E8}"/>
            </a:ext>
          </a:extLst>
        </xdr:cNvPr>
        <xdr:cNvSpPr txBox="1"/>
      </xdr:nvSpPr>
      <xdr:spPr>
        <a:xfrm>
          <a:off x="4673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20" name="楕円 419">
          <a:extLst>
            <a:ext uri="{FF2B5EF4-FFF2-40B4-BE49-F238E27FC236}">
              <a16:creationId xmlns:a16="http://schemas.microsoft.com/office/drawing/2014/main" id="{FA7CA56F-8F58-447E-B958-68C32ECACA32}"/>
            </a:ext>
          </a:extLst>
        </xdr:cNvPr>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158114</xdr:rowOff>
    </xdr:to>
    <xdr:cxnSp macro="">
      <xdr:nvCxnSpPr>
        <xdr:cNvPr id="421" name="直線コネクタ 420">
          <a:extLst>
            <a:ext uri="{FF2B5EF4-FFF2-40B4-BE49-F238E27FC236}">
              <a16:creationId xmlns:a16="http://schemas.microsoft.com/office/drawing/2014/main" id="{0A6C5AF8-9BCE-4DD2-9902-7EB7EFC46282}"/>
            </a:ext>
          </a:extLst>
        </xdr:cNvPr>
        <xdr:cNvCxnSpPr/>
      </xdr:nvCxnSpPr>
      <xdr:spPr>
        <a:xfrm>
          <a:off x="3797300" y="177660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422" name="楕円 421">
          <a:extLst>
            <a:ext uri="{FF2B5EF4-FFF2-40B4-BE49-F238E27FC236}">
              <a16:creationId xmlns:a16="http://schemas.microsoft.com/office/drawing/2014/main" id="{340E8338-63AF-456C-9B32-DA810AA2424A}"/>
            </a:ext>
          </a:extLst>
        </xdr:cNvPr>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104</xdr:row>
      <xdr:rowOff>114300</xdr:rowOff>
    </xdr:to>
    <xdr:cxnSp macro="">
      <xdr:nvCxnSpPr>
        <xdr:cNvPr id="423" name="直線コネクタ 422">
          <a:extLst>
            <a:ext uri="{FF2B5EF4-FFF2-40B4-BE49-F238E27FC236}">
              <a16:creationId xmlns:a16="http://schemas.microsoft.com/office/drawing/2014/main" id="{9A2E2071-1002-4BED-AA0F-40CFD3CD46F9}"/>
            </a:ext>
          </a:extLst>
        </xdr:cNvPr>
        <xdr:cNvCxnSpPr/>
      </xdr:nvCxnSpPr>
      <xdr:spPr>
        <a:xfrm flipV="1">
          <a:off x="2908300" y="177660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24" name="楕円 423">
          <a:extLst>
            <a:ext uri="{FF2B5EF4-FFF2-40B4-BE49-F238E27FC236}">
              <a16:creationId xmlns:a16="http://schemas.microsoft.com/office/drawing/2014/main" id="{111FCB26-47DE-42DA-A235-C9722C6900D2}"/>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114300</xdr:rowOff>
    </xdr:to>
    <xdr:cxnSp macro="">
      <xdr:nvCxnSpPr>
        <xdr:cNvPr id="425" name="直線コネクタ 424">
          <a:extLst>
            <a:ext uri="{FF2B5EF4-FFF2-40B4-BE49-F238E27FC236}">
              <a16:creationId xmlns:a16="http://schemas.microsoft.com/office/drawing/2014/main" id="{82AB8B2E-9AE1-41D0-8279-7C2980363AD2}"/>
            </a:ext>
          </a:extLst>
        </xdr:cNvPr>
        <xdr:cNvCxnSpPr/>
      </xdr:nvCxnSpPr>
      <xdr:spPr>
        <a:xfrm>
          <a:off x="2019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26" name="楕円 425">
          <a:extLst>
            <a:ext uri="{FF2B5EF4-FFF2-40B4-BE49-F238E27FC236}">
              <a16:creationId xmlns:a16="http://schemas.microsoft.com/office/drawing/2014/main" id="{D3A0CD65-E0DB-4F5C-BF18-99EB8D0B621F}"/>
            </a:ext>
          </a:extLst>
        </xdr:cNvPr>
        <xdr:cNvSpPr/>
      </xdr:nvSpPr>
      <xdr:spPr>
        <a:xfrm>
          <a:off x="1079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38100</xdr:rowOff>
    </xdr:from>
    <xdr:to>
      <xdr:col>10</xdr:col>
      <xdr:colOff>114300</xdr:colOff>
      <xdr:row>104</xdr:row>
      <xdr:rowOff>76200</xdr:rowOff>
    </xdr:to>
    <xdr:cxnSp macro="">
      <xdr:nvCxnSpPr>
        <xdr:cNvPr id="427" name="直線コネクタ 426">
          <a:extLst>
            <a:ext uri="{FF2B5EF4-FFF2-40B4-BE49-F238E27FC236}">
              <a16:creationId xmlns:a16="http://schemas.microsoft.com/office/drawing/2014/main" id="{8082B732-96DF-43EE-BEAC-A14474CAD730}"/>
            </a:ext>
          </a:extLst>
        </xdr:cNvPr>
        <xdr:cNvCxnSpPr/>
      </xdr:nvCxnSpPr>
      <xdr:spPr>
        <a:xfrm>
          <a:off x="1130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5A57FDA5-33ED-4979-BF37-7E1F9A0E1A87}"/>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F9690464-EFB9-44AF-A614-B167BF49E6EA}"/>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30" name="n_3aveValue【市民会館】&#10;有形固定資産減価償却率">
          <a:extLst>
            <a:ext uri="{FF2B5EF4-FFF2-40B4-BE49-F238E27FC236}">
              <a16:creationId xmlns:a16="http://schemas.microsoft.com/office/drawing/2014/main" id="{EE942859-7035-4796-B793-1EAB15504253}"/>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431" name="n_4aveValue【市民会館】&#10;有形固定資産減価償却率">
          <a:extLst>
            <a:ext uri="{FF2B5EF4-FFF2-40B4-BE49-F238E27FC236}">
              <a16:creationId xmlns:a16="http://schemas.microsoft.com/office/drawing/2014/main" id="{353EB28C-C97A-4019-9F0C-627DE399E0AC}"/>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32" name="n_1mainValue【市民会館】&#10;有形固定資産減価償却率">
          <a:extLst>
            <a:ext uri="{FF2B5EF4-FFF2-40B4-BE49-F238E27FC236}">
              <a16:creationId xmlns:a16="http://schemas.microsoft.com/office/drawing/2014/main" id="{5838195A-E510-4A16-AF22-354940695CA8}"/>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33" name="n_2mainValue【市民会館】&#10;有形固定資産減価償却率">
          <a:extLst>
            <a:ext uri="{FF2B5EF4-FFF2-40B4-BE49-F238E27FC236}">
              <a16:creationId xmlns:a16="http://schemas.microsoft.com/office/drawing/2014/main" id="{50F8A78E-0F5B-443E-95D4-68E3C3D23C05}"/>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34" name="n_3mainValue【市民会館】&#10;有形固定資産減価償却率">
          <a:extLst>
            <a:ext uri="{FF2B5EF4-FFF2-40B4-BE49-F238E27FC236}">
              <a16:creationId xmlns:a16="http://schemas.microsoft.com/office/drawing/2014/main" id="{73707F62-62B9-4735-B1B4-05E0F0B543CF}"/>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35" name="n_4mainValue【市民会館】&#10;有形固定資産減価償却率">
          <a:extLst>
            <a:ext uri="{FF2B5EF4-FFF2-40B4-BE49-F238E27FC236}">
              <a16:creationId xmlns:a16="http://schemas.microsoft.com/office/drawing/2014/main" id="{2E44743E-8AD8-478F-B845-17F582167DF1}"/>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6B74BAA-3979-4D52-8F9F-9D87AA1A45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4E0C380-6E8A-4C8E-A69B-DC904C5C14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67F139-E65E-427F-BFE3-05E0107A99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5CED959-4714-47D9-80E5-E61BB1EB5F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F7EA2A8-5DD1-4F16-8686-ADF69F3DC5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C999DAE-143B-42A8-928F-B180B78CC7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D78A14A-2F4A-4DA6-90F3-E22A95209E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FD6A47C-E9D1-4B81-A5EB-77CAC24674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5F31BA2-73AB-4A3A-8F48-360026FADA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8782CAC-F61B-4ADB-B1F1-7E07A233E6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8870817B-5097-4940-B138-53C0CFA8406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C8D63CA3-6B63-4506-96CB-D602D0B844C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15B33A37-7244-4F15-B0A0-D1E18CD957F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159B76D-A200-4DFF-AE88-C4F88F7944A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FD560ADA-3658-4C27-8830-272ACA27E30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E24816E6-31E1-4AF0-AF4F-5E3C1EA8249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53D05B04-9859-4B76-A19C-7FB3079C565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17BB7C19-4D29-4DF6-A8A3-A375576E524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CA6E094E-CAEC-4BB4-A481-6197A5FB194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8B34BEF1-D28F-4F73-9480-4E0298951C9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28EA413E-17F9-413F-BC59-51D2C3C09B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6080C0B-300F-4811-8941-68956218552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3D9C274-6F0B-4FD3-B464-E2D030B30E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A8CB53F-F598-4443-AD48-19DAF6BC31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526D1BE-52BE-4079-8FF2-6E0ECD9E6C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C3608DF0-687B-4094-9149-CA87F52FA1C4}"/>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538722A-0434-4615-8B54-CE6140A14074}"/>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3CA88397-4042-4209-8838-1E516F8B4A81}"/>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8CF62609-AD1D-448C-82DD-AB4DD285198B}"/>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2E1CB47C-DD17-4A9A-A5EA-981DDA51D26E}"/>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47EB0992-7B4D-42CD-8E73-A6F61BF81253}"/>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6978727F-2D74-49B2-A936-0900DD769EFC}"/>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EEE6536E-84B3-4D87-A9D0-67ECC88B13D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6E62B691-5029-4344-B35E-14C5452DF887}"/>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0" name="フローチャート: 判断 469">
          <a:extLst>
            <a:ext uri="{FF2B5EF4-FFF2-40B4-BE49-F238E27FC236}">
              <a16:creationId xmlns:a16="http://schemas.microsoft.com/office/drawing/2014/main" id="{ED06B69C-72BC-4588-AF6E-569EC9A2DFD8}"/>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1" name="フローチャート: 判断 470">
          <a:extLst>
            <a:ext uri="{FF2B5EF4-FFF2-40B4-BE49-F238E27FC236}">
              <a16:creationId xmlns:a16="http://schemas.microsoft.com/office/drawing/2014/main" id="{3286AF1C-C4CB-463F-B014-02B262D92CB6}"/>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BA0450C-C1C5-4BBB-8AE4-D0640E2781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1B6C008-C648-4471-A304-34A52F3942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22183F-A05B-4516-838D-CDFD6B10EA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8505381-DE50-4464-8FDB-B44686E1B4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F7AAEBA-72C0-4F3C-9EC7-FC34C6E508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167458</xdr:rowOff>
    </xdr:from>
    <xdr:to>
      <xdr:col>55</xdr:col>
      <xdr:colOff>50800</xdr:colOff>
      <xdr:row>108</xdr:row>
      <xdr:rowOff>97608</xdr:rowOff>
    </xdr:to>
    <xdr:sp macro="" textlink="">
      <xdr:nvSpPr>
        <xdr:cNvPr id="477" name="楕円 476">
          <a:extLst>
            <a:ext uri="{FF2B5EF4-FFF2-40B4-BE49-F238E27FC236}">
              <a16:creationId xmlns:a16="http://schemas.microsoft.com/office/drawing/2014/main" id="{50458B1D-79D4-4A18-8E53-F83CF253A1CF}"/>
            </a:ext>
          </a:extLst>
        </xdr:cNvPr>
        <xdr:cNvSpPr/>
      </xdr:nvSpPr>
      <xdr:spPr>
        <a:xfrm>
          <a:off x="10426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82385</xdr:rowOff>
    </xdr:from>
    <xdr:ext cx="469744" cy="259045"/>
    <xdr:sp macro="" textlink="">
      <xdr:nvSpPr>
        <xdr:cNvPr id="478" name="【市民会館】&#10;一人当たり面積該当値テキスト">
          <a:extLst>
            <a:ext uri="{FF2B5EF4-FFF2-40B4-BE49-F238E27FC236}">
              <a16:creationId xmlns:a16="http://schemas.microsoft.com/office/drawing/2014/main" id="{6C6B93AC-90B7-4EE4-937A-9DD39DA31F02}"/>
            </a:ext>
          </a:extLst>
        </xdr:cNvPr>
        <xdr:cNvSpPr txBox="1"/>
      </xdr:nvSpPr>
      <xdr:spPr>
        <a:xfrm>
          <a:off x="10515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167458</xdr:rowOff>
    </xdr:from>
    <xdr:to>
      <xdr:col>50</xdr:col>
      <xdr:colOff>165100</xdr:colOff>
      <xdr:row>108</xdr:row>
      <xdr:rowOff>97608</xdr:rowOff>
    </xdr:to>
    <xdr:sp macro="" textlink="">
      <xdr:nvSpPr>
        <xdr:cNvPr id="479" name="楕円 478">
          <a:extLst>
            <a:ext uri="{FF2B5EF4-FFF2-40B4-BE49-F238E27FC236}">
              <a16:creationId xmlns:a16="http://schemas.microsoft.com/office/drawing/2014/main" id="{78710174-D5E9-4391-AACD-07320E9591FD}"/>
            </a:ext>
          </a:extLst>
        </xdr:cNvPr>
        <xdr:cNvSpPr/>
      </xdr:nvSpPr>
      <xdr:spPr>
        <a:xfrm>
          <a:off x="958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46808</xdr:rowOff>
    </xdr:to>
    <xdr:cxnSp macro="">
      <xdr:nvCxnSpPr>
        <xdr:cNvPr id="480" name="直線コネクタ 479">
          <a:extLst>
            <a:ext uri="{FF2B5EF4-FFF2-40B4-BE49-F238E27FC236}">
              <a16:creationId xmlns:a16="http://schemas.microsoft.com/office/drawing/2014/main" id="{C2D7C606-22CD-4826-BD5F-D7D9218B0B31}"/>
            </a:ext>
          </a:extLst>
        </xdr:cNvPr>
        <xdr:cNvCxnSpPr/>
      </xdr:nvCxnSpPr>
      <xdr:spPr>
        <a:xfrm>
          <a:off x="9639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169092</xdr:rowOff>
    </xdr:from>
    <xdr:to>
      <xdr:col>46</xdr:col>
      <xdr:colOff>38100</xdr:colOff>
      <xdr:row>108</xdr:row>
      <xdr:rowOff>99242</xdr:rowOff>
    </xdr:to>
    <xdr:sp macro="" textlink="">
      <xdr:nvSpPr>
        <xdr:cNvPr id="481" name="楕円 480">
          <a:extLst>
            <a:ext uri="{FF2B5EF4-FFF2-40B4-BE49-F238E27FC236}">
              <a16:creationId xmlns:a16="http://schemas.microsoft.com/office/drawing/2014/main" id="{0E79E7C0-95B2-4C63-8E80-2C217B6A2A08}"/>
            </a:ext>
          </a:extLst>
        </xdr:cNvPr>
        <xdr:cNvSpPr/>
      </xdr:nvSpPr>
      <xdr:spPr>
        <a:xfrm>
          <a:off x="8699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46808</xdr:rowOff>
    </xdr:from>
    <xdr:to>
      <xdr:col>50</xdr:col>
      <xdr:colOff>114300</xdr:colOff>
      <xdr:row>108</xdr:row>
      <xdr:rowOff>48442</xdr:rowOff>
    </xdr:to>
    <xdr:cxnSp macro="">
      <xdr:nvCxnSpPr>
        <xdr:cNvPr id="482" name="直線コネクタ 481">
          <a:extLst>
            <a:ext uri="{FF2B5EF4-FFF2-40B4-BE49-F238E27FC236}">
              <a16:creationId xmlns:a16="http://schemas.microsoft.com/office/drawing/2014/main" id="{E0E6C8DD-B1A5-4660-9346-C77E6655D6FD}"/>
            </a:ext>
          </a:extLst>
        </xdr:cNvPr>
        <xdr:cNvCxnSpPr/>
      </xdr:nvCxnSpPr>
      <xdr:spPr>
        <a:xfrm flipV="1">
          <a:off x="8750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170724</xdr:rowOff>
    </xdr:from>
    <xdr:to>
      <xdr:col>41</xdr:col>
      <xdr:colOff>101600</xdr:colOff>
      <xdr:row>108</xdr:row>
      <xdr:rowOff>100874</xdr:rowOff>
    </xdr:to>
    <xdr:sp macro="" textlink="">
      <xdr:nvSpPr>
        <xdr:cNvPr id="483" name="楕円 482">
          <a:extLst>
            <a:ext uri="{FF2B5EF4-FFF2-40B4-BE49-F238E27FC236}">
              <a16:creationId xmlns:a16="http://schemas.microsoft.com/office/drawing/2014/main" id="{08FCE746-FBD4-4B0E-A388-A29410451D7E}"/>
            </a:ext>
          </a:extLst>
        </xdr:cNvPr>
        <xdr:cNvSpPr/>
      </xdr:nvSpPr>
      <xdr:spPr>
        <a:xfrm>
          <a:off x="7810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48442</xdr:rowOff>
    </xdr:from>
    <xdr:to>
      <xdr:col>45</xdr:col>
      <xdr:colOff>177800</xdr:colOff>
      <xdr:row>108</xdr:row>
      <xdr:rowOff>50074</xdr:rowOff>
    </xdr:to>
    <xdr:cxnSp macro="">
      <xdr:nvCxnSpPr>
        <xdr:cNvPr id="484" name="直線コネクタ 483">
          <a:extLst>
            <a:ext uri="{FF2B5EF4-FFF2-40B4-BE49-F238E27FC236}">
              <a16:creationId xmlns:a16="http://schemas.microsoft.com/office/drawing/2014/main" id="{03E08D79-17D5-4A83-96C3-DBFEF8CBBB5D}"/>
            </a:ext>
          </a:extLst>
        </xdr:cNvPr>
        <xdr:cNvCxnSpPr/>
      </xdr:nvCxnSpPr>
      <xdr:spPr>
        <a:xfrm flipV="1">
          <a:off x="7861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907</xdr:rowOff>
    </xdr:from>
    <xdr:to>
      <xdr:col>36</xdr:col>
      <xdr:colOff>165100</xdr:colOff>
      <xdr:row>108</xdr:row>
      <xdr:rowOff>102507</xdr:rowOff>
    </xdr:to>
    <xdr:sp macro="" textlink="">
      <xdr:nvSpPr>
        <xdr:cNvPr id="485" name="楕円 484">
          <a:extLst>
            <a:ext uri="{FF2B5EF4-FFF2-40B4-BE49-F238E27FC236}">
              <a16:creationId xmlns:a16="http://schemas.microsoft.com/office/drawing/2014/main" id="{F6E30298-A183-4AD0-B05C-908FE78B4C1F}"/>
            </a:ext>
          </a:extLst>
        </xdr:cNvPr>
        <xdr:cNvSpPr/>
      </xdr:nvSpPr>
      <xdr:spPr>
        <a:xfrm>
          <a:off x="692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50074</xdr:rowOff>
    </xdr:from>
    <xdr:to>
      <xdr:col>41</xdr:col>
      <xdr:colOff>50800</xdr:colOff>
      <xdr:row>108</xdr:row>
      <xdr:rowOff>51707</xdr:rowOff>
    </xdr:to>
    <xdr:cxnSp macro="">
      <xdr:nvCxnSpPr>
        <xdr:cNvPr id="486" name="直線コネクタ 485">
          <a:extLst>
            <a:ext uri="{FF2B5EF4-FFF2-40B4-BE49-F238E27FC236}">
              <a16:creationId xmlns:a16="http://schemas.microsoft.com/office/drawing/2014/main" id="{03AFDFEA-B3D5-4EAB-8165-561525706497}"/>
            </a:ext>
          </a:extLst>
        </xdr:cNvPr>
        <xdr:cNvCxnSpPr/>
      </xdr:nvCxnSpPr>
      <xdr:spPr>
        <a:xfrm flipV="1">
          <a:off x="6972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94BE90AB-7307-41D6-B7E4-1ACDD14A200F}"/>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658D40C7-5975-40F3-987C-07A97AB97B5C}"/>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89" name="n_3aveValue【市民会館】&#10;一人当たり面積">
          <a:extLst>
            <a:ext uri="{FF2B5EF4-FFF2-40B4-BE49-F238E27FC236}">
              <a16:creationId xmlns:a16="http://schemas.microsoft.com/office/drawing/2014/main" id="{3712CE79-B269-4A85-9F5A-A769C3105B23}"/>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0" name="n_4aveValue【市民会館】&#10;一人当たり面積">
          <a:extLst>
            <a:ext uri="{FF2B5EF4-FFF2-40B4-BE49-F238E27FC236}">
              <a16:creationId xmlns:a16="http://schemas.microsoft.com/office/drawing/2014/main" id="{5DB162D5-9AEF-4C8D-83C6-04639FD2A28C}"/>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88735</xdr:rowOff>
    </xdr:from>
    <xdr:ext cx="469744" cy="259045"/>
    <xdr:sp macro="" textlink="">
      <xdr:nvSpPr>
        <xdr:cNvPr id="491" name="n_1mainValue【市民会館】&#10;一人当たり面積">
          <a:extLst>
            <a:ext uri="{FF2B5EF4-FFF2-40B4-BE49-F238E27FC236}">
              <a16:creationId xmlns:a16="http://schemas.microsoft.com/office/drawing/2014/main" id="{D8862A3C-09AC-4B56-A18E-CB8D483C00E1}"/>
            </a:ext>
          </a:extLst>
        </xdr:cNvPr>
        <xdr:cNvSpPr txBox="1"/>
      </xdr:nvSpPr>
      <xdr:spPr>
        <a:xfrm>
          <a:off x="9391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90369</xdr:rowOff>
    </xdr:from>
    <xdr:ext cx="469744" cy="259045"/>
    <xdr:sp macro="" textlink="">
      <xdr:nvSpPr>
        <xdr:cNvPr id="492" name="n_2mainValue【市民会館】&#10;一人当たり面積">
          <a:extLst>
            <a:ext uri="{FF2B5EF4-FFF2-40B4-BE49-F238E27FC236}">
              <a16:creationId xmlns:a16="http://schemas.microsoft.com/office/drawing/2014/main" id="{1E37B4C8-6ECA-45D0-B150-275CE05FFD7A}"/>
            </a:ext>
          </a:extLst>
        </xdr:cNvPr>
        <xdr:cNvSpPr txBox="1"/>
      </xdr:nvSpPr>
      <xdr:spPr>
        <a:xfrm>
          <a:off x="8515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92001</xdr:rowOff>
    </xdr:from>
    <xdr:ext cx="469744" cy="259045"/>
    <xdr:sp macro="" textlink="">
      <xdr:nvSpPr>
        <xdr:cNvPr id="493" name="n_3mainValue【市民会館】&#10;一人当たり面積">
          <a:extLst>
            <a:ext uri="{FF2B5EF4-FFF2-40B4-BE49-F238E27FC236}">
              <a16:creationId xmlns:a16="http://schemas.microsoft.com/office/drawing/2014/main" id="{BCACF89C-BD06-414C-A0CE-E75007E918AC}"/>
            </a:ext>
          </a:extLst>
        </xdr:cNvPr>
        <xdr:cNvSpPr txBox="1"/>
      </xdr:nvSpPr>
      <xdr:spPr>
        <a:xfrm>
          <a:off x="7626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93634</xdr:rowOff>
    </xdr:from>
    <xdr:ext cx="469744" cy="259045"/>
    <xdr:sp macro="" textlink="">
      <xdr:nvSpPr>
        <xdr:cNvPr id="494" name="n_4mainValue【市民会館】&#10;一人当たり面積">
          <a:extLst>
            <a:ext uri="{FF2B5EF4-FFF2-40B4-BE49-F238E27FC236}">
              <a16:creationId xmlns:a16="http://schemas.microsoft.com/office/drawing/2014/main" id="{F5503A20-2023-4139-B061-C9340F3F360C}"/>
            </a:ext>
          </a:extLst>
        </xdr:cNvPr>
        <xdr:cNvSpPr txBox="1"/>
      </xdr:nvSpPr>
      <xdr:spPr>
        <a:xfrm>
          <a:off x="6737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1F18007-A190-4E7A-9CD4-964C63EAF0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E479AFA-0F1C-4C74-BA92-7D53126732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9466E3A-1257-4BAB-80A5-A230FA7731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8F19F9C-10D4-4AE7-A626-B96C169314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2167F6F-E71C-4E60-9B64-FE65816442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A7F73F0-A778-44F5-B8FA-6EF82885BB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271AF73-D029-4A48-A2DC-87460AD1C3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986E3CE-60C9-48C6-9037-AC7415138A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2F7B54-9559-45A0-971C-7A78E74145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0B212ED-FBC7-4360-BD19-DA34AA7582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25FC6CB-5684-4741-B2EE-003617570E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BDA20986-7451-4331-8B38-6EE73CC964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84D2C80-B166-457D-AA63-BDD8E44EA8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52D8EAD-83B1-4EF7-B7C2-D0DDA60338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951379E-D75F-4A4C-8B00-B0BEA96125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FD95704-AE7E-4E24-B8BB-C1EDDC94EC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EFD1DB42-1349-452F-8C68-BFF3FADF6C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E95D6DD-13EF-4A30-9179-C70F809429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A060699-E15D-4442-8D11-7368CF6D4AA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8EE8EEF3-2806-420F-911B-6B7BD1FA9A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72816AB3-1BC9-40B3-86FB-78C63AD8F2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DAB5301C-05E2-4874-B5CA-942F0EBC73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E109847-2FA7-4A1B-A332-B1790B97FD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ECBE197-B909-48BE-972E-33CB5789C7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5EDD4A5-1E47-4C1A-8769-2DD0648554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98C96A92-986B-4F49-A597-7312C5F4A652}"/>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62EF1CB3-CECC-4CFF-80D9-7E582B11F6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FED338E5-5934-4466-ACFE-24D735F0DF3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6D4DA400-BEF1-4A83-B912-1360D3956EF2}"/>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1A00CA79-BE46-4C4D-814F-467CA645159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7F08A1B-5D02-449F-910E-00FC49D8A6D9}"/>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3B302376-6482-4B84-9153-9F701C14977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D29D35DD-A373-4E4E-B39B-E8D4B25B6DD9}"/>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2EDD253C-5119-4568-A397-6BF178175CA1}"/>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29" name="フローチャート: 判断 528">
          <a:extLst>
            <a:ext uri="{FF2B5EF4-FFF2-40B4-BE49-F238E27FC236}">
              <a16:creationId xmlns:a16="http://schemas.microsoft.com/office/drawing/2014/main" id="{9F40CB4E-EF45-41E6-95BF-EAA4F81E6707}"/>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0" name="フローチャート: 判断 529">
          <a:extLst>
            <a:ext uri="{FF2B5EF4-FFF2-40B4-BE49-F238E27FC236}">
              <a16:creationId xmlns:a16="http://schemas.microsoft.com/office/drawing/2014/main" id="{51E0E72E-4D13-46E9-B411-848627A42E54}"/>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1D715DF-4806-4073-BF2B-3C1471A5FD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E5F8E59-316F-4E25-9B3F-2378537390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2FEF76E-C2AB-49D1-9809-B3D347FA9D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D101440-76C2-46ED-92EB-A27FEB3C87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5525665-5E08-4619-9DF8-5201B39049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6" name="楕円 535">
          <a:extLst>
            <a:ext uri="{FF2B5EF4-FFF2-40B4-BE49-F238E27FC236}">
              <a16:creationId xmlns:a16="http://schemas.microsoft.com/office/drawing/2014/main" id="{DD129ECD-B81E-4BE2-BECF-BB48165030BD}"/>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7" name="【一般廃棄物処理施設】&#10;有形固定資産減価償却率該当値テキスト">
          <a:extLst>
            <a:ext uri="{FF2B5EF4-FFF2-40B4-BE49-F238E27FC236}">
              <a16:creationId xmlns:a16="http://schemas.microsoft.com/office/drawing/2014/main" id="{586E9F61-A471-421B-969D-751747FC3E5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8" name="楕円 537">
          <a:extLst>
            <a:ext uri="{FF2B5EF4-FFF2-40B4-BE49-F238E27FC236}">
              <a16:creationId xmlns:a16="http://schemas.microsoft.com/office/drawing/2014/main" id="{BC47AFA5-3180-473D-9720-204B43CF7A6C}"/>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9" name="直線コネクタ 538">
          <a:extLst>
            <a:ext uri="{FF2B5EF4-FFF2-40B4-BE49-F238E27FC236}">
              <a16:creationId xmlns:a16="http://schemas.microsoft.com/office/drawing/2014/main" id="{D3167EBD-8CAF-4FFB-90FD-035030A78379}"/>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40" name="楕円 539">
          <a:extLst>
            <a:ext uri="{FF2B5EF4-FFF2-40B4-BE49-F238E27FC236}">
              <a16:creationId xmlns:a16="http://schemas.microsoft.com/office/drawing/2014/main" id="{749DD104-DA86-4735-824A-70728026EE4F}"/>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41" name="直線コネクタ 540">
          <a:extLst>
            <a:ext uri="{FF2B5EF4-FFF2-40B4-BE49-F238E27FC236}">
              <a16:creationId xmlns:a16="http://schemas.microsoft.com/office/drawing/2014/main" id="{53DBA4ED-994B-4BE0-8CBA-626529887767}"/>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2" name="楕円 541">
          <a:extLst>
            <a:ext uri="{FF2B5EF4-FFF2-40B4-BE49-F238E27FC236}">
              <a16:creationId xmlns:a16="http://schemas.microsoft.com/office/drawing/2014/main" id="{AB1E7864-5E3D-4530-8145-9C9E0FC46307}"/>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43" name="直線コネクタ 542">
          <a:extLst>
            <a:ext uri="{FF2B5EF4-FFF2-40B4-BE49-F238E27FC236}">
              <a16:creationId xmlns:a16="http://schemas.microsoft.com/office/drawing/2014/main" id="{08573D37-F5DC-41C6-9EB4-83F470D4C385}"/>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4" name="楕円 543">
          <a:extLst>
            <a:ext uri="{FF2B5EF4-FFF2-40B4-BE49-F238E27FC236}">
              <a16:creationId xmlns:a16="http://schemas.microsoft.com/office/drawing/2014/main" id="{03DE8887-4936-453D-B656-CB4A49519B46}"/>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5" name="直線コネクタ 544">
          <a:extLst>
            <a:ext uri="{FF2B5EF4-FFF2-40B4-BE49-F238E27FC236}">
              <a16:creationId xmlns:a16="http://schemas.microsoft.com/office/drawing/2014/main" id="{A7ADDBB2-21EC-4A2E-8D9D-D4ACE5AA2F2F}"/>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D409D504-17A0-4125-BEBB-5141F85F0638}"/>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10099A6-76D2-4EEE-90EB-FE7378D54EFF}"/>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2EFC9D1A-5756-4CAA-B07B-371308EFD6E1}"/>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2D18B638-520D-42C9-AC42-53D8C880A149}"/>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50" name="n_1mainValue【一般廃棄物処理施設】&#10;有形固定資産減価償却率">
          <a:extLst>
            <a:ext uri="{FF2B5EF4-FFF2-40B4-BE49-F238E27FC236}">
              <a16:creationId xmlns:a16="http://schemas.microsoft.com/office/drawing/2014/main" id="{AFE5A078-7BBB-4A4C-BB70-FB4276C329E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51" name="n_2mainValue【一般廃棄物処理施設】&#10;有形固定資産減価償却率">
          <a:extLst>
            <a:ext uri="{FF2B5EF4-FFF2-40B4-BE49-F238E27FC236}">
              <a16:creationId xmlns:a16="http://schemas.microsoft.com/office/drawing/2014/main" id="{0025AA1A-4B83-4CD5-B37A-AB39B768B849}"/>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2" name="n_3mainValue【一般廃棄物処理施設】&#10;有形固定資産減価償却率">
          <a:extLst>
            <a:ext uri="{FF2B5EF4-FFF2-40B4-BE49-F238E27FC236}">
              <a16:creationId xmlns:a16="http://schemas.microsoft.com/office/drawing/2014/main" id="{03CB6ABE-BA87-437D-9D3B-EAE17804C4BE}"/>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3" name="n_4mainValue【一般廃棄物処理施設】&#10;有形固定資産減価償却率">
          <a:extLst>
            <a:ext uri="{FF2B5EF4-FFF2-40B4-BE49-F238E27FC236}">
              <a16:creationId xmlns:a16="http://schemas.microsoft.com/office/drawing/2014/main" id="{C2926293-A704-4953-ADA4-F7183502E667}"/>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C735C68-8BC8-43A2-8242-F9F4B262A1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E5C50164-423F-410D-A368-21DE82C62A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494B078-53A2-417B-835E-74566F6009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3A7B6DF2-B43D-4E8C-A343-136633AEF6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2F71508-4839-43D9-AC10-972FE3D382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8B414CA-D40C-4723-BF56-47120C44E1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DA4A65C3-2BF3-4849-897F-B299992F01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FF5E143B-3387-4A09-A69F-219040E8D9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D90AFAE4-8250-416D-841D-318273F2BD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A1B458F8-1245-476F-B7CF-D74A49766A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19BA865-D6EB-46BD-B05C-09D49F9898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94502305-2756-48C9-B847-583E5F2FFA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58FC2319-EBA9-4B20-B9D1-D22F985124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C4472CE-091E-41DF-A8C2-0CD2CF6386B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C020CB1C-C60F-493C-B374-DA3A870934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975D372B-6799-4FE6-A836-DC28C35FB9C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A2F333AA-1C50-458C-B954-4EAB739DC2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5B7D4875-FED1-44A1-8AA4-CD5AA51224E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E835324-8E3E-4D33-8A8E-5D61F2BF24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734F540-DC42-4BB4-B9EE-CBEAC4BFC8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8FD496B-62A5-4E53-9165-9830465D33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1BF46337-E7EF-4398-9736-8E9BBF615F8A}"/>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89041356-DCDC-4C9E-BD50-417720A8823C}"/>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40BB0421-9E8F-401D-954A-D5EC72B57A45}"/>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8E401DCE-FC2B-478F-9AA6-A11C97E61531}"/>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37558EC8-407C-499E-9056-FDD16F2B3298}"/>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28D7A8C7-9135-407E-A3CE-4EB696E5CAD4}"/>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2E2CFEB-5DB4-4D0D-86F8-F77760E66615}"/>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3FC50B6E-E96B-48F0-AA09-CAFD1793EF6B}"/>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DC548D27-EEAE-4185-89EE-5DDC1C79C59A}"/>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584" name="フローチャート: 判断 583">
          <a:extLst>
            <a:ext uri="{FF2B5EF4-FFF2-40B4-BE49-F238E27FC236}">
              <a16:creationId xmlns:a16="http://schemas.microsoft.com/office/drawing/2014/main" id="{18F467E5-4A43-4A1E-ACC2-444EEA11655C}"/>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585" name="フローチャート: 判断 584">
          <a:extLst>
            <a:ext uri="{FF2B5EF4-FFF2-40B4-BE49-F238E27FC236}">
              <a16:creationId xmlns:a16="http://schemas.microsoft.com/office/drawing/2014/main" id="{35862269-AD80-46CF-AB5F-39536B828907}"/>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0C77B73-542C-4355-8E10-7CF534D8B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74CB505-3A08-4619-8712-6C1BCAFFD6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34F252B-DD4F-4769-9000-4420439D4F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ABA8674-2D3C-4FCB-9258-02718FBC7B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1CD45A0-5BB8-4312-A0B5-B42D269ED9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49581</xdr:rowOff>
    </xdr:from>
    <xdr:to>
      <xdr:col>116</xdr:col>
      <xdr:colOff>114300</xdr:colOff>
      <xdr:row>41</xdr:row>
      <xdr:rowOff>151181</xdr:rowOff>
    </xdr:to>
    <xdr:sp macro="" textlink="">
      <xdr:nvSpPr>
        <xdr:cNvPr id="591" name="楕円 590">
          <a:extLst>
            <a:ext uri="{FF2B5EF4-FFF2-40B4-BE49-F238E27FC236}">
              <a16:creationId xmlns:a16="http://schemas.microsoft.com/office/drawing/2014/main" id="{3A37F889-474C-42AB-B020-3CBE2E858E0E}"/>
            </a:ext>
          </a:extLst>
        </xdr:cNvPr>
        <xdr:cNvSpPr/>
      </xdr:nvSpPr>
      <xdr:spPr>
        <a:xfrm>
          <a:off x="22110700" y="70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135958</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BD748306-2F3A-4F0C-A2A5-18C4AA692D1C}"/>
            </a:ext>
          </a:extLst>
        </xdr:cNvPr>
        <xdr:cNvSpPr txBox="1"/>
      </xdr:nvSpPr>
      <xdr:spPr>
        <a:xfrm>
          <a:off x="22199600" y="69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49730</xdr:rowOff>
    </xdr:from>
    <xdr:to>
      <xdr:col>112</xdr:col>
      <xdr:colOff>38100</xdr:colOff>
      <xdr:row>41</xdr:row>
      <xdr:rowOff>151330</xdr:rowOff>
    </xdr:to>
    <xdr:sp macro="" textlink="">
      <xdr:nvSpPr>
        <xdr:cNvPr id="593" name="楕円 592">
          <a:extLst>
            <a:ext uri="{FF2B5EF4-FFF2-40B4-BE49-F238E27FC236}">
              <a16:creationId xmlns:a16="http://schemas.microsoft.com/office/drawing/2014/main" id="{A808CAD7-4917-4BAC-A17A-516549BD28B6}"/>
            </a:ext>
          </a:extLst>
        </xdr:cNvPr>
        <xdr:cNvSpPr/>
      </xdr:nvSpPr>
      <xdr:spPr>
        <a:xfrm>
          <a:off x="21272500" y="7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100381</xdr:rowOff>
    </xdr:from>
    <xdr:to>
      <xdr:col>116</xdr:col>
      <xdr:colOff>63500</xdr:colOff>
      <xdr:row>41</xdr:row>
      <xdr:rowOff>100530</xdr:rowOff>
    </xdr:to>
    <xdr:cxnSp macro="">
      <xdr:nvCxnSpPr>
        <xdr:cNvPr id="594" name="直線コネクタ 593">
          <a:extLst>
            <a:ext uri="{FF2B5EF4-FFF2-40B4-BE49-F238E27FC236}">
              <a16:creationId xmlns:a16="http://schemas.microsoft.com/office/drawing/2014/main" id="{5507B29F-41F3-4487-A75C-4182171350F5}"/>
            </a:ext>
          </a:extLst>
        </xdr:cNvPr>
        <xdr:cNvCxnSpPr/>
      </xdr:nvCxnSpPr>
      <xdr:spPr>
        <a:xfrm flipV="1">
          <a:off x="21323300" y="7129831"/>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50082</xdr:rowOff>
    </xdr:from>
    <xdr:to>
      <xdr:col>107</xdr:col>
      <xdr:colOff>101600</xdr:colOff>
      <xdr:row>41</xdr:row>
      <xdr:rowOff>151682</xdr:rowOff>
    </xdr:to>
    <xdr:sp macro="" textlink="">
      <xdr:nvSpPr>
        <xdr:cNvPr id="595" name="楕円 594">
          <a:extLst>
            <a:ext uri="{FF2B5EF4-FFF2-40B4-BE49-F238E27FC236}">
              <a16:creationId xmlns:a16="http://schemas.microsoft.com/office/drawing/2014/main" id="{69E2F827-5000-4CA1-8F4E-3AB19FAEF30F}"/>
            </a:ext>
          </a:extLst>
        </xdr:cNvPr>
        <xdr:cNvSpPr/>
      </xdr:nvSpPr>
      <xdr:spPr>
        <a:xfrm>
          <a:off x="20383500" y="7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100530</xdr:rowOff>
    </xdr:from>
    <xdr:to>
      <xdr:col>111</xdr:col>
      <xdr:colOff>177800</xdr:colOff>
      <xdr:row>41</xdr:row>
      <xdr:rowOff>100882</xdr:rowOff>
    </xdr:to>
    <xdr:cxnSp macro="">
      <xdr:nvCxnSpPr>
        <xdr:cNvPr id="596" name="直線コネクタ 595">
          <a:extLst>
            <a:ext uri="{FF2B5EF4-FFF2-40B4-BE49-F238E27FC236}">
              <a16:creationId xmlns:a16="http://schemas.microsoft.com/office/drawing/2014/main" id="{08D34EAA-0B27-496F-9AA0-FCF37FD9344C}"/>
            </a:ext>
          </a:extLst>
        </xdr:cNvPr>
        <xdr:cNvCxnSpPr/>
      </xdr:nvCxnSpPr>
      <xdr:spPr>
        <a:xfrm flipV="1">
          <a:off x="20434300" y="7129980"/>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50311</xdr:rowOff>
    </xdr:from>
    <xdr:to>
      <xdr:col>102</xdr:col>
      <xdr:colOff>165100</xdr:colOff>
      <xdr:row>41</xdr:row>
      <xdr:rowOff>151911</xdr:rowOff>
    </xdr:to>
    <xdr:sp macro="" textlink="">
      <xdr:nvSpPr>
        <xdr:cNvPr id="597" name="楕円 596">
          <a:extLst>
            <a:ext uri="{FF2B5EF4-FFF2-40B4-BE49-F238E27FC236}">
              <a16:creationId xmlns:a16="http://schemas.microsoft.com/office/drawing/2014/main" id="{6E8DE643-C118-4DAA-BEDB-5C517E553648}"/>
            </a:ext>
          </a:extLst>
        </xdr:cNvPr>
        <xdr:cNvSpPr/>
      </xdr:nvSpPr>
      <xdr:spPr>
        <a:xfrm>
          <a:off x="19494500" y="70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100882</xdr:rowOff>
    </xdr:from>
    <xdr:to>
      <xdr:col>107</xdr:col>
      <xdr:colOff>50800</xdr:colOff>
      <xdr:row>41</xdr:row>
      <xdr:rowOff>101111</xdr:rowOff>
    </xdr:to>
    <xdr:cxnSp macro="">
      <xdr:nvCxnSpPr>
        <xdr:cNvPr id="598" name="直線コネクタ 597">
          <a:extLst>
            <a:ext uri="{FF2B5EF4-FFF2-40B4-BE49-F238E27FC236}">
              <a16:creationId xmlns:a16="http://schemas.microsoft.com/office/drawing/2014/main" id="{6551A7E9-1A8B-48AC-A388-D8F26DC1EDF7}"/>
            </a:ext>
          </a:extLst>
        </xdr:cNvPr>
        <xdr:cNvCxnSpPr/>
      </xdr:nvCxnSpPr>
      <xdr:spPr>
        <a:xfrm flipV="1">
          <a:off x="19545300" y="71303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50546</xdr:rowOff>
    </xdr:from>
    <xdr:to>
      <xdr:col>98</xdr:col>
      <xdr:colOff>38100</xdr:colOff>
      <xdr:row>41</xdr:row>
      <xdr:rowOff>152146</xdr:rowOff>
    </xdr:to>
    <xdr:sp macro="" textlink="">
      <xdr:nvSpPr>
        <xdr:cNvPr id="599" name="楕円 598">
          <a:extLst>
            <a:ext uri="{FF2B5EF4-FFF2-40B4-BE49-F238E27FC236}">
              <a16:creationId xmlns:a16="http://schemas.microsoft.com/office/drawing/2014/main" id="{C487A3A7-38BD-4482-9989-7454FC0C7E58}"/>
            </a:ext>
          </a:extLst>
        </xdr:cNvPr>
        <xdr:cNvSpPr/>
      </xdr:nvSpPr>
      <xdr:spPr>
        <a:xfrm>
          <a:off x="18605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101111</xdr:rowOff>
    </xdr:from>
    <xdr:to>
      <xdr:col>102</xdr:col>
      <xdr:colOff>114300</xdr:colOff>
      <xdr:row>41</xdr:row>
      <xdr:rowOff>101346</xdr:rowOff>
    </xdr:to>
    <xdr:cxnSp macro="">
      <xdr:nvCxnSpPr>
        <xdr:cNvPr id="600" name="直線コネクタ 599">
          <a:extLst>
            <a:ext uri="{FF2B5EF4-FFF2-40B4-BE49-F238E27FC236}">
              <a16:creationId xmlns:a16="http://schemas.microsoft.com/office/drawing/2014/main" id="{2AC870CC-9FFC-4712-9232-F18E036D4DE9}"/>
            </a:ext>
          </a:extLst>
        </xdr:cNvPr>
        <xdr:cNvCxnSpPr/>
      </xdr:nvCxnSpPr>
      <xdr:spPr>
        <a:xfrm flipV="1">
          <a:off x="18656300" y="713056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9E003EF5-F18B-4B59-8750-87E60786502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2E0FE347-D9DD-4687-9689-75225471A67C}"/>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6FE78891-D0EC-4A04-A915-D4FD4E3F91DB}"/>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DE51AC93-005D-4BBD-8526-DF291C897539}"/>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142457</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ACD81662-B434-487A-9228-99D4DC7C3529}"/>
            </a:ext>
          </a:extLst>
        </xdr:cNvPr>
        <xdr:cNvSpPr txBox="1"/>
      </xdr:nvSpPr>
      <xdr:spPr>
        <a:xfrm>
          <a:off x="21043411" y="7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142809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AAE999AB-E94B-4A83-8390-F80FDF24240A}"/>
            </a:ext>
          </a:extLst>
        </xdr:cNvPr>
        <xdr:cNvSpPr txBox="1"/>
      </xdr:nvSpPr>
      <xdr:spPr>
        <a:xfrm>
          <a:off x="20167111" y="71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143038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E4A434AD-CD8F-40F0-852A-F00EA990CF21}"/>
            </a:ext>
          </a:extLst>
        </xdr:cNvPr>
        <xdr:cNvSpPr txBox="1"/>
      </xdr:nvSpPr>
      <xdr:spPr>
        <a:xfrm>
          <a:off x="19278111" y="71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143273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C5C4A7A3-0CD7-459E-A443-1829B49B68F6}"/>
            </a:ext>
          </a:extLst>
        </xdr:cNvPr>
        <xdr:cNvSpPr txBox="1"/>
      </xdr:nvSpPr>
      <xdr:spPr>
        <a:xfrm>
          <a:off x="18389111" y="71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D49320A-2934-4F8B-8F86-1C9AF7286F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BB22431-FE1E-4D61-B2AD-FB13D4F90C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AA01C863-E56B-47CF-AA0B-4D5CB0002B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0E4829D-6FFD-47C3-85CB-2D71FC0501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9883719-E510-4F32-A46B-330A3CC9B3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FF6D31B1-DED6-432E-9E09-C2CFA5BA6A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223266F-5ACD-4B2A-A1D6-0EE50B879E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5309D0D5-AC4C-4157-AC12-7C50C2A1BC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598BC469-8710-48A1-BE06-9387AFE921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FC1713E1-D148-4F46-85FA-DA57931253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240CE469-7427-49EA-8DAA-B0B9DC9D93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7C5025F-429A-4B58-9771-669F87BB00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61F91823-A31A-43AE-9E7E-E5241E2AB3C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9A236697-7DA4-4C04-87FF-6AC2262290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B1956F27-6CFE-484B-A300-F7C7B61B95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F925693-E573-4567-AD29-FC7BE77242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50B92559-67AB-4F5A-B482-36526E8CEF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776B818D-5137-4B46-89CB-E179FB33DC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58EE603-087F-4B40-9F4C-CE64F0E1FB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AC30B671-7200-4C5C-B74B-93EED801D2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CDA10691-0FBD-4326-9EBF-258696EE63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334AE8B-25E8-46C6-84B4-E3E3F4220B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DEE4B03E-02C4-40F7-BBB8-78077CAC26A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950D98B-2C22-424C-BE42-F326C88E65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3BD1EA5-3672-405C-8C8F-2E348261DD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CD680413-565C-4B2D-8B50-1902DFD6C5C8}"/>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53436E19-BAD9-48AD-A5C5-60BD8859A58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13F84432-388C-4AAA-A96A-47BC1E976B1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F986A2EA-F4EE-4606-B0AD-88DDB4846CF1}"/>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0481499D-E3C5-446A-80A6-4A7FD4687E47}"/>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8A3325E9-A0EF-4A06-89F5-312CDA79564B}"/>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232582B9-868C-46C1-BCCF-9393CEC60F6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2CC77E9F-78C5-4DB6-878E-19470F7CEA5B}"/>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0DF79DDA-3D7E-4701-9250-EC319A8692B8}"/>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643" name="フローチャート: 判断 642">
          <a:extLst>
            <a:ext uri="{FF2B5EF4-FFF2-40B4-BE49-F238E27FC236}">
              <a16:creationId xmlns:a16="http://schemas.microsoft.com/office/drawing/2014/main" id="{E465760A-FA67-4550-8F71-1D17CA433CA4}"/>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4" name="フローチャート: 判断 643">
          <a:extLst>
            <a:ext uri="{FF2B5EF4-FFF2-40B4-BE49-F238E27FC236}">
              <a16:creationId xmlns:a16="http://schemas.microsoft.com/office/drawing/2014/main" id="{C34E5AF5-4197-46E8-A656-46AEA5B9EB5D}"/>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5E027E3-34FE-4D83-941F-90F2A02034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20579AF-AE7E-416B-A335-8784A14BCD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D23D5BD-F5DB-45F3-AF10-909E14D586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D52D952-62EB-4BAD-A50E-F47D26A99B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3F3413B-368A-4118-B896-B3D54AAAC9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0" name="楕円 649">
          <a:extLst>
            <a:ext uri="{FF2B5EF4-FFF2-40B4-BE49-F238E27FC236}">
              <a16:creationId xmlns:a16="http://schemas.microsoft.com/office/drawing/2014/main" id="{71BA9521-CA96-4A7F-81D2-115F7E41A361}"/>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FF109626-38D7-4491-9BF0-D870D8FBDBA3}"/>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2" name="楕円 651">
          <a:extLst>
            <a:ext uri="{FF2B5EF4-FFF2-40B4-BE49-F238E27FC236}">
              <a16:creationId xmlns:a16="http://schemas.microsoft.com/office/drawing/2014/main" id="{58DD51A0-02E8-40E2-804C-8A1F68FA244A}"/>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653" name="直線コネクタ 652">
          <a:extLst>
            <a:ext uri="{FF2B5EF4-FFF2-40B4-BE49-F238E27FC236}">
              <a16:creationId xmlns:a16="http://schemas.microsoft.com/office/drawing/2014/main" id="{B8A90746-B0F8-40E3-B2F8-4C646D05B359}"/>
            </a:ext>
          </a:extLst>
        </xdr:cNvPr>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4" name="楕円 653">
          <a:extLst>
            <a:ext uri="{FF2B5EF4-FFF2-40B4-BE49-F238E27FC236}">
              <a16:creationId xmlns:a16="http://schemas.microsoft.com/office/drawing/2014/main" id="{A643479E-FE2B-4B6B-B860-7F2217EC201C}"/>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655" name="直線コネクタ 654">
          <a:extLst>
            <a:ext uri="{FF2B5EF4-FFF2-40B4-BE49-F238E27FC236}">
              <a16:creationId xmlns:a16="http://schemas.microsoft.com/office/drawing/2014/main" id="{3B5C2E0B-B365-4CB9-8DE8-160373415A5A}"/>
            </a:ext>
          </a:extLst>
        </xdr:cNvPr>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6" name="楕円 655">
          <a:extLst>
            <a:ext uri="{FF2B5EF4-FFF2-40B4-BE49-F238E27FC236}">
              <a16:creationId xmlns:a16="http://schemas.microsoft.com/office/drawing/2014/main" id="{45AC0FDF-2D52-4E5E-91A9-16E507F1BA0C}"/>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7" name="直線コネクタ 656">
          <a:extLst>
            <a:ext uri="{FF2B5EF4-FFF2-40B4-BE49-F238E27FC236}">
              <a16:creationId xmlns:a16="http://schemas.microsoft.com/office/drawing/2014/main" id="{498A9284-6C5E-4F51-9505-6A48DBC33172}"/>
            </a:ext>
          </a:extLst>
        </xdr:cNvPr>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8" name="楕円 657">
          <a:extLst>
            <a:ext uri="{FF2B5EF4-FFF2-40B4-BE49-F238E27FC236}">
              <a16:creationId xmlns:a16="http://schemas.microsoft.com/office/drawing/2014/main" id="{234DBB84-2A75-421C-A64A-BB3C5C60E4F4}"/>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59" name="直線コネクタ 658">
          <a:extLst>
            <a:ext uri="{FF2B5EF4-FFF2-40B4-BE49-F238E27FC236}">
              <a16:creationId xmlns:a16="http://schemas.microsoft.com/office/drawing/2014/main" id="{9D3580CB-4D92-4F5D-B1C9-1A2EC1A31A4B}"/>
            </a:ext>
          </a:extLst>
        </xdr:cNvPr>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C086406-9FE2-4FFC-A36B-5BA2E701E5DD}"/>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F097FB8-FD92-4DAE-B908-AB36D19AD8BC}"/>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79483</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7DC08826-B79E-4A72-9ECA-A31B23F7A65B}"/>
            </a:ext>
          </a:extLst>
        </xdr:cNvPr>
        <xdr:cNvSpPr txBox="1"/>
      </xdr:nvSpPr>
      <xdr:spPr>
        <a:xfrm>
          <a:off x="13500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E05A07C3-3252-4FD3-8D0B-5F550FB14B77}"/>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74BD31E-A342-4702-A723-F588B8FE79A9}"/>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5C765D8-878C-4328-91DB-27CB0BB7FD23}"/>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9DD6214C-5734-4844-8D99-20F2BE68E316}"/>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488F736-47C5-4B4E-BE10-1AC83850156B}"/>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84EB162-9C86-45F4-9C8D-F319AA405F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CB895DCD-2C36-4CD7-9CE7-AD8ED3A353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4E30381F-1D04-4D7F-A22D-D2C18068EA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6983BB30-35C1-4272-8B21-A7521B3BC2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F676A27F-0A64-4B3A-BFE3-74CC7FF613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FEF104F-090F-4A8C-BB0E-D512B2D837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E03389E-8925-4778-AE62-DF8579FA57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4E8EA79-29C5-4457-90E3-2CD558E665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789ED22-4D05-4255-8D5B-B0BAB16A7A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CA0BBAF-004D-4182-BA29-E3869C9240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2FAFF596-A171-4ED6-B606-0AD6AB0025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14281515-C0D6-4C76-A4E7-04C4C92464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39DBFBB1-7176-406C-B7B2-A2808D334AF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F493DEE7-2C29-4663-97CE-46E49E4C806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F172C63-9745-4AE5-B5E6-D5BD4D9C04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CAD43709-A85B-4782-9DCD-11EAE8086F0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2C50C520-C061-4276-B83E-02AB718E3D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830B3B81-9D99-47BD-9462-E081FC6B005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E640FC14-9F9C-4DD9-91D4-90445BF5CE3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20FC402D-0FE7-4515-8144-8544C3064E9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ACCAC183-2360-4D4E-8F76-07A91B763A5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8A4C873E-2468-4F96-ADA5-16EA298549D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F912FC9-9D8E-4193-AE3B-F764D2FAC8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887FC06C-8881-42B1-8F67-92E0329C7B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20E1209D-DE97-4348-BEDB-602E0A4A5C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3565BFC6-8CFE-45EF-BA4F-195E21F21AF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5859616-CAE7-4CF9-A476-A338AC67819D}"/>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318E4319-02F2-499A-8140-1526FFD08234}"/>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56C7FFA2-BB49-480C-AE0E-006AA24E370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60E94A19-2E5D-4C62-A3E4-4599E71BC40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A478695-FF08-4751-87FD-32BDC560BFB3}"/>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EE8F9083-5244-4549-A566-E31CB6131F44}"/>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9155CFEA-A66B-4A4E-9235-913214A6524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0328F572-1254-40DC-9FEE-A67B3660804E}"/>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702" name="フローチャート: 判断 701">
          <a:extLst>
            <a:ext uri="{FF2B5EF4-FFF2-40B4-BE49-F238E27FC236}">
              <a16:creationId xmlns:a16="http://schemas.microsoft.com/office/drawing/2014/main" id="{F8EBA16A-9DF9-40A0-8833-886D3E2CFBB3}"/>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703" name="フローチャート: 判断 702">
          <a:extLst>
            <a:ext uri="{FF2B5EF4-FFF2-40B4-BE49-F238E27FC236}">
              <a16:creationId xmlns:a16="http://schemas.microsoft.com/office/drawing/2014/main" id="{EDB2105B-2716-4461-8E98-3CC16919597E}"/>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ED07845-DFD8-4407-9328-F41382929A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F20D73-4DFC-4A12-9CD1-BD6143896A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7079CA3-92AD-49B8-B9B5-6F07C719C4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130C5FD-9B5B-4E1B-8814-6C7F7784C3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89C6351-61B8-4BA7-BED6-7DEF8B7B30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709" name="楕円 708">
          <a:extLst>
            <a:ext uri="{FF2B5EF4-FFF2-40B4-BE49-F238E27FC236}">
              <a16:creationId xmlns:a16="http://schemas.microsoft.com/office/drawing/2014/main" id="{D5FDEDDA-3839-4D7A-A85D-1C03ECC68C55}"/>
            </a:ext>
          </a:extLst>
        </xdr:cNvPr>
        <xdr:cNvSpPr/>
      </xdr:nvSpPr>
      <xdr:spPr>
        <a:xfrm>
          <a:off x="22110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117401</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EEAAC405-5760-42CB-B079-DC6DED9A6A95}"/>
            </a:ext>
          </a:extLst>
        </xdr:cNvPr>
        <xdr:cNvSpPr txBox="1"/>
      </xdr:nvSpPr>
      <xdr:spPr>
        <a:xfrm>
          <a:off x="22199600"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11" name="楕円 710">
          <a:extLst>
            <a:ext uri="{FF2B5EF4-FFF2-40B4-BE49-F238E27FC236}">
              <a16:creationId xmlns:a16="http://schemas.microsoft.com/office/drawing/2014/main" id="{B24903F2-9705-40E0-89CC-A94553F1C53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148590</xdr:rowOff>
    </xdr:to>
    <xdr:cxnSp macro="">
      <xdr:nvCxnSpPr>
        <xdr:cNvPr id="712" name="直線コネクタ 711">
          <a:extLst>
            <a:ext uri="{FF2B5EF4-FFF2-40B4-BE49-F238E27FC236}">
              <a16:creationId xmlns:a16="http://schemas.microsoft.com/office/drawing/2014/main" id="{38B4C939-E828-4219-A5C6-6CA01101A7D4}"/>
            </a:ext>
          </a:extLst>
        </xdr:cNvPr>
        <xdr:cNvCxnSpPr/>
      </xdr:nvCxnSpPr>
      <xdr:spPr>
        <a:xfrm flipV="1">
          <a:off x="21323300" y="106037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713" name="楕円 712">
          <a:extLst>
            <a:ext uri="{FF2B5EF4-FFF2-40B4-BE49-F238E27FC236}">
              <a16:creationId xmlns:a16="http://schemas.microsoft.com/office/drawing/2014/main" id="{84563BA2-3722-4A5C-B27F-00A5A94F81A2}"/>
            </a:ext>
          </a:extLst>
        </xdr:cNvPr>
        <xdr:cNvSpPr/>
      </xdr:nvSpPr>
      <xdr:spPr>
        <a:xfrm>
          <a:off x="2038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155122</xdr:rowOff>
    </xdr:to>
    <xdr:cxnSp macro="">
      <xdr:nvCxnSpPr>
        <xdr:cNvPr id="714" name="直線コネクタ 713">
          <a:extLst>
            <a:ext uri="{FF2B5EF4-FFF2-40B4-BE49-F238E27FC236}">
              <a16:creationId xmlns:a16="http://schemas.microsoft.com/office/drawing/2014/main" id="{BDCB4816-46B3-44FB-AE88-57B3B3BE5C48}"/>
            </a:ext>
          </a:extLst>
        </xdr:cNvPr>
        <xdr:cNvCxnSpPr/>
      </xdr:nvCxnSpPr>
      <xdr:spPr>
        <a:xfrm flipV="1">
          <a:off x="20434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107587</xdr:rowOff>
    </xdr:from>
    <xdr:to>
      <xdr:col>102</xdr:col>
      <xdr:colOff>165100</xdr:colOff>
      <xdr:row>62</xdr:row>
      <xdr:rowOff>37737</xdr:rowOff>
    </xdr:to>
    <xdr:sp macro="" textlink="">
      <xdr:nvSpPr>
        <xdr:cNvPr id="715" name="楕円 714">
          <a:extLst>
            <a:ext uri="{FF2B5EF4-FFF2-40B4-BE49-F238E27FC236}">
              <a16:creationId xmlns:a16="http://schemas.microsoft.com/office/drawing/2014/main" id="{F1BFD928-91FB-4300-BB49-0C9DB0103862}"/>
            </a:ext>
          </a:extLst>
        </xdr:cNvPr>
        <xdr:cNvSpPr/>
      </xdr:nvSpPr>
      <xdr:spPr>
        <a:xfrm>
          <a:off x="19494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155122</xdr:rowOff>
    </xdr:from>
    <xdr:to>
      <xdr:col>107</xdr:col>
      <xdr:colOff>50800</xdr:colOff>
      <xdr:row>61</xdr:row>
      <xdr:rowOff>158387</xdr:rowOff>
    </xdr:to>
    <xdr:cxnSp macro="">
      <xdr:nvCxnSpPr>
        <xdr:cNvPr id="716" name="直線コネクタ 715">
          <a:extLst>
            <a:ext uri="{FF2B5EF4-FFF2-40B4-BE49-F238E27FC236}">
              <a16:creationId xmlns:a16="http://schemas.microsoft.com/office/drawing/2014/main" id="{6BE884EB-BD74-4AE2-B76B-A1867B1F8D65}"/>
            </a:ext>
          </a:extLst>
        </xdr:cNvPr>
        <xdr:cNvCxnSpPr/>
      </xdr:nvCxnSpPr>
      <xdr:spPr>
        <a:xfrm flipV="1">
          <a:off x="19545300" y="106135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110853</xdr:rowOff>
    </xdr:from>
    <xdr:to>
      <xdr:col>98</xdr:col>
      <xdr:colOff>38100</xdr:colOff>
      <xdr:row>62</xdr:row>
      <xdr:rowOff>41003</xdr:rowOff>
    </xdr:to>
    <xdr:sp macro="" textlink="">
      <xdr:nvSpPr>
        <xdr:cNvPr id="717" name="楕円 716">
          <a:extLst>
            <a:ext uri="{FF2B5EF4-FFF2-40B4-BE49-F238E27FC236}">
              <a16:creationId xmlns:a16="http://schemas.microsoft.com/office/drawing/2014/main" id="{60936412-153B-41B2-92E3-03079A8B268F}"/>
            </a:ext>
          </a:extLst>
        </xdr:cNvPr>
        <xdr:cNvSpPr/>
      </xdr:nvSpPr>
      <xdr:spPr>
        <a:xfrm>
          <a:off x="18605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158387</xdr:rowOff>
    </xdr:from>
    <xdr:to>
      <xdr:col>102</xdr:col>
      <xdr:colOff>114300</xdr:colOff>
      <xdr:row>61</xdr:row>
      <xdr:rowOff>161653</xdr:rowOff>
    </xdr:to>
    <xdr:cxnSp macro="">
      <xdr:nvCxnSpPr>
        <xdr:cNvPr id="718" name="直線コネクタ 717">
          <a:extLst>
            <a:ext uri="{FF2B5EF4-FFF2-40B4-BE49-F238E27FC236}">
              <a16:creationId xmlns:a16="http://schemas.microsoft.com/office/drawing/2014/main" id="{0580214D-EDE5-4B73-ACB0-F8C8D4A1D986}"/>
            </a:ext>
          </a:extLst>
        </xdr:cNvPr>
        <xdr:cNvCxnSpPr/>
      </xdr:nvCxnSpPr>
      <xdr:spPr>
        <a:xfrm flipV="1">
          <a:off x="18656300" y="106168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719" name="n_1aveValue【保健センター・保健所】&#10;一人当たり面積">
          <a:extLst>
            <a:ext uri="{FF2B5EF4-FFF2-40B4-BE49-F238E27FC236}">
              <a16:creationId xmlns:a16="http://schemas.microsoft.com/office/drawing/2014/main" id="{6596E128-94F8-478A-A544-F1049ABC0231}"/>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720" name="n_2aveValue【保健センター・保健所】&#10;一人当たり面積">
          <a:extLst>
            <a:ext uri="{FF2B5EF4-FFF2-40B4-BE49-F238E27FC236}">
              <a16:creationId xmlns:a16="http://schemas.microsoft.com/office/drawing/2014/main" id="{0B6A5BDF-F974-4D33-85D3-40C2114B2A24}"/>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63154</xdr:rowOff>
    </xdr:from>
    <xdr:ext cx="469744" cy="259045"/>
    <xdr:sp macro="" textlink="">
      <xdr:nvSpPr>
        <xdr:cNvPr id="721" name="n_3aveValue【保健センター・保健所】&#10;一人当たり面積">
          <a:extLst>
            <a:ext uri="{FF2B5EF4-FFF2-40B4-BE49-F238E27FC236}">
              <a16:creationId xmlns:a16="http://schemas.microsoft.com/office/drawing/2014/main" id="{6470B955-50BE-493A-8B4D-62F44B42B03C}"/>
            </a:ext>
          </a:extLst>
        </xdr:cNvPr>
        <xdr:cNvSpPr txBox="1"/>
      </xdr:nvSpPr>
      <xdr:spPr>
        <a:xfrm>
          <a:off x="19310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722" name="n_4aveValue【保健センター・保健所】&#10;一人当たり面積">
          <a:extLst>
            <a:ext uri="{FF2B5EF4-FFF2-40B4-BE49-F238E27FC236}">
              <a16:creationId xmlns:a16="http://schemas.microsoft.com/office/drawing/2014/main" id="{4756DEED-1967-42FE-B6B8-A8A000AB9CDD}"/>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723" name="n_1mainValue【保健センター・保健所】&#10;一人当たり面積">
          <a:extLst>
            <a:ext uri="{FF2B5EF4-FFF2-40B4-BE49-F238E27FC236}">
              <a16:creationId xmlns:a16="http://schemas.microsoft.com/office/drawing/2014/main" id="{50AB3433-8A75-4C5E-A1D4-348770287B51}"/>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724" name="n_2mainValue【保健センター・保健所】&#10;一人当たり面積">
          <a:extLst>
            <a:ext uri="{FF2B5EF4-FFF2-40B4-BE49-F238E27FC236}">
              <a16:creationId xmlns:a16="http://schemas.microsoft.com/office/drawing/2014/main" id="{3F8CF96B-307D-4F63-B329-8D622E9A809A}"/>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54264</xdr:rowOff>
    </xdr:from>
    <xdr:ext cx="469744" cy="259045"/>
    <xdr:sp macro="" textlink="">
      <xdr:nvSpPr>
        <xdr:cNvPr id="725" name="n_3mainValue【保健センター・保健所】&#10;一人当たり面積">
          <a:extLst>
            <a:ext uri="{FF2B5EF4-FFF2-40B4-BE49-F238E27FC236}">
              <a16:creationId xmlns:a16="http://schemas.microsoft.com/office/drawing/2014/main" id="{9D422D55-7A2F-4956-9DB1-A53D87BC81E3}"/>
            </a:ext>
          </a:extLst>
        </xdr:cNvPr>
        <xdr:cNvSpPr txBox="1"/>
      </xdr:nvSpPr>
      <xdr:spPr>
        <a:xfrm>
          <a:off x="19310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57530</xdr:rowOff>
    </xdr:from>
    <xdr:ext cx="469744" cy="259045"/>
    <xdr:sp macro="" textlink="">
      <xdr:nvSpPr>
        <xdr:cNvPr id="726" name="n_4mainValue【保健センター・保健所】&#10;一人当たり面積">
          <a:extLst>
            <a:ext uri="{FF2B5EF4-FFF2-40B4-BE49-F238E27FC236}">
              <a16:creationId xmlns:a16="http://schemas.microsoft.com/office/drawing/2014/main" id="{E41BE51D-82DE-4956-8238-6BD921BA5565}"/>
            </a:ext>
          </a:extLst>
        </xdr:cNvPr>
        <xdr:cNvSpPr txBox="1"/>
      </xdr:nvSpPr>
      <xdr:spPr>
        <a:xfrm>
          <a:off x="1842142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1755D01-12EB-462B-B842-1E2E026264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E29BE98-7BF9-484B-AEB6-C580C89DD5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BB96F43-777E-4D26-9FE7-0E5C030CCF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7252DC7B-88C0-46A7-88D2-AE5576C3B4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E5FD0C1-AD7B-425D-9222-DC66C464E5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928FB293-61F3-4CD5-86EB-F3A78D6695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C3236CDF-950E-41A2-929F-335A8A95A2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ED047DA0-D776-476E-8575-1B663749194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5F4EF054-12A4-4720-A7A2-CEC934889D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FBFD8839-3581-44C4-95A0-58FA800A5C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CF1BD0EC-AD6A-4EB6-B3C9-5522679499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C3C08D1A-E3D8-4EE5-B268-1A166A466B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EF6EDBC0-82A3-4C04-AABE-0841ED94CEC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C04478C1-C8AC-4362-AAC9-0AF6616CE6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2C01DD2D-0492-46F9-93C4-4D148FE62AC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6ADD1145-C7A6-4EFF-8186-B287C2056A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1A4BB749-EA72-4E92-A408-89577DAC7A8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AFBAFD8-E015-4F3C-AF0E-44CC493AF3C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C881AF6-B5B7-417A-9326-BE2BD000A6F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1456DAB4-E8C4-4147-ACC6-AFDF35075A8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9893922B-DEED-4465-9A1A-4F241D8A29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7E5E2DE0-3A73-4087-B2BC-8268C41BEE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89AFCA0B-DCA9-48DC-B451-191F132EA9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A34AA91-06BC-4FD3-9FC2-844FB20812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9A10858A-6252-4D4D-BDFB-2518B41C0A3C}"/>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ED00EE4-52CC-4012-8691-38FE9D0D6D2E}"/>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DC6AB3A5-0990-49A2-83CA-6DB178DF3D8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D2B6E542-633A-4883-85C4-C508AEFD9B0D}"/>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3AA3AFA5-A7EF-4F01-A04F-EF8DEAE18BD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82823B44-5062-493F-A671-C4A91EF6E0A7}"/>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43E3197-AFAB-4CFA-977E-E4BF3C8D3CFC}"/>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A12F4C81-6DE0-4D32-AE8A-91023755A909}"/>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C70FD29F-35B2-4944-A498-3DFE53C13255}"/>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0" name="フローチャート: 判断 759">
          <a:extLst>
            <a:ext uri="{FF2B5EF4-FFF2-40B4-BE49-F238E27FC236}">
              <a16:creationId xmlns:a16="http://schemas.microsoft.com/office/drawing/2014/main" id="{9BD94F8B-CFF6-4B02-AEF3-84826896C8A9}"/>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1" name="フローチャート: 判断 760">
          <a:extLst>
            <a:ext uri="{FF2B5EF4-FFF2-40B4-BE49-F238E27FC236}">
              <a16:creationId xmlns:a16="http://schemas.microsoft.com/office/drawing/2014/main" id="{905CCC43-5BB6-41A5-A34C-377102D20C5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EDB9A24-A373-4166-B506-B537BD8164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913911C-3DBE-4236-B23B-FFBE6BF71F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11479D8-451C-41A0-B411-56D99F46AF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C0BE4CB-906E-4A89-B2B8-B92F36107F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255E91E-C0D6-4FDB-B135-89CE81D32F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7" name="楕円 766">
          <a:extLst>
            <a:ext uri="{FF2B5EF4-FFF2-40B4-BE49-F238E27FC236}">
              <a16:creationId xmlns:a16="http://schemas.microsoft.com/office/drawing/2014/main" id="{945E1888-4549-4FC7-BAE2-CCA37EAEBCB2}"/>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D49F4B17-EE3B-4352-A1EC-5AD7B23F96E6}"/>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69" name="楕円 768">
          <a:extLst>
            <a:ext uri="{FF2B5EF4-FFF2-40B4-BE49-F238E27FC236}">
              <a16:creationId xmlns:a16="http://schemas.microsoft.com/office/drawing/2014/main" id="{976A84AF-D00F-4EF5-9C2E-0E8FC7384E11}"/>
            </a:ext>
          </a:extLst>
        </xdr:cNvPr>
        <xdr:cNvSpPr/>
      </xdr:nvSpPr>
      <xdr:spPr>
        <a:xfrm>
          <a:off x="15430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57150</xdr:rowOff>
    </xdr:to>
    <xdr:cxnSp macro="">
      <xdr:nvCxnSpPr>
        <xdr:cNvPr id="770" name="直線コネクタ 769">
          <a:extLst>
            <a:ext uri="{FF2B5EF4-FFF2-40B4-BE49-F238E27FC236}">
              <a16:creationId xmlns:a16="http://schemas.microsoft.com/office/drawing/2014/main" id="{8544D32C-280E-449A-9249-E6623F200893}"/>
            </a:ext>
          </a:extLst>
        </xdr:cNvPr>
        <xdr:cNvCxnSpPr/>
      </xdr:nvCxnSpPr>
      <xdr:spPr>
        <a:xfrm>
          <a:off x="15481300" y="13735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771" name="楕円 770">
          <a:extLst>
            <a:ext uri="{FF2B5EF4-FFF2-40B4-BE49-F238E27FC236}">
              <a16:creationId xmlns:a16="http://schemas.microsoft.com/office/drawing/2014/main" id="{F11A1C73-491E-4CF3-B179-D046D450CB1C}"/>
            </a:ext>
          </a:extLst>
        </xdr:cNvPr>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19050</xdr:rowOff>
    </xdr:to>
    <xdr:cxnSp macro="">
      <xdr:nvCxnSpPr>
        <xdr:cNvPr id="772" name="直線コネクタ 771">
          <a:extLst>
            <a:ext uri="{FF2B5EF4-FFF2-40B4-BE49-F238E27FC236}">
              <a16:creationId xmlns:a16="http://schemas.microsoft.com/office/drawing/2014/main" id="{B05EF867-E437-4D13-B61D-FB50E6EBBE0E}"/>
            </a:ext>
          </a:extLst>
        </xdr:cNvPr>
        <xdr:cNvCxnSpPr/>
      </xdr:nvCxnSpPr>
      <xdr:spPr>
        <a:xfrm>
          <a:off x="14592300" y="13691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773" name="楕円 772">
          <a:extLst>
            <a:ext uri="{FF2B5EF4-FFF2-40B4-BE49-F238E27FC236}">
              <a16:creationId xmlns:a16="http://schemas.microsoft.com/office/drawing/2014/main" id="{9DC030C8-DBA1-42F4-AE0A-27374A357014}"/>
            </a:ext>
          </a:extLst>
        </xdr:cNvPr>
        <xdr:cNvSpPr/>
      </xdr:nvSpPr>
      <xdr:spPr>
        <a:xfrm>
          <a:off x="13652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79</xdr:row>
      <xdr:rowOff>146686</xdr:rowOff>
    </xdr:to>
    <xdr:cxnSp macro="">
      <xdr:nvCxnSpPr>
        <xdr:cNvPr id="774" name="直線コネクタ 773">
          <a:extLst>
            <a:ext uri="{FF2B5EF4-FFF2-40B4-BE49-F238E27FC236}">
              <a16:creationId xmlns:a16="http://schemas.microsoft.com/office/drawing/2014/main" id="{CD939C14-8D59-426B-8899-B33CF2F87361}"/>
            </a:ext>
          </a:extLst>
        </xdr:cNvPr>
        <xdr:cNvCxnSpPr/>
      </xdr:nvCxnSpPr>
      <xdr:spPr>
        <a:xfrm>
          <a:off x="13703300" y="13645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75" name="楕円 774">
          <a:extLst>
            <a:ext uri="{FF2B5EF4-FFF2-40B4-BE49-F238E27FC236}">
              <a16:creationId xmlns:a16="http://schemas.microsoft.com/office/drawing/2014/main" id="{E5C3DA9E-71A3-48BD-9A5F-01FDA8F4F69E}"/>
            </a:ext>
          </a:extLst>
        </xdr:cNvPr>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100964</xdr:rowOff>
    </xdr:to>
    <xdr:cxnSp macro="">
      <xdr:nvCxnSpPr>
        <xdr:cNvPr id="776" name="直線コネクタ 775">
          <a:extLst>
            <a:ext uri="{FF2B5EF4-FFF2-40B4-BE49-F238E27FC236}">
              <a16:creationId xmlns:a16="http://schemas.microsoft.com/office/drawing/2014/main" id="{1FB79728-3A78-498C-9C96-3BD4D7968360}"/>
            </a:ext>
          </a:extLst>
        </xdr:cNvPr>
        <xdr:cNvCxnSpPr/>
      </xdr:nvCxnSpPr>
      <xdr:spPr>
        <a:xfrm>
          <a:off x="12814300" y="135940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a:extLst>
            <a:ext uri="{FF2B5EF4-FFF2-40B4-BE49-F238E27FC236}">
              <a16:creationId xmlns:a16="http://schemas.microsoft.com/office/drawing/2014/main" id="{3E77449A-99E0-4555-9B1F-9D70A73BC274}"/>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a:extLst>
            <a:ext uri="{FF2B5EF4-FFF2-40B4-BE49-F238E27FC236}">
              <a16:creationId xmlns:a16="http://schemas.microsoft.com/office/drawing/2014/main" id="{9448A401-FBBC-455D-8017-BF7BC06A1A1F}"/>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779" name="n_3aveValue【消防施設】&#10;有形固定資産減価償却率">
          <a:extLst>
            <a:ext uri="{FF2B5EF4-FFF2-40B4-BE49-F238E27FC236}">
              <a16:creationId xmlns:a16="http://schemas.microsoft.com/office/drawing/2014/main" id="{7BE1E401-08B5-4575-955A-461416CC3ECB}"/>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0" name="n_4aveValue【消防施設】&#10;有形固定資産減価償却率">
          <a:extLst>
            <a:ext uri="{FF2B5EF4-FFF2-40B4-BE49-F238E27FC236}">
              <a16:creationId xmlns:a16="http://schemas.microsoft.com/office/drawing/2014/main" id="{2B12380A-A29A-45C8-A21B-9F2619222472}"/>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81" name="n_1mainValue【消防施設】&#10;有形固定資産減価償却率">
          <a:extLst>
            <a:ext uri="{FF2B5EF4-FFF2-40B4-BE49-F238E27FC236}">
              <a16:creationId xmlns:a16="http://schemas.microsoft.com/office/drawing/2014/main" id="{EBA6E740-F352-4BAD-BC96-13210B5630AA}"/>
            </a:ext>
          </a:extLst>
        </xdr:cNvPr>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782" name="n_2mainValue【消防施設】&#10;有形固定資産減価償却率">
          <a:extLst>
            <a:ext uri="{FF2B5EF4-FFF2-40B4-BE49-F238E27FC236}">
              <a16:creationId xmlns:a16="http://schemas.microsoft.com/office/drawing/2014/main" id="{987AE671-F683-42A0-BF95-7441CA8856F4}"/>
            </a:ext>
          </a:extLst>
        </xdr:cNvPr>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783" name="n_3mainValue【消防施設】&#10;有形固定資産減価償却率">
          <a:extLst>
            <a:ext uri="{FF2B5EF4-FFF2-40B4-BE49-F238E27FC236}">
              <a16:creationId xmlns:a16="http://schemas.microsoft.com/office/drawing/2014/main" id="{90AC9B2F-C4FA-4095-861C-F184CE5904E1}"/>
            </a:ext>
          </a:extLst>
        </xdr:cNvPr>
        <xdr:cNvSpPr txBox="1"/>
      </xdr:nvSpPr>
      <xdr:spPr>
        <a:xfrm>
          <a:off x="13500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84" name="n_4mainValue【消防施設】&#10;有形固定資産減価償却率">
          <a:extLst>
            <a:ext uri="{FF2B5EF4-FFF2-40B4-BE49-F238E27FC236}">
              <a16:creationId xmlns:a16="http://schemas.microsoft.com/office/drawing/2014/main" id="{BC4BEF72-DFB1-4DF7-9401-ABA5B05EC786}"/>
            </a:ext>
          </a:extLst>
        </xdr:cNvPr>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1144B56C-2F26-44F5-A4C8-6B119D272C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6324F197-5717-4187-80B1-736296404D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83BC3981-257F-4BA1-87FC-1844AE84BD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893C950-5236-4B82-B2C8-4AC62E9537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1F15F819-86AA-486B-ACF4-75BFB8954F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2B73794-FEB2-4F31-A8E6-6112CA486D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A0D61083-0AFB-471B-8543-C6561BD130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FA254DB-929F-49DD-8C35-5C51B5342E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30B96B36-D320-4FCE-9BF9-3B70CE4E8F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7E94BA1B-5C21-4678-A52D-4A160ED549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5FD7C7B-F435-471A-B458-235E756305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37732905-622A-49E2-95F5-CC441E3156C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87603BFB-0C6E-41B1-81EF-DB4EDAA358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D3F26CC6-C4BF-4423-9AF9-5A9467B1AA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96DBBC7E-5F51-407B-A6A8-E99403C0A1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EC03B760-D50C-42AD-A95E-7DC9CD4435B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8DA359ED-C441-4902-86D6-6B8E5094D3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14AFDC00-5620-4B4B-8054-2872D6F81C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1033C093-0A99-4B60-86F6-6D1EBC4A8C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C027DC6B-F0A8-4053-9663-9A8934F4DD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E8B3D18-2155-454C-A280-8DF978E2F2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07AE0D5-7D14-43C9-B287-DAAA620E4D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F6666425-6D72-43F2-BE1C-B8F6E9089B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6019B1C9-C79F-4752-8197-F86F1CBC7318}"/>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352BCA55-FDD3-44A3-9BAD-3F9497A6CB8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136AA1B-5B43-4D5E-A6A0-F5F262CE42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FCB469E8-21F6-4287-B30A-06E19E7FB38A}"/>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85055055-DDE3-461A-BE5E-2A254FA6FA2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AD31F0C9-C6EE-4FB7-B07F-286CD17D8658}"/>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FA4E2FAE-2687-475F-BFE9-EAB1D3784A4F}"/>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E7DE804D-9BE9-49E5-82EA-BE0BCB7AE13C}"/>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B558C3DD-47CE-47FD-937C-0AC5A780A372}"/>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817" name="フローチャート: 判断 816">
          <a:extLst>
            <a:ext uri="{FF2B5EF4-FFF2-40B4-BE49-F238E27FC236}">
              <a16:creationId xmlns:a16="http://schemas.microsoft.com/office/drawing/2014/main" id="{02776F29-8E53-4B06-B80B-BB9EBB453012}"/>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818" name="フローチャート: 判断 817">
          <a:extLst>
            <a:ext uri="{FF2B5EF4-FFF2-40B4-BE49-F238E27FC236}">
              <a16:creationId xmlns:a16="http://schemas.microsoft.com/office/drawing/2014/main" id="{2BD24728-A2C0-4003-83A9-5EDF8E3A2DE5}"/>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245A6D6-245B-442A-A8E0-67E53116BC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ABCB21F-8001-4CE3-AE82-582170344E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02C089D-2E0B-4355-BA47-13E006A2CA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90EDF0F-1517-45E2-A4D2-87FBB0CE8D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EBC1D50-9E50-49C4-A22A-271DAD6897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4" name="楕円 823">
          <a:extLst>
            <a:ext uri="{FF2B5EF4-FFF2-40B4-BE49-F238E27FC236}">
              <a16:creationId xmlns:a16="http://schemas.microsoft.com/office/drawing/2014/main" id="{259415F8-DB9A-4BB7-8C42-AEA829CE1B24}"/>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5" name="【消防施設】&#10;一人当たり面積該当値テキスト">
          <a:extLst>
            <a:ext uri="{FF2B5EF4-FFF2-40B4-BE49-F238E27FC236}">
              <a16:creationId xmlns:a16="http://schemas.microsoft.com/office/drawing/2014/main" id="{8AF4E60E-2B63-49ED-ACC8-58FB12D84EA1}"/>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141605</xdr:rowOff>
    </xdr:from>
    <xdr:to>
      <xdr:col>112</xdr:col>
      <xdr:colOff>38100</xdr:colOff>
      <xdr:row>85</xdr:row>
      <xdr:rowOff>71755</xdr:rowOff>
    </xdr:to>
    <xdr:sp macro="" textlink="">
      <xdr:nvSpPr>
        <xdr:cNvPr id="826" name="楕円 825">
          <a:extLst>
            <a:ext uri="{FF2B5EF4-FFF2-40B4-BE49-F238E27FC236}">
              <a16:creationId xmlns:a16="http://schemas.microsoft.com/office/drawing/2014/main" id="{14B633E5-63DF-47E9-9103-FC4349B37361}"/>
            </a:ext>
          </a:extLst>
        </xdr:cNvPr>
        <xdr:cNvSpPr/>
      </xdr:nvSpPr>
      <xdr:spPr>
        <a:xfrm>
          <a:off x="2127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20955</xdr:rowOff>
    </xdr:to>
    <xdr:cxnSp macro="">
      <xdr:nvCxnSpPr>
        <xdr:cNvPr id="827" name="直線コネクタ 826">
          <a:extLst>
            <a:ext uri="{FF2B5EF4-FFF2-40B4-BE49-F238E27FC236}">
              <a16:creationId xmlns:a16="http://schemas.microsoft.com/office/drawing/2014/main" id="{5FBBC726-4C67-4EAA-B403-06A3D5BB0A7E}"/>
            </a:ext>
          </a:extLst>
        </xdr:cNvPr>
        <xdr:cNvCxnSpPr/>
      </xdr:nvCxnSpPr>
      <xdr:spPr>
        <a:xfrm flipV="1">
          <a:off x="21323300" y="1459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a:extLst>
            <a:ext uri="{FF2B5EF4-FFF2-40B4-BE49-F238E27FC236}">
              <a16:creationId xmlns:a16="http://schemas.microsoft.com/office/drawing/2014/main" id="{4CE5B654-946E-4C6A-8CE8-59AC727903AE}"/>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20955</xdr:rowOff>
    </xdr:to>
    <xdr:cxnSp macro="">
      <xdr:nvCxnSpPr>
        <xdr:cNvPr id="829" name="直線コネクタ 828">
          <a:extLst>
            <a:ext uri="{FF2B5EF4-FFF2-40B4-BE49-F238E27FC236}">
              <a16:creationId xmlns:a16="http://schemas.microsoft.com/office/drawing/2014/main" id="{4B5AAF68-20F7-442A-BE52-FF189BEF14B8}"/>
            </a:ext>
          </a:extLst>
        </xdr:cNvPr>
        <xdr:cNvCxnSpPr/>
      </xdr:nvCxnSpPr>
      <xdr:spPr>
        <a:xfrm>
          <a:off x="20434300" y="1459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145414</xdr:rowOff>
    </xdr:from>
    <xdr:to>
      <xdr:col>102</xdr:col>
      <xdr:colOff>165100</xdr:colOff>
      <xdr:row>85</xdr:row>
      <xdr:rowOff>75564</xdr:rowOff>
    </xdr:to>
    <xdr:sp macro="" textlink="">
      <xdr:nvSpPr>
        <xdr:cNvPr id="830" name="楕円 829">
          <a:extLst>
            <a:ext uri="{FF2B5EF4-FFF2-40B4-BE49-F238E27FC236}">
              <a16:creationId xmlns:a16="http://schemas.microsoft.com/office/drawing/2014/main" id="{6AB81BFA-1231-43A6-88D7-24D2C8D88AA0}"/>
            </a:ext>
          </a:extLst>
        </xdr:cNvPr>
        <xdr:cNvSpPr/>
      </xdr:nvSpPr>
      <xdr:spPr>
        <a:xfrm>
          <a:off x="19494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24764</xdr:rowOff>
    </xdr:to>
    <xdr:cxnSp macro="">
      <xdr:nvCxnSpPr>
        <xdr:cNvPr id="831" name="直線コネクタ 830">
          <a:extLst>
            <a:ext uri="{FF2B5EF4-FFF2-40B4-BE49-F238E27FC236}">
              <a16:creationId xmlns:a16="http://schemas.microsoft.com/office/drawing/2014/main" id="{58507D00-F709-40EE-A714-AEDB7EAAFB40}"/>
            </a:ext>
          </a:extLst>
        </xdr:cNvPr>
        <xdr:cNvCxnSpPr/>
      </xdr:nvCxnSpPr>
      <xdr:spPr>
        <a:xfrm flipV="1">
          <a:off x="19545300" y="14592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32" name="楕円 831">
          <a:extLst>
            <a:ext uri="{FF2B5EF4-FFF2-40B4-BE49-F238E27FC236}">
              <a16:creationId xmlns:a16="http://schemas.microsoft.com/office/drawing/2014/main" id="{1D6BE222-542F-4AF9-9094-DED90C7C3520}"/>
            </a:ext>
          </a:extLst>
        </xdr:cNvPr>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24764</xdr:rowOff>
    </xdr:to>
    <xdr:cxnSp macro="">
      <xdr:nvCxnSpPr>
        <xdr:cNvPr id="833" name="直線コネクタ 832">
          <a:extLst>
            <a:ext uri="{FF2B5EF4-FFF2-40B4-BE49-F238E27FC236}">
              <a16:creationId xmlns:a16="http://schemas.microsoft.com/office/drawing/2014/main" id="{D9848760-2D3C-47C2-B57B-C7CBEDDF1847}"/>
            </a:ext>
          </a:extLst>
        </xdr:cNvPr>
        <xdr:cNvCxnSpPr/>
      </xdr:nvCxnSpPr>
      <xdr:spPr>
        <a:xfrm>
          <a:off x="18656300" y="1459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a:extLst>
            <a:ext uri="{FF2B5EF4-FFF2-40B4-BE49-F238E27FC236}">
              <a16:creationId xmlns:a16="http://schemas.microsoft.com/office/drawing/2014/main" id="{45BFC457-C03A-449F-8BF3-DB8D9CFE0646}"/>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5" name="n_2aveValue【消防施設】&#10;一人当たり面積">
          <a:extLst>
            <a:ext uri="{FF2B5EF4-FFF2-40B4-BE49-F238E27FC236}">
              <a16:creationId xmlns:a16="http://schemas.microsoft.com/office/drawing/2014/main" id="{CCDD0390-AEB8-45DC-A6EC-451F400AC39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836" name="n_3aveValue【消防施設】&#10;一人当たり面積">
          <a:extLst>
            <a:ext uri="{FF2B5EF4-FFF2-40B4-BE49-F238E27FC236}">
              <a16:creationId xmlns:a16="http://schemas.microsoft.com/office/drawing/2014/main" id="{A415860A-9A16-4DB7-8005-C03B6BDD8F92}"/>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837" name="n_4aveValue【消防施設】&#10;一人当たり面積">
          <a:extLst>
            <a:ext uri="{FF2B5EF4-FFF2-40B4-BE49-F238E27FC236}">
              <a16:creationId xmlns:a16="http://schemas.microsoft.com/office/drawing/2014/main" id="{5AD56262-2306-42BE-A323-8FB9503706DF}"/>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88282</xdr:rowOff>
    </xdr:from>
    <xdr:ext cx="469744" cy="259045"/>
    <xdr:sp macro="" textlink="">
      <xdr:nvSpPr>
        <xdr:cNvPr id="838" name="n_1mainValue【消防施設】&#10;一人当たり面積">
          <a:extLst>
            <a:ext uri="{FF2B5EF4-FFF2-40B4-BE49-F238E27FC236}">
              <a16:creationId xmlns:a16="http://schemas.microsoft.com/office/drawing/2014/main" id="{D5D5B9E8-6A57-4FD5-BF13-3F7D916DA8B5}"/>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消防施設】&#10;一人当たり面積">
          <a:extLst>
            <a:ext uri="{FF2B5EF4-FFF2-40B4-BE49-F238E27FC236}">
              <a16:creationId xmlns:a16="http://schemas.microsoft.com/office/drawing/2014/main" id="{CEBDC030-E773-4F59-B208-874DF087B2D5}"/>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66691</xdr:rowOff>
    </xdr:from>
    <xdr:ext cx="469744" cy="259045"/>
    <xdr:sp macro="" textlink="">
      <xdr:nvSpPr>
        <xdr:cNvPr id="840" name="n_3mainValue【消防施設】&#10;一人当たり面積">
          <a:extLst>
            <a:ext uri="{FF2B5EF4-FFF2-40B4-BE49-F238E27FC236}">
              <a16:creationId xmlns:a16="http://schemas.microsoft.com/office/drawing/2014/main" id="{69351D99-2FE7-4676-9C5B-6C4B7C4B2659}"/>
            </a:ext>
          </a:extLst>
        </xdr:cNvPr>
        <xdr:cNvSpPr txBox="1"/>
      </xdr:nvSpPr>
      <xdr:spPr>
        <a:xfrm>
          <a:off x="19310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841" name="n_4mainValue【消防施設】&#10;一人当たり面積">
          <a:extLst>
            <a:ext uri="{FF2B5EF4-FFF2-40B4-BE49-F238E27FC236}">
              <a16:creationId xmlns:a16="http://schemas.microsoft.com/office/drawing/2014/main" id="{5BAD10FE-8AE5-40F3-AAE5-027841C9A9F7}"/>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9AC375F6-757F-4F24-AF14-CEC399F330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15C5DF37-7FAD-4EED-A9C6-259DDC6E0B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1C416EB-C85B-4D68-B1DD-01605A45E9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B3699551-B098-4477-AD48-4AFFC0305C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A9D083E-6F38-44B9-957A-707A707CCF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368D7D9C-EA99-4930-8F11-28577AD83B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6A6869FF-D0BA-402E-81DA-E0977EB86B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A0C1D8F6-886F-4F6B-80A0-8054A935E7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B173A3B3-C30C-4992-8BE9-925CAAFC7B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6D6C6972-BC57-49D9-9AA5-C23B6AE3D2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F504D25B-96EA-4B13-8551-355D129E1D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A9092C18-2E99-419C-B1A0-0035AEC778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11D3C654-56BD-404B-A462-85694A8DA8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E19F64E6-BB00-4480-9222-BDA737411B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B91284F7-1C09-46F8-8239-7CBF8D15F3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8B52A332-95EC-4E0D-B137-9F259612D1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70230E67-1023-4A2E-877D-9C72F2CF4B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ECC645E3-8537-4846-905C-5532576C26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353CCC97-E885-4B0D-BBC9-9C9C090F8D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B0F16C7B-8FA6-4B02-AC9E-D75C5EC2BA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9F86DBDA-34AB-4FCF-9C28-55112C1325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661E7967-E09C-4C3B-8B10-96034F0189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8D153CB7-63B7-4FF7-8D3A-369642C4CC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2F00309A-076B-4A7A-B829-C0492889D9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ECB83348-F5FD-4666-B06C-3CC52FE496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72E719D3-644E-4C0C-AACC-AA9C0EBAB3B5}"/>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8F9274ED-D6AF-470D-8199-7E13C9A39119}"/>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B332EAB9-F3BB-4545-B280-B3422B416AF4}"/>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F81E303A-EA9D-49ED-9934-C641A3149F6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D5333BEA-0C14-4AC7-A514-B746FE5B1A13}"/>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F22EBCF8-29AF-423E-8A4D-7424BEB8DFA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23208791-4868-41F5-84DA-676168BFE56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5C3CA2C5-5973-413E-ABB5-EF09BDF43096}"/>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7C3E42FA-1763-4845-A890-68328EBBB838}"/>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6" name="フローチャート: 判断 875">
          <a:extLst>
            <a:ext uri="{FF2B5EF4-FFF2-40B4-BE49-F238E27FC236}">
              <a16:creationId xmlns:a16="http://schemas.microsoft.com/office/drawing/2014/main" id="{082B4AD0-1789-45A7-B237-DDAE2A396F9A}"/>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7" name="フローチャート: 判断 876">
          <a:extLst>
            <a:ext uri="{FF2B5EF4-FFF2-40B4-BE49-F238E27FC236}">
              <a16:creationId xmlns:a16="http://schemas.microsoft.com/office/drawing/2014/main" id="{C8EBA8FB-2576-4AF9-B9E8-763336B5B85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159F1CA-B047-4FDD-9ECD-A10475EF08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796B9FF-AF77-4E66-B6ED-A9A635F6D4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7EC9315-962C-489D-A13C-C3821B1EE4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490BF45-E689-493E-AB41-2358B9C41C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7698560-584B-40A1-BDF0-769CB91076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883" name="楕円 882">
          <a:extLst>
            <a:ext uri="{FF2B5EF4-FFF2-40B4-BE49-F238E27FC236}">
              <a16:creationId xmlns:a16="http://schemas.microsoft.com/office/drawing/2014/main" id="{4F528916-6092-4E4B-8E65-94937B2F9FDB}"/>
            </a:ext>
          </a:extLst>
        </xdr:cNvPr>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884" name="【庁舎】&#10;有形固定資産減価償却率該当値テキスト">
          <a:extLst>
            <a:ext uri="{FF2B5EF4-FFF2-40B4-BE49-F238E27FC236}">
              <a16:creationId xmlns:a16="http://schemas.microsoft.com/office/drawing/2014/main" id="{F4EF933B-B624-4C20-9A8B-93957327A76A}"/>
            </a:ext>
          </a:extLst>
        </xdr:cNvPr>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885" name="楕円 884">
          <a:extLst>
            <a:ext uri="{FF2B5EF4-FFF2-40B4-BE49-F238E27FC236}">
              <a16:creationId xmlns:a16="http://schemas.microsoft.com/office/drawing/2014/main" id="{CD11A760-25AF-446D-8D0B-B4BF436BEBD9}"/>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107224</xdr:rowOff>
    </xdr:from>
    <xdr:to>
      <xdr:col>85</xdr:col>
      <xdr:colOff>127000</xdr:colOff>
      <xdr:row>101</xdr:row>
      <xdr:rowOff>148045</xdr:rowOff>
    </xdr:to>
    <xdr:cxnSp macro="">
      <xdr:nvCxnSpPr>
        <xdr:cNvPr id="886" name="直線コネクタ 885">
          <a:extLst>
            <a:ext uri="{FF2B5EF4-FFF2-40B4-BE49-F238E27FC236}">
              <a16:creationId xmlns:a16="http://schemas.microsoft.com/office/drawing/2014/main" id="{7976889C-CD23-418A-9E17-0B611D9D10D5}"/>
            </a:ext>
          </a:extLst>
        </xdr:cNvPr>
        <xdr:cNvCxnSpPr/>
      </xdr:nvCxnSpPr>
      <xdr:spPr>
        <a:xfrm>
          <a:off x="15481300" y="174236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887" name="楕円 886">
          <a:extLst>
            <a:ext uri="{FF2B5EF4-FFF2-40B4-BE49-F238E27FC236}">
              <a16:creationId xmlns:a16="http://schemas.microsoft.com/office/drawing/2014/main" id="{542636F2-EC5B-4E75-AD3C-A51284012A58}"/>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107224</xdr:rowOff>
    </xdr:to>
    <xdr:cxnSp macro="">
      <xdr:nvCxnSpPr>
        <xdr:cNvPr id="888" name="直線コネクタ 887">
          <a:extLst>
            <a:ext uri="{FF2B5EF4-FFF2-40B4-BE49-F238E27FC236}">
              <a16:creationId xmlns:a16="http://schemas.microsoft.com/office/drawing/2014/main" id="{CB282C09-D23C-4885-A859-F7FDD868FDF4}"/>
            </a:ext>
          </a:extLst>
        </xdr:cNvPr>
        <xdr:cNvCxnSpPr/>
      </xdr:nvCxnSpPr>
      <xdr:spPr>
        <a:xfrm>
          <a:off x="14592300" y="17389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89" name="楕円 888">
          <a:extLst>
            <a:ext uri="{FF2B5EF4-FFF2-40B4-BE49-F238E27FC236}">
              <a16:creationId xmlns:a16="http://schemas.microsoft.com/office/drawing/2014/main" id="{1AF47A1E-3748-48D0-BC94-BC61539BBF85}"/>
            </a:ext>
          </a:extLst>
        </xdr:cNvPr>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72934</xdr:rowOff>
    </xdr:from>
    <xdr:to>
      <xdr:col>76</xdr:col>
      <xdr:colOff>114300</xdr:colOff>
      <xdr:row>101</xdr:row>
      <xdr:rowOff>90895</xdr:rowOff>
    </xdr:to>
    <xdr:cxnSp macro="">
      <xdr:nvCxnSpPr>
        <xdr:cNvPr id="890" name="直線コネクタ 889">
          <a:extLst>
            <a:ext uri="{FF2B5EF4-FFF2-40B4-BE49-F238E27FC236}">
              <a16:creationId xmlns:a16="http://schemas.microsoft.com/office/drawing/2014/main" id="{95302174-6FD9-489A-AAE0-AA2FE6097EC2}"/>
            </a:ext>
          </a:extLst>
        </xdr:cNvPr>
        <xdr:cNvCxnSpPr/>
      </xdr:nvCxnSpPr>
      <xdr:spPr>
        <a:xfrm flipV="1">
          <a:off x="13703300" y="17389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7438</xdr:rowOff>
    </xdr:from>
    <xdr:to>
      <xdr:col>67</xdr:col>
      <xdr:colOff>101600</xdr:colOff>
      <xdr:row>101</xdr:row>
      <xdr:rowOff>109038</xdr:rowOff>
    </xdr:to>
    <xdr:sp macro="" textlink="">
      <xdr:nvSpPr>
        <xdr:cNvPr id="891" name="楕円 890">
          <a:extLst>
            <a:ext uri="{FF2B5EF4-FFF2-40B4-BE49-F238E27FC236}">
              <a16:creationId xmlns:a16="http://schemas.microsoft.com/office/drawing/2014/main" id="{44FD3AD7-584B-42DB-BAC4-7B7908281D3B}"/>
            </a:ext>
          </a:extLst>
        </xdr:cNvPr>
        <xdr:cNvSpPr/>
      </xdr:nvSpPr>
      <xdr:spPr>
        <a:xfrm>
          <a:off x="1276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58238</xdr:rowOff>
    </xdr:from>
    <xdr:to>
      <xdr:col>71</xdr:col>
      <xdr:colOff>177800</xdr:colOff>
      <xdr:row>101</xdr:row>
      <xdr:rowOff>90895</xdr:rowOff>
    </xdr:to>
    <xdr:cxnSp macro="">
      <xdr:nvCxnSpPr>
        <xdr:cNvPr id="892" name="直線コネクタ 891">
          <a:extLst>
            <a:ext uri="{FF2B5EF4-FFF2-40B4-BE49-F238E27FC236}">
              <a16:creationId xmlns:a16="http://schemas.microsoft.com/office/drawing/2014/main" id="{AFD2420E-355A-4EF8-BBAD-93CB772DD023}"/>
            </a:ext>
          </a:extLst>
        </xdr:cNvPr>
        <xdr:cNvCxnSpPr/>
      </xdr:nvCxnSpPr>
      <xdr:spPr>
        <a:xfrm>
          <a:off x="12814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2E6FF970-06DB-474A-BE3A-AA5E6A89D917}"/>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94" name="n_2aveValue【庁舎】&#10;有形固定資産減価償却率">
          <a:extLst>
            <a:ext uri="{FF2B5EF4-FFF2-40B4-BE49-F238E27FC236}">
              <a16:creationId xmlns:a16="http://schemas.microsoft.com/office/drawing/2014/main" id="{6E44E39A-9F4B-4DE2-AAEC-A0FA44595A4B}"/>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95" name="n_3aveValue【庁舎】&#10;有形固定資産減価償却率">
          <a:extLst>
            <a:ext uri="{FF2B5EF4-FFF2-40B4-BE49-F238E27FC236}">
              <a16:creationId xmlns:a16="http://schemas.microsoft.com/office/drawing/2014/main" id="{F945B0AB-717E-4382-93A2-18899E167345}"/>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6" name="n_4aveValue【庁舎】&#10;有形固定資産減価償却率">
          <a:extLst>
            <a:ext uri="{FF2B5EF4-FFF2-40B4-BE49-F238E27FC236}">
              <a16:creationId xmlns:a16="http://schemas.microsoft.com/office/drawing/2014/main" id="{79825AB1-F50E-4D8C-A7AB-87CC3B241D8E}"/>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897" name="n_1mainValue【庁舎】&#10;有形固定資産減価償却率">
          <a:extLst>
            <a:ext uri="{FF2B5EF4-FFF2-40B4-BE49-F238E27FC236}">
              <a16:creationId xmlns:a16="http://schemas.microsoft.com/office/drawing/2014/main" id="{C54AD1D3-59F9-4034-8B24-2BAD0FFD5405}"/>
            </a:ext>
          </a:extLst>
        </xdr:cNvPr>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898" name="n_2mainValue【庁舎】&#10;有形固定資産減価償却率">
          <a:extLst>
            <a:ext uri="{FF2B5EF4-FFF2-40B4-BE49-F238E27FC236}">
              <a16:creationId xmlns:a16="http://schemas.microsoft.com/office/drawing/2014/main" id="{256DD2E4-2650-40F2-8728-3E8F66991482}"/>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99" name="n_3mainValue【庁舎】&#10;有形固定資産減価償却率">
          <a:extLst>
            <a:ext uri="{FF2B5EF4-FFF2-40B4-BE49-F238E27FC236}">
              <a16:creationId xmlns:a16="http://schemas.microsoft.com/office/drawing/2014/main" id="{519E59CA-D174-494B-A8C9-766B05A36A49}"/>
            </a:ext>
          </a:extLst>
        </xdr:cNvPr>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125565</xdr:rowOff>
    </xdr:from>
    <xdr:ext cx="405111" cy="259045"/>
    <xdr:sp macro="" textlink="">
      <xdr:nvSpPr>
        <xdr:cNvPr id="900" name="n_4mainValue【庁舎】&#10;有形固定資産減価償却率">
          <a:extLst>
            <a:ext uri="{FF2B5EF4-FFF2-40B4-BE49-F238E27FC236}">
              <a16:creationId xmlns:a16="http://schemas.microsoft.com/office/drawing/2014/main" id="{6C440EC9-DB90-4A44-9F26-5CE1CDFCF104}"/>
            </a:ext>
          </a:extLst>
        </xdr:cNvPr>
        <xdr:cNvSpPr txBox="1"/>
      </xdr:nvSpPr>
      <xdr:spPr>
        <a:xfrm>
          <a:off x="12611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95D772B0-8B1A-45C4-9180-B6A4790685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99CDBC6F-978B-495D-B844-F48D84FECA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8043EDC3-4D08-459A-9E46-363A0FE8AC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7EBA8273-05D6-4AE5-B85B-AF80779172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D274ED1F-3F71-43C2-A64F-9685A79933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2B8154A8-6853-413A-BF3D-33B7EA2205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B0811528-6264-4552-B3CF-353FF94C09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DCD7F629-6462-4FE6-94A4-0F1097FBF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26763D2F-D5F7-4D7F-AAEE-4931E58BF0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BEF9AFEF-9473-49F1-B7AB-704C23066A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C04007E3-A212-4C95-9957-7F8FFF1FE23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35FD4BCB-A238-4A90-A7DE-FDB5DF9415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478D6C8E-F0DF-42E5-8778-5F66CCB8F6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3D7F27C8-ECE4-4BE7-BE4B-EA1CB549C70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86DB6D96-A485-45EF-BE34-5A8BFC26BE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D620299A-A8A9-41BC-B67A-A9ADE2148A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E0E6B3B6-B46C-40E0-A45A-E8284C1FA0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5A9598A1-3A24-498E-919A-26C5E9FCA0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6DB80B91-2265-435F-AF7F-803ABFFA34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88266F16-9DFB-467D-AEEA-481A806BA7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DF32D16B-8441-4281-AB75-A0DCEDB455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C9BDD486-FA34-42B4-8749-7E21008753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D9BCABB6-093A-49F0-9CF1-7426BFCD9A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35E8C2D-BE66-4913-8236-3255E2F7B5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91E65FBC-D755-4CA8-BCF0-E3274B099C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EF3C81B1-509A-46EA-96A1-54A49722C2C7}"/>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9FE76047-A45A-42D7-8CED-1C60199572D6}"/>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340ACAC1-1582-477A-9FDA-73F619A56EA8}"/>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C86CEAAB-C9C1-4AC1-A614-398F794C8527}"/>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98683EF8-D765-4024-8B5A-6E3524D584F3}"/>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22FE3E8B-020F-4F4E-888D-8D3263EDD36A}"/>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5581274B-A15C-436F-B145-D650676A0593}"/>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705ED4B7-1CE5-41D5-B961-83A887C332E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C3392059-1687-443A-9B3E-C4B7C6BDBEED}"/>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5" name="フローチャート: 判断 934">
          <a:extLst>
            <a:ext uri="{FF2B5EF4-FFF2-40B4-BE49-F238E27FC236}">
              <a16:creationId xmlns:a16="http://schemas.microsoft.com/office/drawing/2014/main" id="{B57F6D5D-7761-411C-85B4-4A428F2BAB0B}"/>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936" name="フローチャート: 判断 935">
          <a:extLst>
            <a:ext uri="{FF2B5EF4-FFF2-40B4-BE49-F238E27FC236}">
              <a16:creationId xmlns:a16="http://schemas.microsoft.com/office/drawing/2014/main" id="{9C58D5E4-90D2-4873-9377-14ECF6466A56}"/>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397897F-CE48-4D6D-9823-A98217E1F9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3C1762D-0271-4562-B316-183791FD6A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A7FA727-3BA8-461B-B989-87A84D4B17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B16A93F-756C-455D-9CFB-E865BFCF6F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10C1CE6-17A9-48B3-BEDF-79812717F9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165281</xdr:rowOff>
    </xdr:from>
    <xdr:to>
      <xdr:col>116</xdr:col>
      <xdr:colOff>114300</xdr:colOff>
      <xdr:row>106</xdr:row>
      <xdr:rowOff>95431</xdr:rowOff>
    </xdr:to>
    <xdr:sp macro="" textlink="">
      <xdr:nvSpPr>
        <xdr:cNvPr id="942" name="楕円 941">
          <a:extLst>
            <a:ext uri="{FF2B5EF4-FFF2-40B4-BE49-F238E27FC236}">
              <a16:creationId xmlns:a16="http://schemas.microsoft.com/office/drawing/2014/main" id="{084BA24D-61D1-4A17-8B18-8D12BAAE5008}"/>
            </a:ext>
          </a:extLst>
        </xdr:cNvPr>
        <xdr:cNvSpPr/>
      </xdr:nvSpPr>
      <xdr:spPr>
        <a:xfrm>
          <a:off x="22110700" y="18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16708</xdr:rowOff>
    </xdr:from>
    <xdr:ext cx="469744" cy="259045"/>
    <xdr:sp macro="" textlink="">
      <xdr:nvSpPr>
        <xdr:cNvPr id="943" name="【庁舎】&#10;一人当たり面積該当値テキスト">
          <a:extLst>
            <a:ext uri="{FF2B5EF4-FFF2-40B4-BE49-F238E27FC236}">
              <a16:creationId xmlns:a16="http://schemas.microsoft.com/office/drawing/2014/main" id="{8AE65A95-88D9-4498-B7F0-8ECEA7EDF939}"/>
            </a:ext>
          </a:extLst>
        </xdr:cNvPr>
        <xdr:cNvSpPr txBox="1"/>
      </xdr:nvSpPr>
      <xdr:spPr>
        <a:xfrm>
          <a:off x="22199600"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44" name="楕円 943">
          <a:extLst>
            <a:ext uri="{FF2B5EF4-FFF2-40B4-BE49-F238E27FC236}">
              <a16:creationId xmlns:a16="http://schemas.microsoft.com/office/drawing/2014/main" id="{06A51D5A-C4E6-4A60-BD5A-9DEB212D4793}"/>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44631</xdr:rowOff>
    </xdr:from>
    <xdr:to>
      <xdr:col>116</xdr:col>
      <xdr:colOff>63500</xdr:colOff>
      <xdr:row>106</xdr:row>
      <xdr:rowOff>46808</xdr:rowOff>
    </xdr:to>
    <xdr:cxnSp macro="">
      <xdr:nvCxnSpPr>
        <xdr:cNvPr id="945" name="直線コネクタ 944">
          <a:extLst>
            <a:ext uri="{FF2B5EF4-FFF2-40B4-BE49-F238E27FC236}">
              <a16:creationId xmlns:a16="http://schemas.microsoft.com/office/drawing/2014/main" id="{A38432C0-3A3E-4AC9-820F-6DD35667092E}"/>
            </a:ext>
          </a:extLst>
        </xdr:cNvPr>
        <xdr:cNvCxnSpPr/>
      </xdr:nvCxnSpPr>
      <xdr:spPr>
        <a:xfrm flipV="1">
          <a:off x="21323300" y="1821833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xdr:rowOff>
    </xdr:from>
    <xdr:to>
      <xdr:col>107</xdr:col>
      <xdr:colOff>101600</xdr:colOff>
      <xdr:row>106</xdr:row>
      <xdr:rowOff>103051</xdr:rowOff>
    </xdr:to>
    <xdr:sp macro="" textlink="">
      <xdr:nvSpPr>
        <xdr:cNvPr id="946" name="楕円 945">
          <a:extLst>
            <a:ext uri="{FF2B5EF4-FFF2-40B4-BE49-F238E27FC236}">
              <a16:creationId xmlns:a16="http://schemas.microsoft.com/office/drawing/2014/main" id="{8C005F3C-CD05-4DC3-BD6F-F94529C64D26}"/>
            </a:ext>
          </a:extLst>
        </xdr:cNvPr>
        <xdr:cNvSpPr/>
      </xdr:nvSpPr>
      <xdr:spPr>
        <a:xfrm>
          <a:off x="20383500" y="181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52251</xdr:rowOff>
    </xdr:to>
    <xdr:cxnSp macro="">
      <xdr:nvCxnSpPr>
        <xdr:cNvPr id="947" name="直線コネクタ 946">
          <a:extLst>
            <a:ext uri="{FF2B5EF4-FFF2-40B4-BE49-F238E27FC236}">
              <a16:creationId xmlns:a16="http://schemas.microsoft.com/office/drawing/2014/main" id="{D0766126-BACF-4861-BB72-5507AD8AFE6F}"/>
            </a:ext>
          </a:extLst>
        </xdr:cNvPr>
        <xdr:cNvCxnSpPr/>
      </xdr:nvCxnSpPr>
      <xdr:spPr>
        <a:xfrm flipV="1">
          <a:off x="20434300" y="182205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117929</xdr:rowOff>
    </xdr:from>
    <xdr:to>
      <xdr:col>102</xdr:col>
      <xdr:colOff>165100</xdr:colOff>
      <xdr:row>107</xdr:row>
      <xdr:rowOff>48079</xdr:rowOff>
    </xdr:to>
    <xdr:sp macro="" textlink="">
      <xdr:nvSpPr>
        <xdr:cNvPr id="948" name="楕円 947">
          <a:extLst>
            <a:ext uri="{FF2B5EF4-FFF2-40B4-BE49-F238E27FC236}">
              <a16:creationId xmlns:a16="http://schemas.microsoft.com/office/drawing/2014/main" id="{2AA2CEDC-458A-4801-A785-EEA954B59598}"/>
            </a:ext>
          </a:extLst>
        </xdr:cNvPr>
        <xdr:cNvSpPr/>
      </xdr:nvSpPr>
      <xdr:spPr>
        <a:xfrm>
          <a:off x="19494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52251</xdr:rowOff>
    </xdr:from>
    <xdr:to>
      <xdr:col>107</xdr:col>
      <xdr:colOff>50800</xdr:colOff>
      <xdr:row>106</xdr:row>
      <xdr:rowOff>168729</xdr:rowOff>
    </xdr:to>
    <xdr:cxnSp macro="">
      <xdr:nvCxnSpPr>
        <xdr:cNvPr id="949" name="直線コネクタ 948">
          <a:extLst>
            <a:ext uri="{FF2B5EF4-FFF2-40B4-BE49-F238E27FC236}">
              <a16:creationId xmlns:a16="http://schemas.microsoft.com/office/drawing/2014/main" id="{4251483D-5882-4B7B-9257-1B618525E6AD}"/>
            </a:ext>
          </a:extLst>
        </xdr:cNvPr>
        <xdr:cNvCxnSpPr/>
      </xdr:nvCxnSpPr>
      <xdr:spPr>
        <a:xfrm flipV="1">
          <a:off x="19545300" y="18225951"/>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121194</xdr:rowOff>
    </xdr:from>
    <xdr:to>
      <xdr:col>98</xdr:col>
      <xdr:colOff>38100</xdr:colOff>
      <xdr:row>107</xdr:row>
      <xdr:rowOff>51344</xdr:rowOff>
    </xdr:to>
    <xdr:sp macro="" textlink="">
      <xdr:nvSpPr>
        <xdr:cNvPr id="950" name="楕円 949">
          <a:extLst>
            <a:ext uri="{FF2B5EF4-FFF2-40B4-BE49-F238E27FC236}">
              <a16:creationId xmlns:a16="http://schemas.microsoft.com/office/drawing/2014/main" id="{E40F40CD-D271-44E7-9DE4-C9A887A8651A}"/>
            </a:ext>
          </a:extLst>
        </xdr:cNvPr>
        <xdr:cNvSpPr/>
      </xdr:nvSpPr>
      <xdr:spPr>
        <a:xfrm>
          <a:off x="18605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168729</xdr:rowOff>
    </xdr:from>
    <xdr:to>
      <xdr:col>102</xdr:col>
      <xdr:colOff>114300</xdr:colOff>
      <xdr:row>107</xdr:row>
      <xdr:rowOff>544</xdr:rowOff>
    </xdr:to>
    <xdr:cxnSp macro="">
      <xdr:nvCxnSpPr>
        <xdr:cNvPr id="951" name="直線コネクタ 950">
          <a:extLst>
            <a:ext uri="{FF2B5EF4-FFF2-40B4-BE49-F238E27FC236}">
              <a16:creationId xmlns:a16="http://schemas.microsoft.com/office/drawing/2014/main" id="{87FD2010-17C7-4F38-A2BD-809A27535097}"/>
            </a:ext>
          </a:extLst>
        </xdr:cNvPr>
        <xdr:cNvCxnSpPr/>
      </xdr:nvCxnSpPr>
      <xdr:spPr>
        <a:xfrm flipV="1">
          <a:off x="18656300" y="183424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08707B67-568A-4E75-A8F8-E2D23F85A63E}"/>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a:extLst>
            <a:ext uri="{FF2B5EF4-FFF2-40B4-BE49-F238E27FC236}">
              <a16:creationId xmlns:a16="http://schemas.microsoft.com/office/drawing/2014/main" id="{2EFEDF46-EFB2-4C50-ADA7-DAE7CBBBFDC9}"/>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4" name="n_3aveValue【庁舎】&#10;一人当たり面積">
          <a:extLst>
            <a:ext uri="{FF2B5EF4-FFF2-40B4-BE49-F238E27FC236}">
              <a16:creationId xmlns:a16="http://schemas.microsoft.com/office/drawing/2014/main" id="{E0574EEF-A8C0-4F62-825F-027FC50216A5}"/>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955" name="n_4aveValue【庁舎】&#10;一人当たり面積">
          <a:extLst>
            <a:ext uri="{FF2B5EF4-FFF2-40B4-BE49-F238E27FC236}">
              <a16:creationId xmlns:a16="http://schemas.microsoft.com/office/drawing/2014/main" id="{40AFD7CE-CEF6-4CAE-B83A-68804371BB35}"/>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956" name="n_1mainValue【庁舎】&#10;一人当たり面積">
          <a:extLst>
            <a:ext uri="{FF2B5EF4-FFF2-40B4-BE49-F238E27FC236}">
              <a16:creationId xmlns:a16="http://schemas.microsoft.com/office/drawing/2014/main" id="{E8BC145D-C385-412D-AF64-EF5389F35446}"/>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94178</xdr:rowOff>
    </xdr:from>
    <xdr:ext cx="469744" cy="259045"/>
    <xdr:sp macro="" textlink="">
      <xdr:nvSpPr>
        <xdr:cNvPr id="957" name="n_2mainValue【庁舎】&#10;一人当たり面積">
          <a:extLst>
            <a:ext uri="{FF2B5EF4-FFF2-40B4-BE49-F238E27FC236}">
              <a16:creationId xmlns:a16="http://schemas.microsoft.com/office/drawing/2014/main" id="{28B6126D-A442-426D-BA4A-A75F86ABBB65}"/>
            </a:ext>
          </a:extLst>
        </xdr:cNvPr>
        <xdr:cNvSpPr txBox="1"/>
      </xdr:nvSpPr>
      <xdr:spPr>
        <a:xfrm>
          <a:off x="20199427" y="182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64606</xdr:rowOff>
    </xdr:from>
    <xdr:ext cx="469744" cy="259045"/>
    <xdr:sp macro="" textlink="">
      <xdr:nvSpPr>
        <xdr:cNvPr id="958" name="n_3mainValue【庁舎】&#10;一人当たり面積">
          <a:extLst>
            <a:ext uri="{FF2B5EF4-FFF2-40B4-BE49-F238E27FC236}">
              <a16:creationId xmlns:a16="http://schemas.microsoft.com/office/drawing/2014/main" id="{1F096200-47DE-466D-9ED7-9BBC64144038}"/>
            </a:ext>
          </a:extLst>
        </xdr:cNvPr>
        <xdr:cNvSpPr txBox="1"/>
      </xdr:nvSpPr>
      <xdr:spPr>
        <a:xfrm>
          <a:off x="19310427"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67871</xdr:rowOff>
    </xdr:from>
    <xdr:ext cx="469744" cy="259045"/>
    <xdr:sp macro="" textlink="">
      <xdr:nvSpPr>
        <xdr:cNvPr id="959" name="n_4mainValue【庁舎】&#10;一人当たり面積">
          <a:extLst>
            <a:ext uri="{FF2B5EF4-FFF2-40B4-BE49-F238E27FC236}">
              <a16:creationId xmlns:a16="http://schemas.microsoft.com/office/drawing/2014/main" id="{089C78EC-6DCD-46AD-8F19-81C4A20123BE}"/>
            </a:ext>
          </a:extLst>
        </xdr:cNvPr>
        <xdr:cNvSpPr txBox="1"/>
      </xdr:nvSpPr>
      <xdr:spPr>
        <a:xfrm>
          <a:off x="184214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C5E184A8-7ECB-4933-885A-586BB9D830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6446E10B-F6DC-4B01-9E9A-E603C2E670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ACF132BA-6C78-4521-82C9-C7CDEA0AC0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207;&#21209;&#35506;/&#36001;&#25919;/&#24066;&#30010;&#26449;&#35506;/R06/R06.08.20&#12304;&#25552;&#20986;&#26399;&#38480;&#65306;&#65305;&#26376;&#65297;&#65296;&#26085;&#65288;&#28779;&#65289;&#12305;&#20196;&#21644;&#65300;&#24180;&#24230;&#36001;&#25919;&#29366;&#27841;&#36039;&#26009;&#38598;&#12398;&#20316;&#25104;&#12395;&#12388;&#12356;&#12390;&#65288;&#65298;&#22238;&#30446;&#12539;&#22320;&#26041;&#20844;&#20250;&#35336;&#38306;&#20418;&#65289;/&#12304;&#36001;&#25919;&#29366;&#27841;&#36039;&#26009;&#38598;&#12305;_364011_&#26494;&#3353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58.1</v>
          </cell>
          <cell r="BX53">
            <v>59.5</v>
          </cell>
          <cell r="CF53">
            <v>55.7</v>
          </cell>
          <cell r="CN53">
            <v>57.1</v>
          </cell>
          <cell r="CV53">
            <v>58.8</v>
          </cell>
        </row>
        <row r="55">
          <cell r="AN55" t="str">
            <v>類似団体内平均値</v>
          </cell>
          <cell r="BP55">
            <v>20.5</v>
          </cell>
          <cell r="BX55">
            <v>21.4</v>
          </cell>
          <cell r="CF55">
            <v>13.7</v>
          </cell>
          <cell r="CN55">
            <v>6.9</v>
          </cell>
          <cell r="CV55">
            <v>0</v>
          </cell>
        </row>
        <row r="57">
          <cell r="BP57">
            <v>60.3</v>
          </cell>
          <cell r="BX57">
            <v>60.5</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-3.4</v>
          </cell>
          <cell r="BX75">
            <v>-3.8</v>
          </cell>
          <cell r="CF75">
            <v>-3.6</v>
          </cell>
          <cell r="CN75">
            <v>-3</v>
          </cell>
          <cell r="CV75">
            <v>-2.2000000000000002</v>
          </cell>
        </row>
        <row r="77">
          <cell r="AN77" t="str">
            <v>類似団体内平均値</v>
          </cell>
          <cell r="BP77">
            <v>20.5</v>
          </cell>
          <cell r="BX77">
            <v>21.4</v>
          </cell>
          <cell r="CF77">
            <v>13.7</v>
          </cell>
          <cell r="CN77">
            <v>6.9</v>
          </cell>
          <cell r="CV77">
            <v>0</v>
          </cell>
        </row>
        <row r="79">
          <cell r="BP79">
            <v>7.9</v>
          </cell>
          <cell r="BX79">
            <v>7.7</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6962849</v>
      </c>
      <c r="BO4" s="371"/>
      <c r="BP4" s="371"/>
      <c r="BQ4" s="371"/>
      <c r="BR4" s="371"/>
      <c r="BS4" s="371"/>
      <c r="BT4" s="371"/>
      <c r="BU4" s="372"/>
      <c r="BV4" s="370">
        <v>7470622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6726493</v>
      </c>
      <c r="BO5" s="439"/>
      <c r="BP5" s="439"/>
      <c r="BQ5" s="439"/>
      <c r="BR5" s="439"/>
      <c r="BS5" s="439"/>
      <c r="BT5" s="439"/>
      <c r="BU5" s="440"/>
      <c r="BV5" s="438">
        <v>7313603</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78.900000000000006</v>
      </c>
      <c r="CU5" s="405"/>
      <c r="CV5" s="405"/>
      <c r="CW5" s="405"/>
      <c r="CX5" s="405"/>
      <c r="CY5" s="405"/>
      <c r="CZ5" s="405"/>
      <c r="DA5" s="406"/>
      <c r="DB5" s="404">
        <v>74.599999999999994</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236356</v>
      </c>
      <c r="BO6" s="439"/>
      <c r="BP6" s="439"/>
      <c r="BQ6" s="439"/>
      <c r="BR6" s="439"/>
      <c r="BS6" s="439"/>
      <c r="BT6" s="439"/>
      <c r="BU6" s="440"/>
      <c r="BV6" s="438">
        <v>157019</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80.7</v>
      </c>
      <c r="CU6" s="445"/>
      <c r="CV6" s="445"/>
      <c r="CW6" s="445"/>
      <c r="CX6" s="445"/>
      <c r="CY6" s="445"/>
      <c r="CZ6" s="445"/>
      <c r="DA6" s="446"/>
      <c r="DB6" s="444">
        <v>82.1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11081</v>
      </c>
      <c r="BO7" s="439"/>
      <c r="BP7" s="439"/>
      <c r="BQ7" s="439"/>
      <c r="BR7" s="439"/>
      <c r="BS7" s="439"/>
      <c r="BT7" s="439"/>
      <c r="BU7" s="440"/>
      <c r="BV7" s="438">
        <v>16630</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3854093</v>
      </c>
      <c r="CU7" s="439"/>
      <c r="CV7" s="439"/>
      <c r="CW7" s="439"/>
      <c r="CX7" s="439"/>
      <c r="CY7" s="439"/>
      <c r="CZ7" s="439"/>
      <c r="DA7" s="440"/>
      <c r="DB7" s="438">
        <v>3991553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225275</v>
      </c>
      <c r="BO8" s="439"/>
      <c r="BP8" s="439"/>
      <c r="BQ8" s="439"/>
      <c r="BR8" s="439"/>
      <c r="BS8" s="439"/>
      <c r="BT8" s="439"/>
      <c r="BU8" s="440"/>
      <c r="BV8" s="438">
        <v>140389</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0.83</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14583</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119</v>
      </c>
      <c r="AV9" s="434"/>
      <c r="AW9" s="434"/>
      <c r="AX9" s="434"/>
      <c r="AY9" s="435" t="s">
        <v>120</v>
      </c>
      <c r="AZ9" s="436"/>
      <c r="BA9" s="436"/>
      <c r="BB9" s="436"/>
      <c r="BC9" s="436"/>
      <c r="BD9" s="436"/>
      <c r="BE9" s="436"/>
      <c r="BF9" s="436"/>
      <c r="BG9" s="436"/>
      <c r="BH9" s="436"/>
      <c r="BI9" s="436"/>
      <c r="BJ9" s="436"/>
      <c r="BK9" s="436"/>
      <c r="BL9" s="436"/>
      <c r="BM9" s="437"/>
      <c r="BN9" s="438">
        <v>84886</v>
      </c>
      <c r="BO9" s="439"/>
      <c r="BP9" s="439"/>
      <c r="BQ9" s="439"/>
      <c r="BR9" s="439"/>
      <c r="BS9" s="439"/>
      <c r="BT9" s="439"/>
      <c r="BU9" s="440"/>
      <c r="BV9" s="438">
        <v>6136</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1.2</v>
      </c>
      <c r="CU9" s="405"/>
      <c r="CV9" s="405"/>
      <c r="CW9" s="405"/>
      <c r="CX9" s="405"/>
      <c r="CY9" s="405"/>
      <c r="CZ9" s="405"/>
      <c r="DA9" s="406"/>
      <c r="DB9" s="404">
        <v>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1"/>
      <c r="N10" s="431"/>
      <c r="O10" s="431"/>
      <c r="P10" s="431"/>
      <c r="Q10" s="432"/>
      <c r="R10" s="458">
        <v>15204</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119</v>
      </c>
      <c r="AV10" s="434"/>
      <c r="AW10" s="434"/>
      <c r="AX10" s="434"/>
      <c r="AY10" s="435" t="s">
        <v>124</v>
      </c>
      <c r="AZ10" s="436"/>
      <c r="BA10" s="436"/>
      <c r="BB10" s="436"/>
      <c r="BC10" s="436"/>
      <c r="BD10" s="436"/>
      <c r="BE10" s="436"/>
      <c r="BF10" s="436"/>
      <c r="BG10" s="436"/>
      <c r="BH10" s="436"/>
      <c r="BI10" s="436"/>
      <c r="BJ10" s="436"/>
      <c r="BK10" s="436"/>
      <c r="BL10" s="436"/>
      <c r="BM10" s="437"/>
      <c r="BN10" s="438">
        <v>294788</v>
      </c>
      <c r="BO10" s="439"/>
      <c r="BP10" s="439"/>
      <c r="BQ10" s="439"/>
      <c r="BR10" s="439"/>
      <c r="BS10" s="439"/>
      <c r="BT10" s="439"/>
      <c r="BU10" s="440"/>
      <c r="BV10" s="438">
        <v>359378</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104</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14723</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350000</v>
      </c>
      <c r="BO12" s="439"/>
      <c r="BP12" s="439"/>
      <c r="BQ12" s="439"/>
      <c r="BR12" s="439"/>
      <c r="BS12" s="439"/>
      <c r="BT12" s="439"/>
      <c r="BU12" s="440"/>
      <c r="BV12" s="438">
        <v>300000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131</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14543</v>
      </c>
      <c r="S13" s="492"/>
      <c r="T13" s="492"/>
      <c r="U13" s="492"/>
      <c r="V13" s="493"/>
      <c r="W13" s="417" t="s">
        <v>142</v>
      </c>
      <c r="X13" s="418"/>
      <c r="Y13" s="418"/>
      <c r="Z13" s="418"/>
      <c r="AA13" s="418"/>
      <c r="AB13" s="408"/>
      <c r="AC13" s="458">
        <v>539</v>
      </c>
      <c r="AD13" s="459"/>
      <c r="AE13" s="459"/>
      <c r="AF13" s="459"/>
      <c r="AG13" s="501"/>
      <c r="AH13" s="458">
        <v>628</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29674</v>
      </c>
      <c r="BO13" s="439"/>
      <c r="BP13" s="439"/>
      <c r="BQ13" s="439"/>
      <c r="BR13" s="439"/>
      <c r="BS13" s="439"/>
      <c r="BT13" s="439"/>
      <c r="BU13" s="440"/>
      <c r="BV13" s="438">
        <v>65514</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-2.2000000000000002</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14789</v>
      </c>
      <c r="S14" s="492"/>
      <c r="T14" s="492"/>
      <c r="U14" s="492"/>
      <c r="V14" s="493"/>
      <c r="W14" s="397"/>
      <c r="X14" s="398"/>
      <c r="Y14" s="398"/>
      <c r="Z14" s="398"/>
      <c r="AA14" s="398"/>
      <c r="AB14" s="387"/>
      <c r="AC14" s="494">
        <v>7.5</v>
      </c>
      <c r="AD14" s="495"/>
      <c r="AE14" s="495"/>
      <c r="AF14" s="495"/>
      <c r="AG14" s="496"/>
      <c r="AH14" s="494">
        <v>8.6999999999999993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14649</v>
      </c>
      <c r="S15" s="492"/>
      <c r="T15" s="492"/>
      <c r="U15" s="492"/>
      <c r="V15" s="493"/>
      <c r="W15" s="417" t="s">
        <v>150</v>
      </c>
      <c r="X15" s="418"/>
      <c r="Y15" s="418"/>
      <c r="Z15" s="418"/>
      <c r="AA15" s="418"/>
      <c r="AB15" s="408"/>
      <c r="AC15" s="458">
        <v>1920</v>
      </c>
      <c r="AD15" s="459"/>
      <c r="AE15" s="459"/>
      <c r="AF15" s="459"/>
      <c r="AG15" s="501"/>
      <c r="AH15" s="458">
        <v>1956</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2493418</v>
      </c>
      <c r="BO15" s="371"/>
      <c r="BP15" s="371"/>
      <c r="BQ15" s="371"/>
      <c r="BR15" s="371"/>
      <c r="BS15" s="371"/>
      <c r="BT15" s="371"/>
      <c r="BU15" s="372"/>
      <c r="BV15" s="370">
        <v>2350945</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26.8</v>
      </c>
      <c r="AD16" s="495"/>
      <c r="AE16" s="495"/>
      <c r="AF16" s="495"/>
      <c r="AG16" s="496"/>
      <c r="AH16" s="494">
        <v>27.2</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3053022</v>
      </c>
      <c r="BO16" s="439"/>
      <c r="BP16" s="439"/>
      <c r="BQ16" s="439"/>
      <c r="BR16" s="439"/>
      <c r="BS16" s="439"/>
      <c r="BT16" s="439"/>
      <c r="BU16" s="440"/>
      <c r="BV16" s="438">
        <v>2926323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4717</v>
      </c>
      <c r="AD17" s="459"/>
      <c r="AE17" s="459"/>
      <c r="AF17" s="459"/>
      <c r="AG17" s="501"/>
      <c r="AH17" s="458">
        <v>4605</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3200034</v>
      </c>
      <c r="BO17" s="439"/>
      <c r="BP17" s="439"/>
      <c r="BQ17" s="439"/>
      <c r="BR17" s="439"/>
      <c r="BS17" s="439"/>
      <c r="BT17" s="439"/>
      <c r="BU17" s="440"/>
      <c r="BV17" s="438">
        <v>3011154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160</v>
      </c>
      <c r="C18" s="450"/>
      <c r="D18" s="450"/>
      <c r="E18" s="522"/>
      <c r="F18" s="522"/>
      <c r="G18" s="522"/>
      <c r="H18" s="522"/>
      <c r="I18" s="522"/>
      <c r="J18" s="522"/>
      <c r="K18" s="522"/>
      <c r="L18" s="523">
        <v>14.34</v>
      </c>
      <c r="M18" s="523"/>
      <c r="N18" s="523"/>
      <c r="O18" s="523"/>
      <c r="P18" s="523"/>
      <c r="Q18" s="523"/>
      <c r="R18" s="524"/>
      <c r="S18" s="524"/>
      <c r="T18" s="524"/>
      <c r="U18" s="524"/>
      <c r="V18" s="525"/>
      <c r="W18" s="419"/>
      <c r="X18" s="420"/>
      <c r="Y18" s="420"/>
      <c r="Z18" s="420"/>
      <c r="AA18" s="420"/>
      <c r="AB18" s="411"/>
      <c r="AC18" s="526">
        <v>65.7</v>
      </c>
      <c r="AD18" s="527"/>
      <c r="AE18" s="527"/>
      <c r="AF18" s="527"/>
      <c r="AG18" s="528"/>
      <c r="AH18" s="526">
        <v>64.099999999999994</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3260949</v>
      </c>
      <c r="BO18" s="439"/>
      <c r="BP18" s="439"/>
      <c r="BQ18" s="439"/>
      <c r="BR18" s="439"/>
      <c r="BS18" s="439"/>
      <c r="BT18" s="439"/>
      <c r="BU18" s="440"/>
      <c r="BV18" s="438">
        <v>3251976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162</v>
      </c>
      <c r="C19" s="450"/>
      <c r="D19" s="450"/>
      <c r="E19" s="522"/>
      <c r="F19" s="522"/>
      <c r="G19" s="522"/>
      <c r="H19" s="522"/>
      <c r="I19" s="522"/>
      <c r="J19" s="522"/>
      <c r="K19" s="522"/>
      <c r="L19" s="530">
        <v>1017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4925298</v>
      </c>
      <c r="BO19" s="439"/>
      <c r="BP19" s="439"/>
      <c r="BQ19" s="439"/>
      <c r="BR19" s="439"/>
      <c r="BS19" s="439"/>
      <c r="BT19" s="439"/>
      <c r="BU19" s="440"/>
      <c r="BV19" s="438">
        <v>5205538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164</v>
      </c>
      <c r="C20" s="450"/>
      <c r="D20" s="450"/>
      <c r="E20" s="522"/>
      <c r="F20" s="522"/>
      <c r="G20" s="522"/>
      <c r="H20" s="522"/>
      <c r="I20" s="522"/>
      <c r="J20" s="522"/>
      <c r="K20" s="522"/>
      <c r="L20" s="530">
        <v>5847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3363098</v>
      </c>
      <c r="BO22" s="371"/>
      <c r="BP22" s="371"/>
      <c r="BQ22" s="371"/>
      <c r="BR22" s="371"/>
      <c r="BS22" s="371"/>
      <c r="BT22" s="371"/>
      <c r="BU22" s="372"/>
      <c r="BV22" s="370">
        <v>3271708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1922727</v>
      </c>
      <c r="BO23" s="439"/>
      <c r="BP23" s="439"/>
      <c r="BQ23" s="439"/>
      <c r="BR23" s="439"/>
      <c r="BS23" s="439"/>
      <c r="BT23" s="439"/>
      <c r="BU23" s="440"/>
      <c r="BV23" s="438">
        <v>1788400</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174</v>
      </c>
      <c r="F24" s="431"/>
      <c r="G24" s="431"/>
      <c r="H24" s="431"/>
      <c r="I24" s="431"/>
      <c r="J24" s="431"/>
      <c r="K24" s="432"/>
      <c r="L24" s="458">
        <v>1</v>
      </c>
      <c r="M24" s="459"/>
      <c r="N24" s="459"/>
      <c r="O24" s="459"/>
      <c r="P24" s="501"/>
      <c r="Q24" s="458">
        <v>7660</v>
      </c>
      <c r="R24" s="459"/>
      <c r="S24" s="459"/>
      <c r="T24" s="459"/>
      <c r="U24" s="459"/>
      <c r="V24" s="501"/>
      <c r="W24" s="566"/>
      <c r="X24" s="554"/>
      <c r="Y24" s="555"/>
      <c r="Z24" s="457" t="s">
        <v>175</v>
      </c>
      <c r="AA24" s="431"/>
      <c r="AB24" s="431"/>
      <c r="AC24" s="431"/>
      <c r="AD24" s="431"/>
      <c r="AE24" s="431"/>
      <c r="AF24" s="431"/>
      <c r="AG24" s="432"/>
      <c r="AH24" s="458">
        <v>94</v>
      </c>
      <c r="AI24" s="459"/>
      <c r="AJ24" s="459"/>
      <c r="AK24" s="459"/>
      <c r="AL24" s="501"/>
      <c r="AM24" s="458">
        <v>274950</v>
      </c>
      <c r="AN24" s="459"/>
      <c r="AO24" s="459"/>
      <c r="AP24" s="459"/>
      <c r="AQ24" s="459"/>
      <c r="AR24" s="501"/>
      <c r="AS24" s="458">
        <v>2925</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2222656</v>
      </c>
      <c r="BO24" s="439"/>
      <c r="BP24" s="439"/>
      <c r="BQ24" s="439"/>
      <c r="BR24" s="439"/>
      <c r="BS24" s="439"/>
      <c r="BT24" s="439"/>
      <c r="BU24" s="440"/>
      <c r="BV24" s="438">
        <v>2210508</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177</v>
      </c>
      <c r="F25" s="431"/>
      <c r="G25" s="431"/>
      <c r="H25" s="431"/>
      <c r="I25" s="431"/>
      <c r="J25" s="431"/>
      <c r="K25" s="432"/>
      <c r="L25" s="458">
        <v>1</v>
      </c>
      <c r="M25" s="459"/>
      <c r="N25" s="459"/>
      <c r="O25" s="459"/>
      <c r="P25" s="501"/>
      <c r="Q25" s="458">
        <v>6128</v>
      </c>
      <c r="R25" s="459"/>
      <c r="S25" s="459"/>
      <c r="T25" s="459"/>
      <c r="U25" s="459"/>
      <c r="V25" s="501"/>
      <c r="W25" s="566"/>
      <c r="X25" s="554"/>
      <c r="Y25" s="555"/>
      <c r="Z25" s="457" t="s">
        <v>178</v>
      </c>
      <c r="AA25" s="431"/>
      <c r="AB25" s="431"/>
      <c r="AC25" s="431"/>
      <c r="AD25" s="431"/>
      <c r="AE25" s="431"/>
      <c r="AF25" s="431"/>
      <c r="AG25" s="432"/>
      <c r="AH25" s="458" t="s">
        <v>149</v>
      </c>
      <c r="AI25" s="459"/>
      <c r="AJ25" s="459"/>
      <c r="AK25" s="459"/>
      <c r="AL25" s="501"/>
      <c r="AM25" s="458" t="s">
        <v>131</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640280</v>
      </c>
      <c r="BO25" s="371"/>
      <c r="BP25" s="371"/>
      <c r="BQ25" s="371"/>
      <c r="BR25" s="371"/>
      <c r="BS25" s="371"/>
      <c r="BT25" s="371"/>
      <c r="BU25" s="372"/>
      <c r="BV25" s="370">
        <v>1147015</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181</v>
      </c>
      <c r="F26" s="431"/>
      <c r="G26" s="431"/>
      <c r="H26" s="431"/>
      <c r="I26" s="431"/>
      <c r="J26" s="431"/>
      <c r="K26" s="432"/>
      <c r="L26" s="458">
        <v>1</v>
      </c>
      <c r="M26" s="459"/>
      <c r="N26" s="459"/>
      <c r="O26" s="459"/>
      <c r="P26" s="501"/>
      <c r="Q26" s="458">
        <v>5668</v>
      </c>
      <c r="R26" s="459"/>
      <c r="S26" s="459"/>
      <c r="T26" s="459"/>
      <c r="U26" s="459"/>
      <c r="V26" s="501"/>
      <c r="W26" s="566"/>
      <c r="X26" s="554"/>
      <c r="Y26" s="555"/>
      <c r="Z26" s="457" t="s">
        <v>182</v>
      </c>
      <c r="AA26" s="578"/>
      <c r="AB26" s="578"/>
      <c r="AC26" s="578"/>
      <c r="AD26" s="578"/>
      <c r="AE26" s="578"/>
      <c r="AF26" s="578"/>
      <c r="AG26" s="579"/>
      <c r="AH26" s="458">
        <v>12</v>
      </c>
      <c r="AI26" s="459"/>
      <c r="AJ26" s="459"/>
      <c r="AK26" s="459"/>
      <c r="AL26" s="501"/>
      <c r="AM26" s="458">
        <v>36396</v>
      </c>
      <c r="AN26" s="459"/>
      <c r="AO26" s="459"/>
      <c r="AP26" s="459"/>
      <c r="AQ26" s="459"/>
      <c r="AR26" s="501"/>
      <c r="AS26" s="458">
        <v>3033</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v>11400</v>
      </c>
      <c r="BO26" s="439"/>
      <c r="BP26" s="439"/>
      <c r="BQ26" s="439"/>
      <c r="BR26" s="439"/>
      <c r="BS26" s="439"/>
      <c r="BT26" s="439"/>
      <c r="BU26" s="440"/>
      <c r="BV26" s="438">
        <v>5320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3102</v>
      </c>
      <c r="R27" s="459"/>
      <c r="S27" s="459"/>
      <c r="T27" s="459"/>
      <c r="U27" s="459"/>
      <c r="V27" s="501"/>
      <c r="W27" s="566"/>
      <c r="X27" s="554"/>
      <c r="Y27" s="555"/>
      <c r="Z27" s="457" t="s">
        <v>185</v>
      </c>
      <c r="AA27" s="431"/>
      <c r="AB27" s="431"/>
      <c r="AC27" s="431"/>
      <c r="AD27" s="431"/>
      <c r="AE27" s="431"/>
      <c r="AF27" s="431"/>
      <c r="AG27" s="432"/>
      <c r="AH27" s="458">
        <v>13</v>
      </c>
      <c r="AI27" s="459"/>
      <c r="AJ27" s="459"/>
      <c r="AK27" s="459"/>
      <c r="AL27" s="501"/>
      <c r="AM27" s="458">
        <v>37726</v>
      </c>
      <c r="AN27" s="459"/>
      <c r="AO27" s="459"/>
      <c r="AP27" s="459"/>
      <c r="AQ27" s="459"/>
      <c r="AR27" s="501"/>
      <c r="AS27" s="458">
        <v>2902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t="s">
        <v>179</v>
      </c>
      <c r="BO27" s="548"/>
      <c r="BP27" s="548"/>
      <c r="BQ27" s="548"/>
      <c r="BR27" s="548"/>
      <c r="BS27" s="548"/>
      <c r="BT27" s="548"/>
      <c r="BU27" s="549"/>
      <c r="BV27" s="547" t="s">
        <v>131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2585</v>
      </c>
      <c r="R28" s="459"/>
      <c r="S28" s="459"/>
      <c r="T28" s="459"/>
      <c r="U28" s="459"/>
      <c r="V28" s="501"/>
      <c r="W28" s="566"/>
      <c r="X28" s="554"/>
      <c r="Y28" s="555"/>
      <c r="Z28" s="457" t="s">
        <v>188</v>
      </c>
      <c r="AA28" s="431"/>
      <c r="AB28" s="431"/>
      <c r="AC28" s="431"/>
      <c r="AD28" s="431"/>
      <c r="AE28" s="431"/>
      <c r="AF28" s="431"/>
      <c r="AG28" s="432"/>
      <c r="AH28" s="458" t="s">
        <v>179</v>
      </c>
      <c r="AI28" s="459"/>
      <c r="AJ28" s="459"/>
      <c r="AK28" s="459"/>
      <c r="AL28" s="501"/>
      <c r="AM28" s="458" t="s">
        <v>179</v>
      </c>
      <c r="AN28" s="459"/>
      <c r="AO28" s="459"/>
      <c r="AP28" s="459"/>
      <c r="AQ28" s="459"/>
      <c r="AR28" s="501"/>
      <c r="AS28" s="458" t="s">
        <v>131</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2252554</v>
      </c>
      <c r="BO28" s="371"/>
      <c r="BP28" s="371"/>
      <c r="BQ28" s="371"/>
      <c r="BR28" s="371"/>
      <c r="BS28" s="371"/>
      <c r="BT28" s="371"/>
      <c r="BU28" s="372"/>
      <c r="BV28" s="370">
        <v>2307766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10</v>
      </c>
      <c r="M29" s="459"/>
      <c r="N29" s="459"/>
      <c r="O29" s="459"/>
      <c r="P29" s="501"/>
      <c r="Q29" s="458">
        <v>2068</v>
      </c>
      <c r="R29" s="459"/>
      <c r="S29" s="459"/>
      <c r="T29" s="459"/>
      <c r="U29" s="459"/>
      <c r="V29" s="501"/>
      <c r="W29" s="567"/>
      <c r="X29" s="568"/>
      <c r="Y29" s="569"/>
      <c r="Z29" s="457" t="s">
        <v>191</v>
      </c>
      <c r="AA29" s="431"/>
      <c r="AB29" s="431"/>
      <c r="AC29" s="431"/>
      <c r="AD29" s="431"/>
      <c r="AE29" s="431"/>
      <c r="AF29" s="431"/>
      <c r="AG29" s="432"/>
      <c r="AH29" s="458">
        <v>107</v>
      </c>
      <c r="AI29" s="459"/>
      <c r="AJ29" s="459"/>
      <c r="AK29" s="459"/>
      <c r="AL29" s="501"/>
      <c r="AM29" s="458">
        <v>312676</v>
      </c>
      <c r="AN29" s="459"/>
      <c r="AO29" s="459"/>
      <c r="AP29" s="459"/>
      <c r="AQ29" s="459"/>
      <c r="AR29" s="501"/>
      <c r="AS29" s="458">
        <v>2922</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221106</v>
      </c>
      <c r="BO29" s="439"/>
      <c r="BP29" s="439"/>
      <c r="BQ29" s="439"/>
      <c r="BR29" s="439"/>
      <c r="BS29" s="439"/>
      <c r="BT29" s="439"/>
      <c r="BU29" s="440"/>
      <c r="BV29" s="438">
        <v>221102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93.4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2274032</v>
      </c>
      <c r="BO30" s="548"/>
      <c r="BP30" s="548"/>
      <c r="BQ30" s="548"/>
      <c r="BR30" s="548"/>
      <c r="BS30" s="548"/>
      <c r="BT30" s="548"/>
      <c r="BU30" s="549"/>
      <c r="BV30" s="547">
        <v>2129970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202</v>
      </c>
      <c r="V33" s="425"/>
      <c r="W33" s="396" t="s">
        <v>203</v>
      </c>
      <c r="X33" s="396"/>
      <c r="Y33" s="396"/>
      <c r="Z33" s="396"/>
      <c r="AA33" s="396"/>
      <c r="AB33" s="396"/>
      <c r="AC33" s="396"/>
      <c r="AD33" s="396"/>
      <c r="AE33" s="396"/>
      <c r="AF33" s="396"/>
      <c r="AG33" s="396"/>
      <c r="AH33" s="396"/>
      <c r="AI33" s="396"/>
      <c r="AJ33" s="396"/>
      <c r="AK33" s="396"/>
      <c r="AL33" s="206"/>
      <c r="AM33" s="425" t="s">
        <v>200</v>
      </c>
      <c r="AN33" s="425"/>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25" t="s">
        <v>205</v>
      </c>
      <c r="BX33" s="425"/>
      <c r="BY33" s="396" t="s">
        <v>207</v>
      </c>
      <c r="BZ33" s="396"/>
      <c r="CA33" s="396"/>
      <c r="CB33" s="396"/>
      <c r="CC33" s="396"/>
      <c r="CD33" s="396"/>
      <c r="CE33" s="396"/>
      <c r="CF33" s="396"/>
      <c r="CG33" s="396"/>
      <c r="CH33" s="396"/>
      <c r="CI33" s="396"/>
      <c r="CJ33" s="396"/>
      <c r="CK33" s="396"/>
      <c r="CL33" s="396"/>
      <c r="CM33" s="396"/>
      <c r="CN33" s="206"/>
      <c r="CO33" s="425" t="s">
        <v>200</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板野東部消防組合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長原渡船運行特別会計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板野東部青少年育成センター組合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松茂町ほか二町競艇事業組合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徳島県市町村議会議員公務災害補償等組合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徳島県市町村総合事務組合(一般会計)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徳島県市町村総合事務組合(滞納整理機構特別会計)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徳島県後期高齢者医療広域連合(後期高齢者医療事業特別会計)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Gi8TNaK3G2ebQNJacX3Cc/ozyZ7Ne7lvaC+Uu0bpNVmmrIqePH7scBf3i7AmUj8dQgeZ26fDwXto2dlj6GP0w==" saltValue="FTWiw0GSiTUJlME6Ywwa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2758200</v>
      </c>
      <c r="S5" s="613"/>
      <c r="T5" s="613"/>
      <c r="U5" s="613"/>
      <c r="V5" s="613"/>
      <c r="W5" s="613"/>
      <c r="X5" s="613"/>
      <c r="Y5" s="614"/>
      <c r="Z5" s="615">
        <v>39.6</v>
      </c>
      <c r="AA5" s="615"/>
      <c r="AB5" s="615"/>
      <c r="AC5" s="615"/>
      <c r="AD5" s="616">
        <v>2758200</v>
      </c>
      <c r="AE5" s="616"/>
      <c r="AF5" s="616"/>
      <c r="AG5" s="616"/>
      <c r="AH5" s="616"/>
      <c r="AI5" s="616"/>
      <c r="AJ5" s="616"/>
      <c r="AK5" s="616"/>
      <c r="AL5" s="617">
        <v>68.2</v>
      </c>
      <c r="AM5" s="618"/>
      <c r="AN5" s="618"/>
      <c r="AO5" s="619"/>
      <c r="AP5" s="609" t="s">
        <v>233</v>
      </c>
      <c r="AQ5" s="610"/>
      <c r="AR5" s="610"/>
      <c r="AS5" s="610"/>
      <c r="AT5" s="610"/>
      <c r="AU5" s="610"/>
      <c r="AV5" s="610"/>
      <c r="AW5" s="610"/>
      <c r="AX5" s="610"/>
      <c r="AY5" s="610"/>
      <c r="AZ5" s="610"/>
      <c r="BA5" s="610"/>
      <c r="BB5" s="610"/>
      <c r="BC5" s="610"/>
      <c r="BD5" s="610"/>
      <c r="BE5" s="610"/>
      <c r="BF5" s="611"/>
      <c r="BG5" s="623">
        <v>2758200</v>
      </c>
      <c r="BH5" s="624"/>
      <c r="BI5" s="624"/>
      <c r="BJ5" s="624"/>
      <c r="BK5" s="624"/>
      <c r="BL5" s="624"/>
      <c r="BM5" s="624"/>
      <c r="BN5" s="625"/>
      <c r="BO5" s="626">
        <v>100</v>
      </c>
      <c r="BP5" s="626"/>
      <c r="BQ5" s="626"/>
      <c r="BR5" s="626"/>
      <c r="BS5" s="627">
        <v>29011</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54436</v>
      </c>
      <c r="S6" s="624"/>
      <c r="T6" s="624"/>
      <c r="U6" s="624"/>
      <c r="V6" s="624"/>
      <c r="W6" s="624"/>
      <c r="X6" s="624"/>
      <c r="Y6" s="625"/>
      <c r="Z6" s="626">
        <v>0.8</v>
      </c>
      <c r="AA6" s="626"/>
      <c r="AB6" s="626"/>
      <c r="AC6" s="626"/>
      <c r="AD6" s="627">
        <v>54436</v>
      </c>
      <c r="AE6" s="627"/>
      <c r="AF6" s="627"/>
      <c r="AG6" s="627"/>
      <c r="AH6" s="627"/>
      <c r="AI6" s="627"/>
      <c r="AJ6" s="627"/>
      <c r="AK6" s="627"/>
      <c r="AL6" s="628">
        <v>1.3</v>
      </c>
      <c r="AM6" s="629"/>
      <c r="AN6" s="629"/>
      <c r="AO6" s="630"/>
      <c r="AP6" s="620" t="s">
        <v>238</v>
      </c>
      <c r="AQ6" s="621"/>
      <c r="AR6" s="621"/>
      <c r="AS6" s="621"/>
      <c r="AT6" s="621"/>
      <c r="AU6" s="621"/>
      <c r="AV6" s="621"/>
      <c r="AW6" s="621"/>
      <c r="AX6" s="621"/>
      <c r="AY6" s="621"/>
      <c r="AZ6" s="621"/>
      <c r="BA6" s="621"/>
      <c r="BB6" s="621"/>
      <c r="BC6" s="621"/>
      <c r="BD6" s="621"/>
      <c r="BE6" s="621"/>
      <c r="BF6" s="622"/>
      <c r="BG6" s="623">
        <v>2758200</v>
      </c>
      <c r="BH6" s="624"/>
      <c r="BI6" s="624"/>
      <c r="BJ6" s="624"/>
      <c r="BK6" s="624"/>
      <c r="BL6" s="624"/>
      <c r="BM6" s="624"/>
      <c r="BN6" s="625"/>
      <c r="BO6" s="626">
        <v>100</v>
      </c>
      <c r="BP6" s="626"/>
      <c r="BQ6" s="626"/>
      <c r="BR6" s="626"/>
      <c r="BS6" s="627">
        <v>29011</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74001</v>
      </c>
      <c r="CS6" s="624"/>
      <c r="CT6" s="624"/>
      <c r="CU6" s="624"/>
      <c r="CV6" s="624"/>
      <c r="CW6" s="624"/>
      <c r="CX6" s="624"/>
      <c r="CY6" s="625"/>
      <c r="CZ6" s="617">
        <v>1.1000000000000001</v>
      </c>
      <c r="DA6" s="618"/>
      <c r="DB6" s="618"/>
      <c r="DC6" s="634"/>
      <c r="DD6" s="632" t="s">
        <v>240</v>
      </c>
      <c r="DE6" s="624"/>
      <c r="DF6" s="624"/>
      <c r="DG6" s="624"/>
      <c r="DH6" s="624"/>
      <c r="DI6" s="624"/>
      <c r="DJ6" s="624"/>
      <c r="DK6" s="624"/>
      <c r="DL6" s="624"/>
      <c r="DM6" s="624"/>
      <c r="DN6" s="624"/>
      <c r="DO6" s="624"/>
      <c r="DP6" s="625"/>
      <c r="DQ6" s="632">
        <v>74001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1310</v>
      </c>
      <c r="S7" s="624"/>
      <c r="T7" s="624"/>
      <c r="U7" s="624"/>
      <c r="V7" s="624"/>
      <c r="W7" s="624"/>
      <c r="X7" s="624"/>
      <c r="Y7" s="625"/>
      <c r="Z7" s="626">
        <v>0</v>
      </c>
      <c r="AA7" s="626"/>
      <c r="AB7" s="626"/>
      <c r="AC7" s="626"/>
      <c r="AD7" s="627">
        <v>1310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979490</v>
      </c>
      <c r="BH7" s="624"/>
      <c r="BI7" s="624"/>
      <c r="BJ7" s="624"/>
      <c r="BK7" s="624"/>
      <c r="BL7" s="624"/>
      <c r="BM7" s="624"/>
      <c r="BN7" s="625"/>
      <c r="BO7" s="626">
        <v>35.5</v>
      </c>
      <c r="BP7" s="626"/>
      <c r="BQ7" s="626"/>
      <c r="BR7" s="626"/>
      <c r="BS7" s="627">
        <v>29011</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1374170</v>
      </c>
      <c r="CS7" s="624"/>
      <c r="CT7" s="624"/>
      <c r="CU7" s="624"/>
      <c r="CV7" s="624"/>
      <c r="CW7" s="624"/>
      <c r="CX7" s="624"/>
      <c r="CY7" s="625"/>
      <c r="CZ7" s="626">
        <v>20.399999999999999</v>
      </c>
      <c r="DA7" s="626"/>
      <c r="DB7" s="626"/>
      <c r="DC7" s="626"/>
      <c r="DD7" s="632">
        <v>11370</v>
      </c>
      <c r="DE7" s="624"/>
      <c r="DF7" s="624"/>
      <c r="DG7" s="624"/>
      <c r="DH7" s="624"/>
      <c r="DI7" s="624"/>
      <c r="DJ7" s="624"/>
      <c r="DK7" s="624"/>
      <c r="DL7" s="624"/>
      <c r="DM7" s="624"/>
      <c r="DN7" s="624"/>
      <c r="DO7" s="624"/>
      <c r="DP7" s="625"/>
      <c r="DQ7" s="632">
        <v>1169696</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18302</v>
      </c>
      <c r="S8" s="624"/>
      <c r="T8" s="624"/>
      <c r="U8" s="624"/>
      <c r="V8" s="624"/>
      <c r="W8" s="624"/>
      <c r="X8" s="624"/>
      <c r="Y8" s="625"/>
      <c r="Z8" s="626">
        <v>0.3</v>
      </c>
      <c r="AA8" s="626"/>
      <c r="AB8" s="626"/>
      <c r="AC8" s="626"/>
      <c r="AD8" s="627">
        <v>18302</v>
      </c>
      <c r="AE8" s="627"/>
      <c r="AF8" s="627"/>
      <c r="AG8" s="627"/>
      <c r="AH8" s="627"/>
      <c r="AI8" s="627"/>
      <c r="AJ8" s="627"/>
      <c r="AK8" s="627"/>
      <c r="AL8" s="628">
        <v>0.5</v>
      </c>
      <c r="AM8" s="629"/>
      <c r="AN8" s="629"/>
      <c r="AO8" s="630"/>
      <c r="AP8" s="620" t="s">
        <v>245</v>
      </c>
      <c r="AQ8" s="621"/>
      <c r="AR8" s="621"/>
      <c r="AS8" s="621"/>
      <c r="AT8" s="621"/>
      <c r="AU8" s="621"/>
      <c r="AV8" s="621"/>
      <c r="AW8" s="621"/>
      <c r="AX8" s="621"/>
      <c r="AY8" s="621"/>
      <c r="AZ8" s="621"/>
      <c r="BA8" s="621"/>
      <c r="BB8" s="621"/>
      <c r="BC8" s="621"/>
      <c r="BD8" s="621"/>
      <c r="BE8" s="621"/>
      <c r="BF8" s="622"/>
      <c r="BG8" s="623">
        <v>23267</v>
      </c>
      <c r="BH8" s="624"/>
      <c r="BI8" s="624"/>
      <c r="BJ8" s="624"/>
      <c r="BK8" s="624"/>
      <c r="BL8" s="624"/>
      <c r="BM8" s="624"/>
      <c r="BN8" s="625"/>
      <c r="BO8" s="626">
        <v>0.8</v>
      </c>
      <c r="BP8" s="626"/>
      <c r="BQ8" s="626"/>
      <c r="BR8" s="626"/>
      <c r="BS8" s="627" t="s">
        <v>240</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2380606</v>
      </c>
      <c r="CS8" s="624"/>
      <c r="CT8" s="624"/>
      <c r="CU8" s="624"/>
      <c r="CV8" s="624"/>
      <c r="CW8" s="624"/>
      <c r="CX8" s="624"/>
      <c r="CY8" s="625"/>
      <c r="CZ8" s="626">
        <v>35.4</v>
      </c>
      <c r="DA8" s="626"/>
      <c r="DB8" s="626"/>
      <c r="DC8" s="626"/>
      <c r="DD8" s="632">
        <v>257008</v>
      </c>
      <c r="DE8" s="624"/>
      <c r="DF8" s="624"/>
      <c r="DG8" s="624"/>
      <c r="DH8" s="624"/>
      <c r="DI8" s="624"/>
      <c r="DJ8" s="624"/>
      <c r="DK8" s="624"/>
      <c r="DL8" s="624"/>
      <c r="DM8" s="624"/>
      <c r="DN8" s="624"/>
      <c r="DO8" s="624"/>
      <c r="DP8" s="625"/>
      <c r="DQ8" s="632">
        <v>984402</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13617</v>
      </c>
      <c r="S9" s="624"/>
      <c r="T9" s="624"/>
      <c r="U9" s="624"/>
      <c r="V9" s="624"/>
      <c r="W9" s="624"/>
      <c r="X9" s="624"/>
      <c r="Y9" s="625"/>
      <c r="Z9" s="626">
        <v>0.2</v>
      </c>
      <c r="AA9" s="626"/>
      <c r="AB9" s="626"/>
      <c r="AC9" s="626"/>
      <c r="AD9" s="627">
        <v>13617</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760025</v>
      </c>
      <c r="BH9" s="624"/>
      <c r="BI9" s="624"/>
      <c r="BJ9" s="624"/>
      <c r="BK9" s="624"/>
      <c r="BL9" s="624"/>
      <c r="BM9" s="624"/>
      <c r="BN9" s="625"/>
      <c r="BO9" s="626">
        <v>27.6</v>
      </c>
      <c r="BP9" s="626"/>
      <c r="BQ9" s="626"/>
      <c r="BR9" s="626"/>
      <c r="BS9" s="627" t="s">
        <v>240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748070</v>
      </c>
      <c r="CS9" s="624"/>
      <c r="CT9" s="624"/>
      <c r="CU9" s="624"/>
      <c r="CV9" s="624"/>
      <c r="CW9" s="624"/>
      <c r="CX9" s="624"/>
      <c r="CY9" s="625"/>
      <c r="CZ9" s="626">
        <v>11.1</v>
      </c>
      <c r="DA9" s="626"/>
      <c r="DB9" s="626"/>
      <c r="DC9" s="626"/>
      <c r="DD9" s="632">
        <v>123258</v>
      </c>
      <c r="DE9" s="624"/>
      <c r="DF9" s="624"/>
      <c r="DG9" s="624"/>
      <c r="DH9" s="624"/>
      <c r="DI9" s="624"/>
      <c r="DJ9" s="624"/>
      <c r="DK9" s="624"/>
      <c r="DL9" s="624"/>
      <c r="DM9" s="624"/>
      <c r="DN9" s="624"/>
      <c r="DO9" s="624"/>
      <c r="DP9" s="625"/>
      <c r="DQ9" s="632">
        <v>598703</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149</v>
      </c>
      <c r="S10" s="624"/>
      <c r="T10" s="624"/>
      <c r="U10" s="624"/>
      <c r="V10" s="624"/>
      <c r="W10" s="624"/>
      <c r="X10" s="624"/>
      <c r="Y10" s="625"/>
      <c r="Z10" s="626" t="s">
        <v>240</v>
      </c>
      <c r="AA10" s="626"/>
      <c r="AB10" s="626"/>
      <c r="AC10" s="626"/>
      <c r="AD10" s="627" t="s">
        <v>149</v>
      </c>
      <c r="AE10" s="627"/>
      <c r="AF10" s="627"/>
      <c r="AG10" s="627"/>
      <c r="AH10" s="627"/>
      <c r="AI10" s="627"/>
      <c r="AJ10" s="627"/>
      <c r="AK10" s="627"/>
      <c r="AL10" s="628" t="s">
        <v>149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67826</v>
      </c>
      <c r="BH10" s="624"/>
      <c r="BI10" s="624"/>
      <c r="BJ10" s="624"/>
      <c r="BK10" s="624"/>
      <c r="BL10" s="624"/>
      <c r="BM10" s="624"/>
      <c r="BN10" s="625"/>
      <c r="BO10" s="626">
        <v>2.5</v>
      </c>
      <c r="BP10" s="626"/>
      <c r="BQ10" s="626"/>
      <c r="BR10" s="626"/>
      <c r="BS10" s="627" t="s">
        <v>240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240</v>
      </c>
      <c r="CS10" s="624"/>
      <c r="CT10" s="624"/>
      <c r="CU10" s="624"/>
      <c r="CV10" s="624"/>
      <c r="CW10" s="624"/>
      <c r="CX10" s="624"/>
      <c r="CY10" s="625"/>
      <c r="CZ10" s="626" t="s">
        <v>240</v>
      </c>
      <c r="DA10" s="626"/>
      <c r="DB10" s="626"/>
      <c r="DC10" s="626"/>
      <c r="DD10" s="632" t="s">
        <v>240</v>
      </c>
      <c r="DE10" s="624"/>
      <c r="DF10" s="624"/>
      <c r="DG10" s="624"/>
      <c r="DH10" s="624"/>
      <c r="DI10" s="624"/>
      <c r="DJ10" s="624"/>
      <c r="DK10" s="624"/>
      <c r="DL10" s="624"/>
      <c r="DM10" s="624"/>
      <c r="DN10" s="624"/>
      <c r="DO10" s="624"/>
      <c r="DP10" s="625"/>
      <c r="DQ10" s="632" t="s">
        <v>149</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368538</v>
      </c>
      <c r="S11" s="624"/>
      <c r="T11" s="624"/>
      <c r="U11" s="624"/>
      <c r="V11" s="624"/>
      <c r="W11" s="624"/>
      <c r="X11" s="624"/>
      <c r="Y11" s="625"/>
      <c r="Z11" s="628">
        <v>5.3</v>
      </c>
      <c r="AA11" s="629"/>
      <c r="AB11" s="629"/>
      <c r="AC11" s="635"/>
      <c r="AD11" s="632">
        <v>368538</v>
      </c>
      <c r="AE11" s="624"/>
      <c r="AF11" s="624"/>
      <c r="AG11" s="624"/>
      <c r="AH11" s="624"/>
      <c r="AI11" s="624"/>
      <c r="AJ11" s="624"/>
      <c r="AK11" s="625"/>
      <c r="AL11" s="628">
        <v>9.1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128372</v>
      </c>
      <c r="BH11" s="624"/>
      <c r="BI11" s="624"/>
      <c r="BJ11" s="624"/>
      <c r="BK11" s="624"/>
      <c r="BL11" s="624"/>
      <c r="BM11" s="624"/>
      <c r="BN11" s="625"/>
      <c r="BO11" s="626">
        <v>4.7</v>
      </c>
      <c r="BP11" s="626"/>
      <c r="BQ11" s="626"/>
      <c r="BR11" s="626"/>
      <c r="BS11" s="627">
        <v>29011</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202260</v>
      </c>
      <c r="CS11" s="624"/>
      <c r="CT11" s="624"/>
      <c r="CU11" s="624"/>
      <c r="CV11" s="624"/>
      <c r="CW11" s="624"/>
      <c r="CX11" s="624"/>
      <c r="CY11" s="625"/>
      <c r="CZ11" s="626">
        <v>3</v>
      </c>
      <c r="DA11" s="626"/>
      <c r="DB11" s="626"/>
      <c r="DC11" s="626"/>
      <c r="DD11" s="632">
        <v>140519</v>
      </c>
      <c r="DE11" s="624"/>
      <c r="DF11" s="624"/>
      <c r="DG11" s="624"/>
      <c r="DH11" s="624"/>
      <c r="DI11" s="624"/>
      <c r="DJ11" s="624"/>
      <c r="DK11" s="624"/>
      <c r="DL11" s="624"/>
      <c r="DM11" s="624"/>
      <c r="DN11" s="624"/>
      <c r="DO11" s="624"/>
      <c r="DP11" s="625"/>
      <c r="DQ11" s="632">
        <v>166512</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149</v>
      </c>
      <c r="S12" s="624"/>
      <c r="T12" s="624"/>
      <c r="U12" s="624"/>
      <c r="V12" s="624"/>
      <c r="W12" s="624"/>
      <c r="X12" s="624"/>
      <c r="Y12" s="625"/>
      <c r="Z12" s="626" t="s">
        <v>240</v>
      </c>
      <c r="AA12" s="626"/>
      <c r="AB12" s="626"/>
      <c r="AC12" s="626"/>
      <c r="AD12" s="627" t="s">
        <v>149</v>
      </c>
      <c r="AE12" s="627"/>
      <c r="AF12" s="627"/>
      <c r="AG12" s="627"/>
      <c r="AH12" s="627"/>
      <c r="AI12" s="627"/>
      <c r="AJ12" s="627"/>
      <c r="AK12" s="627"/>
      <c r="AL12" s="628" t="s">
        <v>240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1565359</v>
      </c>
      <c r="BH12" s="624"/>
      <c r="BI12" s="624"/>
      <c r="BJ12" s="624"/>
      <c r="BK12" s="624"/>
      <c r="BL12" s="624"/>
      <c r="BM12" s="624"/>
      <c r="BN12" s="625"/>
      <c r="BO12" s="626">
        <v>56.8</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47532</v>
      </c>
      <c r="CS12" s="624"/>
      <c r="CT12" s="624"/>
      <c r="CU12" s="624"/>
      <c r="CV12" s="624"/>
      <c r="CW12" s="624"/>
      <c r="CX12" s="624"/>
      <c r="CY12" s="625"/>
      <c r="CZ12" s="626">
        <v>0.7</v>
      </c>
      <c r="DA12" s="626"/>
      <c r="DB12" s="626"/>
      <c r="DC12" s="626"/>
      <c r="DD12" s="632" t="s">
        <v>149</v>
      </c>
      <c r="DE12" s="624"/>
      <c r="DF12" s="624"/>
      <c r="DG12" s="624"/>
      <c r="DH12" s="624"/>
      <c r="DI12" s="624"/>
      <c r="DJ12" s="624"/>
      <c r="DK12" s="624"/>
      <c r="DL12" s="624"/>
      <c r="DM12" s="624"/>
      <c r="DN12" s="624"/>
      <c r="DO12" s="624"/>
      <c r="DP12" s="625"/>
      <c r="DQ12" s="632">
        <v>18674</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149</v>
      </c>
      <c r="S13" s="624"/>
      <c r="T13" s="624"/>
      <c r="U13" s="624"/>
      <c r="V13" s="624"/>
      <c r="W13" s="624"/>
      <c r="X13" s="624"/>
      <c r="Y13" s="625"/>
      <c r="Z13" s="626" t="s">
        <v>240</v>
      </c>
      <c r="AA13" s="626"/>
      <c r="AB13" s="626"/>
      <c r="AC13" s="626"/>
      <c r="AD13" s="627" t="s">
        <v>179</v>
      </c>
      <c r="AE13" s="627"/>
      <c r="AF13" s="627"/>
      <c r="AG13" s="627"/>
      <c r="AH13" s="627"/>
      <c r="AI13" s="627"/>
      <c r="AJ13" s="627"/>
      <c r="AK13" s="627"/>
      <c r="AL13" s="628" t="s">
        <v>149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1481465</v>
      </c>
      <c r="BH13" s="624"/>
      <c r="BI13" s="624"/>
      <c r="BJ13" s="624"/>
      <c r="BK13" s="624"/>
      <c r="BL13" s="624"/>
      <c r="BM13" s="624"/>
      <c r="BN13" s="625"/>
      <c r="BO13" s="626">
        <v>53.7</v>
      </c>
      <c r="BP13" s="626"/>
      <c r="BQ13" s="626"/>
      <c r="BR13" s="626"/>
      <c r="BS13" s="627" t="s">
        <v>240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719730</v>
      </c>
      <c r="CS13" s="624"/>
      <c r="CT13" s="624"/>
      <c r="CU13" s="624"/>
      <c r="CV13" s="624"/>
      <c r="CW13" s="624"/>
      <c r="CX13" s="624"/>
      <c r="CY13" s="625"/>
      <c r="CZ13" s="626">
        <v>10.7</v>
      </c>
      <c r="DA13" s="626"/>
      <c r="DB13" s="626"/>
      <c r="DC13" s="626"/>
      <c r="DD13" s="632">
        <v>155316</v>
      </c>
      <c r="DE13" s="624"/>
      <c r="DF13" s="624"/>
      <c r="DG13" s="624"/>
      <c r="DH13" s="624"/>
      <c r="DI13" s="624"/>
      <c r="DJ13" s="624"/>
      <c r="DK13" s="624"/>
      <c r="DL13" s="624"/>
      <c r="DM13" s="624"/>
      <c r="DN13" s="624"/>
      <c r="DO13" s="624"/>
      <c r="DP13" s="625"/>
      <c r="DQ13" s="632">
        <v>647232</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t="s">
        <v>149</v>
      </c>
      <c r="S14" s="624"/>
      <c r="T14" s="624"/>
      <c r="U14" s="624"/>
      <c r="V14" s="624"/>
      <c r="W14" s="624"/>
      <c r="X14" s="624"/>
      <c r="Y14" s="625"/>
      <c r="Z14" s="626" t="s">
        <v>240</v>
      </c>
      <c r="AA14" s="626"/>
      <c r="AB14" s="626"/>
      <c r="AC14" s="626"/>
      <c r="AD14" s="627" t="s">
        <v>149</v>
      </c>
      <c r="AE14" s="627"/>
      <c r="AF14" s="627"/>
      <c r="AG14" s="627"/>
      <c r="AH14" s="627"/>
      <c r="AI14" s="627"/>
      <c r="AJ14" s="627"/>
      <c r="AK14" s="627"/>
      <c r="AL14" s="628" t="s">
        <v>149</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58945</v>
      </c>
      <c r="BH14" s="624"/>
      <c r="BI14" s="624"/>
      <c r="BJ14" s="624"/>
      <c r="BK14" s="624"/>
      <c r="BL14" s="624"/>
      <c r="BM14" s="624"/>
      <c r="BN14" s="625"/>
      <c r="BO14" s="626">
        <v>2.1</v>
      </c>
      <c r="BP14" s="626"/>
      <c r="BQ14" s="626"/>
      <c r="BR14" s="626"/>
      <c r="BS14" s="627" t="s">
        <v>149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305145</v>
      </c>
      <c r="CS14" s="624"/>
      <c r="CT14" s="624"/>
      <c r="CU14" s="624"/>
      <c r="CV14" s="624"/>
      <c r="CW14" s="624"/>
      <c r="CX14" s="624"/>
      <c r="CY14" s="625"/>
      <c r="CZ14" s="626">
        <v>4.5</v>
      </c>
      <c r="DA14" s="626"/>
      <c r="DB14" s="626"/>
      <c r="DC14" s="626"/>
      <c r="DD14" s="632">
        <v>544</v>
      </c>
      <c r="DE14" s="624"/>
      <c r="DF14" s="624"/>
      <c r="DG14" s="624"/>
      <c r="DH14" s="624"/>
      <c r="DI14" s="624"/>
      <c r="DJ14" s="624"/>
      <c r="DK14" s="624"/>
      <c r="DL14" s="624"/>
      <c r="DM14" s="624"/>
      <c r="DN14" s="624"/>
      <c r="DO14" s="624"/>
      <c r="DP14" s="625"/>
      <c r="DQ14" s="632">
        <v>299852</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149</v>
      </c>
      <c r="S15" s="624"/>
      <c r="T15" s="624"/>
      <c r="U15" s="624"/>
      <c r="V15" s="624"/>
      <c r="W15" s="624"/>
      <c r="X15" s="624"/>
      <c r="Y15" s="625"/>
      <c r="Z15" s="626" t="s">
        <v>149</v>
      </c>
      <c r="AA15" s="626"/>
      <c r="AB15" s="626"/>
      <c r="AC15" s="626"/>
      <c r="AD15" s="627" t="s">
        <v>149</v>
      </c>
      <c r="AE15" s="627"/>
      <c r="AF15" s="627"/>
      <c r="AG15" s="627"/>
      <c r="AH15" s="627"/>
      <c r="AI15" s="627"/>
      <c r="AJ15" s="627"/>
      <c r="AK15" s="627"/>
      <c r="AL15" s="628" t="s">
        <v>149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154406</v>
      </c>
      <c r="BH15" s="624"/>
      <c r="BI15" s="624"/>
      <c r="BJ15" s="624"/>
      <c r="BK15" s="624"/>
      <c r="BL15" s="624"/>
      <c r="BM15" s="624"/>
      <c r="BN15" s="625"/>
      <c r="BO15" s="626">
        <v>5.6</v>
      </c>
      <c r="BP15" s="626"/>
      <c r="BQ15" s="626"/>
      <c r="BR15" s="626"/>
      <c r="BS15" s="627" t="s">
        <v>149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811833</v>
      </c>
      <c r="CS15" s="624"/>
      <c r="CT15" s="624"/>
      <c r="CU15" s="624"/>
      <c r="CV15" s="624"/>
      <c r="CW15" s="624"/>
      <c r="CX15" s="624"/>
      <c r="CY15" s="625"/>
      <c r="CZ15" s="626">
        <v>12.1</v>
      </c>
      <c r="DA15" s="626"/>
      <c r="DB15" s="626"/>
      <c r="DC15" s="626"/>
      <c r="DD15" s="632">
        <v>37792</v>
      </c>
      <c r="DE15" s="624"/>
      <c r="DF15" s="624"/>
      <c r="DG15" s="624"/>
      <c r="DH15" s="624"/>
      <c r="DI15" s="624"/>
      <c r="DJ15" s="624"/>
      <c r="DK15" s="624"/>
      <c r="DL15" s="624"/>
      <c r="DM15" s="624"/>
      <c r="DN15" s="624"/>
      <c r="DO15" s="624"/>
      <c r="DP15" s="625"/>
      <c r="DQ15" s="632">
        <v>668485</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3778</v>
      </c>
      <c r="S16" s="624"/>
      <c r="T16" s="624"/>
      <c r="U16" s="624"/>
      <c r="V16" s="624"/>
      <c r="W16" s="624"/>
      <c r="X16" s="624"/>
      <c r="Y16" s="625"/>
      <c r="Z16" s="626">
        <v>0.1</v>
      </c>
      <c r="AA16" s="626"/>
      <c r="AB16" s="626"/>
      <c r="AC16" s="626"/>
      <c r="AD16" s="627">
        <v>3778</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149</v>
      </c>
      <c r="BP16" s="626"/>
      <c r="BQ16" s="626"/>
      <c r="BR16" s="626"/>
      <c r="BS16" s="627" t="s">
        <v>179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240</v>
      </c>
      <c r="CS16" s="624"/>
      <c r="CT16" s="624"/>
      <c r="CU16" s="624"/>
      <c r="CV16" s="624"/>
      <c r="CW16" s="624"/>
      <c r="CX16" s="624"/>
      <c r="CY16" s="625"/>
      <c r="CZ16" s="626" t="s">
        <v>149</v>
      </c>
      <c r="DA16" s="626"/>
      <c r="DB16" s="626"/>
      <c r="DC16" s="626"/>
      <c r="DD16" s="632" t="s">
        <v>240</v>
      </c>
      <c r="DE16" s="624"/>
      <c r="DF16" s="624"/>
      <c r="DG16" s="624"/>
      <c r="DH16" s="624"/>
      <c r="DI16" s="624"/>
      <c r="DJ16" s="624"/>
      <c r="DK16" s="624"/>
      <c r="DL16" s="624"/>
      <c r="DM16" s="624"/>
      <c r="DN16" s="624"/>
      <c r="DO16" s="624"/>
      <c r="DP16" s="625"/>
      <c r="DQ16" s="632" t="s">
        <v>240</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38396</v>
      </c>
      <c r="S17" s="624"/>
      <c r="T17" s="624"/>
      <c r="U17" s="624"/>
      <c r="V17" s="624"/>
      <c r="W17" s="624"/>
      <c r="X17" s="624"/>
      <c r="Y17" s="625"/>
      <c r="Z17" s="626">
        <v>0.6</v>
      </c>
      <c r="AA17" s="626"/>
      <c r="AB17" s="626"/>
      <c r="AC17" s="626"/>
      <c r="AD17" s="627">
        <v>38396</v>
      </c>
      <c r="AE17" s="627"/>
      <c r="AF17" s="627"/>
      <c r="AG17" s="627"/>
      <c r="AH17" s="627"/>
      <c r="AI17" s="627"/>
      <c r="AJ17" s="627"/>
      <c r="AK17" s="627"/>
      <c r="AL17" s="628">
        <v>0.9</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149</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63146</v>
      </c>
      <c r="CS17" s="624"/>
      <c r="CT17" s="624"/>
      <c r="CU17" s="624"/>
      <c r="CV17" s="624"/>
      <c r="CW17" s="624"/>
      <c r="CX17" s="624"/>
      <c r="CY17" s="625"/>
      <c r="CZ17" s="626">
        <v>0.9</v>
      </c>
      <c r="DA17" s="626"/>
      <c r="DB17" s="626"/>
      <c r="DC17" s="626"/>
      <c r="DD17" s="632" t="s">
        <v>240</v>
      </c>
      <c r="DE17" s="624"/>
      <c r="DF17" s="624"/>
      <c r="DG17" s="624"/>
      <c r="DH17" s="624"/>
      <c r="DI17" s="624"/>
      <c r="DJ17" s="624"/>
      <c r="DK17" s="624"/>
      <c r="DL17" s="624"/>
      <c r="DM17" s="624"/>
      <c r="DN17" s="624"/>
      <c r="DO17" s="624"/>
      <c r="DP17" s="625"/>
      <c r="DQ17" s="632">
        <v>61385</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11792</v>
      </c>
      <c r="S18" s="624"/>
      <c r="T18" s="624"/>
      <c r="U18" s="624"/>
      <c r="V18" s="624"/>
      <c r="W18" s="624"/>
      <c r="X18" s="624"/>
      <c r="Y18" s="625"/>
      <c r="Z18" s="626">
        <v>0.2</v>
      </c>
      <c r="AA18" s="626"/>
      <c r="AB18" s="626"/>
      <c r="AC18" s="626"/>
      <c r="AD18" s="627">
        <v>11792</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240</v>
      </c>
      <c r="BP18" s="626"/>
      <c r="BQ18" s="626"/>
      <c r="BR18" s="626"/>
      <c r="BS18" s="627" t="s">
        <v>149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149</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11433</v>
      </c>
      <c r="S19" s="624"/>
      <c r="T19" s="624"/>
      <c r="U19" s="624"/>
      <c r="V19" s="624"/>
      <c r="W19" s="624"/>
      <c r="X19" s="624"/>
      <c r="Y19" s="625"/>
      <c r="Z19" s="626">
        <v>0.2</v>
      </c>
      <c r="AA19" s="626"/>
      <c r="AB19" s="626"/>
      <c r="AC19" s="626"/>
      <c r="AD19" s="627">
        <v>11433</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149</v>
      </c>
      <c r="BH19" s="624"/>
      <c r="BI19" s="624"/>
      <c r="BJ19" s="624"/>
      <c r="BK19" s="624"/>
      <c r="BL19" s="624"/>
      <c r="BM19" s="624"/>
      <c r="BN19" s="625"/>
      <c r="BO19" s="626" t="s">
        <v>240</v>
      </c>
      <c r="BP19" s="626"/>
      <c r="BQ19" s="626"/>
      <c r="BR19" s="626"/>
      <c r="BS19" s="627" t="s">
        <v>240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149</v>
      </c>
      <c r="CS19" s="624"/>
      <c r="CT19" s="624"/>
      <c r="CU19" s="624"/>
      <c r="CV19" s="624"/>
      <c r="CW19" s="624"/>
      <c r="CX19" s="624"/>
      <c r="CY19" s="625"/>
      <c r="CZ19" s="626" t="s">
        <v>240</v>
      </c>
      <c r="DA19" s="626"/>
      <c r="DB19" s="626"/>
      <c r="DC19" s="626"/>
      <c r="DD19" s="632" t="s">
        <v>149</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359</v>
      </c>
      <c r="S20" s="624"/>
      <c r="T20" s="624"/>
      <c r="U20" s="624"/>
      <c r="V20" s="624"/>
      <c r="W20" s="624"/>
      <c r="X20" s="624"/>
      <c r="Y20" s="625"/>
      <c r="Z20" s="626">
        <v>0</v>
      </c>
      <c r="AA20" s="626"/>
      <c r="AB20" s="626"/>
      <c r="AC20" s="626"/>
      <c r="AD20" s="627">
        <v>359</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240</v>
      </c>
      <c r="BH20" s="624"/>
      <c r="BI20" s="624"/>
      <c r="BJ20" s="624"/>
      <c r="BK20" s="624"/>
      <c r="BL20" s="624"/>
      <c r="BM20" s="624"/>
      <c r="BN20" s="625"/>
      <c r="BO20" s="626" t="s">
        <v>149</v>
      </c>
      <c r="BP20" s="626"/>
      <c r="BQ20" s="626"/>
      <c r="BR20" s="626"/>
      <c r="BS20" s="627" t="s">
        <v>149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6726493</v>
      </c>
      <c r="CS20" s="624"/>
      <c r="CT20" s="624"/>
      <c r="CU20" s="624"/>
      <c r="CV20" s="624"/>
      <c r="CW20" s="624"/>
      <c r="CX20" s="624"/>
      <c r="CY20" s="625"/>
      <c r="CZ20" s="626">
        <v>100</v>
      </c>
      <c r="DA20" s="626"/>
      <c r="DB20" s="626"/>
      <c r="DC20" s="626"/>
      <c r="DD20" s="632">
        <v>725807</v>
      </c>
      <c r="DE20" s="624"/>
      <c r="DF20" s="624"/>
      <c r="DG20" s="624"/>
      <c r="DH20" s="624"/>
      <c r="DI20" s="624"/>
      <c r="DJ20" s="624"/>
      <c r="DK20" s="624"/>
      <c r="DL20" s="624"/>
      <c r="DM20" s="624"/>
      <c r="DN20" s="624"/>
      <c r="DO20" s="624"/>
      <c r="DP20" s="625"/>
      <c r="DQ20" s="632">
        <v>4688942</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690979</v>
      </c>
      <c r="S21" s="624"/>
      <c r="T21" s="624"/>
      <c r="U21" s="624"/>
      <c r="V21" s="624"/>
      <c r="W21" s="624"/>
      <c r="X21" s="624"/>
      <c r="Y21" s="625"/>
      <c r="Z21" s="626">
        <v>9.9</v>
      </c>
      <c r="AA21" s="626"/>
      <c r="AB21" s="626"/>
      <c r="AC21" s="626"/>
      <c r="AD21" s="627">
        <v>562957</v>
      </c>
      <c r="AE21" s="627"/>
      <c r="AF21" s="627"/>
      <c r="AG21" s="627"/>
      <c r="AH21" s="627"/>
      <c r="AI21" s="627"/>
      <c r="AJ21" s="627"/>
      <c r="AK21" s="627"/>
      <c r="AL21" s="628">
        <v>13.9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240</v>
      </c>
      <c r="BH21" s="624"/>
      <c r="BI21" s="624"/>
      <c r="BJ21" s="624"/>
      <c r="BK21" s="624"/>
      <c r="BL21" s="624"/>
      <c r="BM21" s="624"/>
      <c r="BN21" s="625"/>
      <c r="BO21" s="626" t="s">
        <v>149</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562957</v>
      </c>
      <c r="S22" s="624"/>
      <c r="T22" s="624"/>
      <c r="U22" s="624"/>
      <c r="V22" s="624"/>
      <c r="W22" s="624"/>
      <c r="X22" s="624"/>
      <c r="Y22" s="625"/>
      <c r="Z22" s="626">
        <v>8.1</v>
      </c>
      <c r="AA22" s="626"/>
      <c r="AB22" s="626"/>
      <c r="AC22" s="626"/>
      <c r="AD22" s="627">
        <v>562957</v>
      </c>
      <c r="AE22" s="627"/>
      <c r="AF22" s="627"/>
      <c r="AG22" s="627"/>
      <c r="AH22" s="627"/>
      <c r="AI22" s="627"/>
      <c r="AJ22" s="627"/>
      <c r="AK22" s="627"/>
      <c r="AL22" s="628">
        <v>13.9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149</v>
      </c>
      <c r="BH22" s="624"/>
      <c r="BI22" s="624"/>
      <c r="BJ22" s="624"/>
      <c r="BK22" s="624"/>
      <c r="BL22" s="624"/>
      <c r="BM22" s="624"/>
      <c r="BN22" s="625"/>
      <c r="BO22" s="626" t="s">
        <v>149</v>
      </c>
      <c r="BP22" s="626"/>
      <c r="BQ22" s="626"/>
      <c r="BR22" s="626"/>
      <c r="BS22" s="627" t="s">
        <v>149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128022</v>
      </c>
      <c r="S23" s="624"/>
      <c r="T23" s="624"/>
      <c r="U23" s="624"/>
      <c r="V23" s="624"/>
      <c r="W23" s="624"/>
      <c r="X23" s="624"/>
      <c r="Y23" s="625"/>
      <c r="Z23" s="626">
        <v>1.8</v>
      </c>
      <c r="AA23" s="626"/>
      <c r="AB23" s="626"/>
      <c r="AC23" s="626"/>
      <c r="AD23" s="627" t="s">
        <v>149</v>
      </c>
      <c r="AE23" s="627"/>
      <c r="AF23" s="627"/>
      <c r="AG23" s="627"/>
      <c r="AH23" s="627"/>
      <c r="AI23" s="627"/>
      <c r="AJ23" s="627"/>
      <c r="AK23" s="627"/>
      <c r="AL23" s="628" t="s">
        <v>240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149</v>
      </c>
      <c r="BP23" s="626"/>
      <c r="BQ23" s="626"/>
      <c r="BR23" s="626"/>
      <c r="BS23" s="627" t="s">
        <v>240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240</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240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149</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2402063</v>
      </c>
      <c r="CS24" s="613"/>
      <c r="CT24" s="613"/>
      <c r="CU24" s="613"/>
      <c r="CV24" s="613"/>
      <c r="CW24" s="613"/>
      <c r="CX24" s="613"/>
      <c r="CY24" s="614"/>
      <c r="CZ24" s="617">
        <v>35.700000000000003</v>
      </c>
      <c r="DA24" s="618"/>
      <c r="DB24" s="618"/>
      <c r="DC24" s="634"/>
      <c r="DD24" s="653">
        <v>1408158</v>
      </c>
      <c r="DE24" s="613"/>
      <c r="DF24" s="613"/>
      <c r="DG24" s="613"/>
      <c r="DH24" s="613"/>
      <c r="DI24" s="613"/>
      <c r="DJ24" s="613"/>
      <c r="DK24" s="614"/>
      <c r="DL24" s="653">
        <v>1336241</v>
      </c>
      <c r="DM24" s="613"/>
      <c r="DN24" s="613"/>
      <c r="DO24" s="613"/>
      <c r="DP24" s="613"/>
      <c r="DQ24" s="613"/>
      <c r="DR24" s="613"/>
      <c r="DS24" s="613"/>
      <c r="DT24" s="613"/>
      <c r="DU24" s="613"/>
      <c r="DV24" s="614"/>
      <c r="DW24" s="617">
        <v>32.299999999999997</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3959348</v>
      </c>
      <c r="S25" s="624"/>
      <c r="T25" s="624"/>
      <c r="U25" s="624"/>
      <c r="V25" s="624"/>
      <c r="W25" s="624"/>
      <c r="X25" s="624"/>
      <c r="Y25" s="625"/>
      <c r="Z25" s="626">
        <v>56.9</v>
      </c>
      <c r="AA25" s="626"/>
      <c r="AB25" s="626"/>
      <c r="AC25" s="626"/>
      <c r="AD25" s="627">
        <v>3831326</v>
      </c>
      <c r="AE25" s="627"/>
      <c r="AF25" s="627"/>
      <c r="AG25" s="627"/>
      <c r="AH25" s="627"/>
      <c r="AI25" s="627"/>
      <c r="AJ25" s="627"/>
      <c r="AK25" s="627"/>
      <c r="AL25" s="628">
        <v>94.8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149</v>
      </c>
      <c r="BH25" s="624"/>
      <c r="BI25" s="624"/>
      <c r="BJ25" s="624"/>
      <c r="BK25" s="624"/>
      <c r="BL25" s="624"/>
      <c r="BM25" s="624"/>
      <c r="BN25" s="625"/>
      <c r="BO25" s="626" t="s">
        <v>149</v>
      </c>
      <c r="BP25" s="626"/>
      <c r="BQ25" s="626"/>
      <c r="BR25" s="626"/>
      <c r="BS25" s="627" t="s">
        <v>149</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1100421</v>
      </c>
      <c r="CS25" s="654"/>
      <c r="CT25" s="654"/>
      <c r="CU25" s="654"/>
      <c r="CV25" s="654"/>
      <c r="CW25" s="654"/>
      <c r="CX25" s="654"/>
      <c r="CY25" s="655"/>
      <c r="CZ25" s="628">
        <v>16.399999999999999</v>
      </c>
      <c r="DA25" s="656"/>
      <c r="DB25" s="656"/>
      <c r="DC25" s="658"/>
      <c r="DD25" s="632">
        <v>1006708</v>
      </c>
      <c r="DE25" s="654"/>
      <c r="DF25" s="654"/>
      <c r="DG25" s="654"/>
      <c r="DH25" s="654"/>
      <c r="DI25" s="654"/>
      <c r="DJ25" s="654"/>
      <c r="DK25" s="655"/>
      <c r="DL25" s="632">
        <v>935995</v>
      </c>
      <c r="DM25" s="654"/>
      <c r="DN25" s="654"/>
      <c r="DO25" s="654"/>
      <c r="DP25" s="654"/>
      <c r="DQ25" s="654"/>
      <c r="DR25" s="654"/>
      <c r="DS25" s="654"/>
      <c r="DT25" s="654"/>
      <c r="DU25" s="654"/>
      <c r="DV25" s="655"/>
      <c r="DW25" s="628">
        <v>22.6</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1398</v>
      </c>
      <c r="S26" s="624"/>
      <c r="T26" s="624"/>
      <c r="U26" s="624"/>
      <c r="V26" s="624"/>
      <c r="W26" s="624"/>
      <c r="X26" s="624"/>
      <c r="Y26" s="625"/>
      <c r="Z26" s="626">
        <v>0</v>
      </c>
      <c r="AA26" s="626"/>
      <c r="AB26" s="626"/>
      <c r="AC26" s="626"/>
      <c r="AD26" s="627">
        <v>1398</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149</v>
      </c>
      <c r="BH26" s="624"/>
      <c r="BI26" s="624"/>
      <c r="BJ26" s="624"/>
      <c r="BK26" s="624"/>
      <c r="BL26" s="624"/>
      <c r="BM26" s="624"/>
      <c r="BN26" s="625"/>
      <c r="BO26" s="626" t="s">
        <v>149</v>
      </c>
      <c r="BP26" s="626"/>
      <c r="BQ26" s="626"/>
      <c r="BR26" s="626"/>
      <c r="BS26" s="627" t="s">
        <v>240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552368</v>
      </c>
      <c r="CS26" s="624"/>
      <c r="CT26" s="624"/>
      <c r="CU26" s="624"/>
      <c r="CV26" s="624"/>
      <c r="CW26" s="624"/>
      <c r="CX26" s="624"/>
      <c r="CY26" s="625"/>
      <c r="CZ26" s="628">
        <v>8.1999999999999993</v>
      </c>
      <c r="DA26" s="656"/>
      <c r="DB26" s="656"/>
      <c r="DC26" s="658"/>
      <c r="DD26" s="632">
        <v>506004</v>
      </c>
      <c r="DE26" s="624"/>
      <c r="DF26" s="624"/>
      <c r="DG26" s="624"/>
      <c r="DH26" s="624"/>
      <c r="DI26" s="624"/>
      <c r="DJ26" s="624"/>
      <c r="DK26" s="625"/>
      <c r="DL26" s="632" t="s">
        <v>240</v>
      </c>
      <c r="DM26" s="624"/>
      <c r="DN26" s="624"/>
      <c r="DO26" s="624"/>
      <c r="DP26" s="624"/>
      <c r="DQ26" s="624"/>
      <c r="DR26" s="624"/>
      <c r="DS26" s="624"/>
      <c r="DT26" s="624"/>
      <c r="DU26" s="624"/>
      <c r="DV26" s="625"/>
      <c r="DW26" s="628" t="s">
        <v>240</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48501</v>
      </c>
      <c r="S27" s="624"/>
      <c r="T27" s="624"/>
      <c r="U27" s="624"/>
      <c r="V27" s="624"/>
      <c r="W27" s="624"/>
      <c r="X27" s="624"/>
      <c r="Y27" s="625"/>
      <c r="Z27" s="626">
        <v>0.7</v>
      </c>
      <c r="AA27" s="626"/>
      <c r="AB27" s="626"/>
      <c r="AC27" s="626"/>
      <c r="AD27" s="627" t="s">
        <v>240</v>
      </c>
      <c r="AE27" s="627"/>
      <c r="AF27" s="627"/>
      <c r="AG27" s="627"/>
      <c r="AH27" s="627"/>
      <c r="AI27" s="627"/>
      <c r="AJ27" s="627"/>
      <c r="AK27" s="627"/>
      <c r="AL27" s="628" t="s">
        <v>149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2758200</v>
      </c>
      <c r="BH27" s="624"/>
      <c r="BI27" s="624"/>
      <c r="BJ27" s="624"/>
      <c r="BK27" s="624"/>
      <c r="BL27" s="624"/>
      <c r="BM27" s="624"/>
      <c r="BN27" s="625"/>
      <c r="BO27" s="626">
        <v>100</v>
      </c>
      <c r="BP27" s="626"/>
      <c r="BQ27" s="626"/>
      <c r="BR27" s="626"/>
      <c r="BS27" s="627">
        <v>29011</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1238496</v>
      </c>
      <c r="CS27" s="654"/>
      <c r="CT27" s="654"/>
      <c r="CU27" s="654"/>
      <c r="CV27" s="654"/>
      <c r="CW27" s="654"/>
      <c r="CX27" s="654"/>
      <c r="CY27" s="655"/>
      <c r="CZ27" s="628">
        <v>18.399999999999999</v>
      </c>
      <c r="DA27" s="656"/>
      <c r="DB27" s="656"/>
      <c r="DC27" s="658"/>
      <c r="DD27" s="632">
        <v>340065</v>
      </c>
      <c r="DE27" s="654"/>
      <c r="DF27" s="654"/>
      <c r="DG27" s="654"/>
      <c r="DH27" s="654"/>
      <c r="DI27" s="654"/>
      <c r="DJ27" s="654"/>
      <c r="DK27" s="655"/>
      <c r="DL27" s="632">
        <v>338861</v>
      </c>
      <c r="DM27" s="654"/>
      <c r="DN27" s="654"/>
      <c r="DO27" s="654"/>
      <c r="DP27" s="654"/>
      <c r="DQ27" s="654"/>
      <c r="DR27" s="654"/>
      <c r="DS27" s="654"/>
      <c r="DT27" s="654"/>
      <c r="DU27" s="654"/>
      <c r="DV27" s="655"/>
      <c r="DW27" s="628">
        <v>8.1999999999999993</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62448</v>
      </c>
      <c r="S28" s="624"/>
      <c r="T28" s="624"/>
      <c r="U28" s="624"/>
      <c r="V28" s="624"/>
      <c r="W28" s="624"/>
      <c r="X28" s="624"/>
      <c r="Y28" s="625"/>
      <c r="Z28" s="626">
        <v>0.9</v>
      </c>
      <c r="AA28" s="626"/>
      <c r="AB28" s="626"/>
      <c r="AC28" s="626"/>
      <c r="AD28" s="627" t="s">
        <v>240</v>
      </c>
      <c r="AE28" s="627"/>
      <c r="AF28" s="627"/>
      <c r="AG28" s="627"/>
      <c r="AH28" s="627"/>
      <c r="AI28" s="627"/>
      <c r="AJ28" s="627"/>
      <c r="AK28" s="627"/>
      <c r="AL28" s="628" t="s">
        <v>240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63146</v>
      </c>
      <c r="CS28" s="624"/>
      <c r="CT28" s="624"/>
      <c r="CU28" s="624"/>
      <c r="CV28" s="624"/>
      <c r="CW28" s="624"/>
      <c r="CX28" s="624"/>
      <c r="CY28" s="625"/>
      <c r="CZ28" s="628">
        <v>0.9</v>
      </c>
      <c r="DA28" s="656"/>
      <c r="DB28" s="656"/>
      <c r="DC28" s="658"/>
      <c r="DD28" s="632">
        <v>61385</v>
      </c>
      <c r="DE28" s="624"/>
      <c r="DF28" s="624"/>
      <c r="DG28" s="624"/>
      <c r="DH28" s="624"/>
      <c r="DI28" s="624"/>
      <c r="DJ28" s="624"/>
      <c r="DK28" s="625"/>
      <c r="DL28" s="632">
        <v>61385</v>
      </c>
      <c r="DM28" s="624"/>
      <c r="DN28" s="624"/>
      <c r="DO28" s="624"/>
      <c r="DP28" s="624"/>
      <c r="DQ28" s="624"/>
      <c r="DR28" s="624"/>
      <c r="DS28" s="624"/>
      <c r="DT28" s="624"/>
      <c r="DU28" s="624"/>
      <c r="DV28" s="625"/>
      <c r="DW28" s="628">
        <v>1.5</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21874</v>
      </c>
      <c r="S29" s="624"/>
      <c r="T29" s="624"/>
      <c r="U29" s="624"/>
      <c r="V29" s="624"/>
      <c r="W29" s="624"/>
      <c r="X29" s="624"/>
      <c r="Y29" s="625"/>
      <c r="Z29" s="626">
        <v>0.3</v>
      </c>
      <c r="AA29" s="626"/>
      <c r="AB29" s="626"/>
      <c r="AC29" s="626"/>
      <c r="AD29" s="627" t="s">
        <v>149</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63146</v>
      </c>
      <c r="CS29" s="654"/>
      <c r="CT29" s="654"/>
      <c r="CU29" s="654"/>
      <c r="CV29" s="654"/>
      <c r="CW29" s="654"/>
      <c r="CX29" s="654"/>
      <c r="CY29" s="655"/>
      <c r="CZ29" s="628">
        <v>0.9</v>
      </c>
      <c r="DA29" s="656"/>
      <c r="DB29" s="656"/>
      <c r="DC29" s="658"/>
      <c r="DD29" s="632">
        <v>61385</v>
      </c>
      <c r="DE29" s="654"/>
      <c r="DF29" s="654"/>
      <c r="DG29" s="654"/>
      <c r="DH29" s="654"/>
      <c r="DI29" s="654"/>
      <c r="DJ29" s="654"/>
      <c r="DK29" s="655"/>
      <c r="DL29" s="632">
        <v>61385</v>
      </c>
      <c r="DM29" s="654"/>
      <c r="DN29" s="654"/>
      <c r="DO29" s="654"/>
      <c r="DP29" s="654"/>
      <c r="DQ29" s="654"/>
      <c r="DR29" s="654"/>
      <c r="DS29" s="654"/>
      <c r="DT29" s="654"/>
      <c r="DU29" s="654"/>
      <c r="DV29" s="655"/>
      <c r="DW29" s="628">
        <v>1.5</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1224294</v>
      </c>
      <c r="S30" s="624"/>
      <c r="T30" s="624"/>
      <c r="U30" s="624"/>
      <c r="V30" s="624"/>
      <c r="W30" s="624"/>
      <c r="X30" s="624"/>
      <c r="Y30" s="625"/>
      <c r="Z30" s="626">
        <v>17.600000000000001</v>
      </c>
      <c r="AA30" s="626"/>
      <c r="AB30" s="626"/>
      <c r="AC30" s="626"/>
      <c r="AD30" s="627" t="s">
        <v>240</v>
      </c>
      <c r="AE30" s="627"/>
      <c r="AF30" s="627"/>
      <c r="AG30" s="627"/>
      <c r="AH30" s="627"/>
      <c r="AI30" s="627"/>
      <c r="AJ30" s="627"/>
      <c r="AK30" s="627"/>
      <c r="AL30" s="628" t="s">
        <v>240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58110</v>
      </c>
      <c r="CS30" s="624"/>
      <c r="CT30" s="624"/>
      <c r="CU30" s="624"/>
      <c r="CV30" s="624"/>
      <c r="CW30" s="624"/>
      <c r="CX30" s="624"/>
      <c r="CY30" s="625"/>
      <c r="CZ30" s="628">
        <v>0.9</v>
      </c>
      <c r="DA30" s="656"/>
      <c r="DB30" s="656"/>
      <c r="DC30" s="658"/>
      <c r="DD30" s="632">
        <v>56349</v>
      </c>
      <c r="DE30" s="624"/>
      <c r="DF30" s="624"/>
      <c r="DG30" s="624"/>
      <c r="DH30" s="624"/>
      <c r="DI30" s="624"/>
      <c r="DJ30" s="624"/>
      <c r="DK30" s="625"/>
      <c r="DL30" s="632">
        <v>56349</v>
      </c>
      <c r="DM30" s="624"/>
      <c r="DN30" s="624"/>
      <c r="DO30" s="624"/>
      <c r="DP30" s="624"/>
      <c r="DQ30" s="624"/>
      <c r="DR30" s="624"/>
      <c r="DS30" s="624"/>
      <c r="DT30" s="624"/>
      <c r="DU30" s="624"/>
      <c r="DV30" s="625"/>
      <c r="DW30" s="628">
        <v>1.4</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v>208975</v>
      </c>
      <c r="S31" s="624"/>
      <c r="T31" s="624"/>
      <c r="U31" s="624"/>
      <c r="V31" s="624"/>
      <c r="W31" s="624"/>
      <c r="X31" s="624"/>
      <c r="Y31" s="625"/>
      <c r="Z31" s="626">
        <v>3</v>
      </c>
      <c r="AA31" s="626"/>
      <c r="AB31" s="626"/>
      <c r="AC31" s="626"/>
      <c r="AD31" s="627">
        <v>208975</v>
      </c>
      <c r="AE31" s="627"/>
      <c r="AF31" s="627"/>
      <c r="AG31" s="627"/>
      <c r="AH31" s="627"/>
      <c r="AI31" s="627"/>
      <c r="AJ31" s="627"/>
      <c r="AK31" s="627"/>
      <c r="AL31" s="628">
        <v>5.2</v>
      </c>
      <c r="AM31" s="629"/>
      <c r="AN31" s="629"/>
      <c r="AO31" s="630"/>
      <c r="AP31" s="667" t="s">
        <v>317</v>
      </c>
      <c r="AQ31" s="668"/>
      <c r="AR31" s="668"/>
      <c r="AS31" s="668"/>
      <c r="AT31" s="673" t="s">
        <v>318</v>
      </c>
      <c r="AU31" s="218"/>
      <c r="AV31" s="218"/>
      <c r="AW31" s="218"/>
      <c r="AX31" s="609" t="s">
        <v>191</v>
      </c>
      <c r="AY31" s="610"/>
      <c r="AZ31" s="610"/>
      <c r="BA31" s="610"/>
      <c r="BB31" s="610"/>
      <c r="BC31" s="610"/>
      <c r="BD31" s="610"/>
      <c r="BE31" s="610"/>
      <c r="BF31" s="611"/>
      <c r="BG31" s="676">
        <v>99.3</v>
      </c>
      <c r="BH31" s="677"/>
      <c r="BI31" s="677"/>
      <c r="BJ31" s="677"/>
      <c r="BK31" s="677"/>
      <c r="BL31" s="677"/>
      <c r="BM31" s="618">
        <v>97.9</v>
      </c>
      <c r="BN31" s="677"/>
      <c r="BO31" s="677"/>
      <c r="BP31" s="677"/>
      <c r="BQ31" s="678"/>
      <c r="BR31" s="676">
        <v>99.3</v>
      </c>
      <c r="BS31" s="677"/>
      <c r="BT31" s="677"/>
      <c r="BU31" s="677"/>
      <c r="BV31" s="677"/>
      <c r="BW31" s="677"/>
      <c r="BX31" s="618">
        <v>97.8</v>
      </c>
      <c r="BY31" s="677"/>
      <c r="BZ31" s="677"/>
      <c r="CA31" s="677"/>
      <c r="CB31" s="678"/>
      <c r="CD31" s="663"/>
      <c r="CE31" s="664"/>
      <c r="CF31" s="620" t="s">
        <v>319</v>
      </c>
      <c r="CG31" s="621"/>
      <c r="CH31" s="621"/>
      <c r="CI31" s="621"/>
      <c r="CJ31" s="621"/>
      <c r="CK31" s="621"/>
      <c r="CL31" s="621"/>
      <c r="CM31" s="621"/>
      <c r="CN31" s="621"/>
      <c r="CO31" s="621"/>
      <c r="CP31" s="621"/>
      <c r="CQ31" s="622"/>
      <c r="CR31" s="623">
        <v>5036</v>
      </c>
      <c r="CS31" s="654"/>
      <c r="CT31" s="654"/>
      <c r="CU31" s="654"/>
      <c r="CV31" s="654"/>
      <c r="CW31" s="654"/>
      <c r="CX31" s="654"/>
      <c r="CY31" s="655"/>
      <c r="CZ31" s="628">
        <v>0.1</v>
      </c>
      <c r="DA31" s="656"/>
      <c r="DB31" s="656"/>
      <c r="DC31" s="658"/>
      <c r="DD31" s="632">
        <v>5036</v>
      </c>
      <c r="DE31" s="654"/>
      <c r="DF31" s="654"/>
      <c r="DG31" s="654"/>
      <c r="DH31" s="654"/>
      <c r="DI31" s="654"/>
      <c r="DJ31" s="654"/>
      <c r="DK31" s="655"/>
      <c r="DL31" s="632">
        <v>5036</v>
      </c>
      <c r="DM31" s="654"/>
      <c r="DN31" s="654"/>
      <c r="DO31" s="654"/>
      <c r="DP31" s="654"/>
      <c r="DQ31" s="654"/>
      <c r="DR31" s="654"/>
      <c r="DS31" s="654"/>
      <c r="DT31" s="654"/>
      <c r="DU31" s="654"/>
      <c r="DV31" s="655"/>
      <c r="DW31" s="628">
        <v>0.1</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519867</v>
      </c>
      <c r="S32" s="624"/>
      <c r="T32" s="624"/>
      <c r="U32" s="624"/>
      <c r="V32" s="624"/>
      <c r="W32" s="624"/>
      <c r="X32" s="624"/>
      <c r="Y32" s="625"/>
      <c r="Z32" s="626">
        <v>7.5</v>
      </c>
      <c r="AA32" s="626"/>
      <c r="AB32" s="626"/>
      <c r="AC32" s="626"/>
      <c r="AD32" s="627" t="s">
        <v>240</v>
      </c>
      <c r="AE32" s="627"/>
      <c r="AF32" s="627"/>
      <c r="AG32" s="627"/>
      <c r="AH32" s="627"/>
      <c r="AI32" s="627"/>
      <c r="AJ32" s="627"/>
      <c r="AK32" s="627"/>
      <c r="AL32" s="628" t="s">
        <v>149</v>
      </c>
      <c r="AM32" s="629"/>
      <c r="AN32" s="629"/>
      <c r="AO32" s="630"/>
      <c r="AP32" s="669"/>
      <c r="AQ32" s="670"/>
      <c r="AR32" s="670"/>
      <c r="AS32" s="670"/>
      <c r="AT32" s="674"/>
      <c r="AU32" s="214" t="s">
        <v>321</v>
      </c>
      <c r="AX32" s="620" t="s">
        <v>322</v>
      </c>
      <c r="AY32" s="621"/>
      <c r="AZ32" s="621"/>
      <c r="BA32" s="621"/>
      <c r="BB32" s="621"/>
      <c r="BC32" s="621"/>
      <c r="BD32" s="621"/>
      <c r="BE32" s="621"/>
      <c r="BF32" s="622"/>
      <c r="BG32" s="679">
        <v>99</v>
      </c>
      <c r="BH32" s="654"/>
      <c r="BI32" s="654"/>
      <c r="BJ32" s="654"/>
      <c r="BK32" s="654"/>
      <c r="BL32" s="654"/>
      <c r="BM32" s="629">
        <v>97.4</v>
      </c>
      <c r="BN32" s="654"/>
      <c r="BO32" s="654"/>
      <c r="BP32" s="654"/>
      <c r="BQ32" s="680"/>
      <c r="BR32" s="679">
        <v>99.8</v>
      </c>
      <c r="BS32" s="654"/>
      <c r="BT32" s="654"/>
      <c r="BU32" s="654"/>
      <c r="BV32" s="654"/>
      <c r="BW32" s="654"/>
      <c r="BX32" s="629">
        <v>97.9</v>
      </c>
      <c r="BY32" s="654"/>
      <c r="BZ32" s="654"/>
      <c r="CA32" s="654"/>
      <c r="CB32" s="680"/>
      <c r="CD32" s="665"/>
      <c r="CE32" s="666"/>
      <c r="CF32" s="620" t="s">
        <v>323</v>
      </c>
      <c r="CG32" s="621"/>
      <c r="CH32" s="621"/>
      <c r="CI32" s="621"/>
      <c r="CJ32" s="621"/>
      <c r="CK32" s="621"/>
      <c r="CL32" s="621"/>
      <c r="CM32" s="621"/>
      <c r="CN32" s="621"/>
      <c r="CO32" s="621"/>
      <c r="CP32" s="621"/>
      <c r="CQ32" s="622"/>
      <c r="CR32" s="623" t="s">
        <v>149</v>
      </c>
      <c r="CS32" s="624"/>
      <c r="CT32" s="624"/>
      <c r="CU32" s="624"/>
      <c r="CV32" s="624"/>
      <c r="CW32" s="624"/>
      <c r="CX32" s="624"/>
      <c r="CY32" s="625"/>
      <c r="CZ32" s="628" t="s">
        <v>240</v>
      </c>
      <c r="DA32" s="656"/>
      <c r="DB32" s="656"/>
      <c r="DC32" s="658"/>
      <c r="DD32" s="632" t="s">
        <v>149</v>
      </c>
      <c r="DE32" s="624"/>
      <c r="DF32" s="624"/>
      <c r="DG32" s="624"/>
      <c r="DH32" s="624"/>
      <c r="DI32" s="624"/>
      <c r="DJ32" s="624"/>
      <c r="DK32" s="625"/>
      <c r="DL32" s="632" t="s">
        <v>179</v>
      </c>
      <c r="DM32" s="624"/>
      <c r="DN32" s="624"/>
      <c r="DO32" s="624"/>
      <c r="DP32" s="624"/>
      <c r="DQ32" s="624"/>
      <c r="DR32" s="624"/>
      <c r="DS32" s="624"/>
      <c r="DT32" s="624"/>
      <c r="DU32" s="624"/>
      <c r="DV32" s="625"/>
      <c r="DW32" s="628" t="s">
        <v>149</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75941</v>
      </c>
      <c r="S33" s="624"/>
      <c r="T33" s="624"/>
      <c r="U33" s="624"/>
      <c r="V33" s="624"/>
      <c r="W33" s="624"/>
      <c r="X33" s="624"/>
      <c r="Y33" s="625"/>
      <c r="Z33" s="626">
        <v>1.1000000000000001</v>
      </c>
      <c r="AA33" s="626"/>
      <c r="AB33" s="626"/>
      <c r="AC33" s="626"/>
      <c r="AD33" s="627" t="s">
        <v>240</v>
      </c>
      <c r="AE33" s="627"/>
      <c r="AF33" s="627"/>
      <c r="AG33" s="627"/>
      <c r="AH33" s="627"/>
      <c r="AI33" s="627"/>
      <c r="AJ33" s="627"/>
      <c r="AK33" s="627"/>
      <c r="AL33" s="628" t="s">
        <v>240</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98.9</v>
      </c>
      <c r="BS33" s="682"/>
      <c r="BT33" s="682"/>
      <c r="BU33" s="682"/>
      <c r="BV33" s="682"/>
      <c r="BW33" s="682"/>
      <c r="BX33" s="683">
        <v>97.5</v>
      </c>
      <c r="BY33" s="682"/>
      <c r="BZ33" s="682"/>
      <c r="CA33" s="682"/>
      <c r="CB33" s="684"/>
      <c r="CD33" s="620" t="s">
        <v>326</v>
      </c>
      <c r="CE33" s="621"/>
      <c r="CF33" s="621"/>
      <c r="CG33" s="621"/>
      <c r="CH33" s="621"/>
      <c r="CI33" s="621"/>
      <c r="CJ33" s="621"/>
      <c r="CK33" s="621"/>
      <c r="CL33" s="621"/>
      <c r="CM33" s="621"/>
      <c r="CN33" s="621"/>
      <c r="CO33" s="621"/>
      <c r="CP33" s="621"/>
      <c r="CQ33" s="622"/>
      <c r="CR33" s="623">
        <v>3598623</v>
      </c>
      <c r="CS33" s="654"/>
      <c r="CT33" s="654"/>
      <c r="CU33" s="654"/>
      <c r="CV33" s="654"/>
      <c r="CW33" s="654"/>
      <c r="CX33" s="654"/>
      <c r="CY33" s="655"/>
      <c r="CZ33" s="628">
        <v>53.5</v>
      </c>
      <c r="DA33" s="656"/>
      <c r="DB33" s="656"/>
      <c r="DC33" s="658"/>
      <c r="DD33" s="632">
        <v>2848011</v>
      </c>
      <c r="DE33" s="654"/>
      <c r="DF33" s="654"/>
      <c r="DG33" s="654"/>
      <c r="DH33" s="654"/>
      <c r="DI33" s="654"/>
      <c r="DJ33" s="654"/>
      <c r="DK33" s="655"/>
      <c r="DL33" s="632">
        <v>1924708</v>
      </c>
      <c r="DM33" s="654"/>
      <c r="DN33" s="654"/>
      <c r="DO33" s="654"/>
      <c r="DP33" s="654"/>
      <c r="DQ33" s="654"/>
      <c r="DR33" s="654"/>
      <c r="DS33" s="654"/>
      <c r="DT33" s="654"/>
      <c r="DU33" s="654"/>
      <c r="DV33" s="655"/>
      <c r="DW33" s="628">
        <v>46.6</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77838</v>
      </c>
      <c r="S34" s="624"/>
      <c r="T34" s="624"/>
      <c r="U34" s="624"/>
      <c r="V34" s="624"/>
      <c r="W34" s="624"/>
      <c r="X34" s="624"/>
      <c r="Y34" s="625"/>
      <c r="Z34" s="626">
        <v>1.1000000000000001</v>
      </c>
      <c r="AA34" s="626"/>
      <c r="AB34" s="626"/>
      <c r="AC34" s="626"/>
      <c r="AD34" s="627" t="s">
        <v>240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1433403</v>
      </c>
      <c r="CS34" s="624"/>
      <c r="CT34" s="624"/>
      <c r="CU34" s="624"/>
      <c r="CV34" s="624"/>
      <c r="CW34" s="624"/>
      <c r="CX34" s="624"/>
      <c r="CY34" s="625"/>
      <c r="CZ34" s="628">
        <v>21.3</v>
      </c>
      <c r="DA34" s="656"/>
      <c r="DB34" s="656"/>
      <c r="DC34" s="658"/>
      <c r="DD34" s="632">
        <v>1017394</v>
      </c>
      <c r="DE34" s="624"/>
      <c r="DF34" s="624"/>
      <c r="DG34" s="624"/>
      <c r="DH34" s="624"/>
      <c r="DI34" s="624"/>
      <c r="DJ34" s="624"/>
      <c r="DK34" s="625"/>
      <c r="DL34" s="632">
        <v>916758</v>
      </c>
      <c r="DM34" s="624"/>
      <c r="DN34" s="624"/>
      <c r="DO34" s="624"/>
      <c r="DP34" s="624"/>
      <c r="DQ34" s="624"/>
      <c r="DR34" s="624"/>
      <c r="DS34" s="624"/>
      <c r="DT34" s="624"/>
      <c r="DU34" s="624"/>
      <c r="DV34" s="625"/>
      <c r="DW34" s="628">
        <v>22.2</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384173</v>
      </c>
      <c r="S35" s="624"/>
      <c r="T35" s="624"/>
      <c r="U35" s="624"/>
      <c r="V35" s="624"/>
      <c r="W35" s="624"/>
      <c r="X35" s="624"/>
      <c r="Y35" s="625"/>
      <c r="Z35" s="626">
        <v>5.5</v>
      </c>
      <c r="AA35" s="626"/>
      <c r="AB35" s="626"/>
      <c r="AC35" s="626"/>
      <c r="AD35" s="627" t="s">
        <v>240</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72554</v>
      </c>
      <c r="CS35" s="654"/>
      <c r="CT35" s="654"/>
      <c r="CU35" s="654"/>
      <c r="CV35" s="654"/>
      <c r="CW35" s="654"/>
      <c r="CX35" s="654"/>
      <c r="CY35" s="655"/>
      <c r="CZ35" s="628">
        <v>1.1000000000000001</v>
      </c>
      <c r="DA35" s="656"/>
      <c r="DB35" s="656"/>
      <c r="DC35" s="658"/>
      <c r="DD35" s="632">
        <v>56027</v>
      </c>
      <c r="DE35" s="654"/>
      <c r="DF35" s="654"/>
      <c r="DG35" s="654"/>
      <c r="DH35" s="654"/>
      <c r="DI35" s="654"/>
      <c r="DJ35" s="654"/>
      <c r="DK35" s="655"/>
      <c r="DL35" s="632">
        <v>56027</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157019</v>
      </c>
      <c r="S36" s="624"/>
      <c r="T36" s="624"/>
      <c r="U36" s="624"/>
      <c r="V36" s="624"/>
      <c r="W36" s="624"/>
      <c r="X36" s="624"/>
      <c r="Y36" s="625"/>
      <c r="Z36" s="626">
        <v>2.2999999999999998</v>
      </c>
      <c r="AA36" s="626"/>
      <c r="AB36" s="626"/>
      <c r="AC36" s="626"/>
      <c r="AD36" s="627" t="s">
        <v>149</v>
      </c>
      <c r="AE36" s="627"/>
      <c r="AF36" s="627"/>
      <c r="AG36" s="627"/>
      <c r="AH36" s="627"/>
      <c r="AI36" s="627"/>
      <c r="AJ36" s="627"/>
      <c r="AK36" s="627"/>
      <c r="AL36" s="628" t="s">
        <v>149</v>
      </c>
      <c r="AM36" s="629"/>
      <c r="AN36" s="629"/>
      <c r="AO36" s="630"/>
      <c r="AP36" s="222"/>
      <c r="AQ36" s="685" t="s">
        <v>334</v>
      </c>
      <c r="AR36" s="686"/>
      <c r="AS36" s="686"/>
      <c r="AT36" s="686"/>
      <c r="AU36" s="686"/>
      <c r="AV36" s="686"/>
      <c r="AW36" s="686"/>
      <c r="AX36" s="686"/>
      <c r="AY36" s="687"/>
      <c r="AZ36" s="612">
        <v>952324</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27875</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1067921</v>
      </c>
      <c r="CS36" s="624"/>
      <c r="CT36" s="624"/>
      <c r="CU36" s="624"/>
      <c r="CV36" s="624"/>
      <c r="CW36" s="624"/>
      <c r="CX36" s="624"/>
      <c r="CY36" s="625"/>
      <c r="CZ36" s="628">
        <v>15.9</v>
      </c>
      <c r="DA36" s="656"/>
      <c r="DB36" s="656"/>
      <c r="DC36" s="658"/>
      <c r="DD36" s="632">
        <v>851840</v>
      </c>
      <c r="DE36" s="624"/>
      <c r="DF36" s="624"/>
      <c r="DG36" s="624"/>
      <c r="DH36" s="624"/>
      <c r="DI36" s="624"/>
      <c r="DJ36" s="624"/>
      <c r="DK36" s="625"/>
      <c r="DL36" s="632">
        <v>518302</v>
      </c>
      <c r="DM36" s="624"/>
      <c r="DN36" s="624"/>
      <c r="DO36" s="624"/>
      <c r="DP36" s="624"/>
      <c r="DQ36" s="624"/>
      <c r="DR36" s="624"/>
      <c r="DS36" s="624"/>
      <c r="DT36" s="624"/>
      <c r="DU36" s="624"/>
      <c r="DV36" s="625"/>
      <c r="DW36" s="628">
        <v>12.5</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71673</v>
      </c>
      <c r="S37" s="624"/>
      <c r="T37" s="624"/>
      <c r="U37" s="624"/>
      <c r="V37" s="624"/>
      <c r="W37" s="624"/>
      <c r="X37" s="624"/>
      <c r="Y37" s="625"/>
      <c r="Z37" s="626">
        <v>1</v>
      </c>
      <c r="AA37" s="626"/>
      <c r="AB37" s="626"/>
      <c r="AC37" s="626"/>
      <c r="AD37" s="627">
        <v>16</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402490</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8465</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273216</v>
      </c>
      <c r="CS37" s="654"/>
      <c r="CT37" s="654"/>
      <c r="CU37" s="654"/>
      <c r="CV37" s="654"/>
      <c r="CW37" s="654"/>
      <c r="CX37" s="654"/>
      <c r="CY37" s="655"/>
      <c r="CZ37" s="628">
        <v>4.0999999999999996</v>
      </c>
      <c r="DA37" s="656"/>
      <c r="DB37" s="656"/>
      <c r="DC37" s="658"/>
      <c r="DD37" s="632">
        <v>273216</v>
      </c>
      <c r="DE37" s="654"/>
      <c r="DF37" s="654"/>
      <c r="DG37" s="654"/>
      <c r="DH37" s="654"/>
      <c r="DI37" s="654"/>
      <c r="DJ37" s="654"/>
      <c r="DK37" s="655"/>
      <c r="DL37" s="632">
        <v>273216</v>
      </c>
      <c r="DM37" s="654"/>
      <c r="DN37" s="654"/>
      <c r="DO37" s="654"/>
      <c r="DP37" s="654"/>
      <c r="DQ37" s="654"/>
      <c r="DR37" s="654"/>
      <c r="DS37" s="654"/>
      <c r="DT37" s="654"/>
      <c r="DU37" s="654"/>
      <c r="DV37" s="655"/>
      <c r="DW37" s="628">
        <v>6.6</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149500</v>
      </c>
      <c r="S38" s="624"/>
      <c r="T38" s="624"/>
      <c r="U38" s="624"/>
      <c r="V38" s="624"/>
      <c r="W38" s="624"/>
      <c r="X38" s="624"/>
      <c r="Y38" s="625"/>
      <c r="Z38" s="626">
        <v>2.1</v>
      </c>
      <c r="AA38" s="626"/>
      <c r="AB38" s="626"/>
      <c r="AC38" s="626"/>
      <c r="AD38" s="627" t="s">
        <v>149</v>
      </c>
      <c r="AE38" s="627"/>
      <c r="AF38" s="627"/>
      <c r="AG38" s="627"/>
      <c r="AH38" s="627"/>
      <c r="AI38" s="627"/>
      <c r="AJ38" s="627"/>
      <c r="AK38" s="627"/>
      <c r="AL38" s="628" t="s">
        <v>149</v>
      </c>
      <c r="AM38" s="629"/>
      <c r="AN38" s="629"/>
      <c r="AO38" s="630"/>
      <c r="AQ38" s="689" t="s">
        <v>342</v>
      </c>
      <c r="AR38" s="690"/>
      <c r="AS38" s="690"/>
      <c r="AT38" s="690"/>
      <c r="AU38" s="690"/>
      <c r="AV38" s="690"/>
      <c r="AW38" s="690"/>
      <c r="AX38" s="690"/>
      <c r="AY38" s="691"/>
      <c r="AZ38" s="623">
        <v>639</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1753</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549195</v>
      </c>
      <c r="CS38" s="624"/>
      <c r="CT38" s="624"/>
      <c r="CU38" s="624"/>
      <c r="CV38" s="624"/>
      <c r="CW38" s="624"/>
      <c r="CX38" s="624"/>
      <c r="CY38" s="625"/>
      <c r="CZ38" s="628">
        <v>8.1999999999999993</v>
      </c>
      <c r="DA38" s="656"/>
      <c r="DB38" s="656"/>
      <c r="DC38" s="658"/>
      <c r="DD38" s="632">
        <v>448527</v>
      </c>
      <c r="DE38" s="624"/>
      <c r="DF38" s="624"/>
      <c r="DG38" s="624"/>
      <c r="DH38" s="624"/>
      <c r="DI38" s="624"/>
      <c r="DJ38" s="624"/>
      <c r="DK38" s="625"/>
      <c r="DL38" s="632">
        <v>433621</v>
      </c>
      <c r="DM38" s="624"/>
      <c r="DN38" s="624"/>
      <c r="DO38" s="624"/>
      <c r="DP38" s="624"/>
      <c r="DQ38" s="624"/>
      <c r="DR38" s="624"/>
      <c r="DS38" s="624"/>
      <c r="DT38" s="624"/>
      <c r="DU38" s="624"/>
      <c r="DV38" s="625"/>
      <c r="DW38" s="628">
        <v>10.5</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149</v>
      </c>
      <c r="AA39" s="626"/>
      <c r="AB39" s="626"/>
      <c r="AC39" s="626"/>
      <c r="AD39" s="627" t="s">
        <v>179</v>
      </c>
      <c r="AE39" s="627"/>
      <c r="AF39" s="627"/>
      <c r="AG39" s="627"/>
      <c r="AH39" s="627"/>
      <c r="AI39" s="627"/>
      <c r="AJ39" s="627"/>
      <c r="AK39" s="627"/>
      <c r="AL39" s="628" t="s">
        <v>240</v>
      </c>
      <c r="AM39" s="629"/>
      <c r="AN39" s="629"/>
      <c r="AO39" s="630"/>
      <c r="AQ39" s="689" t="s">
        <v>346</v>
      </c>
      <c r="AR39" s="690"/>
      <c r="AS39" s="690"/>
      <c r="AT39" s="690"/>
      <c r="AU39" s="690"/>
      <c r="AV39" s="690"/>
      <c r="AW39" s="690"/>
      <c r="AX39" s="690"/>
      <c r="AY39" s="691"/>
      <c r="AZ39" s="623" t="s">
        <v>179</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2842</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449124</v>
      </c>
      <c r="CS39" s="654"/>
      <c r="CT39" s="654"/>
      <c r="CU39" s="654"/>
      <c r="CV39" s="654"/>
      <c r="CW39" s="654"/>
      <c r="CX39" s="654"/>
      <c r="CY39" s="655"/>
      <c r="CZ39" s="628">
        <v>6.7</v>
      </c>
      <c r="DA39" s="656"/>
      <c r="DB39" s="656"/>
      <c r="DC39" s="658"/>
      <c r="DD39" s="632">
        <v>447797</v>
      </c>
      <c r="DE39" s="654"/>
      <c r="DF39" s="654"/>
      <c r="DG39" s="654"/>
      <c r="DH39" s="654"/>
      <c r="DI39" s="654"/>
      <c r="DJ39" s="654"/>
      <c r="DK39" s="655"/>
      <c r="DL39" s="632" t="s">
        <v>240</v>
      </c>
      <c r="DM39" s="654"/>
      <c r="DN39" s="654"/>
      <c r="DO39" s="654"/>
      <c r="DP39" s="654"/>
      <c r="DQ39" s="654"/>
      <c r="DR39" s="654"/>
      <c r="DS39" s="654"/>
      <c r="DT39" s="654"/>
      <c r="DU39" s="654"/>
      <c r="DV39" s="655"/>
      <c r="DW39" s="628" t="s">
        <v>240</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91000</v>
      </c>
      <c r="S40" s="624"/>
      <c r="T40" s="624"/>
      <c r="U40" s="624"/>
      <c r="V40" s="624"/>
      <c r="W40" s="624"/>
      <c r="X40" s="624"/>
      <c r="Y40" s="625"/>
      <c r="Z40" s="626">
        <v>1.3</v>
      </c>
      <c r="AA40" s="626"/>
      <c r="AB40" s="626"/>
      <c r="AC40" s="626"/>
      <c r="AD40" s="627" t="s">
        <v>240</v>
      </c>
      <c r="AE40" s="627"/>
      <c r="AF40" s="627"/>
      <c r="AG40" s="627"/>
      <c r="AH40" s="627"/>
      <c r="AI40" s="627"/>
      <c r="AJ40" s="627"/>
      <c r="AK40" s="627"/>
      <c r="AL40" s="628" t="s">
        <v>240</v>
      </c>
      <c r="AM40" s="629"/>
      <c r="AN40" s="629"/>
      <c r="AO40" s="630"/>
      <c r="AQ40" s="689" t="s">
        <v>350</v>
      </c>
      <c r="AR40" s="690"/>
      <c r="AS40" s="690"/>
      <c r="AT40" s="690"/>
      <c r="AU40" s="690"/>
      <c r="AV40" s="690"/>
      <c r="AW40" s="690"/>
      <c r="AX40" s="690"/>
      <c r="AY40" s="691"/>
      <c r="AZ40" s="623" t="s">
        <v>240</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103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26426</v>
      </c>
      <c r="CS40" s="624"/>
      <c r="CT40" s="624"/>
      <c r="CU40" s="624"/>
      <c r="CV40" s="624"/>
      <c r="CW40" s="624"/>
      <c r="CX40" s="624"/>
      <c r="CY40" s="625"/>
      <c r="CZ40" s="628">
        <v>0.4</v>
      </c>
      <c r="DA40" s="656"/>
      <c r="DB40" s="656"/>
      <c r="DC40" s="658"/>
      <c r="DD40" s="632">
        <v>26426</v>
      </c>
      <c r="DE40" s="624"/>
      <c r="DF40" s="624"/>
      <c r="DG40" s="624"/>
      <c r="DH40" s="624"/>
      <c r="DI40" s="624"/>
      <c r="DJ40" s="624"/>
      <c r="DK40" s="625"/>
      <c r="DL40" s="632" t="s">
        <v>240</v>
      </c>
      <c r="DM40" s="624"/>
      <c r="DN40" s="624"/>
      <c r="DO40" s="624"/>
      <c r="DP40" s="624"/>
      <c r="DQ40" s="624"/>
      <c r="DR40" s="624"/>
      <c r="DS40" s="624"/>
      <c r="DT40" s="624"/>
      <c r="DU40" s="624"/>
      <c r="DV40" s="625"/>
      <c r="DW40" s="628" t="s">
        <v>179</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6962849</v>
      </c>
      <c r="S41" s="699"/>
      <c r="T41" s="699"/>
      <c r="U41" s="699"/>
      <c r="V41" s="699"/>
      <c r="W41" s="699"/>
      <c r="X41" s="699"/>
      <c r="Y41" s="700"/>
      <c r="Z41" s="701">
        <v>100</v>
      </c>
      <c r="AA41" s="701"/>
      <c r="AB41" s="701"/>
      <c r="AC41" s="701"/>
      <c r="AD41" s="702">
        <v>4041715</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133008</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240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4"/>
      <c r="CT41" s="654"/>
      <c r="CU41" s="654"/>
      <c r="CV41" s="654"/>
      <c r="CW41" s="654"/>
      <c r="CX41" s="654"/>
      <c r="CY41" s="655"/>
      <c r="CZ41" s="628" t="s">
        <v>240</v>
      </c>
      <c r="DA41" s="656"/>
      <c r="DB41" s="656"/>
      <c r="DC41" s="658"/>
      <c r="DD41" s="632" t="s">
        <v>240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416187</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406</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725807</v>
      </c>
      <c r="CS42" s="654"/>
      <c r="CT42" s="654"/>
      <c r="CU42" s="654"/>
      <c r="CV42" s="654"/>
      <c r="CW42" s="654"/>
      <c r="CX42" s="654"/>
      <c r="CY42" s="655"/>
      <c r="CZ42" s="628">
        <v>10.8</v>
      </c>
      <c r="DA42" s="656"/>
      <c r="DB42" s="656"/>
      <c r="DC42" s="658"/>
      <c r="DD42" s="632">
        <v>432773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t="s">
        <v>149</v>
      </c>
      <c r="CS43" s="654"/>
      <c r="CT43" s="654"/>
      <c r="CU43" s="654"/>
      <c r="CV43" s="654"/>
      <c r="CW43" s="654"/>
      <c r="CX43" s="654"/>
      <c r="CY43" s="655"/>
      <c r="CZ43" s="628" t="s">
        <v>240</v>
      </c>
      <c r="DA43" s="656"/>
      <c r="DB43" s="656"/>
      <c r="DC43" s="658"/>
      <c r="DD43" s="632" t="s">
        <v>149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725807</v>
      </c>
      <c r="CS44" s="624"/>
      <c r="CT44" s="624"/>
      <c r="CU44" s="624"/>
      <c r="CV44" s="624"/>
      <c r="CW44" s="624"/>
      <c r="CX44" s="624"/>
      <c r="CY44" s="625"/>
      <c r="CZ44" s="628">
        <v>10.8</v>
      </c>
      <c r="DA44" s="629"/>
      <c r="DB44" s="629"/>
      <c r="DC44" s="635"/>
      <c r="DD44" s="632">
        <v>432773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312116</v>
      </c>
      <c r="CS45" s="654"/>
      <c r="CT45" s="654"/>
      <c r="CU45" s="654"/>
      <c r="CV45" s="654"/>
      <c r="CW45" s="654"/>
      <c r="CX45" s="654"/>
      <c r="CY45" s="655"/>
      <c r="CZ45" s="628">
        <v>4.5999999999999996</v>
      </c>
      <c r="DA45" s="656"/>
      <c r="DB45" s="656"/>
      <c r="DC45" s="658"/>
      <c r="DD45" s="632">
        <v>61686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325119</v>
      </c>
      <c r="CS46" s="624"/>
      <c r="CT46" s="624"/>
      <c r="CU46" s="624"/>
      <c r="CV46" s="624"/>
      <c r="CW46" s="624"/>
      <c r="CX46" s="624"/>
      <c r="CY46" s="625"/>
      <c r="CZ46" s="628">
        <v>4.8</v>
      </c>
      <c r="DA46" s="629"/>
      <c r="DB46" s="629"/>
      <c r="DC46" s="635"/>
      <c r="DD46" s="632">
        <v>284633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240</v>
      </c>
      <c r="CS47" s="654"/>
      <c r="CT47" s="654"/>
      <c r="CU47" s="654"/>
      <c r="CV47" s="654"/>
      <c r="CW47" s="654"/>
      <c r="CX47" s="654"/>
      <c r="CY47" s="655"/>
      <c r="CZ47" s="628" t="s">
        <v>240</v>
      </c>
      <c r="DA47" s="656"/>
      <c r="DB47" s="656"/>
      <c r="DC47" s="658"/>
      <c r="DD47" s="632" t="s">
        <v>149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240</v>
      </c>
      <c r="CS48" s="624"/>
      <c r="CT48" s="624"/>
      <c r="CU48" s="624"/>
      <c r="CV48" s="624"/>
      <c r="CW48" s="624"/>
      <c r="CX48" s="624"/>
      <c r="CY48" s="625"/>
      <c r="CZ48" s="628" t="s">
        <v>179</v>
      </c>
      <c r="DA48" s="629"/>
      <c r="DB48" s="629"/>
      <c r="DC48" s="635"/>
      <c r="DD48" s="632" t="s">
        <v>240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6726493</v>
      </c>
      <c r="CS49" s="682"/>
      <c r="CT49" s="682"/>
      <c r="CU49" s="682"/>
      <c r="CV49" s="682"/>
      <c r="CW49" s="682"/>
      <c r="CX49" s="682"/>
      <c r="CY49" s="711"/>
      <c r="CZ49" s="703">
        <v>100</v>
      </c>
      <c r="DA49" s="712"/>
      <c r="DB49" s="712"/>
      <c r="DC49" s="713"/>
      <c r="DD49" s="714">
        <v>4688942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CAYQxKNp9fH6JTAnamAw0HmWhxiBUdgctK7Xmct+mu+hKiik7DCneDco55R9Sj4G6H/I07SGO+eNaAQqBpOsw==" saltValue="A9Vt7b0meZyiWIuuTsLhv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v>6948</v>
      </c>
      <c r="R7" s="764"/>
      <c r="S7" s="764"/>
      <c r="T7" s="764"/>
      <c r="U7" s="764"/>
      <c r="V7" s="764">
        <v>6714</v>
      </c>
      <c r="W7" s="764"/>
      <c r="X7" s="764"/>
      <c r="Y7" s="764"/>
      <c r="Z7" s="764"/>
      <c r="AA7" s="764">
        <v>234</v>
      </c>
      <c r="AB7" s="764"/>
      <c r="AC7" s="764"/>
      <c r="AD7" s="764"/>
      <c r="AE7" s="765"/>
      <c r="AF7" s="766">
        <v>223</v>
      </c>
      <c r="AG7" s="767"/>
      <c r="AH7" s="767"/>
      <c r="AI7" s="767"/>
      <c r="AJ7" s="768"/>
      <c r="AK7" s="769">
        <v>384</v>
      </c>
      <c r="AL7" s="770"/>
      <c r="AM7" s="770"/>
      <c r="AN7" s="770"/>
      <c r="AO7" s="770"/>
      <c r="AP7" s="770">
        <v>3363</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394</v>
      </c>
      <c r="C8" s="750"/>
      <c r="D8" s="750"/>
      <c r="E8" s="750"/>
      <c r="F8" s="750"/>
      <c r="G8" s="750"/>
      <c r="H8" s="750"/>
      <c r="I8" s="750"/>
      <c r="J8" s="750"/>
      <c r="K8" s="750"/>
      <c r="L8" s="750"/>
      <c r="M8" s="750"/>
      <c r="N8" s="750"/>
      <c r="O8" s="750"/>
      <c r="P8" s="751"/>
      <c r="Q8" s="752">
        <v>15</v>
      </c>
      <c r="R8" s="753"/>
      <c r="S8" s="753"/>
      <c r="T8" s="753"/>
      <c r="U8" s="753"/>
      <c r="V8" s="753">
        <v>12</v>
      </c>
      <c r="W8" s="753"/>
      <c r="X8" s="753"/>
      <c r="Y8" s="753"/>
      <c r="Z8" s="753"/>
      <c r="AA8" s="753">
        <v>3</v>
      </c>
      <c r="AB8" s="753"/>
      <c r="AC8" s="753"/>
      <c r="AD8" s="753"/>
      <c r="AE8" s="754"/>
      <c r="AF8" s="755">
        <v>3</v>
      </c>
      <c r="AG8" s="756"/>
      <c r="AH8" s="756"/>
      <c r="AI8" s="756"/>
      <c r="AJ8" s="757"/>
      <c r="AK8" s="758" t="s">
        <v>532</v>
      </c>
      <c r="AL8" s="759"/>
      <c r="AM8" s="759"/>
      <c r="AN8" s="759"/>
      <c r="AO8" s="759"/>
      <c r="AP8" s="759" t="s">
        <v>532</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6963</v>
      </c>
      <c r="R23" s="793"/>
      <c r="S23" s="793"/>
      <c r="T23" s="793"/>
      <c r="U23" s="793"/>
      <c r="V23" s="793">
        <v>6726</v>
      </c>
      <c r="W23" s="793"/>
      <c r="X23" s="793"/>
      <c r="Y23" s="793"/>
      <c r="Z23" s="793"/>
      <c r="AA23" s="793">
        <v>236</v>
      </c>
      <c r="AB23" s="793"/>
      <c r="AC23" s="793"/>
      <c r="AD23" s="793"/>
      <c r="AE23" s="794"/>
      <c r="AF23" s="795">
        <v>225</v>
      </c>
      <c r="AG23" s="793"/>
      <c r="AH23" s="793"/>
      <c r="AI23" s="793"/>
      <c r="AJ23" s="796"/>
      <c r="AK23" s="797"/>
      <c r="AL23" s="798"/>
      <c r="AM23" s="798"/>
      <c r="AN23" s="798"/>
      <c r="AO23" s="798"/>
      <c r="AP23" s="793">
        <v>3363</v>
      </c>
      <c r="AQ23" s="793"/>
      <c r="AR23" s="793"/>
      <c r="AS23" s="793"/>
      <c r="AT23" s="793"/>
      <c r="AU23" s="809"/>
      <c r="AV23" s="809"/>
      <c r="AW23" s="809"/>
      <c r="AX23" s="809"/>
      <c r="AY23" s="810"/>
      <c r="AZ23" s="811" t="s">
        <v>532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401</v>
      </c>
      <c r="R26" s="721"/>
      <c r="S26" s="721"/>
      <c r="T26" s="721"/>
      <c r="U26" s="722"/>
      <c r="V26" s="725" t="s">
        <v>402</v>
      </c>
      <c r="W26" s="721"/>
      <c r="X26" s="721"/>
      <c r="Y26" s="721"/>
      <c r="Z26" s="722"/>
      <c r="AA26" s="725" t="s">
        <v>403</v>
      </c>
      <c r="AB26" s="721"/>
      <c r="AC26" s="721"/>
      <c r="AD26" s="721"/>
      <c r="AE26" s="721"/>
      <c r="AF26" s="814" t="s">
        <v>404</v>
      </c>
      <c r="AG26" s="815"/>
      <c r="AH26" s="815"/>
      <c r="AI26" s="815"/>
      <c r="AJ26" s="816"/>
      <c r="AK26" s="721" t="s">
        <v>405</v>
      </c>
      <c r="AL26" s="721"/>
      <c r="AM26" s="721"/>
      <c r="AN26" s="721"/>
      <c r="AO26" s="722"/>
      <c r="AP26" s="725" t="s">
        <v>406</v>
      </c>
      <c r="AQ26" s="721"/>
      <c r="AR26" s="721"/>
      <c r="AS26" s="721"/>
      <c r="AT26" s="722"/>
      <c r="AU26" s="725" t="s">
        <v>407</v>
      </c>
      <c r="AV26" s="721"/>
      <c r="AW26" s="721"/>
      <c r="AX26" s="721"/>
      <c r="AY26" s="722"/>
      <c r="AZ26" s="725" t="s">
        <v>408</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409</v>
      </c>
      <c r="C28" s="761"/>
      <c r="D28" s="761"/>
      <c r="E28" s="761"/>
      <c r="F28" s="761"/>
      <c r="G28" s="761"/>
      <c r="H28" s="761"/>
      <c r="I28" s="761"/>
      <c r="J28" s="761"/>
      <c r="K28" s="761"/>
      <c r="L28" s="761"/>
      <c r="M28" s="761"/>
      <c r="N28" s="761"/>
      <c r="O28" s="761"/>
      <c r="P28" s="762"/>
      <c r="Q28" s="822">
        <v>1629</v>
      </c>
      <c r="R28" s="823"/>
      <c r="S28" s="823"/>
      <c r="T28" s="823"/>
      <c r="U28" s="823"/>
      <c r="V28" s="823">
        <v>1601</v>
      </c>
      <c r="W28" s="823"/>
      <c r="X28" s="823"/>
      <c r="Y28" s="823"/>
      <c r="Z28" s="823"/>
      <c r="AA28" s="823">
        <v>28</v>
      </c>
      <c r="AB28" s="823"/>
      <c r="AC28" s="823"/>
      <c r="AD28" s="823"/>
      <c r="AE28" s="824"/>
      <c r="AF28" s="825">
        <v>28</v>
      </c>
      <c r="AG28" s="823"/>
      <c r="AH28" s="823"/>
      <c r="AI28" s="823"/>
      <c r="AJ28" s="826"/>
      <c r="AK28" s="827">
        <v>133</v>
      </c>
      <c r="AL28" s="828"/>
      <c r="AM28" s="828"/>
      <c r="AN28" s="828"/>
      <c r="AO28" s="828"/>
      <c r="AP28" s="828" t="s">
        <v>532</v>
      </c>
      <c r="AQ28" s="828"/>
      <c r="AR28" s="828"/>
      <c r="AS28" s="828"/>
      <c r="AT28" s="828"/>
      <c r="AU28" s="828" t="s">
        <v>532</v>
      </c>
      <c r="AV28" s="828"/>
      <c r="AW28" s="828"/>
      <c r="AX28" s="828"/>
      <c r="AY28" s="828"/>
      <c r="AZ28" s="829" t="s">
        <v>532</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410</v>
      </c>
      <c r="C29" s="750"/>
      <c r="D29" s="750"/>
      <c r="E29" s="750"/>
      <c r="F29" s="750"/>
      <c r="G29" s="750"/>
      <c r="H29" s="750"/>
      <c r="I29" s="750"/>
      <c r="J29" s="750"/>
      <c r="K29" s="750"/>
      <c r="L29" s="750"/>
      <c r="M29" s="750"/>
      <c r="N29" s="750"/>
      <c r="O29" s="750"/>
      <c r="P29" s="751"/>
      <c r="Q29" s="752">
        <v>1155</v>
      </c>
      <c r="R29" s="753"/>
      <c r="S29" s="753"/>
      <c r="T29" s="753"/>
      <c r="U29" s="753"/>
      <c r="V29" s="753">
        <v>1087</v>
      </c>
      <c r="W29" s="753"/>
      <c r="X29" s="753"/>
      <c r="Y29" s="753"/>
      <c r="Z29" s="753"/>
      <c r="AA29" s="753">
        <v>68</v>
      </c>
      <c r="AB29" s="753"/>
      <c r="AC29" s="753"/>
      <c r="AD29" s="753"/>
      <c r="AE29" s="754"/>
      <c r="AF29" s="755">
        <v>68</v>
      </c>
      <c r="AG29" s="756"/>
      <c r="AH29" s="756"/>
      <c r="AI29" s="756"/>
      <c r="AJ29" s="757"/>
      <c r="AK29" s="834">
        <v>207</v>
      </c>
      <c r="AL29" s="830"/>
      <c r="AM29" s="830"/>
      <c r="AN29" s="830"/>
      <c r="AO29" s="830"/>
      <c r="AP29" s="830" t="s">
        <v>532</v>
      </c>
      <c r="AQ29" s="830"/>
      <c r="AR29" s="830"/>
      <c r="AS29" s="830"/>
      <c r="AT29" s="830"/>
      <c r="AU29" s="830" t="s">
        <v>532</v>
      </c>
      <c r="AV29" s="830"/>
      <c r="AW29" s="830"/>
      <c r="AX29" s="830"/>
      <c r="AY29" s="830"/>
      <c r="AZ29" s="831" t="s">
        <v>532</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411</v>
      </c>
      <c r="C30" s="750"/>
      <c r="D30" s="750"/>
      <c r="E30" s="750"/>
      <c r="F30" s="750"/>
      <c r="G30" s="750"/>
      <c r="H30" s="750"/>
      <c r="I30" s="750"/>
      <c r="J30" s="750"/>
      <c r="K30" s="750"/>
      <c r="L30" s="750"/>
      <c r="M30" s="750"/>
      <c r="N30" s="750"/>
      <c r="O30" s="750"/>
      <c r="P30" s="751"/>
      <c r="Q30" s="752">
        <v>210</v>
      </c>
      <c r="R30" s="753"/>
      <c r="S30" s="753"/>
      <c r="T30" s="753"/>
      <c r="U30" s="753"/>
      <c r="V30" s="753">
        <v>200</v>
      </c>
      <c r="W30" s="753"/>
      <c r="X30" s="753"/>
      <c r="Y30" s="753"/>
      <c r="Z30" s="753"/>
      <c r="AA30" s="753">
        <v>10</v>
      </c>
      <c r="AB30" s="753"/>
      <c r="AC30" s="753"/>
      <c r="AD30" s="753"/>
      <c r="AE30" s="754"/>
      <c r="AF30" s="755">
        <v>10</v>
      </c>
      <c r="AG30" s="756"/>
      <c r="AH30" s="756"/>
      <c r="AI30" s="756"/>
      <c r="AJ30" s="757"/>
      <c r="AK30" s="834">
        <v>49</v>
      </c>
      <c r="AL30" s="830"/>
      <c r="AM30" s="830"/>
      <c r="AN30" s="830"/>
      <c r="AO30" s="830"/>
      <c r="AP30" s="830" t="s">
        <v>532</v>
      </c>
      <c r="AQ30" s="830"/>
      <c r="AR30" s="830"/>
      <c r="AS30" s="830"/>
      <c r="AT30" s="830"/>
      <c r="AU30" s="830" t="s">
        <v>532</v>
      </c>
      <c r="AV30" s="830"/>
      <c r="AW30" s="830"/>
      <c r="AX30" s="830"/>
      <c r="AY30" s="830"/>
      <c r="AZ30" s="831" t="s">
        <v>532</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412</v>
      </c>
      <c r="C31" s="750"/>
      <c r="D31" s="750"/>
      <c r="E31" s="750"/>
      <c r="F31" s="750"/>
      <c r="G31" s="750"/>
      <c r="H31" s="750"/>
      <c r="I31" s="750"/>
      <c r="J31" s="750"/>
      <c r="K31" s="750"/>
      <c r="L31" s="750"/>
      <c r="M31" s="750"/>
      <c r="N31" s="750"/>
      <c r="O31" s="750"/>
      <c r="P31" s="751"/>
      <c r="Q31" s="752">
        <v>373</v>
      </c>
      <c r="R31" s="753"/>
      <c r="S31" s="753"/>
      <c r="T31" s="753"/>
      <c r="U31" s="753"/>
      <c r="V31" s="753">
        <v>357</v>
      </c>
      <c r="W31" s="753"/>
      <c r="X31" s="753"/>
      <c r="Y31" s="753"/>
      <c r="Z31" s="753"/>
      <c r="AA31" s="753">
        <v>16</v>
      </c>
      <c r="AB31" s="753"/>
      <c r="AC31" s="753"/>
      <c r="AD31" s="753"/>
      <c r="AE31" s="754"/>
      <c r="AF31" s="755">
        <v>979</v>
      </c>
      <c r="AG31" s="756"/>
      <c r="AH31" s="756"/>
      <c r="AI31" s="756"/>
      <c r="AJ31" s="757"/>
      <c r="AK31" s="834">
        <v>8</v>
      </c>
      <c r="AL31" s="830"/>
      <c r="AM31" s="830"/>
      <c r="AN31" s="830"/>
      <c r="AO31" s="830"/>
      <c r="AP31" s="830">
        <v>1119</v>
      </c>
      <c r="AQ31" s="830"/>
      <c r="AR31" s="830"/>
      <c r="AS31" s="830"/>
      <c r="AT31" s="830"/>
      <c r="AU31" s="830" t="s">
        <v>532</v>
      </c>
      <c r="AV31" s="830"/>
      <c r="AW31" s="830"/>
      <c r="AX31" s="830"/>
      <c r="AY31" s="830"/>
      <c r="AZ31" s="831" t="s">
        <v>532</v>
      </c>
      <c r="BA31" s="831"/>
      <c r="BB31" s="831"/>
      <c r="BC31" s="831"/>
      <c r="BD31" s="831"/>
      <c r="BE31" s="832" t="s">
        <v>413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414</v>
      </c>
      <c r="C32" s="750"/>
      <c r="D32" s="750"/>
      <c r="E32" s="750"/>
      <c r="F32" s="750"/>
      <c r="G32" s="750"/>
      <c r="H32" s="750"/>
      <c r="I32" s="750"/>
      <c r="J32" s="750"/>
      <c r="K32" s="750"/>
      <c r="L32" s="750"/>
      <c r="M32" s="750"/>
      <c r="N32" s="750"/>
      <c r="O32" s="750"/>
      <c r="P32" s="751"/>
      <c r="Q32" s="752">
        <v>458</v>
      </c>
      <c r="R32" s="753"/>
      <c r="S32" s="753"/>
      <c r="T32" s="753"/>
      <c r="U32" s="753"/>
      <c r="V32" s="753">
        <v>353</v>
      </c>
      <c r="W32" s="753"/>
      <c r="X32" s="753"/>
      <c r="Y32" s="753"/>
      <c r="Z32" s="753"/>
      <c r="AA32" s="753">
        <v>105</v>
      </c>
      <c r="AB32" s="753"/>
      <c r="AC32" s="753"/>
      <c r="AD32" s="753"/>
      <c r="AE32" s="754"/>
      <c r="AF32" s="755">
        <v>269</v>
      </c>
      <c r="AG32" s="756"/>
      <c r="AH32" s="756"/>
      <c r="AI32" s="756"/>
      <c r="AJ32" s="757"/>
      <c r="AK32" s="834">
        <v>178</v>
      </c>
      <c r="AL32" s="830"/>
      <c r="AM32" s="830"/>
      <c r="AN32" s="830"/>
      <c r="AO32" s="830"/>
      <c r="AP32" s="830">
        <v>2750</v>
      </c>
      <c r="AQ32" s="830"/>
      <c r="AR32" s="830"/>
      <c r="AS32" s="830"/>
      <c r="AT32" s="830"/>
      <c r="AU32" s="830">
        <v>2750</v>
      </c>
      <c r="AV32" s="830"/>
      <c r="AW32" s="830"/>
      <c r="AX32" s="830"/>
      <c r="AY32" s="830"/>
      <c r="AZ32" s="831" t="s">
        <v>532</v>
      </c>
      <c r="BA32" s="831"/>
      <c r="BB32" s="831"/>
      <c r="BC32" s="831"/>
      <c r="BD32" s="831"/>
      <c r="BE32" s="832" t="s">
        <v>415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396</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1355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398</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420</v>
      </c>
      <c r="R66" s="721"/>
      <c r="S66" s="721"/>
      <c r="T66" s="721"/>
      <c r="U66" s="722"/>
      <c r="V66" s="725" t="s">
        <v>421</v>
      </c>
      <c r="W66" s="721"/>
      <c r="X66" s="721"/>
      <c r="Y66" s="721"/>
      <c r="Z66" s="722"/>
      <c r="AA66" s="725" t="s">
        <v>422</v>
      </c>
      <c r="AB66" s="721"/>
      <c r="AC66" s="721"/>
      <c r="AD66" s="721"/>
      <c r="AE66" s="722"/>
      <c r="AF66" s="854" t="s">
        <v>404</v>
      </c>
      <c r="AG66" s="815"/>
      <c r="AH66" s="815"/>
      <c r="AI66" s="815"/>
      <c r="AJ66" s="855"/>
      <c r="AK66" s="725" t="s">
        <v>423</v>
      </c>
      <c r="AL66" s="730"/>
      <c r="AM66" s="730"/>
      <c r="AN66" s="730"/>
      <c r="AO66" s="731"/>
      <c r="AP66" s="725" t="s">
        <v>406</v>
      </c>
      <c r="AQ66" s="721"/>
      <c r="AR66" s="721"/>
      <c r="AS66" s="721"/>
      <c r="AT66" s="722"/>
      <c r="AU66" s="725" t="s">
        <v>424</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1185</v>
      </c>
      <c r="R68" s="866"/>
      <c r="S68" s="866"/>
      <c r="T68" s="866"/>
      <c r="U68" s="866"/>
      <c r="V68" s="866">
        <v>1133</v>
      </c>
      <c r="W68" s="866"/>
      <c r="X68" s="866"/>
      <c r="Y68" s="866"/>
      <c r="Z68" s="866"/>
      <c r="AA68" s="866">
        <v>52</v>
      </c>
      <c r="AB68" s="866"/>
      <c r="AC68" s="866"/>
      <c r="AD68" s="866"/>
      <c r="AE68" s="866"/>
      <c r="AF68" s="866">
        <v>52</v>
      </c>
      <c r="AG68" s="866"/>
      <c r="AH68" s="866"/>
      <c r="AI68" s="866"/>
      <c r="AJ68" s="866"/>
      <c r="AK68" s="866" t="s">
        <v>532</v>
      </c>
      <c r="AL68" s="866"/>
      <c r="AM68" s="866"/>
      <c r="AN68" s="866"/>
      <c r="AO68" s="866"/>
      <c r="AP68" s="866">
        <v>815</v>
      </c>
      <c r="AQ68" s="866"/>
      <c r="AR68" s="866"/>
      <c r="AS68" s="866"/>
      <c r="AT68" s="866"/>
      <c r="AU68" s="866">
        <v>180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27</v>
      </c>
      <c r="R69" s="830"/>
      <c r="S69" s="830"/>
      <c r="T69" s="830"/>
      <c r="U69" s="830"/>
      <c r="V69" s="830">
        <v>23</v>
      </c>
      <c r="W69" s="830"/>
      <c r="X69" s="830"/>
      <c r="Y69" s="830"/>
      <c r="Z69" s="830"/>
      <c r="AA69" s="830">
        <v>4</v>
      </c>
      <c r="AB69" s="830"/>
      <c r="AC69" s="830"/>
      <c r="AD69" s="830"/>
      <c r="AE69" s="830"/>
      <c r="AF69" s="830">
        <v>4</v>
      </c>
      <c r="AG69" s="830"/>
      <c r="AH69" s="830"/>
      <c r="AI69" s="830"/>
      <c r="AJ69" s="830"/>
      <c r="AK69" s="830" t="s">
        <v>532</v>
      </c>
      <c r="AL69" s="830"/>
      <c r="AM69" s="830"/>
      <c r="AN69" s="830"/>
      <c r="AO69" s="830"/>
      <c r="AP69" s="830" t="s">
        <v>532</v>
      </c>
      <c r="AQ69" s="830"/>
      <c r="AR69" s="830"/>
      <c r="AS69" s="830"/>
      <c r="AT69" s="830"/>
      <c r="AU69" s="830" t="s">
        <v>532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9839</v>
      </c>
      <c r="R70" s="830"/>
      <c r="S70" s="830"/>
      <c r="T70" s="830"/>
      <c r="U70" s="830"/>
      <c r="V70" s="830">
        <v>9834</v>
      </c>
      <c r="W70" s="830"/>
      <c r="X70" s="830"/>
      <c r="Y70" s="830"/>
      <c r="Z70" s="830"/>
      <c r="AA70" s="830">
        <v>5</v>
      </c>
      <c r="AB70" s="830"/>
      <c r="AC70" s="830"/>
      <c r="AD70" s="830"/>
      <c r="AE70" s="830"/>
      <c r="AF70" s="830">
        <v>5</v>
      </c>
      <c r="AG70" s="830"/>
      <c r="AH70" s="830"/>
      <c r="AI70" s="830"/>
      <c r="AJ70" s="830"/>
      <c r="AK70" s="830" t="s">
        <v>532</v>
      </c>
      <c r="AL70" s="830"/>
      <c r="AM70" s="830"/>
      <c r="AN70" s="830"/>
      <c r="AO70" s="830"/>
      <c r="AP70" s="830" t="s">
        <v>532</v>
      </c>
      <c r="AQ70" s="830"/>
      <c r="AR70" s="830"/>
      <c r="AS70" s="830"/>
      <c r="AT70" s="830"/>
      <c r="AU70" s="830" t="s">
        <v>532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4</v>
      </c>
      <c r="R71" s="830"/>
      <c r="S71" s="830"/>
      <c r="T71" s="830"/>
      <c r="U71" s="830"/>
      <c r="V71" s="830">
        <v>3</v>
      </c>
      <c r="W71" s="830"/>
      <c r="X71" s="830"/>
      <c r="Y71" s="830"/>
      <c r="Z71" s="830"/>
      <c r="AA71" s="830">
        <v>1</v>
      </c>
      <c r="AB71" s="830"/>
      <c r="AC71" s="830"/>
      <c r="AD71" s="830"/>
      <c r="AE71" s="830"/>
      <c r="AF71" s="830">
        <v>1</v>
      </c>
      <c r="AG71" s="830"/>
      <c r="AH71" s="830"/>
      <c r="AI71" s="830"/>
      <c r="AJ71" s="830"/>
      <c r="AK71" s="830" t="s">
        <v>532</v>
      </c>
      <c r="AL71" s="830"/>
      <c r="AM71" s="830"/>
      <c r="AN71" s="830"/>
      <c r="AO71" s="830"/>
      <c r="AP71" s="830" t="s">
        <v>532</v>
      </c>
      <c r="AQ71" s="830"/>
      <c r="AR71" s="830"/>
      <c r="AS71" s="830"/>
      <c r="AT71" s="830"/>
      <c r="AU71" s="830" t="s">
        <v>532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4698</v>
      </c>
      <c r="R72" s="830"/>
      <c r="S72" s="830"/>
      <c r="T72" s="830"/>
      <c r="U72" s="830"/>
      <c r="V72" s="830">
        <v>3780</v>
      </c>
      <c r="W72" s="830"/>
      <c r="X72" s="830"/>
      <c r="Y72" s="830"/>
      <c r="Z72" s="830"/>
      <c r="AA72" s="830">
        <v>918</v>
      </c>
      <c r="AB72" s="830"/>
      <c r="AC72" s="830"/>
      <c r="AD72" s="830"/>
      <c r="AE72" s="830"/>
      <c r="AF72" s="830">
        <v>918</v>
      </c>
      <c r="AG72" s="830"/>
      <c r="AH72" s="830"/>
      <c r="AI72" s="830"/>
      <c r="AJ72" s="830"/>
      <c r="AK72" s="830">
        <v>1</v>
      </c>
      <c r="AL72" s="830"/>
      <c r="AM72" s="830"/>
      <c r="AN72" s="830"/>
      <c r="AO72" s="830"/>
      <c r="AP72" s="830" t="s">
        <v>532</v>
      </c>
      <c r="AQ72" s="830"/>
      <c r="AR72" s="830"/>
      <c r="AS72" s="830"/>
      <c r="AT72" s="830"/>
      <c r="AU72" s="830" t="s">
        <v>532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600</v>
      </c>
      <c r="C73" s="874"/>
      <c r="D73" s="874"/>
      <c r="E73" s="874"/>
      <c r="F73" s="874"/>
      <c r="G73" s="874"/>
      <c r="H73" s="874"/>
      <c r="I73" s="874"/>
      <c r="J73" s="874"/>
      <c r="K73" s="874"/>
      <c r="L73" s="874"/>
      <c r="M73" s="874"/>
      <c r="N73" s="874"/>
      <c r="O73" s="874"/>
      <c r="P73" s="875"/>
      <c r="Q73" s="876">
        <v>112</v>
      </c>
      <c r="R73" s="830"/>
      <c r="S73" s="830"/>
      <c r="T73" s="830"/>
      <c r="U73" s="830"/>
      <c r="V73" s="830">
        <v>74</v>
      </c>
      <c r="W73" s="830"/>
      <c r="X73" s="830"/>
      <c r="Y73" s="830"/>
      <c r="Z73" s="830"/>
      <c r="AA73" s="830">
        <v>38</v>
      </c>
      <c r="AB73" s="830"/>
      <c r="AC73" s="830"/>
      <c r="AD73" s="830"/>
      <c r="AE73" s="830"/>
      <c r="AF73" s="830">
        <v>38</v>
      </c>
      <c r="AG73" s="830"/>
      <c r="AH73" s="830"/>
      <c r="AI73" s="830"/>
      <c r="AJ73" s="830"/>
      <c r="AK73" s="830" t="s">
        <v>532</v>
      </c>
      <c r="AL73" s="830"/>
      <c r="AM73" s="830"/>
      <c r="AN73" s="830"/>
      <c r="AO73" s="830"/>
      <c r="AP73" s="830" t="s">
        <v>532</v>
      </c>
      <c r="AQ73" s="830"/>
      <c r="AR73" s="830"/>
      <c r="AS73" s="830"/>
      <c r="AT73" s="830"/>
      <c r="AU73" s="830" t="s">
        <v>532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601</v>
      </c>
      <c r="C74" s="874"/>
      <c r="D74" s="874"/>
      <c r="E74" s="874"/>
      <c r="F74" s="874"/>
      <c r="G74" s="874"/>
      <c r="H74" s="874"/>
      <c r="I74" s="874"/>
      <c r="J74" s="874"/>
      <c r="K74" s="874"/>
      <c r="L74" s="874"/>
      <c r="M74" s="874"/>
      <c r="N74" s="874"/>
      <c r="O74" s="874"/>
      <c r="P74" s="875"/>
      <c r="Q74" s="876">
        <v>81</v>
      </c>
      <c r="R74" s="830"/>
      <c r="S74" s="830"/>
      <c r="T74" s="830"/>
      <c r="U74" s="830"/>
      <c r="V74" s="830">
        <v>73</v>
      </c>
      <c r="W74" s="830"/>
      <c r="X74" s="830"/>
      <c r="Y74" s="830"/>
      <c r="Z74" s="830"/>
      <c r="AA74" s="830">
        <v>8</v>
      </c>
      <c r="AB74" s="830"/>
      <c r="AC74" s="830"/>
      <c r="AD74" s="830"/>
      <c r="AE74" s="830"/>
      <c r="AF74" s="830">
        <v>8</v>
      </c>
      <c r="AG74" s="830"/>
      <c r="AH74" s="830"/>
      <c r="AI74" s="830"/>
      <c r="AJ74" s="830"/>
      <c r="AK74" s="830" t="s">
        <v>532</v>
      </c>
      <c r="AL74" s="830"/>
      <c r="AM74" s="830"/>
      <c r="AN74" s="830"/>
      <c r="AO74" s="830"/>
      <c r="AP74" s="830" t="s">
        <v>532</v>
      </c>
      <c r="AQ74" s="830"/>
      <c r="AR74" s="830"/>
      <c r="AS74" s="830"/>
      <c r="AT74" s="830"/>
      <c r="AU74" s="830" t="s">
        <v>532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602</v>
      </c>
      <c r="C75" s="874"/>
      <c r="D75" s="874"/>
      <c r="E75" s="874"/>
      <c r="F75" s="874"/>
      <c r="G75" s="874"/>
      <c r="H75" s="874"/>
      <c r="I75" s="874"/>
      <c r="J75" s="874"/>
      <c r="K75" s="874"/>
      <c r="L75" s="874"/>
      <c r="M75" s="874"/>
      <c r="N75" s="874"/>
      <c r="O75" s="874"/>
      <c r="P75" s="875"/>
      <c r="Q75" s="877">
        <v>139615</v>
      </c>
      <c r="R75" s="878"/>
      <c r="S75" s="878"/>
      <c r="T75" s="878"/>
      <c r="U75" s="834"/>
      <c r="V75" s="879">
        <v>134963</v>
      </c>
      <c r="W75" s="878"/>
      <c r="X75" s="878"/>
      <c r="Y75" s="878"/>
      <c r="Z75" s="834"/>
      <c r="AA75" s="879">
        <v>4652</v>
      </c>
      <c r="AB75" s="878"/>
      <c r="AC75" s="878"/>
      <c r="AD75" s="878"/>
      <c r="AE75" s="834"/>
      <c r="AF75" s="879">
        <v>4652</v>
      </c>
      <c r="AG75" s="878"/>
      <c r="AH75" s="878"/>
      <c r="AI75" s="878"/>
      <c r="AJ75" s="834"/>
      <c r="AK75" s="830" t="s">
        <v>532</v>
      </c>
      <c r="AL75" s="830"/>
      <c r="AM75" s="830"/>
      <c r="AN75" s="830"/>
      <c r="AO75" s="830"/>
      <c r="AP75" s="879" t="s">
        <v>532</v>
      </c>
      <c r="AQ75" s="878"/>
      <c r="AR75" s="878"/>
      <c r="AS75" s="878"/>
      <c r="AT75" s="834"/>
      <c r="AU75" s="879" t="s">
        <v>532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313</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313</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313</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56026</v>
      </c>
      <c r="AB110" s="900"/>
      <c r="AC110" s="900"/>
      <c r="AD110" s="900"/>
      <c r="AE110" s="901"/>
      <c r="AF110" s="902">
        <v>55144</v>
      </c>
      <c r="AG110" s="900"/>
      <c r="AH110" s="900"/>
      <c r="AI110" s="900"/>
      <c r="AJ110" s="901"/>
      <c r="AK110" s="902">
        <v>63146</v>
      </c>
      <c r="AL110" s="900"/>
      <c r="AM110" s="900"/>
      <c r="AN110" s="900"/>
      <c r="AO110" s="901"/>
      <c r="AP110" s="903">
        <v>1.8</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2894957</v>
      </c>
      <c r="BR110" s="931"/>
      <c r="BS110" s="931"/>
      <c r="BT110" s="931"/>
      <c r="BU110" s="931"/>
      <c r="BV110" s="931">
        <v>3271708</v>
      </c>
      <c r="BW110" s="931"/>
      <c r="BX110" s="931"/>
      <c r="BY110" s="931"/>
      <c r="BZ110" s="931"/>
      <c r="CA110" s="931">
        <v>3363098</v>
      </c>
      <c r="CB110" s="931"/>
      <c r="CC110" s="931"/>
      <c r="CD110" s="931"/>
      <c r="CE110" s="931"/>
      <c r="CF110" s="944">
        <v>97.4</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398</v>
      </c>
      <c r="DH110" s="931"/>
      <c r="DI110" s="931"/>
      <c r="DJ110" s="931"/>
      <c r="DK110" s="931"/>
      <c r="DL110" s="931" t="s">
        <v>398</v>
      </c>
      <c r="DM110" s="931"/>
      <c r="DN110" s="931"/>
      <c r="DO110" s="931"/>
      <c r="DP110" s="931"/>
      <c r="DQ110" s="931" t="s">
        <v>442</v>
      </c>
      <c r="DR110" s="931"/>
      <c r="DS110" s="931"/>
      <c r="DT110" s="931"/>
      <c r="DU110" s="931"/>
      <c r="DV110" s="932" t="s">
        <v>398</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445</v>
      </c>
      <c r="AG111" s="938"/>
      <c r="AH111" s="938"/>
      <c r="AI111" s="938"/>
      <c r="AJ111" s="939"/>
      <c r="AK111" s="940" t="s">
        <v>445</v>
      </c>
      <c r="AL111" s="938"/>
      <c r="AM111" s="938"/>
      <c r="AN111" s="938"/>
      <c r="AO111" s="939"/>
      <c r="AP111" s="941" t="s">
        <v>398</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442</v>
      </c>
      <c r="BW111" s="926"/>
      <c r="BX111" s="926"/>
      <c r="BY111" s="926"/>
      <c r="BZ111" s="926"/>
      <c r="CA111" s="926" t="s">
        <v>442</v>
      </c>
      <c r="CB111" s="926"/>
      <c r="CC111" s="926"/>
      <c r="CD111" s="926"/>
      <c r="CE111" s="926"/>
      <c r="CF111" s="920" t="s">
        <v>442</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442</v>
      </c>
      <c r="DM111" s="926"/>
      <c r="DN111" s="926"/>
      <c r="DO111" s="926"/>
      <c r="DP111" s="926"/>
      <c r="DQ111" s="926" t="s">
        <v>442</v>
      </c>
      <c r="DR111" s="926"/>
      <c r="DS111" s="926"/>
      <c r="DT111" s="926"/>
      <c r="DU111" s="926"/>
      <c r="DV111" s="927" t="s">
        <v>448</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444</v>
      </c>
      <c r="AG112" s="959"/>
      <c r="AH112" s="959"/>
      <c r="AI112" s="959"/>
      <c r="AJ112" s="960"/>
      <c r="AK112" s="961" t="s">
        <v>444</v>
      </c>
      <c r="AL112" s="959"/>
      <c r="AM112" s="959"/>
      <c r="AN112" s="959"/>
      <c r="AO112" s="960"/>
      <c r="AP112" s="962" t="s">
        <v>448</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2980317</v>
      </c>
      <c r="BR112" s="926"/>
      <c r="BS112" s="926"/>
      <c r="BT112" s="926"/>
      <c r="BU112" s="926"/>
      <c r="BV112" s="926">
        <v>2878962</v>
      </c>
      <c r="BW112" s="926"/>
      <c r="BX112" s="926"/>
      <c r="BY112" s="926"/>
      <c r="BZ112" s="926"/>
      <c r="CA112" s="926">
        <v>2750443</v>
      </c>
      <c r="CB112" s="926"/>
      <c r="CC112" s="926"/>
      <c r="CD112" s="926"/>
      <c r="CE112" s="926"/>
      <c r="CF112" s="920">
        <v>79.7</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442</v>
      </c>
      <c r="DH112" s="926"/>
      <c r="DI112" s="926"/>
      <c r="DJ112" s="926"/>
      <c r="DK112" s="926"/>
      <c r="DL112" s="926" t="s">
        <v>444</v>
      </c>
      <c r="DM112" s="926"/>
      <c r="DN112" s="926"/>
      <c r="DO112" s="926"/>
      <c r="DP112" s="926"/>
      <c r="DQ112" s="926" t="s">
        <v>442</v>
      </c>
      <c r="DR112" s="926"/>
      <c r="DS112" s="926"/>
      <c r="DT112" s="926"/>
      <c r="DU112" s="926"/>
      <c r="DV112" s="927" t="s">
        <v>442</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223894</v>
      </c>
      <c r="AB113" s="938"/>
      <c r="AC113" s="938"/>
      <c r="AD113" s="938"/>
      <c r="AE113" s="939"/>
      <c r="AF113" s="940">
        <v>234792</v>
      </c>
      <c r="AG113" s="938"/>
      <c r="AH113" s="938"/>
      <c r="AI113" s="938"/>
      <c r="AJ113" s="939"/>
      <c r="AK113" s="940">
        <v>243191</v>
      </c>
      <c r="AL113" s="938"/>
      <c r="AM113" s="938"/>
      <c r="AN113" s="938"/>
      <c r="AO113" s="939"/>
      <c r="AP113" s="941">
        <v>7</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239085</v>
      </c>
      <c r="BR113" s="926"/>
      <c r="BS113" s="926"/>
      <c r="BT113" s="926"/>
      <c r="BU113" s="926"/>
      <c r="BV113" s="926">
        <v>210552</v>
      </c>
      <c r="BW113" s="926"/>
      <c r="BX113" s="926"/>
      <c r="BY113" s="926"/>
      <c r="BZ113" s="926"/>
      <c r="CA113" s="926">
        <v>180067</v>
      </c>
      <c r="CB113" s="926"/>
      <c r="CC113" s="926"/>
      <c r="CD113" s="926"/>
      <c r="CE113" s="926"/>
      <c r="CF113" s="920">
        <v>5.2</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442</v>
      </c>
      <c r="DM113" s="959"/>
      <c r="DN113" s="959"/>
      <c r="DO113" s="959"/>
      <c r="DP113" s="960"/>
      <c r="DQ113" s="961" t="s">
        <v>444</v>
      </c>
      <c r="DR113" s="959"/>
      <c r="DS113" s="959"/>
      <c r="DT113" s="959"/>
      <c r="DU113" s="960"/>
      <c r="DV113" s="962" t="s">
        <v>445</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31693</v>
      </c>
      <c r="AB114" s="959"/>
      <c r="AC114" s="959"/>
      <c r="AD114" s="959"/>
      <c r="AE114" s="960"/>
      <c r="AF114" s="961">
        <v>31633</v>
      </c>
      <c r="AG114" s="959"/>
      <c r="AH114" s="959"/>
      <c r="AI114" s="959"/>
      <c r="AJ114" s="960"/>
      <c r="AK114" s="961">
        <v>33919</v>
      </c>
      <c r="AL114" s="959"/>
      <c r="AM114" s="959"/>
      <c r="AN114" s="959"/>
      <c r="AO114" s="960"/>
      <c r="AP114" s="962">
        <v>1</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307111</v>
      </c>
      <c r="BR114" s="926"/>
      <c r="BS114" s="926"/>
      <c r="BT114" s="926"/>
      <c r="BU114" s="926"/>
      <c r="BV114" s="926">
        <v>222841</v>
      </c>
      <c r="BW114" s="926"/>
      <c r="BX114" s="926"/>
      <c r="BY114" s="926"/>
      <c r="BZ114" s="926"/>
      <c r="CA114" s="926">
        <v>198845</v>
      </c>
      <c r="CB114" s="926"/>
      <c r="CC114" s="926"/>
      <c r="CD114" s="926"/>
      <c r="CE114" s="926"/>
      <c r="CF114" s="920">
        <v>5.8</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445</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445</v>
      </c>
      <c r="AB115" s="938"/>
      <c r="AC115" s="938"/>
      <c r="AD115" s="938"/>
      <c r="AE115" s="939"/>
      <c r="AF115" s="940" t="s">
        <v>445</v>
      </c>
      <c r="AG115" s="938"/>
      <c r="AH115" s="938"/>
      <c r="AI115" s="938"/>
      <c r="AJ115" s="939"/>
      <c r="AK115" s="940" t="s">
        <v>444</v>
      </c>
      <c r="AL115" s="938"/>
      <c r="AM115" s="938"/>
      <c r="AN115" s="938"/>
      <c r="AO115" s="939"/>
      <c r="AP115" s="941" t="s">
        <v>444</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442</v>
      </c>
      <c r="BR115" s="926"/>
      <c r="BS115" s="926"/>
      <c r="BT115" s="926"/>
      <c r="BU115" s="926"/>
      <c r="BV115" s="926" t="s">
        <v>444</v>
      </c>
      <c r="BW115" s="926"/>
      <c r="BX115" s="926"/>
      <c r="BY115" s="926"/>
      <c r="BZ115" s="926"/>
      <c r="CA115" s="926" t="s">
        <v>442</v>
      </c>
      <c r="CB115" s="926"/>
      <c r="CC115" s="926"/>
      <c r="CD115" s="926"/>
      <c r="CE115" s="926"/>
      <c r="CF115" s="920" t="s">
        <v>445</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442</v>
      </c>
      <c r="DH115" s="959"/>
      <c r="DI115" s="959"/>
      <c r="DJ115" s="959"/>
      <c r="DK115" s="960"/>
      <c r="DL115" s="961" t="s">
        <v>444</v>
      </c>
      <c r="DM115" s="959"/>
      <c r="DN115" s="959"/>
      <c r="DO115" s="959"/>
      <c r="DP115" s="960"/>
      <c r="DQ115" s="961" t="s">
        <v>444</v>
      </c>
      <c r="DR115" s="959"/>
      <c r="DS115" s="959"/>
      <c r="DT115" s="959"/>
      <c r="DU115" s="960"/>
      <c r="DV115" s="962" t="s">
        <v>444</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442</v>
      </c>
      <c r="AG116" s="959"/>
      <c r="AH116" s="959"/>
      <c r="AI116" s="959"/>
      <c r="AJ116" s="960"/>
      <c r="AK116" s="961" t="s">
        <v>442</v>
      </c>
      <c r="AL116" s="959"/>
      <c r="AM116" s="959"/>
      <c r="AN116" s="959"/>
      <c r="AO116" s="960"/>
      <c r="AP116" s="962" t="s">
        <v>442</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398</v>
      </c>
      <c r="BW116" s="926"/>
      <c r="BX116" s="926"/>
      <c r="BY116" s="926"/>
      <c r="BZ116" s="926"/>
      <c r="CA116" s="926" t="s">
        <v>442</v>
      </c>
      <c r="CB116" s="926"/>
      <c r="CC116" s="926"/>
      <c r="CD116" s="926"/>
      <c r="CE116" s="926"/>
      <c r="CF116" s="920" t="s">
        <v>445</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398</v>
      </c>
      <c r="DM116" s="959"/>
      <c r="DN116" s="959"/>
      <c r="DO116" s="959"/>
      <c r="DP116" s="960"/>
      <c r="DQ116" s="961" t="s">
        <v>444</v>
      </c>
      <c r="DR116" s="959"/>
      <c r="DS116" s="959"/>
      <c r="DT116" s="959"/>
      <c r="DU116" s="960"/>
      <c r="DV116" s="962" t="s">
        <v>445</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311613</v>
      </c>
      <c r="AB117" s="979"/>
      <c r="AC117" s="979"/>
      <c r="AD117" s="979"/>
      <c r="AE117" s="980"/>
      <c r="AF117" s="981">
        <v>321569</v>
      </c>
      <c r="AG117" s="979"/>
      <c r="AH117" s="979"/>
      <c r="AI117" s="979"/>
      <c r="AJ117" s="980"/>
      <c r="AK117" s="981">
        <v>340256</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448</v>
      </c>
      <c r="BR117" s="926"/>
      <c r="BS117" s="926"/>
      <c r="BT117" s="926"/>
      <c r="BU117" s="926"/>
      <c r="BV117" s="926" t="s">
        <v>448</v>
      </c>
      <c r="BW117" s="926"/>
      <c r="BX117" s="926"/>
      <c r="BY117" s="926"/>
      <c r="BZ117" s="926"/>
      <c r="CA117" s="926" t="s">
        <v>448</v>
      </c>
      <c r="CB117" s="926"/>
      <c r="CC117" s="926"/>
      <c r="CD117" s="926"/>
      <c r="CE117" s="926"/>
      <c r="CF117" s="920" t="s">
        <v>448</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448</v>
      </c>
      <c r="DH117" s="959"/>
      <c r="DI117" s="959"/>
      <c r="DJ117" s="959"/>
      <c r="DK117" s="960"/>
      <c r="DL117" s="961" t="s">
        <v>448</v>
      </c>
      <c r="DM117" s="959"/>
      <c r="DN117" s="959"/>
      <c r="DO117" s="959"/>
      <c r="DP117" s="960"/>
      <c r="DQ117" s="961" t="s">
        <v>448</v>
      </c>
      <c r="DR117" s="959"/>
      <c r="DS117" s="959"/>
      <c r="DT117" s="959"/>
      <c r="DU117" s="960"/>
      <c r="DV117" s="962" t="s">
        <v>448</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313</v>
      </c>
      <c r="AL118" s="893"/>
      <c r="AM118" s="893"/>
      <c r="AN118" s="893"/>
      <c r="AO118" s="894"/>
      <c r="AP118" s="970" t="s">
        <v>436</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398</v>
      </c>
      <c r="BR118" s="1000"/>
      <c r="BS118" s="1000"/>
      <c r="BT118" s="1000"/>
      <c r="BU118" s="1000"/>
      <c r="BV118" s="1000" t="s">
        <v>398</v>
      </c>
      <c r="BW118" s="1000"/>
      <c r="BX118" s="1000"/>
      <c r="BY118" s="1000"/>
      <c r="BZ118" s="1000"/>
      <c r="CA118" s="1000" t="s">
        <v>469</v>
      </c>
      <c r="CB118" s="1000"/>
      <c r="CC118" s="1000"/>
      <c r="CD118" s="1000"/>
      <c r="CE118" s="1000"/>
      <c r="CF118" s="920" t="s">
        <v>445</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471</v>
      </c>
      <c r="DH118" s="959"/>
      <c r="DI118" s="959"/>
      <c r="DJ118" s="959"/>
      <c r="DK118" s="960"/>
      <c r="DL118" s="961" t="s">
        <v>398</v>
      </c>
      <c r="DM118" s="959"/>
      <c r="DN118" s="959"/>
      <c r="DO118" s="959"/>
      <c r="DP118" s="960"/>
      <c r="DQ118" s="961" t="s">
        <v>398</v>
      </c>
      <c r="DR118" s="959"/>
      <c r="DS118" s="959"/>
      <c r="DT118" s="959"/>
      <c r="DU118" s="960"/>
      <c r="DV118" s="962" t="s">
        <v>469</v>
      </c>
      <c r="DW118" s="963"/>
      <c r="DX118" s="963"/>
      <c r="DY118" s="963"/>
      <c r="DZ118" s="964"/>
    </row>
    <row r="119" spans="1:130" s="230" customFormat="1" ht="26.25" customHeight="1" x14ac:dyDescent="0.15">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472</v>
      </c>
      <c r="AB119" s="900"/>
      <c r="AC119" s="900"/>
      <c r="AD119" s="900"/>
      <c r="AE119" s="901"/>
      <c r="AF119" s="902" t="s">
        <v>473</v>
      </c>
      <c r="AG119" s="900"/>
      <c r="AH119" s="900"/>
      <c r="AI119" s="900"/>
      <c r="AJ119" s="901"/>
      <c r="AK119" s="902" t="s">
        <v>469</v>
      </c>
      <c r="AL119" s="900"/>
      <c r="AM119" s="900"/>
      <c r="AN119" s="900"/>
      <c r="AO119" s="901"/>
      <c r="AP119" s="903" t="s">
        <v>474</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475</v>
      </c>
      <c r="BP119" s="1005"/>
      <c r="BQ119" s="999">
        <v>6421470</v>
      </c>
      <c r="BR119" s="1000"/>
      <c r="BS119" s="1000"/>
      <c r="BT119" s="1000"/>
      <c r="BU119" s="1000"/>
      <c r="BV119" s="1000">
        <v>6584063</v>
      </c>
      <c r="BW119" s="1000"/>
      <c r="BX119" s="1000"/>
      <c r="BY119" s="1000"/>
      <c r="BZ119" s="1000"/>
      <c r="CA119" s="1000">
        <v>6492453</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469</v>
      </c>
      <c r="DH119" s="986"/>
      <c r="DI119" s="986"/>
      <c r="DJ119" s="986"/>
      <c r="DK119" s="987"/>
      <c r="DL119" s="985" t="s">
        <v>398</v>
      </c>
      <c r="DM119" s="986"/>
      <c r="DN119" s="986"/>
      <c r="DO119" s="986"/>
      <c r="DP119" s="987"/>
      <c r="DQ119" s="985" t="s">
        <v>471</v>
      </c>
      <c r="DR119" s="986"/>
      <c r="DS119" s="986"/>
      <c r="DT119" s="986"/>
      <c r="DU119" s="987"/>
      <c r="DV119" s="988" t="s">
        <v>398</v>
      </c>
      <c r="DW119" s="989"/>
      <c r="DX119" s="989"/>
      <c r="DY119" s="989"/>
      <c r="DZ119" s="990"/>
    </row>
    <row r="120" spans="1:130" s="230" customFormat="1" ht="26.25" customHeight="1" x14ac:dyDescent="0.15">
      <c r="A120" s="1063"/>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477</v>
      </c>
      <c r="AB120" s="959"/>
      <c r="AC120" s="959"/>
      <c r="AD120" s="959"/>
      <c r="AE120" s="960"/>
      <c r="AF120" s="961" t="s">
        <v>398</v>
      </c>
      <c r="AG120" s="959"/>
      <c r="AH120" s="959"/>
      <c r="AI120" s="959"/>
      <c r="AJ120" s="960"/>
      <c r="AK120" s="961" t="s">
        <v>398</v>
      </c>
      <c r="AL120" s="959"/>
      <c r="AM120" s="959"/>
      <c r="AN120" s="959"/>
      <c r="AO120" s="960"/>
      <c r="AP120" s="962" t="s">
        <v>473</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4532775</v>
      </c>
      <c r="BR120" s="931"/>
      <c r="BS120" s="931"/>
      <c r="BT120" s="931"/>
      <c r="BU120" s="931"/>
      <c r="BV120" s="931">
        <v>4803226</v>
      </c>
      <c r="BW120" s="931"/>
      <c r="BX120" s="931"/>
      <c r="BY120" s="931"/>
      <c r="BZ120" s="931"/>
      <c r="CA120" s="931">
        <v>4935554</v>
      </c>
      <c r="CB120" s="931"/>
      <c r="CC120" s="931"/>
      <c r="CD120" s="931"/>
      <c r="CE120" s="931"/>
      <c r="CF120" s="944">
        <v>143</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t="s">
        <v>471</v>
      </c>
      <c r="DH120" s="931"/>
      <c r="DI120" s="931"/>
      <c r="DJ120" s="931"/>
      <c r="DK120" s="931"/>
      <c r="DL120" s="931">
        <v>2878962</v>
      </c>
      <c r="DM120" s="931"/>
      <c r="DN120" s="931"/>
      <c r="DO120" s="931"/>
      <c r="DP120" s="931"/>
      <c r="DQ120" s="931">
        <v>2750443</v>
      </c>
      <c r="DR120" s="931"/>
      <c r="DS120" s="931"/>
      <c r="DT120" s="931"/>
      <c r="DU120" s="931"/>
      <c r="DV120" s="932">
        <v>79.7</v>
      </c>
      <c r="DW120" s="932"/>
      <c r="DX120" s="932"/>
      <c r="DY120" s="932"/>
      <c r="DZ120" s="933"/>
    </row>
    <row r="121" spans="1:130" s="230" customFormat="1" ht="26.25" customHeight="1" x14ac:dyDescent="0.15">
      <c r="A121" s="1063"/>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477</v>
      </c>
      <c r="AB121" s="959"/>
      <c r="AC121" s="959"/>
      <c r="AD121" s="959"/>
      <c r="AE121" s="960"/>
      <c r="AF121" s="961" t="s">
        <v>398</v>
      </c>
      <c r="AG121" s="959"/>
      <c r="AH121" s="959"/>
      <c r="AI121" s="959"/>
      <c r="AJ121" s="960"/>
      <c r="AK121" s="961" t="s">
        <v>472</v>
      </c>
      <c r="AL121" s="959"/>
      <c r="AM121" s="959"/>
      <c r="AN121" s="959"/>
      <c r="AO121" s="960"/>
      <c r="AP121" s="962" t="s">
        <v>398</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12623</v>
      </c>
      <c r="BR121" s="926"/>
      <c r="BS121" s="926"/>
      <c r="BT121" s="926"/>
      <c r="BU121" s="926"/>
      <c r="BV121" s="926">
        <v>10861</v>
      </c>
      <c r="BW121" s="926"/>
      <c r="BX121" s="926"/>
      <c r="BY121" s="926"/>
      <c r="BZ121" s="926"/>
      <c r="CA121" s="926">
        <v>9100</v>
      </c>
      <c r="CB121" s="926"/>
      <c r="CC121" s="926"/>
      <c r="CD121" s="926"/>
      <c r="CE121" s="926"/>
      <c r="CF121" s="920">
        <v>0.3</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t="s">
        <v>485</v>
      </c>
      <c r="DH121" s="926"/>
      <c r="DI121" s="926"/>
      <c r="DJ121" s="926"/>
      <c r="DK121" s="926"/>
      <c r="DL121" s="926" t="s">
        <v>398</v>
      </c>
      <c r="DM121" s="926"/>
      <c r="DN121" s="926"/>
      <c r="DO121" s="926"/>
      <c r="DP121" s="926"/>
      <c r="DQ121" s="926" t="s">
        <v>398</v>
      </c>
      <c r="DR121" s="926"/>
      <c r="DS121" s="926"/>
      <c r="DT121" s="926"/>
      <c r="DU121" s="926"/>
      <c r="DV121" s="927" t="s">
        <v>149</v>
      </c>
      <c r="DW121" s="927"/>
      <c r="DX121" s="927"/>
      <c r="DY121" s="927"/>
      <c r="DZ121" s="928"/>
    </row>
    <row r="122" spans="1:130" s="230" customFormat="1" ht="26.25" customHeight="1" x14ac:dyDescent="0.15">
      <c r="A122" s="1063"/>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471</v>
      </c>
      <c r="AB122" s="959"/>
      <c r="AC122" s="959"/>
      <c r="AD122" s="959"/>
      <c r="AE122" s="960"/>
      <c r="AF122" s="961" t="s">
        <v>473</v>
      </c>
      <c r="AG122" s="959"/>
      <c r="AH122" s="959"/>
      <c r="AI122" s="959"/>
      <c r="AJ122" s="960"/>
      <c r="AK122" s="961" t="s">
        <v>471</v>
      </c>
      <c r="AL122" s="959"/>
      <c r="AM122" s="959"/>
      <c r="AN122" s="959"/>
      <c r="AO122" s="960"/>
      <c r="AP122" s="962" t="s">
        <v>398</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5424520</v>
      </c>
      <c r="BR122" s="1000"/>
      <c r="BS122" s="1000"/>
      <c r="BT122" s="1000"/>
      <c r="BU122" s="1000"/>
      <c r="BV122" s="1000">
        <v>5431883</v>
      </c>
      <c r="BW122" s="1000"/>
      <c r="BX122" s="1000"/>
      <c r="BY122" s="1000"/>
      <c r="BZ122" s="1000"/>
      <c r="CA122" s="1000">
        <v>5184801</v>
      </c>
      <c r="CB122" s="1000"/>
      <c r="CC122" s="1000"/>
      <c r="CD122" s="1000"/>
      <c r="CE122" s="1000"/>
      <c r="CF122" s="1017">
        <v>150.19999999999999</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t="s">
        <v>474</v>
      </c>
      <c r="DH122" s="926"/>
      <c r="DI122" s="926"/>
      <c r="DJ122" s="926"/>
      <c r="DK122" s="926"/>
      <c r="DL122" s="926" t="s">
        <v>473</v>
      </c>
      <c r="DM122" s="926"/>
      <c r="DN122" s="926"/>
      <c r="DO122" s="926"/>
      <c r="DP122" s="926"/>
      <c r="DQ122" s="926" t="s">
        <v>445</v>
      </c>
      <c r="DR122" s="926"/>
      <c r="DS122" s="926"/>
      <c r="DT122" s="926"/>
      <c r="DU122" s="926"/>
      <c r="DV122" s="927" t="s">
        <v>488</v>
      </c>
      <c r="DW122" s="927"/>
      <c r="DX122" s="927"/>
      <c r="DY122" s="927"/>
      <c r="DZ122" s="928"/>
    </row>
    <row r="123" spans="1:130" s="230" customFormat="1" ht="26.25" customHeight="1" x14ac:dyDescent="0.15">
      <c r="A123" s="1063"/>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473</v>
      </c>
      <c r="AB123" s="959"/>
      <c r="AC123" s="959"/>
      <c r="AD123" s="959"/>
      <c r="AE123" s="960"/>
      <c r="AF123" s="961" t="s">
        <v>398</v>
      </c>
      <c r="AG123" s="959"/>
      <c r="AH123" s="959"/>
      <c r="AI123" s="959"/>
      <c r="AJ123" s="960"/>
      <c r="AK123" s="961" t="s">
        <v>469</v>
      </c>
      <c r="AL123" s="959"/>
      <c r="AM123" s="959"/>
      <c r="AN123" s="959"/>
      <c r="AO123" s="960"/>
      <c r="AP123" s="962" t="s">
        <v>473</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489</v>
      </c>
      <c r="BP123" s="1005"/>
      <c r="BQ123" s="1035">
        <v>9969918</v>
      </c>
      <c r="BR123" s="1036"/>
      <c r="BS123" s="1036"/>
      <c r="BT123" s="1036"/>
      <c r="BU123" s="1036"/>
      <c r="BV123" s="1036">
        <v>10245970</v>
      </c>
      <c r="BW123" s="1036"/>
      <c r="BX123" s="1036"/>
      <c r="BY123" s="1036"/>
      <c r="BZ123" s="1036"/>
      <c r="CA123" s="1036">
        <v>10129455</v>
      </c>
      <c r="CB123" s="1036"/>
      <c r="CC123" s="1036"/>
      <c r="CD123" s="1036"/>
      <c r="CE123" s="1036"/>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398</v>
      </c>
      <c r="DH123" s="959"/>
      <c r="DI123" s="959"/>
      <c r="DJ123" s="959"/>
      <c r="DK123" s="960"/>
      <c r="DL123" s="961" t="s">
        <v>469</v>
      </c>
      <c r="DM123" s="959"/>
      <c r="DN123" s="959"/>
      <c r="DO123" s="959"/>
      <c r="DP123" s="960"/>
      <c r="DQ123" s="961" t="s">
        <v>469</v>
      </c>
      <c r="DR123" s="959"/>
      <c r="DS123" s="959"/>
      <c r="DT123" s="959"/>
      <c r="DU123" s="960"/>
      <c r="DV123" s="962" t="s">
        <v>469</v>
      </c>
      <c r="DW123" s="963"/>
      <c r="DX123" s="963"/>
      <c r="DY123" s="963"/>
      <c r="DZ123" s="964"/>
    </row>
    <row r="124" spans="1:130" s="230" customFormat="1" ht="26.25" customHeight="1" thickBot="1" x14ac:dyDescent="0.2">
      <c r="A124" s="1063"/>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472</v>
      </c>
      <c r="AB124" s="959"/>
      <c r="AC124" s="959"/>
      <c r="AD124" s="959"/>
      <c r="AE124" s="960"/>
      <c r="AF124" s="961" t="s">
        <v>473</v>
      </c>
      <c r="AG124" s="959"/>
      <c r="AH124" s="959"/>
      <c r="AI124" s="959"/>
      <c r="AJ124" s="960"/>
      <c r="AK124" s="961" t="s">
        <v>469</v>
      </c>
      <c r="AL124" s="959"/>
      <c r="AM124" s="959"/>
      <c r="AN124" s="959"/>
      <c r="AO124" s="960"/>
      <c r="AP124" s="962" t="s">
        <v>474</v>
      </c>
      <c r="AQ124" s="963"/>
      <c r="AR124" s="963"/>
      <c r="AS124" s="963"/>
      <c r="AT124" s="964"/>
      <c r="AU124" s="1031" t="s">
        <v>490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491</v>
      </c>
      <c r="BR124" s="1027"/>
      <c r="BS124" s="1027"/>
      <c r="BT124" s="1027"/>
      <c r="BU124" s="1027"/>
      <c r="BV124" s="1027" t="s">
        <v>398</v>
      </c>
      <c r="BW124" s="1027"/>
      <c r="BX124" s="1027"/>
      <c r="BY124" s="1027"/>
      <c r="BZ124" s="1027"/>
      <c r="CA124" s="1027" t="s">
        <v>469</v>
      </c>
      <c r="CB124" s="1027"/>
      <c r="CC124" s="1027"/>
      <c r="CD124" s="1027"/>
      <c r="CE124" s="1027"/>
      <c r="CF124" s="1028"/>
      <c r="CG124" s="1029"/>
      <c r="CH124" s="1029"/>
      <c r="CI124" s="1029"/>
      <c r="CJ124" s="1030"/>
      <c r="CK124" s="1012"/>
      <c r="CL124" s="1012"/>
      <c r="CM124" s="1012"/>
      <c r="CN124" s="1012"/>
      <c r="CO124" s="1013"/>
      <c r="CP124" s="1019" t="s">
        <v>492</v>
      </c>
      <c r="CQ124" s="1020"/>
      <c r="CR124" s="1020"/>
      <c r="CS124" s="1020"/>
      <c r="CT124" s="1020"/>
      <c r="CU124" s="1020"/>
      <c r="CV124" s="1020"/>
      <c r="CW124" s="1020"/>
      <c r="CX124" s="1020"/>
      <c r="CY124" s="1020"/>
      <c r="CZ124" s="1020"/>
      <c r="DA124" s="1020"/>
      <c r="DB124" s="1020"/>
      <c r="DC124" s="1020"/>
      <c r="DD124" s="1020"/>
      <c r="DE124" s="1020"/>
      <c r="DF124" s="1021"/>
      <c r="DG124" s="1004">
        <v>2980317</v>
      </c>
      <c r="DH124" s="986"/>
      <c r="DI124" s="986"/>
      <c r="DJ124" s="986"/>
      <c r="DK124" s="987"/>
      <c r="DL124" s="985" t="s">
        <v>493</v>
      </c>
      <c r="DM124" s="986"/>
      <c r="DN124" s="986"/>
      <c r="DO124" s="986"/>
      <c r="DP124" s="987"/>
      <c r="DQ124" s="985" t="s">
        <v>398</v>
      </c>
      <c r="DR124" s="986"/>
      <c r="DS124" s="986"/>
      <c r="DT124" s="986"/>
      <c r="DU124" s="987"/>
      <c r="DV124" s="988" t="s">
        <v>398</v>
      </c>
      <c r="DW124" s="989"/>
      <c r="DX124" s="989"/>
      <c r="DY124" s="989"/>
      <c r="DZ124" s="990"/>
    </row>
    <row r="125" spans="1:130" s="230" customFormat="1" ht="26.25" customHeight="1" x14ac:dyDescent="0.15">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493</v>
      </c>
      <c r="AB125" s="959"/>
      <c r="AC125" s="959"/>
      <c r="AD125" s="959"/>
      <c r="AE125" s="960"/>
      <c r="AF125" s="961" t="s">
        <v>473</v>
      </c>
      <c r="AG125" s="959"/>
      <c r="AH125" s="959"/>
      <c r="AI125" s="959"/>
      <c r="AJ125" s="960"/>
      <c r="AK125" s="961" t="s">
        <v>473</v>
      </c>
      <c r="AL125" s="959"/>
      <c r="AM125" s="959"/>
      <c r="AN125" s="959"/>
      <c r="AO125" s="960"/>
      <c r="AP125" s="962" t="s">
        <v>398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491</v>
      </c>
      <c r="DH125" s="931"/>
      <c r="DI125" s="931"/>
      <c r="DJ125" s="931"/>
      <c r="DK125" s="931"/>
      <c r="DL125" s="931" t="s">
        <v>398</v>
      </c>
      <c r="DM125" s="931"/>
      <c r="DN125" s="931"/>
      <c r="DO125" s="931"/>
      <c r="DP125" s="931"/>
      <c r="DQ125" s="931" t="s">
        <v>469</v>
      </c>
      <c r="DR125" s="931"/>
      <c r="DS125" s="931"/>
      <c r="DT125" s="931"/>
      <c r="DU125" s="931"/>
      <c r="DV125" s="932" t="s">
        <v>477</v>
      </c>
      <c r="DW125" s="932"/>
      <c r="DX125" s="932"/>
      <c r="DY125" s="932"/>
      <c r="DZ125" s="933"/>
    </row>
    <row r="126" spans="1:130" s="230" customFormat="1" ht="26.25" customHeight="1" thickBot="1" x14ac:dyDescent="0.2">
      <c r="A126" s="1063"/>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477</v>
      </c>
      <c r="AB126" s="959"/>
      <c r="AC126" s="959"/>
      <c r="AD126" s="959"/>
      <c r="AE126" s="960"/>
      <c r="AF126" s="961" t="s">
        <v>474</v>
      </c>
      <c r="AG126" s="959"/>
      <c r="AH126" s="959"/>
      <c r="AI126" s="959"/>
      <c r="AJ126" s="960"/>
      <c r="AK126" s="961" t="s">
        <v>493</v>
      </c>
      <c r="AL126" s="959"/>
      <c r="AM126" s="959"/>
      <c r="AN126" s="959"/>
      <c r="AO126" s="960"/>
      <c r="AP126" s="962" t="s">
        <v>398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t="s">
        <v>398</v>
      </c>
      <c r="DH126" s="926"/>
      <c r="DI126" s="926"/>
      <c r="DJ126" s="926"/>
      <c r="DK126" s="926"/>
      <c r="DL126" s="926" t="s">
        <v>149</v>
      </c>
      <c r="DM126" s="926"/>
      <c r="DN126" s="926"/>
      <c r="DO126" s="926"/>
      <c r="DP126" s="926"/>
      <c r="DQ126" s="926" t="s">
        <v>477</v>
      </c>
      <c r="DR126" s="926"/>
      <c r="DS126" s="926"/>
      <c r="DT126" s="926"/>
      <c r="DU126" s="926"/>
      <c r="DV126" s="927" t="s">
        <v>469</v>
      </c>
      <c r="DW126" s="927"/>
      <c r="DX126" s="927"/>
      <c r="DY126" s="927"/>
      <c r="DZ126" s="928"/>
    </row>
    <row r="127" spans="1:130" s="230" customFormat="1" ht="26.25" customHeight="1" x14ac:dyDescent="0.15">
      <c r="A127" s="1064"/>
      <c r="B127" s="951"/>
      <c r="C127" s="973" t="s">
        <v>497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473</v>
      </c>
      <c r="AB127" s="959"/>
      <c r="AC127" s="959"/>
      <c r="AD127" s="959"/>
      <c r="AE127" s="960"/>
      <c r="AF127" s="961" t="s">
        <v>398</v>
      </c>
      <c r="AG127" s="959"/>
      <c r="AH127" s="959"/>
      <c r="AI127" s="959"/>
      <c r="AJ127" s="960"/>
      <c r="AK127" s="961" t="s">
        <v>493</v>
      </c>
      <c r="AL127" s="959"/>
      <c r="AM127" s="959"/>
      <c r="AN127" s="959"/>
      <c r="AO127" s="960"/>
      <c r="AP127" s="962" t="s">
        <v>493</v>
      </c>
      <c r="AQ127" s="963"/>
      <c r="AR127" s="963"/>
      <c r="AS127" s="963"/>
      <c r="AT127" s="964"/>
      <c r="AU127" s="232"/>
      <c r="AV127" s="232"/>
      <c r="AW127" s="232"/>
      <c r="AX127" s="1037" t="s">
        <v>498</v>
      </c>
      <c r="AY127" s="1038"/>
      <c r="AZ127" s="1038"/>
      <c r="BA127" s="1038"/>
      <c r="BB127" s="1038"/>
      <c r="BC127" s="1038"/>
      <c r="BD127" s="1038"/>
      <c r="BE127" s="1039"/>
      <c r="BF127" s="1040" t="s">
        <v>499</v>
      </c>
      <c r="BG127" s="1038"/>
      <c r="BH127" s="1038"/>
      <c r="BI127" s="1038"/>
      <c r="BJ127" s="1038"/>
      <c r="BK127" s="1038"/>
      <c r="BL127" s="1039"/>
      <c r="BM127" s="1040" t="s">
        <v>500</v>
      </c>
      <c r="BN127" s="1038"/>
      <c r="BO127" s="1038"/>
      <c r="BP127" s="1038"/>
      <c r="BQ127" s="1038"/>
      <c r="BR127" s="1038"/>
      <c r="BS127" s="1039"/>
      <c r="BT127" s="1040" t="s">
        <v>501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502</v>
      </c>
      <c r="CQ127" s="923"/>
      <c r="CR127" s="923"/>
      <c r="CS127" s="923"/>
      <c r="CT127" s="923"/>
      <c r="CU127" s="923"/>
      <c r="CV127" s="923"/>
      <c r="CW127" s="923"/>
      <c r="CX127" s="923"/>
      <c r="CY127" s="923"/>
      <c r="CZ127" s="923"/>
      <c r="DA127" s="923"/>
      <c r="DB127" s="923"/>
      <c r="DC127" s="923"/>
      <c r="DD127" s="923"/>
      <c r="DE127" s="923"/>
      <c r="DF127" s="924"/>
      <c r="DG127" s="925" t="s">
        <v>472</v>
      </c>
      <c r="DH127" s="926"/>
      <c r="DI127" s="926"/>
      <c r="DJ127" s="926"/>
      <c r="DK127" s="926"/>
      <c r="DL127" s="926" t="s">
        <v>398</v>
      </c>
      <c r="DM127" s="926"/>
      <c r="DN127" s="926"/>
      <c r="DO127" s="926"/>
      <c r="DP127" s="926"/>
      <c r="DQ127" s="926" t="s">
        <v>472</v>
      </c>
      <c r="DR127" s="926"/>
      <c r="DS127" s="926"/>
      <c r="DT127" s="926"/>
      <c r="DU127" s="926"/>
      <c r="DV127" s="927" t="s">
        <v>398</v>
      </c>
      <c r="DW127" s="927"/>
      <c r="DX127" s="927"/>
      <c r="DY127" s="927"/>
      <c r="DZ127" s="928"/>
    </row>
    <row r="128" spans="1:130" s="230" customFormat="1" ht="26.25" customHeight="1" thickBot="1" x14ac:dyDescent="0.2">
      <c r="A128" s="1047" t="s">
        <v>503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504</v>
      </c>
      <c r="X128" s="1049"/>
      <c r="Y128" s="1049"/>
      <c r="Z128" s="1050"/>
      <c r="AA128" s="1051">
        <v>1762</v>
      </c>
      <c r="AB128" s="1052"/>
      <c r="AC128" s="1052"/>
      <c r="AD128" s="1052"/>
      <c r="AE128" s="1053"/>
      <c r="AF128" s="1054">
        <v>1762</v>
      </c>
      <c r="AG128" s="1052"/>
      <c r="AH128" s="1052"/>
      <c r="AI128" s="1052"/>
      <c r="AJ128" s="1053"/>
      <c r="AK128" s="1054">
        <v>2027</v>
      </c>
      <c r="AL128" s="1052"/>
      <c r="AM128" s="1052"/>
      <c r="AN128" s="1052"/>
      <c r="AO128" s="1053"/>
      <c r="AP128" s="1055"/>
      <c r="AQ128" s="1056"/>
      <c r="AR128" s="1056"/>
      <c r="AS128" s="1056"/>
      <c r="AT128" s="1057"/>
      <c r="AU128" s="232"/>
      <c r="AV128" s="232"/>
      <c r="AW128" s="232"/>
      <c r="AX128" s="896" t="s">
        <v>505</v>
      </c>
      <c r="AY128" s="897"/>
      <c r="AZ128" s="897"/>
      <c r="BA128" s="897"/>
      <c r="BB128" s="897"/>
      <c r="BC128" s="897"/>
      <c r="BD128" s="897"/>
      <c r="BE128" s="898"/>
      <c r="BF128" s="1058" t="s">
        <v>398</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506</v>
      </c>
      <c r="CQ128" s="740"/>
      <c r="CR128" s="740"/>
      <c r="CS128" s="740"/>
      <c r="CT128" s="740"/>
      <c r="CU128" s="740"/>
      <c r="CV128" s="740"/>
      <c r="CW128" s="740"/>
      <c r="CX128" s="740"/>
      <c r="CY128" s="740"/>
      <c r="CZ128" s="740"/>
      <c r="DA128" s="740"/>
      <c r="DB128" s="740"/>
      <c r="DC128" s="740"/>
      <c r="DD128" s="740"/>
      <c r="DE128" s="740"/>
      <c r="DF128" s="1042"/>
      <c r="DG128" s="1043" t="s">
        <v>507</v>
      </c>
      <c r="DH128" s="1044"/>
      <c r="DI128" s="1044"/>
      <c r="DJ128" s="1044"/>
      <c r="DK128" s="1044"/>
      <c r="DL128" s="1044" t="s">
        <v>398</v>
      </c>
      <c r="DM128" s="1044"/>
      <c r="DN128" s="1044"/>
      <c r="DO128" s="1044"/>
      <c r="DP128" s="1044"/>
      <c r="DQ128" s="1044" t="s">
        <v>473</v>
      </c>
      <c r="DR128" s="1044"/>
      <c r="DS128" s="1044"/>
      <c r="DT128" s="1044"/>
      <c r="DU128" s="1044"/>
      <c r="DV128" s="1045" t="s">
        <v>472</v>
      </c>
      <c r="DW128" s="1045"/>
      <c r="DX128" s="1045"/>
      <c r="DY128" s="1045"/>
      <c r="DZ128" s="1046"/>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3707436</v>
      </c>
      <c r="AB129" s="959"/>
      <c r="AC129" s="959"/>
      <c r="AD129" s="959"/>
      <c r="AE129" s="960"/>
      <c r="AF129" s="961">
        <v>3991553</v>
      </c>
      <c r="AG129" s="959"/>
      <c r="AH129" s="959"/>
      <c r="AI129" s="959"/>
      <c r="AJ129" s="960"/>
      <c r="AK129" s="961">
        <v>3854093</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445</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397145</v>
      </c>
      <c r="AB130" s="959"/>
      <c r="AC130" s="959"/>
      <c r="AD130" s="959"/>
      <c r="AE130" s="960"/>
      <c r="AF130" s="961">
        <v>402913</v>
      </c>
      <c r="AG130" s="959"/>
      <c r="AH130" s="959"/>
      <c r="AI130" s="959"/>
      <c r="AJ130" s="960"/>
      <c r="AK130" s="961">
        <v>401782</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-2.2000000000000002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3310291</v>
      </c>
      <c r="AB131" s="986"/>
      <c r="AC131" s="986"/>
      <c r="AD131" s="986"/>
      <c r="AE131" s="987"/>
      <c r="AF131" s="985">
        <v>3588640</v>
      </c>
      <c r="AG131" s="986"/>
      <c r="AH131" s="986"/>
      <c r="AI131" s="986"/>
      <c r="AJ131" s="987"/>
      <c r="AK131" s="985">
        <v>3452311</v>
      </c>
      <c r="AL131" s="986"/>
      <c r="AM131" s="986"/>
      <c r="AN131" s="986"/>
      <c r="AO131" s="987"/>
      <c r="AP131" s="1110"/>
      <c r="AQ131" s="1111"/>
      <c r="AR131" s="1111"/>
      <c r="AS131" s="1111"/>
      <c r="AT131" s="1112"/>
      <c r="AU131" s="233"/>
      <c r="AV131" s="233"/>
      <c r="AW131" s="233"/>
      <c r="AX131" s="1083" t="s">
        <v>514</v>
      </c>
      <c r="AY131" s="740"/>
      <c r="AZ131" s="740"/>
      <c r="BA131" s="740"/>
      <c r="BB131" s="740"/>
      <c r="BC131" s="740"/>
      <c r="BD131" s="740"/>
      <c r="BE131" s="1042"/>
      <c r="BF131" s="1084" t="s">
        <v>398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-2.6370491299999999</v>
      </c>
      <c r="AB132" s="1097"/>
      <c r="AC132" s="1097"/>
      <c r="AD132" s="1097"/>
      <c r="AE132" s="1098"/>
      <c r="AF132" s="1099">
        <v>-2.3158076599999999</v>
      </c>
      <c r="AG132" s="1097"/>
      <c r="AH132" s="1097"/>
      <c r="AI132" s="1097"/>
      <c r="AJ132" s="1098"/>
      <c r="AK132" s="1099">
        <v>-1.84088282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-3.6</v>
      </c>
      <c r="AB133" s="1080"/>
      <c r="AC133" s="1080"/>
      <c r="AD133" s="1080"/>
      <c r="AE133" s="1081"/>
      <c r="AF133" s="1079">
        <v>-3</v>
      </c>
      <c r="AG133" s="1080"/>
      <c r="AH133" s="1080"/>
      <c r="AI133" s="1080"/>
      <c r="AJ133" s="1081"/>
      <c r="AK133" s="1079">
        <v>-2.2000000000000002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Q8WfziEku6x+UpTwZldZPkDDTaAXHP5Fmez+az1kxyGkaM8+1SWNLg8s906REQkq4WCzRelXp6Y29xPmyHglQ==" saltValue="cYdYfKg2HQBCF6Rkm+5I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06iG1oxqwIEEN+Q2ngvLss8fK+k0L+amPwyiFDqJ2E2oTIlI0Rr/BEZrjgHieaHf1LY4umT1AA5toxGtQBpbA==" saltValue="dfLESrYX985/z3eNKu9I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j7ZF0Ca1LbtXSlbIjKZN1JkBhsHZNLvcKGS7nP1Kq6PH1oc7femn+dmn5/2ThFj85SIwC9/WfhqzGmQG8zFA==" saltValue="1i7S9LJhnmAb8RGSF3U6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1100421</v>
      </c>
      <c r="AP9" s="281">
        <v>74742</v>
      </c>
      <c r="AQ9" s="282">
        <v>108757</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177773</v>
      </c>
      <c r="AP10" s="284">
        <v>12075</v>
      </c>
      <c r="AQ10" s="285">
        <v>15108</v>
      </c>
      <c r="AR10" s="286">
        <v>-20.100000000000001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5377</v>
      </c>
      <c r="AP11" s="284">
        <v>365</v>
      </c>
      <c r="AQ11" s="285">
        <v>1414</v>
      </c>
      <c r="AR11" s="286">
        <v>-74.2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v>16690</v>
      </c>
      <c r="AP12" s="284">
        <v>1134</v>
      </c>
      <c r="AQ12" s="285">
        <v>40</v>
      </c>
      <c r="AR12" s="286">
        <v>2735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530</v>
      </c>
      <c r="AL13" s="1117"/>
      <c r="AM13" s="1117"/>
      <c r="AN13" s="1118"/>
      <c r="AO13" s="284">
        <v>59980</v>
      </c>
      <c r="AP13" s="284">
        <v>4074</v>
      </c>
      <c r="AQ13" s="285">
        <v>4611</v>
      </c>
      <c r="AR13" s="286">
        <v>-11.6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531</v>
      </c>
      <c r="AL14" s="1117"/>
      <c r="AM14" s="1117"/>
      <c r="AN14" s="1118"/>
      <c r="AO14" s="284" t="s">
        <v>532</v>
      </c>
      <c r="AP14" s="284" t="s">
        <v>532</v>
      </c>
      <c r="AQ14" s="285">
        <v>2427</v>
      </c>
      <c r="AR14" s="286" t="s">
        <v>532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-86885</v>
      </c>
      <c r="AP15" s="284">
        <v>-5901</v>
      </c>
      <c r="AQ15" s="285">
        <v>-7785</v>
      </c>
      <c r="AR15" s="286">
        <v>-24.2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1273356</v>
      </c>
      <c r="AP16" s="284">
        <v>86488</v>
      </c>
      <c r="AQ16" s="285">
        <v>124572</v>
      </c>
      <c r="AR16" s="286">
        <v>-30.6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7.27</v>
      </c>
      <c r="AP21" s="298">
        <v>10.78</v>
      </c>
      <c r="AQ21" s="299">
        <v>-3.51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93.4</v>
      </c>
      <c r="AP22" s="303">
        <v>96.3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63146</v>
      </c>
      <c r="AP32" s="312">
        <v>4289</v>
      </c>
      <c r="AQ32" s="313">
        <v>62543</v>
      </c>
      <c r="AR32" s="314">
        <v>-93.1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243191</v>
      </c>
      <c r="AP35" s="312">
        <v>16518</v>
      </c>
      <c r="AQ35" s="313">
        <v>16620</v>
      </c>
      <c r="AR35" s="314">
        <v>-0.6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33919</v>
      </c>
      <c r="AP36" s="312">
        <v>2304</v>
      </c>
      <c r="AQ36" s="313">
        <v>3562</v>
      </c>
      <c r="AR36" s="314">
        <v>-35.299999999999997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t="s">
        <v>532</v>
      </c>
      <c r="AP37" s="312" t="s">
        <v>532</v>
      </c>
      <c r="AQ37" s="313">
        <v>625</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532</v>
      </c>
      <c r="AP38" s="315" t="s">
        <v>532</v>
      </c>
      <c r="AQ38" s="316">
        <v>3</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-2027</v>
      </c>
      <c r="AP39" s="312">
        <v>-138</v>
      </c>
      <c r="AQ39" s="313">
        <v>-2822</v>
      </c>
      <c r="AR39" s="314">
        <v>-95.1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-401782</v>
      </c>
      <c r="AP40" s="312">
        <v>-27289</v>
      </c>
      <c r="AQ40" s="313">
        <v>-53912</v>
      </c>
      <c r="AR40" s="314">
        <v>-49.4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-63553</v>
      </c>
      <c r="AP41" s="312">
        <v>-4317</v>
      </c>
      <c r="AQ41" s="313">
        <v>26618</v>
      </c>
      <c r="AR41" s="314">
        <v>-116.2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590776</v>
      </c>
      <c r="AN51" s="334">
        <v>38951</v>
      </c>
      <c r="AO51" s="335">
        <v>-8.6</v>
      </c>
      <c r="AP51" s="336">
        <v>73475</v>
      </c>
      <c r="AQ51" s="337">
        <v>9.1</v>
      </c>
      <c r="AR51" s="338">
        <v>-17.7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394292</v>
      </c>
      <c r="AN52" s="342">
        <v>25997</v>
      </c>
      <c r="AO52" s="343">
        <v>-11.7</v>
      </c>
      <c r="AP52" s="344">
        <v>43072</v>
      </c>
      <c r="AQ52" s="345">
        <v>31.1</v>
      </c>
      <c r="AR52" s="346">
        <v>-42.8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741776</v>
      </c>
      <c r="AN53" s="334">
        <v>49268</v>
      </c>
      <c r="AO53" s="335">
        <v>26.5</v>
      </c>
      <c r="AP53" s="336">
        <v>87464</v>
      </c>
      <c r="AQ53" s="337">
        <v>19</v>
      </c>
      <c r="AR53" s="338">
        <v>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617381</v>
      </c>
      <c r="AN54" s="342">
        <v>41006</v>
      </c>
      <c r="AO54" s="343">
        <v>57.7</v>
      </c>
      <c r="AP54" s="344">
        <v>47479</v>
      </c>
      <c r="AQ54" s="345">
        <v>10.199999999999999</v>
      </c>
      <c r="AR54" s="346">
        <v>47.5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2853379</v>
      </c>
      <c r="AN55" s="334">
        <v>190861</v>
      </c>
      <c r="AO55" s="335">
        <v>287.39999999999998</v>
      </c>
      <c r="AP55" s="336">
        <v>117234</v>
      </c>
      <c r="AQ55" s="337">
        <v>34</v>
      </c>
      <c r="AR55" s="338">
        <v>253.4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1611352</v>
      </c>
      <c r="AN56" s="342">
        <v>107783</v>
      </c>
      <c r="AO56" s="343">
        <v>162.80000000000001</v>
      </c>
      <c r="AP56" s="344">
        <v>59796</v>
      </c>
      <c r="AQ56" s="345">
        <v>25.9</v>
      </c>
      <c r="AR56" s="346">
        <v>136.9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753239</v>
      </c>
      <c r="AN57" s="334">
        <v>50932</v>
      </c>
      <c r="AO57" s="335">
        <v>-73.3</v>
      </c>
      <c r="AP57" s="336">
        <v>97758</v>
      </c>
      <c r="AQ57" s="337">
        <v>-16.600000000000001</v>
      </c>
      <c r="AR57" s="338">
        <v>-56.7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519233</v>
      </c>
      <c r="AN58" s="342">
        <v>35109</v>
      </c>
      <c r="AO58" s="343">
        <v>-67.400000000000006</v>
      </c>
      <c r="AP58" s="344">
        <v>45946</v>
      </c>
      <c r="AQ58" s="345">
        <v>-23.2</v>
      </c>
      <c r="AR58" s="346">
        <v>-44.2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725807</v>
      </c>
      <c r="AN59" s="334">
        <v>49297</v>
      </c>
      <c r="AO59" s="335">
        <v>-3.2</v>
      </c>
      <c r="AP59" s="336">
        <v>91338</v>
      </c>
      <c r="AQ59" s="337">
        <v>-6.6</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325119</v>
      </c>
      <c r="AN60" s="342">
        <v>22082</v>
      </c>
      <c r="AO60" s="343">
        <v>-37.1</v>
      </c>
      <c r="AP60" s="344">
        <v>43989</v>
      </c>
      <c r="AQ60" s="345">
        <v>-4.3</v>
      </c>
      <c r="AR60" s="346">
        <v>-32.799999999999997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1132995</v>
      </c>
      <c r="AN61" s="349">
        <v>75862</v>
      </c>
      <c r="AO61" s="350">
        <v>45.8</v>
      </c>
      <c r="AP61" s="351">
        <v>93454</v>
      </c>
      <c r="AQ61" s="352">
        <v>7.8</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693475</v>
      </c>
      <c r="AN62" s="342">
        <v>46395</v>
      </c>
      <c r="AO62" s="343">
        <v>20.9</v>
      </c>
      <c r="AP62" s="344">
        <v>48056</v>
      </c>
      <c r="AQ62" s="345">
        <v>7.9</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wySHWBG0P3MED0NR4mqFTY2+Oqh9Ku0edbTaYpJoYG4cmBrPfn7pTkkoHyfBxzM1ooIquF/LCskuBRzMBY1nQ==" saltValue="+3NCRfH2rSn+KDkuDJEa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1" spans="125:125" ht="13.5" hidden="1" customHeight="1" x14ac:dyDescent="0.15">
      <c r="DU121" s="259"/>
    </row>
  </sheetData>
  <sheetProtection algorithmName="SHA-512" hashValue="maiOEd2Lj2EdnVSK9zNzwwvzySdQu/hgUWn6SptB6QHmCdx8VIfwkNCGo7flw/JpNw/MulHg3X39Q5QqUHKnrg==" saltValue="quK9x3k25MyZtsyzCJzq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udA5/xtpKQV5bwpmc5wZ3m31llCGZS6nQlLqK9dNphWz3Ml6wJxaiTmZulKiw69vnx6YWYeJQ7RCFA+sfVT+3Q==" saltValue="4Z6JYzf4Pp9Hqeg/vbgU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81.81</v>
      </c>
      <c r="G47" s="12">
        <v>73.84</v>
      </c>
      <c r="H47" s="12">
        <v>60.65</v>
      </c>
      <c r="I47" s="12">
        <v>57.82</v>
      </c>
      <c r="J47" s="13">
        <v>58.45</v>
      </c>
    </row>
    <row r="48" spans="2:10" ht="57.75" customHeight="1" x14ac:dyDescent="0.15">
      <c r="B48" s="14"/>
      <c r="C48" s="1141" t="s">
        <v>4</v>
      </c>
      <c r="D48" s="1141"/>
      <c r="E48" s="1142"/>
      <c r="F48" s="15">
        <v>3.78</v>
      </c>
      <c r="G48" s="16">
        <v>3.71</v>
      </c>
      <c r="H48" s="16">
        <v>3.62</v>
      </c>
      <c r="I48" s="16">
        <v>3.52</v>
      </c>
      <c r="J48" s="17">
        <v>5.85</v>
      </c>
    </row>
    <row r="49" spans="2:10" ht="57.75" customHeight="1" thickBot="1" x14ac:dyDescent="0.2">
      <c r="B49" s="18"/>
      <c r="C49" s="1143" t="s">
        <v>5</v>
      </c>
      <c r="D49" s="1143"/>
      <c r="E49" s="1144"/>
      <c r="F49" s="19" t="s">
        <v>576</v>
      </c>
      <c r="G49" s="20" t="s">
        <v>577</v>
      </c>
      <c r="H49" s="20" t="s">
        <v>578</v>
      </c>
      <c r="I49" s="20">
        <v>1.64</v>
      </c>
      <c r="J49" s="21">
        <v>0.77</v>
      </c>
    </row>
    <row r="50" spans="2:10" x14ac:dyDescent="0.15"/>
  </sheetData>
  <sheetProtection algorithmName="SHA-512" hashValue="+ZvG8xOJULyiOxEMWw1CENUzf/fthwIMXO/wSqQovaKCwXJWGF69UXMgJCulIH94if/3jxAOK54ID+v7NasdjQ==" saltValue="hnU2LvWZClMYYvXgBMl3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579</v>
      </c>
      <c r="D34" s="1151"/>
      <c r="E34" s="1152"/>
      <c r="F34" s="32">
        <v>22.6</v>
      </c>
      <c r="G34" s="33">
        <v>23.56</v>
      </c>
      <c r="H34" s="33">
        <v>24.1</v>
      </c>
      <c r="I34" s="33">
        <v>23.92</v>
      </c>
      <c r="J34" s="34">
        <v>25.4</v>
      </c>
      <c r="K34" s="22"/>
      <c r="L34" s="22"/>
      <c r="M34" s="22"/>
      <c r="N34" s="22"/>
      <c r="O34" s="22"/>
      <c r="P34" s="22"/>
    </row>
    <row r="35" spans="1:16" ht="39" customHeight="1" x14ac:dyDescent="0.15">
      <c r="A35" s="22"/>
      <c r="B35" s="35"/>
      <c r="C35" s="1145" t="s">
        <v>580</v>
      </c>
      <c r="D35" s="1146"/>
      <c r="E35" s="1147"/>
      <c r="F35" s="36" t="s">
        <v>532</v>
      </c>
      <c r="G35" s="37" t="s">
        <v>532</v>
      </c>
      <c r="H35" s="37" t="s">
        <v>532</v>
      </c>
      <c r="I35" s="37" t="s">
        <v>532</v>
      </c>
      <c r="J35" s="38">
        <v>6.99</v>
      </c>
      <c r="K35" s="22"/>
      <c r="L35" s="22"/>
      <c r="M35" s="22"/>
      <c r="N35" s="22"/>
      <c r="O35" s="22"/>
      <c r="P35" s="22"/>
    </row>
    <row r="36" spans="1:16" ht="39" customHeight="1" x14ac:dyDescent="0.15">
      <c r="A36" s="22"/>
      <c r="B36" s="35"/>
      <c r="C36" s="1145" t="s">
        <v>581</v>
      </c>
      <c r="D36" s="1146"/>
      <c r="E36" s="1147"/>
      <c r="F36" s="36">
        <v>3.7</v>
      </c>
      <c r="G36" s="37">
        <v>3.62</v>
      </c>
      <c r="H36" s="37">
        <v>3.54</v>
      </c>
      <c r="I36" s="37">
        <v>3.44</v>
      </c>
      <c r="J36" s="38">
        <v>5.77</v>
      </c>
      <c r="K36" s="22"/>
      <c r="L36" s="22"/>
      <c r="M36" s="22"/>
      <c r="N36" s="22"/>
      <c r="O36" s="22"/>
      <c r="P36" s="22"/>
    </row>
    <row r="37" spans="1:16" ht="39" customHeight="1" x14ac:dyDescent="0.15">
      <c r="A37" s="22"/>
      <c r="B37" s="35"/>
      <c r="C37" s="1145" t="s">
        <v>582</v>
      </c>
      <c r="D37" s="1146"/>
      <c r="E37" s="1147"/>
      <c r="F37" s="36">
        <v>1.57</v>
      </c>
      <c r="G37" s="37">
        <v>1.24</v>
      </c>
      <c r="H37" s="37">
        <v>1.8</v>
      </c>
      <c r="I37" s="37">
        <v>2.2400000000000002</v>
      </c>
      <c r="J37" s="38">
        <v>1.76</v>
      </c>
      <c r="K37" s="22"/>
      <c r="L37" s="22"/>
      <c r="M37" s="22"/>
      <c r="N37" s="22"/>
      <c r="O37" s="22"/>
      <c r="P37" s="22"/>
    </row>
    <row r="38" spans="1:16" ht="39" customHeight="1" x14ac:dyDescent="0.15">
      <c r="A38" s="22"/>
      <c r="B38" s="35"/>
      <c r="C38" s="1145" t="s">
        <v>583</v>
      </c>
      <c r="D38" s="1146"/>
      <c r="E38" s="1147"/>
      <c r="F38" s="36">
        <v>0.57999999999999996</v>
      </c>
      <c r="G38" s="37">
        <v>1.4</v>
      </c>
      <c r="H38" s="37">
        <v>1.22</v>
      </c>
      <c r="I38" s="37">
        <v>0.74</v>
      </c>
      <c r="J38" s="38">
        <v>0.72</v>
      </c>
      <c r="K38" s="22"/>
      <c r="L38" s="22"/>
      <c r="M38" s="22"/>
      <c r="N38" s="22"/>
      <c r="O38" s="22"/>
      <c r="P38" s="22"/>
    </row>
    <row r="39" spans="1:16" ht="39" customHeight="1" x14ac:dyDescent="0.15">
      <c r="A39" s="22"/>
      <c r="B39" s="35"/>
      <c r="C39" s="1145" t="s">
        <v>584</v>
      </c>
      <c r="D39" s="1146"/>
      <c r="E39" s="1147"/>
      <c r="F39" s="36">
        <v>7.0000000000000007E-2</v>
      </c>
      <c r="G39" s="37">
        <v>0.09</v>
      </c>
      <c r="H39" s="37">
        <v>0.05</v>
      </c>
      <c r="I39" s="37">
        <v>0.06</v>
      </c>
      <c r="J39" s="38">
        <v>0.26</v>
      </c>
      <c r="K39" s="22"/>
      <c r="L39" s="22"/>
      <c r="M39" s="22"/>
      <c r="N39" s="22"/>
      <c r="O39" s="22"/>
      <c r="P39" s="22"/>
    </row>
    <row r="40" spans="1:16" ht="39" customHeight="1" x14ac:dyDescent="0.15">
      <c r="A40" s="22"/>
      <c r="B40" s="35"/>
      <c r="C40" s="1145" t="s">
        <v>585</v>
      </c>
      <c r="D40" s="1146"/>
      <c r="E40" s="1147"/>
      <c r="F40" s="36">
        <v>0.08</v>
      </c>
      <c r="G40" s="37">
        <v>7.0000000000000007E-2</v>
      </c>
      <c r="H40" s="37">
        <v>7.0000000000000007E-2</v>
      </c>
      <c r="I40" s="37">
        <v>0.06</v>
      </c>
      <c r="J40" s="38">
        <v>7.0000000000000007E-2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586</v>
      </c>
      <c r="D42" s="1146"/>
      <c r="E42" s="1147"/>
      <c r="F42" s="36" t="s">
        <v>532</v>
      </c>
      <c r="G42" s="37" t="s">
        <v>532</v>
      </c>
      <c r="H42" s="37" t="s">
        <v>532</v>
      </c>
      <c r="I42" s="37" t="s">
        <v>587</v>
      </c>
      <c r="J42" s="38" t="s">
        <v>532</v>
      </c>
      <c r="K42" s="22"/>
      <c r="L42" s="22"/>
      <c r="M42" s="22"/>
      <c r="N42" s="22"/>
      <c r="O42" s="22"/>
      <c r="P42" s="22"/>
    </row>
    <row r="43" spans="1:16" ht="39" customHeight="1" thickBot="1" x14ac:dyDescent="0.2">
      <c r="A43" s="22"/>
      <c r="B43" s="40"/>
      <c r="C43" s="1148" t="s">
        <v>588</v>
      </c>
      <c r="D43" s="1149"/>
      <c r="E43" s="1150"/>
      <c r="F43" s="41">
        <v>7.0000000000000007E-2</v>
      </c>
      <c r="G43" s="42">
        <v>0.16</v>
      </c>
      <c r="H43" s="42">
        <v>0.53</v>
      </c>
      <c r="I43" s="42">
        <v>4.0999999999999996</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yWFDhshgs8zPz+hbM3V3GNR3uBTkEQStRo67FvXOfADF5ckgZoRU3sIejBqd8MBIych0w+HHrWOYVYE2GGwWA==" saltValue="GvrsC49uQ5BIfkEyA/EX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53</v>
      </c>
      <c r="L45" s="60">
        <v>24</v>
      </c>
      <c r="M45" s="60">
        <v>56</v>
      </c>
      <c r="N45" s="60">
        <v>55</v>
      </c>
      <c r="O45" s="61">
        <v>63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15">
      <c r="A48" s="48"/>
      <c r="B48" s="1155"/>
      <c r="C48" s="1156"/>
      <c r="D48" s="62"/>
      <c r="E48" s="1161" t="s">
        <v>15</v>
      </c>
      <c r="F48" s="1161"/>
      <c r="G48" s="1161"/>
      <c r="H48" s="1161"/>
      <c r="I48" s="1161"/>
      <c r="J48" s="1162"/>
      <c r="K48" s="63">
        <v>206</v>
      </c>
      <c r="L48" s="64">
        <v>226</v>
      </c>
      <c r="M48" s="64">
        <v>224</v>
      </c>
      <c r="N48" s="64">
        <v>235</v>
      </c>
      <c r="O48" s="65">
        <v>243</v>
      </c>
      <c r="P48" s="48"/>
      <c r="Q48" s="48"/>
      <c r="R48" s="48"/>
      <c r="S48" s="48"/>
      <c r="T48" s="48"/>
      <c r="U48" s="48"/>
    </row>
    <row r="49" spans="1:21" ht="30.75" customHeight="1" x14ac:dyDescent="0.15">
      <c r="A49" s="48"/>
      <c r="B49" s="1155"/>
      <c r="C49" s="1156"/>
      <c r="D49" s="62"/>
      <c r="E49" s="1161" t="s">
        <v>16</v>
      </c>
      <c r="F49" s="1161"/>
      <c r="G49" s="1161"/>
      <c r="H49" s="1161"/>
      <c r="I49" s="1161"/>
      <c r="J49" s="1162"/>
      <c r="K49" s="63">
        <v>32</v>
      </c>
      <c r="L49" s="64">
        <v>32</v>
      </c>
      <c r="M49" s="64">
        <v>32</v>
      </c>
      <c r="N49" s="64">
        <v>32</v>
      </c>
      <c r="O49" s="65">
        <v>34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532</v>
      </c>
      <c r="L50" s="64" t="s">
        <v>532</v>
      </c>
      <c r="M50" s="64" t="s">
        <v>532</v>
      </c>
      <c r="N50" s="64" t="s">
        <v>532</v>
      </c>
      <c r="O50" s="65" t="s">
        <v>532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532</v>
      </c>
      <c r="L51" s="64" t="s">
        <v>532</v>
      </c>
      <c r="M51" s="64" t="s">
        <v>532</v>
      </c>
      <c r="N51" s="64" t="s">
        <v>532</v>
      </c>
      <c r="O51" s="65" t="s">
        <v>532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424</v>
      </c>
      <c r="L52" s="64">
        <v>408</v>
      </c>
      <c r="M52" s="64">
        <v>399</v>
      </c>
      <c r="N52" s="64">
        <v>405</v>
      </c>
      <c r="O52" s="65">
        <v>404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-133</v>
      </c>
      <c r="L53" s="69">
        <v>-126</v>
      </c>
      <c r="M53" s="69">
        <v>-87</v>
      </c>
      <c r="N53" s="69">
        <v>-83</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a7XqWUiEdClLf/Fho2l+FNBUAikUkkBHgg6wiOmsewn6HKI777gn9JE7lguf80V+fj/C/ElsrL5ug471qkw1g==" saltValue="t0LZzAA+ttDAnZqtEiBl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84" t="s">
        <v>32</v>
      </c>
      <c r="C41" s="1185"/>
      <c r="D41" s="105"/>
      <c r="E41" s="1190" t="s">
        <v>33</v>
      </c>
      <c r="F41" s="1190"/>
      <c r="G41" s="1190"/>
      <c r="H41" s="1191"/>
      <c r="I41" s="355">
        <v>981</v>
      </c>
      <c r="J41" s="356">
        <v>1296</v>
      </c>
      <c r="K41" s="356">
        <v>2895</v>
      </c>
      <c r="L41" s="356">
        <v>3272</v>
      </c>
      <c r="M41" s="357">
        <v>3363</v>
      </c>
    </row>
    <row r="42" spans="2:13" ht="27.75" customHeight="1" x14ac:dyDescent="0.15">
      <c r="B42" s="1186"/>
      <c r="C42" s="1187"/>
      <c r="D42" s="106"/>
      <c r="E42" s="1192" t="s">
        <v>34</v>
      </c>
      <c r="F42" s="1192"/>
      <c r="G42" s="1192"/>
      <c r="H42" s="1193"/>
      <c r="I42" s="358" t="s">
        <v>532</v>
      </c>
      <c r="J42" s="359" t="s">
        <v>532</v>
      </c>
      <c r="K42" s="359" t="s">
        <v>532</v>
      </c>
      <c r="L42" s="359" t="s">
        <v>532</v>
      </c>
      <c r="M42" s="360" t="s">
        <v>532</v>
      </c>
    </row>
    <row r="43" spans="2:13" ht="27.75" customHeight="1" x14ac:dyDescent="0.15">
      <c r="B43" s="1186"/>
      <c r="C43" s="1187"/>
      <c r="D43" s="106"/>
      <c r="E43" s="1192" t="s">
        <v>35</v>
      </c>
      <c r="F43" s="1192"/>
      <c r="G43" s="1192"/>
      <c r="H43" s="1193"/>
      <c r="I43" s="358">
        <v>3164</v>
      </c>
      <c r="J43" s="359">
        <v>3062</v>
      </c>
      <c r="K43" s="359">
        <v>2980</v>
      </c>
      <c r="L43" s="359">
        <v>2879</v>
      </c>
      <c r="M43" s="360">
        <v>2750</v>
      </c>
    </row>
    <row r="44" spans="2:13" ht="27.75" customHeight="1" x14ac:dyDescent="0.15">
      <c r="B44" s="1186"/>
      <c r="C44" s="1187"/>
      <c r="D44" s="106"/>
      <c r="E44" s="1192" t="s">
        <v>36</v>
      </c>
      <c r="F44" s="1192"/>
      <c r="G44" s="1192"/>
      <c r="H44" s="1193"/>
      <c r="I44" s="358">
        <v>261</v>
      </c>
      <c r="J44" s="359">
        <v>256</v>
      </c>
      <c r="K44" s="359">
        <v>239</v>
      </c>
      <c r="L44" s="359">
        <v>211</v>
      </c>
      <c r="M44" s="360">
        <v>180</v>
      </c>
    </row>
    <row r="45" spans="2:13" ht="27.75" customHeight="1" x14ac:dyDescent="0.15">
      <c r="B45" s="1186"/>
      <c r="C45" s="1187"/>
      <c r="D45" s="106"/>
      <c r="E45" s="1192" t="s">
        <v>37</v>
      </c>
      <c r="F45" s="1192"/>
      <c r="G45" s="1192"/>
      <c r="H45" s="1193"/>
      <c r="I45" s="358">
        <v>228</v>
      </c>
      <c r="J45" s="359">
        <v>222</v>
      </c>
      <c r="K45" s="359">
        <v>307</v>
      </c>
      <c r="L45" s="359">
        <v>223</v>
      </c>
      <c r="M45" s="360">
        <v>199</v>
      </c>
    </row>
    <row r="46" spans="2:13" ht="27.75" customHeight="1" x14ac:dyDescent="0.15">
      <c r="B46" s="1186"/>
      <c r="C46" s="1187"/>
      <c r="D46" s="107"/>
      <c r="E46" s="1192" t="s">
        <v>38</v>
      </c>
      <c r="F46" s="1192"/>
      <c r="G46" s="1192"/>
      <c r="H46" s="1193"/>
      <c r="I46" s="358" t="s">
        <v>532</v>
      </c>
      <c r="J46" s="359" t="s">
        <v>532</v>
      </c>
      <c r="K46" s="359" t="s">
        <v>532</v>
      </c>
      <c r="L46" s="359" t="s">
        <v>532</v>
      </c>
      <c r="M46" s="360" t="s">
        <v>532</v>
      </c>
    </row>
    <row r="47" spans="2:13" ht="27.75" customHeight="1" x14ac:dyDescent="0.15">
      <c r="B47" s="1186"/>
      <c r="C47" s="1187"/>
      <c r="D47" s="108"/>
      <c r="E47" s="1194" t="s">
        <v>39</v>
      </c>
      <c r="F47" s="1195"/>
      <c r="G47" s="1195"/>
      <c r="H47" s="1196"/>
      <c r="I47" s="358" t="s">
        <v>532</v>
      </c>
      <c r="J47" s="359" t="s">
        <v>532</v>
      </c>
      <c r="K47" s="359" t="s">
        <v>532</v>
      </c>
      <c r="L47" s="359" t="s">
        <v>532</v>
      </c>
      <c r="M47" s="360" t="s">
        <v>532</v>
      </c>
    </row>
    <row r="48" spans="2:13" ht="27.75" customHeight="1" x14ac:dyDescent="0.15">
      <c r="B48" s="1186"/>
      <c r="C48" s="1187"/>
      <c r="D48" s="106"/>
      <c r="E48" s="1192" t="s">
        <v>40</v>
      </c>
      <c r="F48" s="1192"/>
      <c r="G48" s="1192"/>
      <c r="H48" s="1193"/>
      <c r="I48" s="358" t="s">
        <v>532</v>
      </c>
      <c r="J48" s="359" t="s">
        <v>532</v>
      </c>
      <c r="K48" s="359" t="s">
        <v>532</v>
      </c>
      <c r="L48" s="359" t="s">
        <v>532</v>
      </c>
      <c r="M48" s="360" t="s">
        <v>532</v>
      </c>
    </row>
    <row r="49" spans="2:13" ht="27.75" customHeight="1" x14ac:dyDescent="0.15">
      <c r="B49" s="1188"/>
      <c r="C49" s="1189"/>
      <c r="D49" s="106"/>
      <c r="E49" s="1192" t="s">
        <v>41</v>
      </c>
      <c r="F49" s="1192"/>
      <c r="G49" s="1192"/>
      <c r="H49" s="1193"/>
      <c r="I49" s="358" t="s">
        <v>532</v>
      </c>
      <c r="J49" s="359" t="s">
        <v>532</v>
      </c>
      <c r="K49" s="359" t="s">
        <v>532</v>
      </c>
      <c r="L49" s="359" t="s">
        <v>532</v>
      </c>
      <c r="M49" s="360" t="s">
        <v>532</v>
      </c>
    </row>
    <row r="50" spans="2:13" ht="27.75" customHeight="1" x14ac:dyDescent="0.15">
      <c r="B50" s="1197" t="s">
        <v>42</v>
      </c>
      <c r="C50" s="1198"/>
      <c r="D50" s="109"/>
      <c r="E50" s="1192" t="s">
        <v>43</v>
      </c>
      <c r="F50" s="1192"/>
      <c r="G50" s="1192"/>
      <c r="H50" s="1193"/>
      <c r="I50" s="358">
        <v>4836</v>
      </c>
      <c r="J50" s="359">
        <v>4768</v>
      </c>
      <c r="K50" s="359">
        <v>4533</v>
      </c>
      <c r="L50" s="359">
        <v>4803</v>
      </c>
      <c r="M50" s="360">
        <v>4936</v>
      </c>
    </row>
    <row r="51" spans="2:13" ht="27.75" customHeight="1" x14ac:dyDescent="0.15">
      <c r="B51" s="1186"/>
      <c r="C51" s="1187"/>
      <c r="D51" s="106"/>
      <c r="E51" s="1192" t="s">
        <v>44</v>
      </c>
      <c r="F51" s="1192"/>
      <c r="G51" s="1192"/>
      <c r="H51" s="1193"/>
      <c r="I51" s="358">
        <v>22</v>
      </c>
      <c r="J51" s="359">
        <v>14</v>
      </c>
      <c r="K51" s="359">
        <v>13</v>
      </c>
      <c r="L51" s="359">
        <v>11</v>
      </c>
      <c r="M51" s="360">
        <v>9</v>
      </c>
    </row>
    <row r="52" spans="2:13" ht="27.75" customHeight="1" x14ac:dyDescent="0.15">
      <c r="B52" s="1188"/>
      <c r="C52" s="1189"/>
      <c r="D52" s="106"/>
      <c r="E52" s="1192" t="s">
        <v>45</v>
      </c>
      <c r="F52" s="1192"/>
      <c r="G52" s="1192"/>
      <c r="H52" s="1193"/>
      <c r="I52" s="358">
        <v>4775</v>
      </c>
      <c r="J52" s="359">
        <v>4888</v>
      </c>
      <c r="K52" s="359">
        <v>5425</v>
      </c>
      <c r="L52" s="359">
        <v>5432</v>
      </c>
      <c r="M52" s="360">
        <v>5185</v>
      </c>
    </row>
    <row r="53" spans="2:13" ht="27.75" customHeight="1" thickBot="1" x14ac:dyDescent="0.2">
      <c r="B53" s="1199" t="s">
        <v>46</v>
      </c>
      <c r="C53" s="1200"/>
      <c r="D53" s="110"/>
      <c r="E53" s="1201" t="s">
        <v>47</v>
      </c>
      <c r="F53" s="1201"/>
      <c r="G53" s="1201"/>
      <c r="H53" s="1202"/>
      <c r="I53" s="361">
        <v>-4999</v>
      </c>
      <c r="J53" s="362">
        <v>-4835</v>
      </c>
      <c r="K53" s="362">
        <v>-3548</v>
      </c>
      <c r="L53" s="362">
        <v>-3662</v>
      </c>
      <c r="M53" s="363">
        <v>-3637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7hgKzUNbJNWHklp0UTfx00v0tHGECHM79FqahXa9dzUsjWtiOzU92+sUBD7CXwj42xeQ2uxTUh3+n646S1RaA==" saltValue="USBEA4lGBFmxyTUF7Rxc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2248</v>
      </c>
      <c r="G55" s="122">
        <v>2308</v>
      </c>
      <c r="H55" s="123">
        <v>2253</v>
      </c>
    </row>
    <row r="56" spans="2:8" ht="52.5" customHeight="1" x14ac:dyDescent="0.15">
      <c r="B56" s="124"/>
      <c r="C56" s="1213" t="s">
        <v>51</v>
      </c>
      <c r="D56" s="1213"/>
      <c r="E56" s="1214"/>
      <c r="F56" s="125">
        <v>110</v>
      </c>
      <c r="G56" s="125">
        <v>221</v>
      </c>
      <c r="H56" s="126">
        <v>221</v>
      </c>
    </row>
    <row r="57" spans="2:8" ht="53.25" customHeight="1" x14ac:dyDescent="0.15">
      <c r="B57" s="124"/>
      <c r="C57" s="1215" t="s">
        <v>52</v>
      </c>
      <c r="D57" s="1215"/>
      <c r="E57" s="1216"/>
      <c r="F57" s="127">
        <v>1981</v>
      </c>
      <c r="G57" s="127">
        <v>2130</v>
      </c>
      <c r="H57" s="128">
        <v>2274</v>
      </c>
    </row>
    <row r="58" spans="2:8" ht="45.75" customHeight="1" x14ac:dyDescent="0.15">
      <c r="B58" s="129"/>
      <c r="C58" s="1203" t="s">
        <v>603</v>
      </c>
      <c r="D58" s="1204"/>
      <c r="E58" s="1205"/>
      <c r="F58" s="130">
        <v>1008</v>
      </c>
      <c r="G58" s="130">
        <v>908</v>
      </c>
      <c r="H58" s="131">
        <v>931</v>
      </c>
    </row>
    <row r="59" spans="2:8" ht="45.75" customHeight="1" x14ac:dyDescent="0.15">
      <c r="B59" s="129"/>
      <c r="C59" s="1203" t="s">
        <v>604</v>
      </c>
      <c r="D59" s="1204"/>
      <c r="E59" s="1205"/>
      <c r="F59" s="130">
        <v>561</v>
      </c>
      <c r="G59" s="130">
        <v>812</v>
      </c>
      <c r="H59" s="131">
        <v>912</v>
      </c>
    </row>
    <row r="60" spans="2:8" ht="45.75" customHeight="1" x14ac:dyDescent="0.15">
      <c r="B60" s="129"/>
      <c r="C60" s="1203" t="s">
        <v>605</v>
      </c>
      <c r="D60" s="1204"/>
      <c r="E60" s="1205"/>
      <c r="F60" s="130">
        <v>300</v>
      </c>
      <c r="G60" s="130">
        <v>301</v>
      </c>
      <c r="H60" s="131">
        <v>301</v>
      </c>
    </row>
    <row r="61" spans="2:8" ht="45.75" customHeight="1" x14ac:dyDescent="0.15">
      <c r="B61" s="129"/>
      <c r="C61" s="1203" t="s">
        <v>606</v>
      </c>
      <c r="D61" s="1204"/>
      <c r="E61" s="1205"/>
      <c r="F61" s="130">
        <v>100</v>
      </c>
      <c r="G61" s="130">
        <v>100</v>
      </c>
      <c r="H61" s="131">
        <v>100</v>
      </c>
    </row>
    <row r="62" spans="2:8" ht="45.75" customHeight="1" thickBot="1" x14ac:dyDescent="0.2">
      <c r="B62" s="132"/>
      <c r="C62" s="1206" t="s">
        <v>607</v>
      </c>
      <c r="D62" s="1207"/>
      <c r="E62" s="1208"/>
      <c r="F62" s="133">
        <v>12</v>
      </c>
      <c r="G62" s="133">
        <v>9</v>
      </c>
      <c r="H62" s="134">
        <v>28</v>
      </c>
    </row>
    <row r="63" spans="2:8" ht="52.5" customHeight="1" thickBot="1" x14ac:dyDescent="0.2">
      <c r="B63" s="135"/>
      <c r="C63" s="1209" t="s">
        <v>53</v>
      </c>
      <c r="D63" s="1209"/>
      <c r="E63" s="1210"/>
      <c r="F63" s="136">
        <v>4340</v>
      </c>
      <c r="G63" s="136">
        <v>4659</v>
      </c>
      <c r="H63" s="137">
        <v>4748</v>
      </c>
    </row>
    <row r="64" spans="2:8" x14ac:dyDescent="0.15"/>
  </sheetData>
  <sheetProtection algorithmName="SHA-512" hashValue="qOznJzdP/WyntwL/e+gArr3lwXVOHlQpKQHrl1/Jjsyc/ju/0cn12o7S6X+guohsTx8E5u9dzqdI3yLHxfF7Bg==" saltValue="B9yZVpu4bGUJuiRHu9tD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38E5-0231-4980-A288-043C32916BC2}">
  <sheetPr>
    <pageSetUpPr fitToPage="1"/>
  </sheetPr>
  <dimension ref="A1:DE85"/>
  <sheetViews>
    <sheetView showGridLines="0" tabSelected="1" topLeftCell="AD40" zoomScaleNormal="100" zoomScaleSheetLayoutView="55" workbookViewId="0">
      <selection activeCell="BB82" sqref="BB82"/>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58.1</v>
      </c>
      <c r="BQ53" s="1255"/>
      <c r="BR53" s="1255"/>
      <c r="BS53" s="1255"/>
      <c r="BT53" s="1255"/>
      <c r="BU53" s="1255"/>
      <c r="BV53" s="1255"/>
      <c r="BW53" s="1255"/>
      <c r="BX53" s="1255">
        <v>59.5</v>
      </c>
      <c r="BY53" s="1255"/>
      <c r="BZ53" s="1255"/>
      <c r="CA53" s="1255"/>
      <c r="CB53" s="1255"/>
      <c r="CC53" s="1255"/>
      <c r="CD53" s="1255"/>
      <c r="CE53" s="1255"/>
      <c r="CF53" s="1255">
        <v>55.7</v>
      </c>
      <c r="CG53" s="1255"/>
      <c r="CH53" s="1255"/>
      <c r="CI53" s="1255"/>
      <c r="CJ53" s="1255"/>
      <c r="CK53" s="1255"/>
      <c r="CL53" s="1255"/>
      <c r="CM53" s="1255"/>
      <c r="CN53" s="1255">
        <v>57.1</v>
      </c>
      <c r="CO53" s="1255"/>
      <c r="CP53" s="1255"/>
      <c r="CQ53" s="1255"/>
      <c r="CR53" s="1255"/>
      <c r="CS53" s="1255"/>
      <c r="CT53" s="1255"/>
      <c r="CU53" s="1255"/>
      <c r="CV53" s="1255">
        <v>58.8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614</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20.5</v>
      </c>
      <c r="BQ55" s="1255"/>
      <c r="BR55" s="1255"/>
      <c r="BS55" s="1255"/>
      <c r="BT55" s="1255"/>
      <c r="BU55" s="1255"/>
      <c r="BV55" s="1255"/>
      <c r="BW55" s="1255"/>
      <c r="BX55" s="1255">
        <v>21.4</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613</v>
      </c>
      <c r="BC57" s="1254"/>
      <c r="BD57" s="1254"/>
      <c r="BE57" s="1254"/>
      <c r="BF57" s="1254"/>
      <c r="BG57" s="1254"/>
      <c r="BH57" s="1254"/>
      <c r="BI57" s="1254"/>
      <c r="BJ57" s="1254"/>
      <c r="BK57" s="1254"/>
      <c r="BL57" s="1254"/>
      <c r="BM57" s="1254"/>
      <c r="BN57" s="1254"/>
      <c r="BO57" s="1254"/>
      <c r="BP57" s="1255">
        <v>60.3</v>
      </c>
      <c r="BQ57" s="1255"/>
      <c r="BR57" s="1255"/>
      <c r="BS57" s="1255"/>
      <c r="BT57" s="1255"/>
      <c r="BU57" s="1255"/>
      <c r="BV57" s="1255"/>
      <c r="BW57" s="1255"/>
      <c r="BX57" s="1255">
        <v>60.5</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615</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-3.4</v>
      </c>
      <c r="BQ75" s="1255"/>
      <c r="BR75" s="1255"/>
      <c r="BS75" s="1255"/>
      <c r="BT75" s="1255"/>
      <c r="BU75" s="1255"/>
      <c r="BV75" s="1255"/>
      <c r="BW75" s="1255"/>
      <c r="BX75" s="1255">
        <v>-3.8</v>
      </c>
      <c r="BY75" s="1255"/>
      <c r="BZ75" s="1255"/>
      <c r="CA75" s="1255"/>
      <c r="CB75" s="1255"/>
      <c r="CC75" s="1255"/>
      <c r="CD75" s="1255"/>
      <c r="CE75" s="1255"/>
      <c r="CF75" s="1255">
        <v>-3.6</v>
      </c>
      <c r="CG75" s="1255"/>
      <c r="CH75" s="1255"/>
      <c r="CI75" s="1255"/>
      <c r="CJ75" s="1255"/>
      <c r="CK75" s="1255"/>
      <c r="CL75" s="1255"/>
      <c r="CM75" s="1255"/>
      <c r="CN75" s="1255">
        <v>-3</v>
      </c>
      <c r="CO75" s="1255"/>
      <c r="CP75" s="1255"/>
      <c r="CQ75" s="1255"/>
      <c r="CR75" s="1255"/>
      <c r="CS75" s="1255"/>
      <c r="CT75" s="1255"/>
      <c r="CU75" s="1255"/>
      <c r="CV75" s="1255">
        <v>-2.2000000000000002</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20.5</v>
      </c>
      <c r="BQ77" s="1255"/>
      <c r="BR77" s="1255"/>
      <c r="BS77" s="1255"/>
      <c r="BT77" s="1255"/>
      <c r="BU77" s="1255"/>
      <c r="BV77" s="1255"/>
      <c r="BW77" s="1255"/>
      <c r="BX77" s="1255">
        <v>21.4</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616</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7.7</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bEBwtmgvsTL+ADtNvlah7fSr7abrTyjBlQfQ9e1hxM0N1HBTbj3oifGGWyNcTLssceZh2ufH/PXzt5/4+QTkIg==" saltValue="5s3qUqGncJ3mMMWLGd8Y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ED37-DDA3-4310-B338-986DE593C86A}">
  <sheetPr>
    <pageSetUpPr fitToPage="1"/>
  </sheetPr>
  <dimension ref="A1:DR125"/>
  <sheetViews>
    <sheetView showGridLines="0" topLeftCell="A94"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31ylmiEwldRMfNLW1ERwMjrCX/WChWflqjIv1nHKIZJP+GKjYga4yvo2LAvvVUNSNBlggL3Y5NZxyLAdCvdhAQ==" saltValue="6MbwiPtjyRr06i5/CRgX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342C-EF03-4377-B29C-4888872AC021}">
  <sheetPr>
    <pageSetUpPr fitToPage="1"/>
  </sheetPr>
  <dimension ref="A1:DR125"/>
  <sheetViews>
    <sheetView showGridLines="0" topLeftCell="A88"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AmxpDuvN8ONHbPyGmtlOLPo+n8JJP0Ze7NDVS4SKuBZlcpZqzoXFv1UlEbMqCqB6+VZ0hAcIyTwnRQFfP/D5sg==" saltValue="WZxvAf5Cbma37glS3pAG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38951</v>
      </c>
      <c r="E3" s="156"/>
      <c r="F3" s="157">
        <v>73475</v>
      </c>
      <c r="G3" s="158"/>
      <c r="H3" s="159"/>
    </row>
    <row r="4" spans="1:8" x14ac:dyDescent="0.15">
      <c r="A4" s="160"/>
      <c r="B4" s="161"/>
      <c r="C4" s="162"/>
      <c r="D4" s="163">
        <v>25997</v>
      </c>
      <c r="E4" s="164"/>
      <c r="F4" s="165">
        <v>43072</v>
      </c>
      <c r="G4" s="166"/>
      <c r="H4" s="167"/>
    </row>
    <row r="5" spans="1:8" x14ac:dyDescent="0.15">
      <c r="A5" s="148" t="s">
        <v>563</v>
      </c>
      <c r="B5" s="153"/>
      <c r="C5" s="154"/>
      <c r="D5" s="155">
        <v>49268</v>
      </c>
      <c r="E5" s="156"/>
      <c r="F5" s="157">
        <v>87464</v>
      </c>
      <c r="G5" s="158"/>
      <c r="H5" s="159"/>
    </row>
    <row r="6" spans="1:8" x14ac:dyDescent="0.15">
      <c r="A6" s="160"/>
      <c r="B6" s="161"/>
      <c r="C6" s="162"/>
      <c r="D6" s="163">
        <v>41006</v>
      </c>
      <c r="E6" s="164"/>
      <c r="F6" s="165">
        <v>47479</v>
      </c>
      <c r="G6" s="166"/>
      <c r="H6" s="167"/>
    </row>
    <row r="7" spans="1:8" x14ac:dyDescent="0.15">
      <c r="A7" s="148" t="s">
        <v>564</v>
      </c>
      <c r="B7" s="153"/>
      <c r="C7" s="154"/>
      <c r="D7" s="155">
        <v>190861</v>
      </c>
      <c r="E7" s="156"/>
      <c r="F7" s="157">
        <v>117234</v>
      </c>
      <c r="G7" s="158"/>
      <c r="H7" s="159"/>
    </row>
    <row r="8" spans="1:8" x14ac:dyDescent="0.15">
      <c r="A8" s="160"/>
      <c r="B8" s="161"/>
      <c r="C8" s="162"/>
      <c r="D8" s="163">
        <v>107783</v>
      </c>
      <c r="E8" s="164"/>
      <c r="F8" s="165">
        <v>59796</v>
      </c>
      <c r="G8" s="166"/>
      <c r="H8" s="167"/>
    </row>
    <row r="9" spans="1:8" x14ac:dyDescent="0.15">
      <c r="A9" s="148" t="s">
        <v>565</v>
      </c>
      <c r="B9" s="153"/>
      <c r="C9" s="154"/>
      <c r="D9" s="155">
        <v>50932</v>
      </c>
      <c r="E9" s="156"/>
      <c r="F9" s="157">
        <v>97758</v>
      </c>
      <c r="G9" s="158"/>
      <c r="H9" s="159"/>
    </row>
    <row r="10" spans="1:8" x14ac:dyDescent="0.15">
      <c r="A10" s="160"/>
      <c r="B10" s="161"/>
      <c r="C10" s="162"/>
      <c r="D10" s="163">
        <v>35109</v>
      </c>
      <c r="E10" s="164"/>
      <c r="F10" s="165">
        <v>45946</v>
      </c>
      <c r="G10" s="166"/>
      <c r="H10" s="167"/>
    </row>
    <row r="11" spans="1:8" x14ac:dyDescent="0.15">
      <c r="A11" s="148" t="s">
        <v>566</v>
      </c>
      <c r="B11" s="153"/>
      <c r="C11" s="154"/>
      <c r="D11" s="155">
        <v>49297</v>
      </c>
      <c r="E11" s="156"/>
      <c r="F11" s="157">
        <v>91338</v>
      </c>
      <c r="G11" s="158"/>
      <c r="H11" s="159"/>
    </row>
    <row r="12" spans="1:8" x14ac:dyDescent="0.15">
      <c r="A12" s="160"/>
      <c r="B12" s="161"/>
      <c r="C12" s="168"/>
      <c r="D12" s="163">
        <v>22082</v>
      </c>
      <c r="E12" s="164"/>
      <c r="F12" s="165">
        <v>43989</v>
      </c>
      <c r="G12" s="166"/>
      <c r="H12" s="167"/>
    </row>
    <row r="13" spans="1:8" x14ac:dyDescent="0.15">
      <c r="A13" s="148"/>
      <c r="B13" s="153"/>
      <c r="C13" s="169"/>
      <c r="D13" s="170">
        <v>75862</v>
      </c>
      <c r="E13" s="171"/>
      <c r="F13" s="172">
        <v>93454</v>
      </c>
      <c r="G13" s="173"/>
      <c r="H13" s="159"/>
    </row>
    <row r="14" spans="1:8" x14ac:dyDescent="0.15">
      <c r="A14" s="160"/>
      <c r="B14" s="161"/>
      <c r="C14" s="162"/>
      <c r="D14" s="163">
        <v>46395</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3.78</v>
      </c>
      <c r="C19" s="174">
        <f>ROUND(VALUE(SUBSTITUTE(実質収支比率等に係る経年分析!G$48,"▲","-")),2)</f>
        <v>3.71</v>
      </c>
      <c r="D19" s="174">
        <f>ROUND(VALUE(SUBSTITUTE(実質収支比率等に係る経年分析!H$48,"▲","-")),2)</f>
        <v>3.62</v>
      </c>
      <c r="E19" s="174">
        <f>ROUND(VALUE(SUBSTITUTE(実質収支比率等に係る経年分析!I$48,"▲","-")),2)</f>
        <v>3.52</v>
      </c>
      <c r="F19" s="174">
        <f>ROUND(VALUE(SUBSTITUTE(実質収支比率等に係る経年分析!J$48,"▲","-")),2)</f>
        <v>5.85</v>
      </c>
    </row>
    <row r="20" spans="1:11" x14ac:dyDescent="0.15">
      <c r="A20" s="174" t="s">
        <v>57</v>
      </c>
      <c r="B20" s="174">
        <f>ROUND(VALUE(SUBSTITUTE(実質収支比率等に係る経年分析!F$47,"▲","-")),2)</f>
        <v>81.81</v>
      </c>
      <c r="C20" s="174">
        <f>ROUND(VALUE(SUBSTITUTE(実質収支比率等に係る経年分析!G$47,"▲","-")),2)</f>
        <v>73.84</v>
      </c>
      <c r="D20" s="174">
        <f>ROUND(VALUE(SUBSTITUTE(実質収支比率等に係る経年分析!H$47,"▲","-")),2)</f>
        <v>60.65</v>
      </c>
      <c r="E20" s="174">
        <f>ROUND(VALUE(SUBSTITUTE(実質収支比率等に係る経年分析!I$47,"▲","-")),2)</f>
        <v>57.82</v>
      </c>
      <c r="F20" s="174">
        <f>ROUND(VALUE(SUBSTITUTE(実質収支比率等に係る経年分析!J$47,"▲","-")),2)</f>
        <v>58.45</v>
      </c>
    </row>
    <row r="21" spans="1:11" x14ac:dyDescent="0.15">
      <c r="A21" s="174" t="s">
        <v>58</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-8.5299999999999994</v>
      </c>
      <c r="D21" s="174">
        <f>IF(ISNUMBER(VALUE(SUBSTITUTE(実質収支比率等に係る経年分析!H$49,"▲","-"))),ROUND(VALUE(SUBSTITUTE(実質収支比率等に係る経年分析!H$49,"▲","-")),2),NA())</f>
        <v>-10.11</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0.77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4.0999999999999996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#N/A</v>
      </c>
      <c r="I28" s="175">
        <f>IF(ROUND(VALUE(SUBSTITUTE(連結実質赤字比率に係る赤字・黒字の構成分析!I$42,"▲", "-")), 2) &gt;= 0, ABS(ROUND(VALUE(SUBSTITUTE(連結実質赤字比率に係る赤字・黒字の構成分析!I$42,"▲", "-")), 2)), NA())</f>
        <v>0</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長原渡船運行特別会計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5.77</v>
      </c>
    </row>
    <row r="35" spans="1:16" x14ac:dyDescent="0.15">
      <c r="A35" s="175" t="str">
        <f>IF(連結実質赤字比率に係る赤字・黒字の構成分析!C$35="",NA(),連結実質赤字比率に係る赤字・黒字の構成分析!C$35)</f>
        <v>下水道特別会計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15">
      <c r="A36" s="175" t="str">
        <f>IF(連結実質赤字比率に係る赤字・黒字の構成分析!C$34="",NA(),連結実質赤字比率に係る赤字・黒字の構成分析!C$34)</f>
        <v>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424</v>
      </c>
      <c r="E42" s="176"/>
      <c r="F42" s="176"/>
      <c r="G42" s="176">
        <f>'実質公債費比率（分子）の構造'!L$52</f>
        <v>408</v>
      </c>
      <c r="H42" s="176"/>
      <c r="I42" s="176"/>
      <c r="J42" s="176">
        <f>'実質公債費比率（分子）の構造'!M$52</f>
        <v>399</v>
      </c>
      <c r="K42" s="176"/>
      <c r="L42" s="176"/>
      <c r="M42" s="176">
        <f>'実質公債費比率（分子）の構造'!N$52</f>
        <v>405</v>
      </c>
      <c r="N42" s="176"/>
      <c r="O42" s="176"/>
      <c r="P42" s="176">
        <f>'実質公債費比率（分子）の構造'!O$52</f>
        <v>404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32</v>
      </c>
      <c r="C45" s="176"/>
      <c r="D45" s="176"/>
      <c r="E45" s="176">
        <f>'実質公債費比率（分子）の構造'!L$49</f>
        <v>32</v>
      </c>
      <c r="F45" s="176"/>
      <c r="G45" s="176"/>
      <c r="H45" s="176">
        <f>'実質公債費比率（分子）の構造'!M$49</f>
        <v>32</v>
      </c>
      <c r="I45" s="176"/>
      <c r="J45" s="176"/>
      <c r="K45" s="176">
        <f>'実質公債費比率（分子）の構造'!N$49</f>
        <v>32</v>
      </c>
      <c r="L45" s="176"/>
      <c r="M45" s="176"/>
      <c r="N45" s="176">
        <f>'実質公債費比率（分子）の構造'!O$49</f>
        <v>34</v>
      </c>
      <c r="O45" s="176"/>
      <c r="P45" s="176"/>
    </row>
    <row r="46" spans="1:16" x14ac:dyDescent="0.15">
      <c r="A46" s="176" t="s">
        <v>69</v>
      </c>
      <c r="B46" s="176">
        <f>'実質公債費比率（分子）の構造'!K$48</f>
        <v>206</v>
      </c>
      <c r="C46" s="176"/>
      <c r="D46" s="176"/>
      <c r="E46" s="176">
        <f>'実質公債費比率（分子）の構造'!L$48</f>
        <v>226</v>
      </c>
      <c r="F46" s="176"/>
      <c r="G46" s="176"/>
      <c r="H46" s="176">
        <f>'実質公債費比率（分子）の構造'!M$48</f>
        <v>224</v>
      </c>
      <c r="I46" s="176"/>
      <c r="J46" s="176"/>
      <c r="K46" s="176">
        <f>'実質公債費比率（分子）の構造'!N$48</f>
        <v>235</v>
      </c>
      <c r="L46" s="176"/>
      <c r="M46" s="176"/>
      <c r="N46" s="176">
        <f>'実質公債費比率（分子）の構造'!O$48</f>
        <v>243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53</v>
      </c>
      <c r="C49" s="176"/>
      <c r="D49" s="176"/>
      <c r="E49" s="176">
        <f>'実質公債費比率（分子）の構造'!L$45</f>
        <v>24</v>
      </c>
      <c r="F49" s="176"/>
      <c r="G49" s="176"/>
      <c r="H49" s="176">
        <f>'実質公債費比率（分子）の構造'!M$45</f>
        <v>56</v>
      </c>
      <c r="I49" s="176"/>
      <c r="J49" s="176"/>
      <c r="K49" s="176">
        <f>'実質公債費比率（分子）の構造'!N$45</f>
        <v>55</v>
      </c>
      <c r="L49" s="176"/>
      <c r="M49" s="176"/>
      <c r="N49" s="176">
        <f>'実質公債費比率（分子）の構造'!O$45</f>
        <v>63</v>
      </c>
      <c r="O49" s="176"/>
      <c r="P49" s="176"/>
    </row>
    <row r="50" spans="1:16" x14ac:dyDescent="0.15">
      <c r="A50" s="176" t="s">
        <v>73</v>
      </c>
      <c r="B50" s="176" t="e">
        <f>NA()</f>
        <v>#N/A</v>
      </c>
      <c r="C50" s="176">
        <f>IF(ISNUMBER('実質公債費比率（分子）の構造'!K$53),'実質公債費比率（分子）の構造'!K$53,NA())</f>
        <v>-133</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-87</v>
      </c>
      <c r="J50" s="176" t="e">
        <f>NA()</f>
        <v>#N/A</v>
      </c>
      <c r="K50" s="176" t="e">
        <f>NA()</f>
        <v>#N/A</v>
      </c>
      <c r="L50" s="176">
        <f>IF(ISNUMBER('実質公債費比率（分子）の構造'!N$53),'実質公債費比率（分子）の構造'!N$53,NA())</f>
        <v>-83</v>
      </c>
      <c r="M50" s="176" t="e">
        <f>NA()</f>
        <v>#N/A</v>
      </c>
      <c r="N50" s="176" t="e">
        <f>NA()</f>
        <v>#N/A</v>
      </c>
      <c r="O50" s="176">
        <f>IF(ISNUMBER('実質公債費比率（分子）の構造'!O$53),'実質公債費比率（分子）の構造'!O$53,NA())</f>
        <v>-64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4775</v>
      </c>
      <c r="E56" s="175"/>
      <c r="F56" s="175"/>
      <c r="G56" s="175">
        <f>'将来負担比率（分子）の構造'!J$52</f>
        <v>4888</v>
      </c>
      <c r="H56" s="175"/>
      <c r="I56" s="175"/>
      <c r="J56" s="175">
        <f>'将来負担比率（分子）の構造'!K$52</f>
        <v>5425</v>
      </c>
      <c r="K56" s="175"/>
      <c r="L56" s="175"/>
      <c r="M56" s="175">
        <f>'将来負担比率（分子）の構造'!L$52</f>
        <v>5432</v>
      </c>
      <c r="N56" s="175"/>
      <c r="O56" s="175"/>
      <c r="P56" s="175">
        <f>'将来負担比率（分子）の構造'!M$52</f>
        <v>5185</v>
      </c>
    </row>
    <row r="57" spans="1:16" x14ac:dyDescent="0.15">
      <c r="A57" s="175" t="s">
        <v>44</v>
      </c>
      <c r="B57" s="175"/>
      <c r="C57" s="175"/>
      <c r="D57" s="175">
        <f>'将来負担比率（分子）の構造'!I$51</f>
        <v>22</v>
      </c>
      <c r="E57" s="175"/>
      <c r="F57" s="175"/>
      <c r="G57" s="175">
        <f>'将来負担比率（分子）の構造'!J$51</f>
        <v>14</v>
      </c>
      <c r="H57" s="175"/>
      <c r="I57" s="175"/>
      <c r="J57" s="175">
        <f>'将来負担比率（分子）の構造'!K$51</f>
        <v>13</v>
      </c>
      <c r="K57" s="175"/>
      <c r="L57" s="175"/>
      <c r="M57" s="175">
        <f>'将来負担比率（分子）の構造'!L$51</f>
        <v>11</v>
      </c>
      <c r="N57" s="175"/>
      <c r="O57" s="175"/>
      <c r="P57" s="175">
        <f>'将来負担比率（分子）の構造'!M$51</f>
        <v>9</v>
      </c>
    </row>
    <row r="58" spans="1:16" x14ac:dyDescent="0.15">
      <c r="A58" s="175" t="s">
        <v>43</v>
      </c>
      <c r="B58" s="175"/>
      <c r="C58" s="175"/>
      <c r="D58" s="175">
        <f>'将来負担比率（分子）の構造'!I$50</f>
        <v>4836</v>
      </c>
      <c r="E58" s="175"/>
      <c r="F58" s="175"/>
      <c r="G58" s="175">
        <f>'将来負担比率（分子）の構造'!J$50</f>
        <v>4768</v>
      </c>
      <c r="H58" s="175"/>
      <c r="I58" s="175"/>
      <c r="J58" s="175">
        <f>'将来負担比率（分子）の構造'!K$50</f>
        <v>4533</v>
      </c>
      <c r="K58" s="175"/>
      <c r="L58" s="175"/>
      <c r="M58" s="175">
        <f>'将来負担比率（分子）の構造'!L$50</f>
        <v>4803</v>
      </c>
      <c r="N58" s="175"/>
      <c r="O58" s="175"/>
      <c r="P58" s="175">
        <f>'将来負担比率（分子）の構造'!M$50</f>
        <v>4936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228</v>
      </c>
      <c r="C62" s="175"/>
      <c r="D62" s="175"/>
      <c r="E62" s="175">
        <f>'将来負担比率（分子）の構造'!J$45</f>
        <v>222</v>
      </c>
      <c r="F62" s="175"/>
      <c r="G62" s="175"/>
      <c r="H62" s="175">
        <f>'将来負担比率（分子）の構造'!K$45</f>
        <v>307</v>
      </c>
      <c r="I62" s="175"/>
      <c r="J62" s="175"/>
      <c r="K62" s="175">
        <f>'将来負担比率（分子）の構造'!L$45</f>
        <v>223</v>
      </c>
      <c r="L62" s="175"/>
      <c r="M62" s="175"/>
      <c r="N62" s="175">
        <f>'将来負担比率（分子）の構造'!M$45</f>
        <v>199</v>
      </c>
      <c r="O62" s="175"/>
      <c r="P62" s="175"/>
    </row>
    <row r="63" spans="1:16" x14ac:dyDescent="0.15">
      <c r="A63" s="175" t="s">
        <v>36</v>
      </c>
      <c r="B63" s="175">
        <f>'将来負担比率（分子）の構造'!I$44</f>
        <v>261</v>
      </c>
      <c r="C63" s="175"/>
      <c r="D63" s="175"/>
      <c r="E63" s="175">
        <f>'将来負担比率（分子）の構造'!J$44</f>
        <v>256</v>
      </c>
      <c r="F63" s="175"/>
      <c r="G63" s="175"/>
      <c r="H63" s="175">
        <f>'将来負担比率（分子）の構造'!K$44</f>
        <v>239</v>
      </c>
      <c r="I63" s="175"/>
      <c r="J63" s="175"/>
      <c r="K63" s="175">
        <f>'将来負担比率（分子）の構造'!L$44</f>
        <v>211</v>
      </c>
      <c r="L63" s="175"/>
      <c r="M63" s="175"/>
      <c r="N63" s="175">
        <f>'将来負担比率（分子）の構造'!M$44</f>
        <v>180</v>
      </c>
      <c r="O63" s="175"/>
      <c r="P63" s="175"/>
    </row>
    <row r="64" spans="1:16" x14ac:dyDescent="0.15">
      <c r="A64" s="175" t="s">
        <v>35</v>
      </c>
      <c r="B64" s="175">
        <f>'将来負担比率（分子）の構造'!I$43</f>
        <v>3164</v>
      </c>
      <c r="C64" s="175"/>
      <c r="D64" s="175"/>
      <c r="E64" s="175">
        <f>'将来負担比率（分子）の構造'!J$43</f>
        <v>3062</v>
      </c>
      <c r="F64" s="175"/>
      <c r="G64" s="175"/>
      <c r="H64" s="175">
        <f>'将来負担比率（分子）の構造'!K$43</f>
        <v>2980</v>
      </c>
      <c r="I64" s="175"/>
      <c r="J64" s="175"/>
      <c r="K64" s="175">
        <f>'将来負担比率（分子）の構造'!L$43</f>
        <v>2879</v>
      </c>
      <c r="L64" s="175"/>
      <c r="M64" s="175"/>
      <c r="N64" s="175">
        <f>'将来負担比率（分子）の構造'!M$43</f>
        <v>2750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981</v>
      </c>
      <c r="C66" s="175"/>
      <c r="D66" s="175"/>
      <c r="E66" s="175">
        <f>'将来負担比率（分子）の構造'!J$41</f>
        <v>1296</v>
      </c>
      <c r="F66" s="175"/>
      <c r="G66" s="175"/>
      <c r="H66" s="175">
        <f>'将来負担比率（分子）の構造'!K$41</f>
        <v>2895</v>
      </c>
      <c r="I66" s="175"/>
      <c r="J66" s="175"/>
      <c r="K66" s="175">
        <f>'将来負担比率（分子）の構造'!L$41</f>
        <v>3272</v>
      </c>
      <c r="L66" s="175"/>
      <c r="M66" s="175"/>
      <c r="N66" s="175">
        <f>'将来負担比率（分子）の構造'!M$41</f>
        <v>3363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2248</v>
      </c>
      <c r="C72" s="179">
        <f>基金残高に係る経年分析!G55</f>
        <v>2308</v>
      </c>
      <c r="D72" s="179">
        <f>基金残高に係る経年分析!H55</f>
        <v>2253</v>
      </c>
    </row>
    <row r="73" spans="1:16" x14ac:dyDescent="0.15">
      <c r="A73" s="178" t="s">
        <v>80</v>
      </c>
      <c r="B73" s="179">
        <f>基金残高に係る経年分析!F56</f>
        <v>110</v>
      </c>
      <c r="C73" s="179">
        <f>基金残高に係る経年分析!G56</f>
        <v>221</v>
      </c>
      <c r="D73" s="179">
        <f>基金残高に係る経年分析!H56</f>
        <v>221</v>
      </c>
    </row>
    <row r="74" spans="1:16" x14ac:dyDescent="0.15">
      <c r="A74" s="178" t="s">
        <v>81</v>
      </c>
      <c r="B74" s="179">
        <f>基金残高に係る経年分析!F57</f>
        <v>1981</v>
      </c>
      <c r="C74" s="179">
        <f>基金残高に係る経年分析!G57</f>
        <v>2130</v>
      </c>
      <c r="D74" s="179">
        <f>基金残高に係る経年分析!H57</f>
        <v>2274</v>
      </c>
    </row>
  </sheetData>
  <sheetProtection algorithmName="SHA-512" hashValue="2/KBtjE4w7XVVmFxJWZkAyKJTk4rmPGaJme/Oi42XMDZ8bYFn2aJsmRKmLNgI/P6XI9QUk1/3fyfuKW1vfP33g==" saltValue="RgeovJSJyK5bOi/koNd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2024-09-06T06:03:51Z</cp:lastPrinted>
  <dcterms:created xsi:type="dcterms:W3CDTF">2024-03-14T04:02:27Z</dcterms:created>
  <dcterms:modified xsi:type="dcterms:W3CDTF">2024-09-06T06:05:33Z</dcterms:modified>
  <cp:category/>
</cp:coreProperties>
</file>