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0_総務課\令和０６年度\003_財政係\財務書類とか\報告\2024-09-02 Re 【提出期限：９月１０日（火）】令和４年度財政状況資料集の作成について（２回目・地方公会計関係）\"/>
    </mc:Choice>
  </mc:AlternateContent>
  <bookViews>
    <workbookView xWindow="0" yWindow="0" windowWidth="28800" windowHeight="12450" firstSheet="11"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c r="BE42" i="7"/>
  <c r="AM42" i="7"/>
  <c r="U42" i="7"/>
  <c r="E42" i="7"/>
  <c r="C42" i="7"/>
  <c r="DG41" i="7"/>
  <c r="CQ41" i="7"/>
  <c r="CO41" i="7"/>
  <c r="BY41" i="7"/>
  <c r="BW41" i="7" s="1"/>
  <c r="BE41" i="7"/>
  <c r="AM41" i="7"/>
  <c r="U41" i="7"/>
  <c r="E41" i="7"/>
  <c r="C41" i="7" s="1"/>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c r="BY37" i="7"/>
  <c r="BE37" i="7"/>
  <c r="AM37" i="7"/>
  <c r="U37" i="7"/>
  <c r="E37" i="7"/>
  <c r="C37" i="7"/>
  <c r="DG36" i="7"/>
  <c r="CQ36" i="7"/>
  <c r="CO36" i="7" s="1"/>
  <c r="BY36" i="7"/>
  <c r="BE36" i="7"/>
  <c r="AM36" i="7"/>
  <c r="W36" i="7"/>
  <c r="E36" i="7"/>
  <c r="C36" i="7" s="1"/>
  <c r="DG35" i="7"/>
  <c r="CQ35" i="7"/>
  <c r="CO35" i="7"/>
  <c r="BY35" i="7"/>
  <c r="BE35" i="7"/>
  <c r="AM35" i="7"/>
  <c r="W35" i="7"/>
  <c r="E35" i="7"/>
  <c r="C35" i="7"/>
  <c r="DG34" i="7"/>
  <c r="CQ34" i="7"/>
  <c r="BY34" i="7"/>
  <c r="BG34" i="7"/>
  <c r="AM34" i="7"/>
  <c r="W34" i="7"/>
  <c r="E34" i="7"/>
  <c r="C34" i="7"/>
  <c r="U34" i="7" l="1"/>
  <c r="U35" i="7" s="1"/>
  <c r="U36" i="7" s="1"/>
  <c r="BE34" i="7" l="1"/>
  <c r="BW34" i="7" l="1"/>
  <c r="BW35" i="7" s="1"/>
  <c r="BW36" i="7" s="1"/>
  <c r="BW37" i="7" s="1"/>
  <c r="BW38" i="7" s="1"/>
  <c r="BW39" i="7" s="1"/>
  <c r="BW40" i="7" s="1"/>
  <c r="CO34" i="7" l="1"/>
</calcChain>
</file>

<file path=xl/sharedStrings.xml><?xml version="1.0" encoding="utf-8"?>
<sst xmlns="http://schemas.openxmlformats.org/spreadsheetml/2006/main" count="1123" uniqueCount="548">
  <si>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</si>
  <si>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</si>
  <si>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</si>
  <si>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</si>
  <si>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</si>
  <si>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</si>
  <si>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</si>
  <si>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</si>
  <si>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</si>
  <si>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</si>
  <si>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</si>
  <si>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</si>
  <si>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</si>
  <si>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</si>
  <si>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</si>
  <si>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費比率、将来負担比率ともに類似団体と比較して低い水準となっています。今後、実質公債費比率は上昇していくことが考えられるため、これまで以上に公債費の適正化に取り組んでいく必要があります。</t>
    <rPh sb="0" eb="2">
      <t>ジッシツ</t>
    </rPh>
    <rPh sb="2" eb="5">
      <t>コウサイヒ</t>
    </rPh>
    <rPh sb="5" eb="7">
      <t>ヒリツ</t>
    </rPh>
    <rPh sb="8" eb="10">
      <t>ショウライ</t>
    </rPh>
    <rPh sb="10" eb="12">
      <t>フタン</t>
    </rPh>
    <rPh sb="12" eb="14">
      <t>ヒリツ</t>
    </rPh>
    <rPh sb="17" eb="19">
      <t>ルイジ</t>
    </rPh>
    <rPh sb="19" eb="21">
      <t>ダンタイ</t>
    </rPh>
    <rPh sb="22" eb="24">
      <t>ヒカク</t>
    </rPh>
    <rPh sb="26" eb="27">
      <t>ヒク</t>
    </rPh>
    <rPh sb="28" eb="30">
      <t>スイジュン</t>
    </rPh>
    <rPh sb="38" eb="40">
      <t>コンゴ</t>
    </rPh>
    <rPh sb="41" eb="43">
      <t>ジッシツ</t>
    </rPh>
    <rPh sb="43" eb="46">
      <t>コウサイヒ</t>
    </rPh>
    <rPh sb="46" eb="48">
      <t>ヒリツ</t>
    </rPh>
    <rPh sb="49" eb="51">
      <t>ジョウショウ</t>
    </rPh>
    <rPh sb="58" eb="59">
      <t>カンガ</t>
    </rPh>
    <rPh sb="70" eb="72">
      <t>イジョウ</t>
    </rPh>
    <rPh sb="73" eb="76">
      <t>コウサイヒ</t>
    </rPh>
    <rPh sb="77" eb="79">
      <t>テキセイ</t>
    </rPh>
    <rPh sb="79" eb="80">
      <t>カ</t>
    </rPh>
    <rPh sb="81" eb="82">
      <t>ト</t>
    </rPh>
    <rPh sb="83" eb="84">
      <t>ク</t>
    </rPh>
    <rPh sb="88" eb="90">
      <t>ヒツヨウ</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</si>
  <si>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</si>
  <si>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</si>
  <si>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</si>
  <si>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</si>
  <si>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</si>
  <si>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</si>
  <si>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</si>
  <si>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</si>
  <si>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</si>
  <si>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</si>
  <si>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</si>
  <si>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</si>
  <si>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</si>
  <si>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</si>
  <si>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</si>
  <si>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</si>
  <si>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</si>
  <si>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</si>
  <si>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</si>
  <si>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</si>
  <si>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</si>
  <si>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</si>
  <si>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</si>
  <si>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</si>
  <si>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</si>
  <si>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</si>
  <si>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</si>
  <si>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</si>
  <si>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</si>
  <si>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</si>
  <si>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</si>
  <si>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</si>
  <si>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</si>
  <si>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</si>
  <si>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</si>
  <si>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</si>
  <si>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</si>
  <si>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</si>
  <si>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</si>
  <si>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</si>
  <si>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</si>
  <si>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</si>
  <si>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</si>
  <si>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</si>
  <si>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</si>
  <si>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</si>
  <si>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</si>
  <si>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</si>
  <si>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</si>
  <si>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</si>
  <si>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</si>
  <si>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</si>
  <si>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</si>
  <si>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</si>
  <si>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</si>
  <si>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</si>
  <si>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</si>
  <si>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</si>
  <si>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</si>
  <si>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</si>
  <si>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</si>
  <si>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</si>
  <si>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</si>
  <si>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</si>
  <si>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</si>
  <si>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</si>
  <si>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</si>
  <si>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4"/>
  </si>
  <si>
    <t>うち日本人(％)</t>
    <phoneticPr fontId="5"/>
  </si>
  <si>
    <t>-2.8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</si>
  <si>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</si>
  <si>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</si>
  <si>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</si>
  <si>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</si>
  <si>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</si>
  <si>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</si>
  <si>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</si>
  <si>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</si>
  <si>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</si>
  <si>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</si>
  <si>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</si>
  <si>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</si>
  <si>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</si>
  <si>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</si>
  <si>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</si>
  <si>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</si>
  <si>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</si>
  <si>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</si>
  <si>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</si>
  <si>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</si>
  <si>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</si>
  <si>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</si>
  <si>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</si>
  <si>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</si>
  <si>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</si>
  <si>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</si>
  <si>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</si>
  <si>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</si>
  <si>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</si>
  <si>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</si>
  <si>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</si>
  <si>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</si>
  <si>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</si>
  <si>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</si>
  <si>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</si>
  <si>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</si>
  <si>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</si>
  <si>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</si>
  <si>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</si>
  <si>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</si>
  <si>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</si>
  <si>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</si>
  <si>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</si>
  <si>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</si>
  <si>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</si>
  <si>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</si>
  <si>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</si>
  <si>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</si>
  <si>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</si>
  <si>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</si>
  <si>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</si>
  <si>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</si>
  <si>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</si>
  <si>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</si>
  <si>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</si>
  <si>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</si>
  <si>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</si>
  <si>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</si>
  <si>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</si>
  <si>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</si>
  <si>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徳島県神山町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</si>
  <si>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</si>
  <si>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</si>
  <si>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</si>
  <si>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</si>
  <si>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</si>
  <si>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</si>
  <si>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</si>
  <si>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</si>
  <si>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</si>
  <si>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</si>
  <si>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</si>
  <si>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</si>
  <si>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</si>
  <si>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</si>
  <si>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</si>
  <si>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</si>
  <si>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</si>
  <si>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</si>
  <si>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</si>
  <si>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</si>
  <si>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</si>
  <si>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</si>
  <si>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</si>
  <si>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</si>
  <si>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</si>
  <si>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</si>
  <si>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</si>
  <si>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</si>
  <si>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</si>
  <si>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</si>
  <si>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</si>
  <si>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</si>
  <si>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</si>
  <si>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</si>
  <si>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</si>
  <si>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</si>
  <si>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</si>
  <si>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</si>
  <si>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</si>
  <si>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</si>
  <si>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</si>
  <si>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</si>
  <si>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</si>
  <si>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</si>
  <si>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</si>
  <si>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</si>
  <si>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</si>
  <si>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</si>
  <si>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</si>
  <si>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</si>
  <si>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</si>
  <si>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</si>
  <si>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</si>
  <si>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</si>
  <si>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</si>
  <si>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</si>
  <si>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</si>
  <si>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</si>
  <si>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</si>
  <si>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</si>
  <si>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</si>
  <si>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</si>
  <si>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</si>
  <si>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</si>
  <si>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</si>
  <si>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</si>
  <si>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</si>
  <si>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</si>
  <si>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</si>
  <si>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</si>
  <si>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</si>
  <si>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</si>
  <si>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</si>
  <si>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</si>
  <si>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</si>
  <si>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</si>
  <si>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</si>
  <si>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</si>
  <si>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</si>
  <si>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</si>
  <si>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</si>
  <si>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</si>
  <si>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</si>
  <si>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</si>
  <si>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</si>
  <si>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</si>
  <si>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</si>
  <si>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</si>
  <si>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</si>
  <si>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</si>
  <si>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</si>
  <si>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</si>
  <si>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</si>
  <si>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</si>
  <si>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</si>
  <si>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</si>
  <si>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</si>
  <si>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</si>
  <si>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</si>
  <si>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</si>
  <si>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</si>
  <si>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</si>
  <si>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</si>
  <si>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</si>
  <si>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</si>
  <si>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</si>
  <si>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</si>
  <si>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</si>
  <si>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</si>
  <si>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</si>
  <si>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</si>
  <si>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</si>
  <si>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</si>
  <si>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</si>
  <si>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</si>
  <si>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</si>
  <si>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</si>
  <si>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</si>
  <si>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</si>
  <si>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</si>
  <si>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</si>
  <si>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</si>
  <si>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</si>
  <si>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</si>
  <si>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</si>
  <si>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</si>
  <si>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</si>
  <si>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</si>
  <si>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</si>
  <si>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</si>
  <si>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</si>
  <si>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</si>
  <si>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</si>
  <si>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</si>
  <si>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</si>
  <si>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</si>
  <si>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</si>
  <si>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</si>
  <si>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</si>
  <si>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</si>
  <si>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</si>
  <si>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</si>
  <si>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</si>
  <si>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</si>
  <si>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</si>
  <si>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</si>
  <si>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</si>
  <si>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</si>
  <si>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</si>
  <si>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</si>
  <si>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</si>
  <si>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徳島県神山町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</si>
  <si>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</si>
  <si>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</si>
  <si>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</si>
  <si>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</si>
  <si>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</si>
  <si>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</si>
  <si>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</si>
  <si>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</si>
  <si>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</si>
  <si>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</si>
  <si>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</si>
  <si>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</si>
  <si>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</si>
  <si>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</si>
  <si>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</si>
  <si>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</si>
  <si>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</si>
  <si>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</si>
  <si>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</si>
  <si>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</si>
  <si>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</si>
  <si>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(株)神山温泉</t>
    <rPh sb="0" eb="3">
      <t>カブ</t>
    </rPh>
    <rPh sb="3" eb="5">
      <t>カミヤマ</t>
    </rPh>
    <rPh sb="5" eb="7">
      <t>オンセン</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</si>
  <si>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</si>
  <si>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</si>
  <si>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</si>
  <si>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</si>
  <si>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</si>
  <si>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</si>
  <si>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</si>
  <si>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</si>
  <si>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</si>
  <si>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</si>
  <si>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</si>
  <si>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</si>
  <si>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</si>
  <si>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</si>
  <si>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</si>
  <si>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</si>
  <si>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</si>
  <si>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</si>
  <si>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</si>
  <si>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</si>
  <si>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</si>
  <si>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</si>
  <si>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</si>
  <si>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</si>
  <si>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</si>
  <si>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</si>
  <si>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</si>
  <si>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</si>
  <si>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</si>
  <si>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</si>
  <si>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</si>
  <si>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</si>
  <si>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</si>
  <si>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</si>
  <si>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</si>
  <si>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</si>
  <si>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</si>
  <si>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</si>
  <si>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</si>
  <si>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</si>
  <si>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</si>
  <si>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</si>
  <si>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</si>
  <si>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</si>
  <si>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</si>
  <si>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</si>
  <si>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</si>
  <si>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</si>
  <si>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</si>
  <si>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</si>
  <si>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</si>
  <si>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</si>
  <si>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</si>
  <si>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</si>
  <si>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</si>
  <si>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</si>
  <si>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</si>
  <si>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</si>
  <si>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</si>
  <si>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</si>
  <si>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</si>
  <si>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</si>
  <si>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</si>
  <si>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</si>
  <si>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</si>
  <si>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</si>
  <si>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</si>
  <si>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</si>
  <si>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</si>
  <si>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</si>
  <si>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</si>
  <si>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</si>
  <si>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</si>
  <si>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</si>
  <si>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</si>
  <si>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</si>
  <si>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</si>
  <si>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</si>
  <si>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</si>
  <si>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</si>
  <si>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</si>
  <si>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</si>
  <si>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</si>
  <si>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</si>
  <si>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</si>
  <si>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</si>
  <si>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</si>
  <si>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</si>
  <si>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</si>
  <si>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</si>
  <si>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</si>
  <si>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</si>
  <si>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</si>
  <si>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</si>
  <si>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</si>
  <si>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</si>
  <si>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</si>
  <si>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</si>
  <si>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</si>
  <si>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</si>
  <si>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</si>
  <si>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</si>
  <si>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</si>
  <si>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</si>
  <si>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</si>
  <si>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</si>
  <si>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</si>
  <si>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</si>
  <si>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</si>
  <si>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</si>
  <si>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</si>
  <si>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</si>
  <si>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</si>
  <si>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</si>
  <si>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</si>
  <si>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</si>
  <si>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</si>
  <si>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</si>
  <si>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</si>
  <si>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</si>
  <si>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</si>
  <si>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</si>
  <si>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</si>
  <si>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</si>
  <si>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</si>
  <si>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</si>
  <si>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</si>
  <si>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</si>
  <si>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</si>
  <si>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</si>
  <si>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</si>
  <si>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</si>
  <si>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</si>
  <si>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</si>
  <si>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</si>
  <si>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</si>
  <si>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</si>
  <si>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</si>
  <si>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</si>
  <si>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</si>
  <si>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</si>
  <si>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</si>
  <si>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</si>
  <si>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</si>
  <si>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</si>
  <si>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</si>
  <si>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</si>
  <si>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</si>
  <si>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</si>
  <si>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</si>
  <si>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</si>
  <si>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</si>
  <si>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</si>
  <si>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</si>
  <si>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</si>
  <si>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</si>
  <si>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</si>
  <si>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</si>
  <si>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</si>
  <si>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</si>
  <si>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17.93</t>
  </si>
  <si>
    <t>▲ 24.23</t>
  </si>
  <si>
    <t>▲ 5.49</t>
  </si>
  <si>
    <t>▲ 1.05</t>
  </si>
  <si>
    <t>会計</t>
    <rPh sb="0" eb="2">
      <t>カイケイ</t>
    </rPh>
    <phoneticPr fontId="5"/>
  </si>
  <si>
    <t>一般会計</t>
  </si>
  <si>
    <t>介護保険特別会計</t>
  </si>
  <si>
    <t>簡易水道事業特別会計</t>
  </si>
  <si>
    <t>国民健康保険特別会計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</si>
  <si>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</si>
  <si>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</si>
  <si>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</si>
  <si>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</si>
  <si>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</si>
  <si>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</si>
  <si>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</si>
  <si>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</si>
  <si>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</si>
  <si>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</si>
  <si>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</si>
  <si>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</si>
  <si>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</si>
  <si>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</si>
  <si>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</si>
  <si>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</si>
  <si>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</si>
  <si>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</si>
  <si>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</si>
  <si>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</si>
  <si>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</si>
  <si>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</si>
  <si>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</si>
  <si>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</si>
  <si>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</si>
  <si>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</si>
  <si>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</si>
  <si>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</si>
  <si>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</si>
  <si>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</si>
  <si>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</si>
  <si>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</si>
  <si>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</si>
  <si>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</si>
  <si>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</si>
  <si>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</si>
  <si>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</si>
  <si>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</si>
  <si>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</si>
  <si>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</si>
  <si>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</si>
  <si>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</si>
  <si>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</si>
  <si>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</si>
  <si>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</si>
  <si>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</si>
  <si>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</si>
  <si>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</si>
  <si>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</si>
  <si>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</si>
  <si>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</si>
  <si>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神山町役場庁舎等増改築基金</t>
    <phoneticPr fontId="5"/>
  </si>
  <si>
    <t>まち・ひと・しごと創生推進事業基金</t>
  </si>
  <si>
    <t>ふるさと創生事業基金</t>
    <phoneticPr fontId="2"/>
  </si>
  <si>
    <t>廃棄物処理施設整備事業基金</t>
    <phoneticPr fontId="2"/>
  </si>
  <si>
    <t>若者定住応援基金</t>
    <phoneticPr fontId="5"/>
  </si>
  <si>
    <t>基金残高合計</t>
    <rPh sb="0" eb="2">
      <t>キキン</t>
    </rPh>
    <rPh sb="2" eb="4">
      <t>ザンダカ</t>
    </rPh>
    <rPh sb="4" eb="6">
      <t>ゴウケイ</t>
    </rPh>
    <phoneticPr fontId="5"/>
  </si>
  <si>
    <t>地方債の抑制をしてきたことにより、将来負担比率が低い値で推移しています。有形固定資産減価償却率は類似団体よりも低い水準ですが、今後も施設の老朽化対策に積極的に取り組んでいきます。</t>
    <rPh sb="0" eb="3">
      <t>チホウサイ</t>
    </rPh>
    <rPh sb="4" eb="6">
      <t>ヨクセイ</t>
    </rPh>
    <rPh sb="17" eb="19">
      <t>ショウライ</t>
    </rPh>
    <rPh sb="19" eb="21">
      <t>フタン</t>
    </rPh>
    <rPh sb="21" eb="23">
      <t>ヒリツ</t>
    </rPh>
    <rPh sb="24" eb="25">
      <t>ヒク</t>
    </rPh>
    <rPh sb="26" eb="27">
      <t>アタイ</t>
    </rPh>
    <rPh sb="28" eb="30">
      <t>スイイ</t>
    </rPh>
    <rPh sb="36" eb="38">
      <t>ユウケイ</t>
    </rPh>
    <rPh sb="38" eb="40">
      <t>コテイ</t>
    </rPh>
    <rPh sb="40" eb="42">
      <t>シサン</t>
    </rPh>
    <rPh sb="42" eb="44">
      <t>ゲンカ</t>
    </rPh>
    <rPh sb="44" eb="46">
      <t>ショウキャク</t>
    </rPh>
    <rPh sb="46" eb="47">
      <t>リツ</t>
    </rPh>
    <rPh sb="48" eb="50">
      <t>ルイジ</t>
    </rPh>
    <rPh sb="50" eb="52">
      <t>ダンタイ</t>
    </rPh>
    <rPh sb="55" eb="56">
      <t>ヒク</t>
    </rPh>
    <rPh sb="57" eb="59">
      <t>スイジュン</t>
    </rPh>
    <rPh sb="63" eb="65">
      <t>コンゴ</t>
    </rPh>
    <rPh sb="66" eb="68">
      <t>シセツ</t>
    </rPh>
    <rPh sb="69" eb="71">
      <t>ロウキュウ</t>
    </rPh>
    <rPh sb="71" eb="72">
      <t>カ</t>
    </rPh>
    <rPh sb="72" eb="74">
      <t>タイサク</t>
    </rPh>
    <rPh sb="75" eb="77">
      <t>セッキョク</t>
    </rPh>
    <rPh sb="77" eb="78">
      <t>テキ</t>
    </rPh>
    <rPh sb="79" eb="80">
      <t>ト</t>
    </rPh>
    <rPh sb="81" eb="82">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</si>
</sst>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25C5-4EE6-9F35-5F54DA7DCA0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126717</c:v>
                </c:pt>
                <c:pt idx="1">
                  <c:v>187377</c:v>
                </c:pt>
                <c:pt idx="2">
                  <c:v>260458</c:v>
                </c:pt>
                <c:pt idx="3">
                  <c:v>324497</c:v>
                </c:pt>
                <c:pt idx="4">
                  <c:v>449267</c:v>
                </c:pt>
              </c:numCache>
            </c:numRef>
          </c:val>
          <c:smooth val="0"/>
          <c:extLst>
            <c:ext xmlns:c16="http://schemas.microsoft.com/office/drawing/2014/chart" uri="{C3380CC4-5D6E-409C-BE32-E72D297353CC}">
              <c16:uniqueId val="{00000001-25C5-4EE6-9F35-5F54DA7DCA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6.28</c:v>
                </c:pt>
                <c:pt idx="1">
                  <c:v>5.27</c:v>
                </c:pt>
                <c:pt idx="2">
                  <c:v>5.86</c:v>
                </c:pt>
                <c:pt idx="3">
                  <c:v>8.09</c:v>
                </c:pt>
                <c:pt idx="4">
                  <c:v>6.82</c:v>
                </c:pt>
              </c:numCache>
            </c:numRef>
          </c:val>
          <c:extLst>
            <c:ext xmlns:c16="http://schemas.microsoft.com/office/drawing/2014/chart" uri="{C3380CC4-5D6E-409C-BE32-E72D297353CC}">
              <c16:uniqueId val="{00000000-26B8-4971-8AA1-231B757C045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140.81</c:v>
                </c:pt>
                <c:pt idx="1">
                  <c:v>115.99</c:v>
                </c:pt>
                <c:pt idx="2">
                  <c:v>101.51</c:v>
                </c:pt>
                <c:pt idx="3">
                  <c:v>92.59</c:v>
                </c:pt>
                <c:pt idx="4">
                  <c:v>93.73</c:v>
                </c:pt>
              </c:numCache>
            </c:numRef>
          </c:val>
          <c:extLst>
            <c:ext xmlns:c16="http://schemas.microsoft.com/office/drawing/2014/chart" uri="{C3380CC4-5D6E-409C-BE32-E72D297353CC}">
              <c16:uniqueId val="{00000001-26B8-4971-8AA1-231B757C04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-17.93</c:v>
                </c:pt>
                <c:pt idx="1">
                  <c:v>-24.23</c:v>
                </c:pt>
                <c:pt idx="2">
                  <c:v>-5.49</c:v>
                </c:pt>
                <c:pt idx="3">
                  <c:v>2.91</c:v>
                </c:pt>
                <c:pt idx="4">
                  <c:v>-1.05</c:v>
                </c:pt>
              </c:numCache>
            </c:numRef>
          </c:val>
          <c:smooth val="0"/>
          <c:extLst>
            <c:ext xmlns:c16="http://schemas.microsoft.com/office/drawing/2014/chart" uri="{C3380CC4-5D6E-409C-BE32-E72D297353CC}">
              <c16:uniqueId val="{00000002-26B8-4971-8AA1-231B757C04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59-4741-BCDE-E307B97E0D5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59-4741-BCDE-E307B97E0D5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59-4741-BCDE-E307B97E0D5E}"/>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259-4741-BCDE-E307B97E0D5E}"/>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259-4741-BCDE-E307B97E0D5E}"/>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5-C259-4741-BCDE-E307B97E0D5E}"/>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0.95</c:v>
                </c:pt>
                <c:pt idx="2">
                  <c:v>#N/A</c:v>
                </c:pt>
                <c:pt idx="3">
                  <c:v>0.76</c:v>
                </c:pt>
                <c:pt idx="4">
                  <c:v>#N/A</c:v>
                </c:pt>
                <c:pt idx="5">
                  <c:v>0.19</c:v>
                </c:pt>
                <c:pt idx="6">
                  <c:v>#N/A</c:v>
                </c:pt>
                <c:pt idx="7">
                  <c:v>0.35</c:v>
                </c:pt>
                <c:pt idx="8">
                  <c:v>#N/A</c:v>
                </c:pt>
                <c:pt idx="9">
                  <c:v>0.06</c:v>
                </c:pt>
              </c:numCache>
            </c:numRef>
          </c:val>
          <c:extLst>
            <c:ext xmlns:c16="http://schemas.microsoft.com/office/drawing/2014/chart" uri="{C3380CC4-5D6E-409C-BE32-E72D297353CC}">
              <c16:uniqueId val="{00000006-C259-4741-BCDE-E307B97E0D5E}"/>
            </c:ext>
          </c:extLst>
        </c:ser>
        <c:ser>
          <c:idx val="7"/>
          <c:order val="7"/>
          <c:tx>
            <c:strRef>
              <c:f>[1]データシート!$A$34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0.12</c:v>
                </c:pt>
                <c:pt idx="2">
                  <c:v>#N/A</c:v>
                </c:pt>
                <c:pt idx="3">
                  <c:v>0.14000000000000001</c:v>
                </c:pt>
                <c:pt idx="4">
                  <c:v>#N/A</c:v>
                </c:pt>
                <c:pt idx="5">
                  <c:v>0.24</c:v>
                </c:pt>
                <c:pt idx="6">
                  <c:v>#N/A</c:v>
                </c:pt>
                <c:pt idx="7">
                  <c:v>0.19</c:v>
                </c:pt>
                <c:pt idx="8">
                  <c:v>#N/A</c:v>
                </c:pt>
                <c:pt idx="9">
                  <c:v>0.23</c:v>
                </c:pt>
              </c:numCache>
            </c:numRef>
          </c:val>
          <c:extLst>
            <c:ext xmlns:c16="http://schemas.microsoft.com/office/drawing/2014/chart" uri="{C3380CC4-5D6E-409C-BE32-E72D297353CC}">
              <c16:uniqueId val="{00000007-C259-4741-BCDE-E307B97E0D5E}"/>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1.78</c:v>
                </c:pt>
                <c:pt idx="2">
                  <c:v>#N/A</c:v>
                </c:pt>
                <c:pt idx="3">
                  <c:v>0.55000000000000004</c:v>
                </c:pt>
                <c:pt idx="4">
                  <c:v>#N/A</c:v>
                </c:pt>
                <c:pt idx="5">
                  <c:v>0.72</c:v>
                </c:pt>
                <c:pt idx="6">
                  <c:v>#N/A</c:v>
                </c:pt>
                <c:pt idx="7">
                  <c:v>1.67</c:v>
                </c:pt>
                <c:pt idx="8">
                  <c:v>#N/A</c:v>
                </c:pt>
                <c:pt idx="9">
                  <c:v>1.65</c:v>
                </c:pt>
              </c:numCache>
            </c:numRef>
          </c:val>
          <c:extLst>
            <c:ext xmlns:c16="http://schemas.microsoft.com/office/drawing/2014/chart" uri="{C3380CC4-5D6E-409C-BE32-E72D297353CC}">
              <c16:uniqueId val="{00000008-C259-4741-BCDE-E307B97E0D5E}"/>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6.28</c:v>
                </c:pt>
                <c:pt idx="2">
                  <c:v>#N/A</c:v>
                </c:pt>
                <c:pt idx="3">
                  <c:v>5.27</c:v>
                </c:pt>
                <c:pt idx="4">
                  <c:v>#N/A</c:v>
                </c:pt>
                <c:pt idx="5">
                  <c:v>5.86</c:v>
                </c:pt>
                <c:pt idx="6">
                  <c:v>#N/A</c:v>
                </c:pt>
                <c:pt idx="7">
                  <c:v>8.09</c:v>
                </c:pt>
                <c:pt idx="8">
                  <c:v>#N/A</c:v>
                </c:pt>
                <c:pt idx="9">
                  <c:v>6.82</c:v>
                </c:pt>
              </c:numCache>
            </c:numRef>
          </c:val>
          <c:extLst>
            <c:ext xmlns:c16="http://schemas.microsoft.com/office/drawing/2014/chart" uri="{C3380CC4-5D6E-409C-BE32-E72D297353CC}">
              <c16:uniqueId val="{00000009-C259-4741-BCDE-E307B97E0D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329</c:v>
                </c:pt>
                <c:pt idx="5">
                  <c:v>323</c:v>
                </c:pt>
                <c:pt idx="8">
                  <c:v>356</c:v>
                </c:pt>
                <c:pt idx="11">
                  <c:v>377</c:v>
                </c:pt>
                <c:pt idx="14">
                  <c:v>415</c:v>
                </c:pt>
              </c:numCache>
            </c:numRef>
          </c:val>
          <c:extLst>
            <c:ext xmlns:c16="http://schemas.microsoft.com/office/drawing/2014/chart" uri="{C3380CC4-5D6E-409C-BE32-E72D297353CC}">
              <c16:uniqueId val="{00000000-057C-4EA1-8131-4462E57D4A7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7C-4EA1-8131-4462E57D4A7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57C-4EA1-8131-4462E57D4A7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1</c:v>
                </c:pt>
                <c:pt idx="9">
                  <c:v>1</c:v>
                </c:pt>
                <c:pt idx="12">
                  <c:v>4</c:v>
                </c:pt>
              </c:numCache>
            </c:numRef>
          </c:val>
          <c:extLst>
            <c:ext xmlns:c16="http://schemas.microsoft.com/office/drawing/2014/chart" uri="{C3380CC4-5D6E-409C-BE32-E72D297353CC}">
              <c16:uniqueId val="{00000003-057C-4EA1-8131-4462E57D4A7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37</c:v>
                </c:pt>
                <c:pt idx="3">
                  <c:v>40</c:v>
                </c:pt>
                <c:pt idx="6">
                  <c:v>41</c:v>
                </c:pt>
                <c:pt idx="9">
                  <c:v>43</c:v>
                </c:pt>
                <c:pt idx="12">
                  <c:v>57</c:v>
                </c:pt>
              </c:numCache>
            </c:numRef>
          </c:val>
          <c:extLst>
            <c:ext xmlns:c16="http://schemas.microsoft.com/office/drawing/2014/chart" uri="{C3380CC4-5D6E-409C-BE32-E72D297353CC}">
              <c16:uniqueId val="{00000004-057C-4EA1-8131-4462E57D4A7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7C-4EA1-8131-4462E57D4A7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7C-4EA1-8131-4462E57D4A7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339</c:v>
                </c:pt>
                <c:pt idx="3">
                  <c:v>356</c:v>
                </c:pt>
                <c:pt idx="6">
                  <c:v>388</c:v>
                </c:pt>
                <c:pt idx="9">
                  <c:v>400</c:v>
                </c:pt>
                <c:pt idx="12">
                  <c:v>430</c:v>
                </c:pt>
              </c:numCache>
            </c:numRef>
          </c:val>
          <c:extLst>
            <c:ext xmlns:c16="http://schemas.microsoft.com/office/drawing/2014/chart" uri="{C3380CC4-5D6E-409C-BE32-E72D297353CC}">
              <c16:uniqueId val="{00000007-057C-4EA1-8131-4462E57D4A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47</c:v>
                </c:pt>
                <c:pt idx="2">
                  <c:v>#N/A</c:v>
                </c:pt>
                <c:pt idx="3">
                  <c:v>#N/A</c:v>
                </c:pt>
                <c:pt idx="4">
                  <c:v>73</c:v>
                </c:pt>
                <c:pt idx="5">
                  <c:v>#N/A</c:v>
                </c:pt>
                <c:pt idx="6">
                  <c:v>#N/A</c:v>
                </c:pt>
                <c:pt idx="7">
                  <c:v>74</c:v>
                </c:pt>
                <c:pt idx="8">
                  <c:v>#N/A</c:v>
                </c:pt>
                <c:pt idx="9">
                  <c:v>#N/A</c:v>
                </c:pt>
                <c:pt idx="10">
                  <c:v>67</c:v>
                </c:pt>
                <c:pt idx="11">
                  <c:v>#N/A</c:v>
                </c:pt>
                <c:pt idx="12">
                  <c:v>#N/A</c:v>
                </c:pt>
                <c:pt idx="13">
                  <c:v>76</c:v>
                </c:pt>
                <c:pt idx="14">
                  <c:v>#N/A</c:v>
                </c:pt>
              </c:numCache>
            </c:numRef>
          </c:val>
          <c:smooth val="0"/>
          <c:extLst>
            <c:ext xmlns:c16="http://schemas.microsoft.com/office/drawing/2014/chart" uri="{C3380CC4-5D6E-409C-BE32-E72D297353CC}">
              <c16:uniqueId val="{00000008-057C-4EA1-8131-4462E57D4A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3487</c:v>
                </c:pt>
                <c:pt idx="5">
                  <c:v>3780</c:v>
                </c:pt>
                <c:pt idx="8">
                  <c:v>3467</c:v>
                </c:pt>
                <c:pt idx="11">
                  <c:v>3341</c:v>
                </c:pt>
                <c:pt idx="14">
                  <c:v>3321</c:v>
                </c:pt>
              </c:numCache>
            </c:numRef>
          </c:val>
          <c:extLst>
            <c:ext xmlns:c16="http://schemas.microsoft.com/office/drawing/2014/chart" uri="{C3380CC4-5D6E-409C-BE32-E72D297353CC}">
              <c16:uniqueId val="{00000000-849A-4598-94A2-1BC91124C9A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49A-4598-94A2-1BC91124C9A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9089</c:v>
                </c:pt>
                <c:pt idx="5">
                  <c:v>8969</c:v>
                </c:pt>
                <c:pt idx="8">
                  <c:v>8893</c:v>
                </c:pt>
                <c:pt idx="11">
                  <c:v>10691</c:v>
                </c:pt>
                <c:pt idx="14">
                  <c:v>11170</c:v>
                </c:pt>
              </c:numCache>
            </c:numRef>
          </c:val>
          <c:extLst>
            <c:ext xmlns:c16="http://schemas.microsoft.com/office/drawing/2014/chart" uri="{C3380CC4-5D6E-409C-BE32-E72D297353CC}">
              <c16:uniqueId val="{00000002-849A-4598-94A2-1BC91124C9A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9A-4598-94A2-1BC91124C9A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9A-4598-94A2-1BC91124C9A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9A-4598-94A2-1BC91124C9A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654</c:v>
                </c:pt>
                <c:pt idx="3">
                  <c:v>613</c:v>
                </c:pt>
                <c:pt idx="6">
                  <c:v>579</c:v>
                </c:pt>
                <c:pt idx="9">
                  <c:v>547</c:v>
                </c:pt>
                <c:pt idx="12">
                  <c:v>523</c:v>
                </c:pt>
              </c:numCache>
            </c:numRef>
          </c:val>
          <c:extLst>
            <c:ext xmlns:c16="http://schemas.microsoft.com/office/drawing/2014/chart" uri="{C3380CC4-5D6E-409C-BE32-E72D297353CC}">
              <c16:uniqueId val="{00000006-849A-4598-94A2-1BC91124C9A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5</c:v>
                </c:pt>
                <c:pt idx="3">
                  <c:v>12</c:v>
                </c:pt>
                <c:pt idx="6">
                  <c:v>42</c:v>
                </c:pt>
                <c:pt idx="9">
                  <c:v>45</c:v>
                </c:pt>
                <c:pt idx="12">
                  <c:v>40</c:v>
                </c:pt>
              </c:numCache>
            </c:numRef>
          </c:val>
          <c:extLst>
            <c:ext xmlns:c16="http://schemas.microsoft.com/office/drawing/2014/chart" uri="{C3380CC4-5D6E-409C-BE32-E72D297353CC}">
              <c16:uniqueId val="{00000007-849A-4598-94A2-1BC91124C9A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440</c:v>
                </c:pt>
                <c:pt idx="3">
                  <c:v>490</c:v>
                </c:pt>
                <c:pt idx="6">
                  <c:v>476</c:v>
                </c:pt>
                <c:pt idx="9">
                  <c:v>562</c:v>
                </c:pt>
                <c:pt idx="12">
                  <c:v>732</c:v>
                </c:pt>
              </c:numCache>
            </c:numRef>
          </c:val>
          <c:extLst>
            <c:ext xmlns:c16="http://schemas.microsoft.com/office/drawing/2014/chart" uri="{C3380CC4-5D6E-409C-BE32-E72D297353CC}">
              <c16:uniqueId val="{00000008-849A-4598-94A2-1BC91124C9A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49A-4598-94A2-1BC91124C9A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3273</c:v>
                </c:pt>
                <c:pt idx="3">
                  <c:v>3512</c:v>
                </c:pt>
                <c:pt idx="6">
                  <c:v>3881</c:v>
                </c:pt>
                <c:pt idx="9">
                  <c:v>4584</c:v>
                </c:pt>
                <c:pt idx="12">
                  <c:v>5078</c:v>
                </c:pt>
              </c:numCache>
            </c:numRef>
          </c:val>
          <c:extLst>
            <c:ext xmlns:c16="http://schemas.microsoft.com/office/drawing/2014/chart" uri="{C3380CC4-5D6E-409C-BE32-E72D297353CC}">
              <c16:uniqueId val="{0000000A-849A-4598-94A2-1BC91124C9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9A-4598-94A2-1BC91124C9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3066</c:v>
                </c:pt>
                <c:pt idx="1">
                  <c:v>3071</c:v>
                </c:pt>
                <c:pt idx="2">
                  <c:v>3081</c:v>
                </c:pt>
              </c:numCache>
            </c:numRef>
          </c:val>
          <c:extLst>
            <c:ext xmlns:c16="http://schemas.microsoft.com/office/drawing/2014/chart" uri="{C3380CC4-5D6E-409C-BE32-E72D297353CC}">
              <c16:uniqueId val="{00000000-34E4-4E29-AD04-AD8CBE24668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932</c:v>
                </c:pt>
                <c:pt idx="1">
                  <c:v>934</c:v>
                </c:pt>
                <c:pt idx="2">
                  <c:v>936</c:v>
                </c:pt>
              </c:numCache>
            </c:numRef>
          </c:val>
          <c:extLst>
            <c:ext xmlns:c16="http://schemas.microsoft.com/office/drawing/2014/chart" uri="{C3380CC4-5D6E-409C-BE32-E72D297353CC}">
              <c16:uniqueId val="{00000001-34E4-4E29-AD04-AD8CBE24668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4722</c:v>
                </c:pt>
                <c:pt idx="1">
                  <c:v>6291</c:v>
                </c:pt>
                <c:pt idx="2">
                  <c:v>6924</c:v>
                </c:pt>
              </c:numCache>
            </c:numRef>
          </c:val>
          <c:extLst>
            <c:ext xmlns:c16="http://schemas.microsoft.com/office/drawing/2014/chart" uri="{C3380CC4-5D6E-409C-BE32-E72D297353CC}">
              <c16:uniqueId val="{00000002-34E4-4E29-AD04-AD8CBE2466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{712084DC-5197-4070-83A9-D16B5E7BA971}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13D-41B3-8DA9-923370C9E0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{AB93CDCB-24B6-480E-AD01-8A5AF57C6071}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3D-41B3-8DA9-923370C9E0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{8D64CB54-D482-4E02-B219-8FDEB00DDFCA}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3D-41B3-8DA9-923370C9E0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{7D366DB7-81BD-4A96-8991-293F5331C826}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3D-41B3-8DA9-923370C9E0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{62C3999E-E375-4072-898C-DFEC75470E41}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3D-41B3-8DA9-923370C9E04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{15A08531-424D-4D10-B44B-724281E68D26}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13D-41B3-8DA9-923370C9E04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{899FA9AA-058A-48B1-A8B4-CA08AE781E9D}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13D-41B3-8DA9-923370C9E04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{D5982216-C287-4FE2-ABD9-3DBD9F8A0C52}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13D-41B3-8DA9-923370C9E04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{BA34780C-0541-4490-BEBE-B006D78D72E4}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13D-41B3-8DA9-923370C9E0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59.3</c:v>
                </c:pt>
                <c:pt idx="16">
                  <c:v>59.9</c:v>
                </c:pt>
                <c:pt idx="24">
                  <c:v>58.4</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13D-41B3-8DA9-923370C9E0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{A5F31BCE-BF8D-4BB4-8FBF-8564069F5E35}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13D-41B3-8DA9-923370C9E0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{A99567DF-8427-4948-B6FD-FDC10AF5F7BA}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3D-41B3-8DA9-923370C9E0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{36269CD1-5A7D-42F6-B980-A741F1FAE757}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3D-41B3-8DA9-923370C9E0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{387200CF-44B2-4EE7-A039-4A51CD187D37}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3D-41B3-8DA9-923370C9E0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{78961329-323F-4DCA-AF38-2B68C5B4280D}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3D-41B3-8DA9-923370C9E04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{0DB8BB01-E3B1-4941-969C-DA9AD1443CDB}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13D-41B3-8DA9-923370C9E04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{98DE5F3A-A251-4A25-ACBD-0AF92E73B325}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13D-41B3-8DA9-923370C9E04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{4F8BA723-414A-48B9-B408-F42F8D2675B8}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13D-41B3-8DA9-923370C9E04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{CC1EED1E-6449-47D9-9713-F527C32B7DE9}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13D-41B3-8DA9-923370C9E0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13D-41B3-8DA9-923370C9E04F}"/>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{3A0AD729-363F-41A9-9D14-A6DC200E17F2}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EFB-4FEF-9FA8-475181BB99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{F1C6BB5A-CFAB-44BB-BCC2-B719C5B07AD0}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FB-4FEF-9FA8-475181BB99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{6464FF99-8A15-4350-B4D6-2903EC4946A3}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FB-4FEF-9FA8-475181BB99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{AD196D83-BC35-4999-A5B0-8AC069D05713}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FB-4FEF-9FA8-475181BB99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{20EBD67F-606D-443C-9C92-BBF92CE2266B}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FB-4FEF-9FA8-475181BB99B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{7044DC34-4AC1-4C86-A803-446451693F24}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EFB-4FEF-9FA8-475181BB99B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{05A4AA79-DDB7-4706-AA6E-35157E6A9958}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EFB-4FEF-9FA8-475181BB99B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{3A88E77A-C519-4763-862B-F3BF4890A434}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EFB-4FEF-9FA8-475181BB99B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{F96DCB04-1724-4C97-B1E6-1F7A9F7B2014}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EFB-4FEF-9FA8-475181BB99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2.2999999999999998</c:v>
                </c:pt>
                <c:pt idx="16">
                  <c:v>2.5</c:v>
                </c:pt>
                <c:pt idx="24">
                  <c:v>2.7</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EFB-4FEF-9FA8-475181BB99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8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{4DD6219C-E9BF-4E00-84EC-262DDAB76284}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EFB-4FEF-9FA8-475181BB99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{9DA726F2-7FE2-42F8-BA88-F0B02CEA3748}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FB-4FEF-9FA8-475181BB99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{F50C5D14-4878-4605-AB39-486CC050C71C}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FB-4FEF-9FA8-475181BB99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{4D19C719-9AAE-4385-8933-7EC47F124E1F}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FB-4FEF-9FA8-475181BB99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{619CA2CB-FDDB-4FD3-8596-2620120280BD}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FB-4FEF-9FA8-475181BB99BC}"/>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{D1C71ECE-BB7C-4871-9B3E-0B07641A7C80}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EFB-4FEF-9FA8-475181BB99BC}"/>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{05121AF8-59C3-4504-8D87-4DDFF995BB6E}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EFB-4FEF-9FA8-475181BB99BC}"/>
                </c:ext>
              </c:extLst>
            </c:dLbl>
            <c:dLbl>
              <c:idx val="24"/>
              <c:layout>
                <c:manualLayout>
                  <c:x val="-4.4905057365901176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{34BBAA10-F620-4DC1-88E6-BBFAD88EA3DA}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EFB-4FEF-9FA8-475181BB99BC}"/>
                </c:ext>
              </c:extLst>
            </c:dLbl>
            <c:dLbl>
              <c:idx val="32"/>
              <c:layout>
                <c:manualLayout>
                  <c:x val="-1.8235628084250128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{40A5A331-6C5B-4432-BCC5-13BA74F5FA76}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EFB-4FEF-9FA8-475181BB99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EFB-4FEF-9FA8-475181BB99BC}"/>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4,789
173.30
8,530,111
8,097,102
224,299
3,286,856
5,077,613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令和４年度については、前年度と比較し０．０１減となっている。人口の減少や全国平均を上回る高齢化率に加え、町内に中心となる産業がないこと等により、財政基盤が弱く、今後も行政改革、定員管理を徹底し、行政効率を図るとともに、活力あるまちづくりを展開しつつ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514850" y="5857875"/>
          <a:ext cx="0" cy="14911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4584700" y="73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425950" y="7349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4584700" y="56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425950" y="5857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8" name="直線コネクタ 67"/>
        <xdr:cNvCxnSpPr/>
      </xdr:nvCxnSpPr>
      <xdr:spPr>
        <a:xfrm>
          <a:off x="3752850" y="7100358"/>
          <a:ext cx="762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xdr:cNvSpPr txBox="1"/>
      </xdr:nvSpPr>
      <xdr:spPr>
        <a:xfrm>
          <a:off x="4584700" y="7061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464050" y="7089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1" name="直線コネクタ 70"/>
        <xdr:cNvCxnSpPr/>
      </xdr:nvCxnSpPr>
      <xdr:spPr>
        <a:xfrm>
          <a:off x="2940050" y="7080250"/>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3702050" y="7069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xdr:cNvSpPr txBox="1"/>
      </xdr:nvSpPr>
      <xdr:spPr>
        <a:xfrm>
          <a:off x="3409950" y="71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xdr:cNvCxnSpPr/>
      </xdr:nvCxnSpPr>
      <xdr:spPr>
        <a:xfrm>
          <a:off x="2127250" y="708025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2889250" y="7089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xdr:cNvSpPr txBox="1"/>
      </xdr:nvSpPr>
      <xdr:spPr>
        <a:xfrm>
          <a:off x="2597150" y="716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xdr:cNvCxnSpPr/>
      </xdr:nvCxnSpPr>
      <xdr:spPr>
        <a:xfrm>
          <a:off x="1333500" y="7080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xdr:cNvSpPr/>
      </xdr:nvSpPr>
      <xdr:spPr>
        <a:xfrm>
          <a:off x="20955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xdr:cNvSpPr txBox="1"/>
      </xdr:nvSpPr>
      <xdr:spPr>
        <a:xfrm>
          <a:off x="17843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0" name="フローチャート: 判断 79"/>
        <xdr:cNvSpPr/>
      </xdr:nvSpPr>
      <xdr:spPr>
        <a:xfrm>
          <a:off x="1282700" y="6935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81" name="テキスト ボックス 80"/>
        <xdr:cNvSpPr txBox="1"/>
      </xdr:nvSpPr>
      <xdr:spPr>
        <a:xfrm>
          <a:off x="971550" y="67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xdr:cNvSpPr/>
      </xdr:nvSpPr>
      <xdr:spPr>
        <a:xfrm>
          <a:off x="4464050" y="70696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xdr:cNvSpPr txBox="1"/>
      </xdr:nvSpPr>
      <xdr:spPr>
        <a:xfrm>
          <a:off x="4584700" y="69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89" name="楕円 88"/>
        <xdr:cNvSpPr/>
      </xdr:nvSpPr>
      <xdr:spPr>
        <a:xfrm>
          <a:off x="3702050" y="7049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0" name="テキスト ボックス 89"/>
        <xdr:cNvSpPr txBox="1"/>
      </xdr:nvSpPr>
      <xdr:spPr>
        <a:xfrm>
          <a:off x="3409950" y="682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xdr:cNvSpPr/>
      </xdr:nvSpPr>
      <xdr:spPr>
        <a:xfrm>
          <a:off x="2889250" y="702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xdr:cNvSpPr txBox="1"/>
      </xdr:nvSpPr>
      <xdr:spPr>
        <a:xfrm>
          <a:off x="259715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xdr:cNvSpPr/>
      </xdr:nvSpPr>
      <xdr:spPr>
        <a:xfrm>
          <a:off x="2095500" y="702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4" name="テキスト ボックス 93"/>
        <xdr:cNvSpPr txBox="1"/>
      </xdr:nvSpPr>
      <xdr:spPr>
        <a:xfrm>
          <a:off x="17843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xdr:cNvSpPr/>
      </xdr:nvSpPr>
      <xdr:spPr>
        <a:xfrm>
          <a:off x="1282700" y="702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6" name="テキスト ボックス 95"/>
        <xdr:cNvSpPr txBox="1"/>
      </xdr:nvSpPr>
      <xdr:spPr>
        <a:xfrm>
          <a:off x="971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令和４年度については、前年度と比較し１．４ポイント増加となっている。今後も定員管理等を徹底し、人件費、公債費の抑制につとめ、経常経費の削減、比率上昇の抑制を図る。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514850" y="9574106"/>
          <a:ext cx="0" cy="1563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4584700" y="111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425950" y="11137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4584700" y="933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425950" y="9574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67098</xdr:rowOff>
    </xdr:from>
    <xdr:to>
      <xdr:col>23</xdr:col>
      <xdr:colOff>133350</xdr:colOff>
      <xdr:row>61</xdr:row>
      <xdr:rowOff>123402</xdr:rowOff>
    </xdr:to>
    <xdr:cxnSp macro="">
      <xdr:nvCxnSpPr>
        <xdr:cNvPr id="131" name="直線コネクタ 130"/>
        <xdr:cNvCxnSpPr/>
      </xdr:nvCxnSpPr>
      <xdr:spPr>
        <a:xfrm>
          <a:off x="3752850" y="10138198"/>
          <a:ext cx="762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xdr:cNvSpPr txBox="1"/>
      </xdr:nvSpPr>
      <xdr:spPr>
        <a:xfrm>
          <a:off x="4584700" y="1043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46405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67098</xdr:rowOff>
    </xdr:from>
    <xdr:to>
      <xdr:col>19</xdr:col>
      <xdr:colOff>133350</xdr:colOff>
      <xdr:row>62</xdr:row>
      <xdr:rowOff>4233</xdr:rowOff>
    </xdr:to>
    <xdr:cxnSp macro="">
      <xdr:nvCxnSpPr>
        <xdr:cNvPr id="134" name="直線コネクタ 133"/>
        <xdr:cNvCxnSpPr/>
      </xdr:nvCxnSpPr>
      <xdr:spPr>
        <a:xfrm flipV="1">
          <a:off x="2940050" y="10138198"/>
          <a:ext cx="8128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3702050" y="10326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409950" y="1040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62</xdr:row>
      <xdr:rowOff>169121</xdr:rowOff>
    </xdr:to>
    <xdr:cxnSp macro="">
      <xdr:nvCxnSpPr>
        <xdr:cNvPr id="137" name="直線コネクタ 136"/>
        <xdr:cNvCxnSpPr/>
      </xdr:nvCxnSpPr>
      <xdr:spPr>
        <a:xfrm flipV="1">
          <a:off x="2127250" y="10240433"/>
          <a:ext cx="812800" cy="15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28892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xdr:cNvSpPr txBox="1"/>
      </xdr:nvSpPr>
      <xdr:spPr>
        <a:xfrm>
          <a:off x="2597150" y="105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169121</xdr:rowOff>
    </xdr:from>
    <xdr:to>
      <xdr:col>11</xdr:col>
      <xdr:colOff>31750</xdr:colOff>
      <xdr:row>63</xdr:row>
      <xdr:rowOff>57996</xdr:rowOff>
    </xdr:to>
    <xdr:cxnSp macro="">
      <xdr:nvCxnSpPr>
        <xdr:cNvPr id="140" name="直線コネクタ 139"/>
        <xdr:cNvCxnSpPr/>
      </xdr:nvCxnSpPr>
      <xdr:spPr>
        <a:xfrm flipV="1">
          <a:off x="1333500" y="10398971"/>
          <a:ext cx="79375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xdr:cNvSpPr/>
      </xdr:nvSpPr>
      <xdr:spPr>
        <a:xfrm>
          <a:off x="2095500" y="106635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42" name="テキスト ボックス 141"/>
        <xdr:cNvSpPr txBox="1"/>
      </xdr:nvSpPr>
      <xdr:spPr>
        <a:xfrm>
          <a:off x="1784350" y="107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xdr:cNvSpPr/>
      </xdr:nvSpPr>
      <xdr:spPr>
        <a:xfrm>
          <a:off x="1282700" y="106555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44" name="テキスト ボックス 143"/>
        <xdr:cNvSpPr txBox="1"/>
      </xdr:nvSpPr>
      <xdr:spPr>
        <a:xfrm>
          <a:off x="971550" y="107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72602</xdr:rowOff>
    </xdr:from>
    <xdr:to>
      <xdr:col>23</xdr:col>
      <xdr:colOff>184150</xdr:colOff>
      <xdr:row>62</xdr:row>
      <xdr:rowOff>2752</xdr:rowOff>
    </xdr:to>
    <xdr:sp macro="" textlink="">
      <xdr:nvSpPr>
        <xdr:cNvPr id="150" name="楕円 149"/>
        <xdr:cNvSpPr/>
      </xdr:nvSpPr>
      <xdr:spPr>
        <a:xfrm>
          <a:off x="4464050" y="101437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89129</xdr:rowOff>
    </xdr:from>
    <xdr:ext cx="762000" cy="259045"/>
    <xdr:sp macro="" textlink="">
      <xdr:nvSpPr>
        <xdr:cNvPr id="151" name="財政構造の弾力性該当値テキスト"/>
        <xdr:cNvSpPr txBox="1"/>
      </xdr:nvSpPr>
      <xdr:spPr>
        <a:xfrm>
          <a:off x="4584700" y="999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16298</xdr:rowOff>
    </xdr:from>
    <xdr:to>
      <xdr:col>19</xdr:col>
      <xdr:colOff>184150</xdr:colOff>
      <xdr:row>61</xdr:row>
      <xdr:rowOff>117898</xdr:rowOff>
    </xdr:to>
    <xdr:sp macro="" textlink="">
      <xdr:nvSpPr>
        <xdr:cNvPr id="152" name="楕円 151"/>
        <xdr:cNvSpPr/>
      </xdr:nvSpPr>
      <xdr:spPr>
        <a:xfrm>
          <a:off x="3702050" y="100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128075</xdr:rowOff>
    </xdr:from>
    <xdr:ext cx="736600" cy="259045"/>
    <xdr:sp macro="" textlink="">
      <xdr:nvSpPr>
        <xdr:cNvPr id="153" name="テキスト ボックス 152"/>
        <xdr:cNvSpPr txBox="1"/>
      </xdr:nvSpPr>
      <xdr:spPr>
        <a:xfrm>
          <a:off x="3409950" y="986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4" name="楕円 153"/>
        <xdr:cNvSpPr/>
      </xdr:nvSpPr>
      <xdr:spPr>
        <a:xfrm>
          <a:off x="2889250" y="101959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5" name="テキスト ボックス 154"/>
        <xdr:cNvSpPr txBox="1"/>
      </xdr:nvSpPr>
      <xdr:spPr>
        <a:xfrm>
          <a:off x="2597150" y="997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56" name="楕円 155"/>
        <xdr:cNvSpPr/>
      </xdr:nvSpPr>
      <xdr:spPr>
        <a:xfrm>
          <a:off x="2095500" y="103545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58648</xdr:rowOff>
    </xdr:from>
    <xdr:ext cx="762000" cy="259045"/>
    <xdr:sp macro="" textlink="">
      <xdr:nvSpPr>
        <xdr:cNvPr id="157" name="テキスト ボックス 156"/>
        <xdr:cNvSpPr txBox="1"/>
      </xdr:nvSpPr>
      <xdr:spPr>
        <a:xfrm>
          <a:off x="1784350" y="1012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58" name="楕円 157"/>
        <xdr:cNvSpPr/>
      </xdr:nvSpPr>
      <xdr:spPr>
        <a:xfrm>
          <a:off x="1282700" y="104084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59" name="テキスト ボックス 158"/>
        <xdr:cNvSpPr txBox="1"/>
      </xdr:nvSpPr>
      <xdr:spPr>
        <a:xfrm>
          <a:off x="971550" y="1019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[418,472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令和４年度については、５６</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１４４円増加しており、類似団体の平均値よりもやや少なめとなっている。今後も人件費の軽減及び物件費のコスト削減を図る。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514850" y="13494285"/>
          <a:ext cx="0" cy="1288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4584700" y="1475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425950" y="1478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4584700" y="1324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425950" y="13494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33200</xdr:rowOff>
    </xdr:from>
    <xdr:to>
      <xdr:col>23</xdr:col>
      <xdr:colOff>133350</xdr:colOff>
      <xdr:row>82</xdr:row>
      <xdr:rowOff>78358</xdr:rowOff>
    </xdr:to>
    <xdr:cxnSp macro="">
      <xdr:nvCxnSpPr>
        <xdr:cNvPr id="193" name="直線コネクタ 192"/>
        <xdr:cNvCxnSpPr/>
      </xdr:nvCxnSpPr>
      <xdr:spPr>
        <a:xfrm>
          <a:off x="3752850" y="13571400"/>
          <a:ext cx="762000" cy="4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xdr:cNvSpPr txBox="1"/>
      </xdr:nvSpPr>
      <xdr:spPr>
        <a:xfrm>
          <a:off x="4584700" y="1362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464050" y="13651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20414</xdr:rowOff>
    </xdr:from>
    <xdr:to>
      <xdr:col>19</xdr:col>
      <xdr:colOff>133350</xdr:colOff>
      <xdr:row>82</xdr:row>
      <xdr:rowOff>33200</xdr:rowOff>
    </xdr:to>
    <xdr:cxnSp macro="">
      <xdr:nvCxnSpPr>
        <xdr:cNvPr id="196" name="直線コネクタ 195"/>
        <xdr:cNvCxnSpPr/>
      </xdr:nvCxnSpPr>
      <xdr:spPr>
        <a:xfrm>
          <a:off x="2940050" y="13558614"/>
          <a:ext cx="8128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3702050" y="13622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xdr:cNvSpPr txBox="1"/>
      </xdr:nvSpPr>
      <xdr:spPr>
        <a:xfrm>
          <a:off x="3409950" y="13702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20414</xdr:rowOff>
    </xdr:from>
    <xdr:to>
      <xdr:col>15</xdr:col>
      <xdr:colOff>82550</xdr:colOff>
      <xdr:row>82</xdr:row>
      <xdr:rowOff>21923</xdr:rowOff>
    </xdr:to>
    <xdr:cxnSp macro="">
      <xdr:nvCxnSpPr>
        <xdr:cNvPr id="199" name="直線コネクタ 198"/>
        <xdr:cNvCxnSpPr/>
      </xdr:nvCxnSpPr>
      <xdr:spPr>
        <a:xfrm flipV="1">
          <a:off x="2127250" y="13558614"/>
          <a:ext cx="8128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2889250" y="136052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xdr:cNvSpPr txBox="1"/>
      </xdr:nvSpPr>
      <xdr:spPr>
        <a:xfrm>
          <a:off x="2597150" y="136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153367</xdr:rowOff>
    </xdr:from>
    <xdr:to>
      <xdr:col>11</xdr:col>
      <xdr:colOff>31750</xdr:colOff>
      <xdr:row>82</xdr:row>
      <xdr:rowOff>21923</xdr:rowOff>
    </xdr:to>
    <xdr:cxnSp macro="">
      <xdr:nvCxnSpPr>
        <xdr:cNvPr id="202" name="直線コネクタ 201"/>
        <xdr:cNvCxnSpPr/>
      </xdr:nvCxnSpPr>
      <xdr:spPr>
        <a:xfrm>
          <a:off x="1333500" y="13526467"/>
          <a:ext cx="79375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3" name="フローチャート: 判断 202"/>
        <xdr:cNvSpPr/>
      </xdr:nvSpPr>
      <xdr:spPr>
        <a:xfrm>
          <a:off x="2095500" y="13473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40876</xdr:rowOff>
    </xdr:from>
    <xdr:ext cx="762000" cy="259045"/>
    <xdr:sp macro="" textlink="">
      <xdr:nvSpPr>
        <xdr:cNvPr id="204" name="テキスト ボックス 203"/>
        <xdr:cNvSpPr txBox="1"/>
      </xdr:nvSpPr>
      <xdr:spPr>
        <a:xfrm>
          <a:off x="1784350" y="1324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5" name="フローチャート: 判断 204"/>
        <xdr:cNvSpPr/>
      </xdr:nvSpPr>
      <xdr:spPr>
        <a:xfrm>
          <a:off x="1282700" y="134657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32979</xdr:rowOff>
    </xdr:from>
    <xdr:ext cx="762000" cy="259045"/>
    <xdr:sp macro="" textlink="">
      <xdr:nvSpPr>
        <xdr:cNvPr id="206" name="テキスト ボックス 205"/>
        <xdr:cNvSpPr txBox="1"/>
      </xdr:nvSpPr>
      <xdr:spPr>
        <a:xfrm>
          <a:off x="971550" y="1324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27558</xdr:rowOff>
    </xdr:from>
    <xdr:to>
      <xdr:col>23</xdr:col>
      <xdr:colOff>184150</xdr:colOff>
      <xdr:row>82</xdr:row>
      <xdr:rowOff>129158</xdr:rowOff>
    </xdr:to>
    <xdr:sp macro="" textlink="">
      <xdr:nvSpPr>
        <xdr:cNvPr id="212" name="楕円 211"/>
        <xdr:cNvSpPr/>
      </xdr:nvSpPr>
      <xdr:spPr>
        <a:xfrm>
          <a:off x="4464050" y="135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44085</xdr:rowOff>
    </xdr:from>
    <xdr:ext cx="762000" cy="259045"/>
    <xdr:sp macro="" textlink="">
      <xdr:nvSpPr>
        <xdr:cNvPr id="213" name="人件費・物件費等の状況該当値テキスト"/>
        <xdr:cNvSpPr txBox="1"/>
      </xdr:nvSpPr>
      <xdr:spPr>
        <a:xfrm>
          <a:off x="4584700" y="1341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153850</xdr:rowOff>
    </xdr:from>
    <xdr:to>
      <xdr:col>19</xdr:col>
      <xdr:colOff>184150</xdr:colOff>
      <xdr:row>82</xdr:row>
      <xdr:rowOff>84000</xdr:rowOff>
    </xdr:to>
    <xdr:sp macro="" textlink="">
      <xdr:nvSpPr>
        <xdr:cNvPr id="214" name="楕円 213"/>
        <xdr:cNvSpPr/>
      </xdr:nvSpPr>
      <xdr:spPr>
        <a:xfrm>
          <a:off x="3702050" y="1352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94177</xdr:rowOff>
    </xdr:from>
    <xdr:ext cx="736600" cy="259045"/>
    <xdr:sp macro="" textlink="">
      <xdr:nvSpPr>
        <xdr:cNvPr id="215" name="テキスト ボックス 214"/>
        <xdr:cNvSpPr txBox="1"/>
      </xdr:nvSpPr>
      <xdr:spPr>
        <a:xfrm>
          <a:off x="3409950" y="1330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141064</xdr:rowOff>
    </xdr:from>
    <xdr:to>
      <xdr:col>15</xdr:col>
      <xdr:colOff>133350</xdr:colOff>
      <xdr:row>82</xdr:row>
      <xdr:rowOff>71214</xdr:rowOff>
    </xdr:to>
    <xdr:sp macro="" textlink="">
      <xdr:nvSpPr>
        <xdr:cNvPr id="216" name="楕円 215"/>
        <xdr:cNvSpPr/>
      </xdr:nvSpPr>
      <xdr:spPr>
        <a:xfrm>
          <a:off x="2889250" y="135141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81391</xdr:rowOff>
    </xdr:from>
    <xdr:ext cx="762000" cy="259045"/>
    <xdr:sp macro="" textlink="">
      <xdr:nvSpPr>
        <xdr:cNvPr id="217" name="テキスト ボックス 216"/>
        <xdr:cNvSpPr txBox="1"/>
      </xdr:nvSpPr>
      <xdr:spPr>
        <a:xfrm>
          <a:off x="2597150" y="1328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142573</xdr:rowOff>
    </xdr:from>
    <xdr:to>
      <xdr:col>11</xdr:col>
      <xdr:colOff>82550</xdr:colOff>
      <xdr:row>82</xdr:row>
      <xdr:rowOff>72723</xdr:rowOff>
    </xdr:to>
    <xdr:sp macro="" textlink="">
      <xdr:nvSpPr>
        <xdr:cNvPr id="218" name="楕円 217"/>
        <xdr:cNvSpPr/>
      </xdr:nvSpPr>
      <xdr:spPr>
        <a:xfrm>
          <a:off x="2095500" y="135156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57500</xdr:rowOff>
    </xdr:from>
    <xdr:ext cx="762000" cy="259045"/>
    <xdr:sp macro="" textlink="">
      <xdr:nvSpPr>
        <xdr:cNvPr id="219" name="テキスト ボックス 218"/>
        <xdr:cNvSpPr txBox="1"/>
      </xdr:nvSpPr>
      <xdr:spPr>
        <a:xfrm>
          <a:off x="1784350" y="1359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102567</xdr:rowOff>
    </xdr:from>
    <xdr:to>
      <xdr:col>7</xdr:col>
      <xdr:colOff>31750</xdr:colOff>
      <xdr:row>82</xdr:row>
      <xdr:rowOff>32717</xdr:rowOff>
    </xdr:to>
    <xdr:sp macro="" textlink="">
      <xdr:nvSpPr>
        <xdr:cNvPr id="220" name="楕円 219"/>
        <xdr:cNvSpPr/>
      </xdr:nvSpPr>
      <xdr:spPr>
        <a:xfrm>
          <a:off x="1282700" y="134756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17494</xdr:rowOff>
    </xdr:from>
    <xdr:ext cx="762000" cy="259045"/>
    <xdr:sp macro="" textlink="">
      <xdr:nvSpPr>
        <xdr:cNvPr id="221" name="テキスト ボックス 220"/>
        <xdr:cNvSpPr txBox="1"/>
      </xdr:nvSpPr>
      <xdr:spPr>
        <a:xfrm>
          <a:off x="971550" y="1355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４年度については、前年度と比較して、０．４ポイント増加となっている。類似団体の平均値より１．３ポイント高い数値となっている。今後も神山町定員管理計画等の確実な実施により職員数及び給与水準の適正化をより一層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5474950" y="13567918"/>
          <a:ext cx="0" cy="1186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5563850" y="1472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5405100" y="147540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5563850" y="1332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5405100" y="13567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67563</xdr:rowOff>
    </xdr:from>
    <xdr:to>
      <xdr:col>81</xdr:col>
      <xdr:colOff>44450</xdr:colOff>
      <xdr:row>88</xdr:row>
      <xdr:rowOff>86868</xdr:rowOff>
    </xdr:to>
    <xdr:cxnSp macro="">
      <xdr:nvCxnSpPr>
        <xdr:cNvPr id="253" name="直線コネクタ 252"/>
        <xdr:cNvCxnSpPr/>
      </xdr:nvCxnSpPr>
      <xdr:spPr>
        <a:xfrm>
          <a:off x="14712950" y="14596363"/>
          <a:ext cx="762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5563850" y="1435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5430500" y="145084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67563</xdr:rowOff>
    </xdr:to>
    <xdr:cxnSp macro="">
      <xdr:nvCxnSpPr>
        <xdr:cNvPr id="256" name="直線コネクタ 255"/>
        <xdr:cNvCxnSpPr/>
      </xdr:nvCxnSpPr>
      <xdr:spPr>
        <a:xfrm>
          <a:off x="13906500" y="14552930"/>
          <a:ext cx="80645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4668500" y="145181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4370050" y="14293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38608</xdr:rowOff>
    </xdr:to>
    <xdr:cxnSp macro="">
      <xdr:nvCxnSpPr>
        <xdr:cNvPr id="259" name="直線コネクタ 258"/>
        <xdr:cNvCxnSpPr/>
      </xdr:nvCxnSpPr>
      <xdr:spPr>
        <a:xfrm flipV="1">
          <a:off x="13106400" y="14552930"/>
          <a:ext cx="8001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0" name="フローチャート: 判断 259"/>
        <xdr:cNvSpPr/>
      </xdr:nvSpPr>
      <xdr:spPr>
        <a:xfrm>
          <a:off x="13868400" y="14526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61" name="テキスト ボックス 260"/>
        <xdr:cNvSpPr txBox="1"/>
      </xdr:nvSpPr>
      <xdr:spPr>
        <a:xfrm>
          <a:off x="1355725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38608</xdr:rowOff>
    </xdr:from>
    <xdr:to>
      <xdr:col>68</xdr:col>
      <xdr:colOff>152400</xdr:colOff>
      <xdr:row>88</xdr:row>
      <xdr:rowOff>120650</xdr:rowOff>
    </xdr:to>
    <xdr:cxnSp macro="">
      <xdr:nvCxnSpPr>
        <xdr:cNvPr id="262" name="直線コネクタ 261"/>
        <xdr:cNvCxnSpPr/>
      </xdr:nvCxnSpPr>
      <xdr:spPr>
        <a:xfrm flipV="1">
          <a:off x="12293600" y="14567408"/>
          <a:ext cx="8128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3" name="フローチャート: 判断 262"/>
        <xdr:cNvSpPr/>
      </xdr:nvSpPr>
      <xdr:spPr>
        <a:xfrm>
          <a:off x="13055600" y="1452626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64" name="テキスト ボックス 263"/>
        <xdr:cNvSpPr txBox="1"/>
      </xdr:nvSpPr>
      <xdr:spPr>
        <a:xfrm>
          <a:off x="127635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5" name="フローチャート: 判断 264"/>
        <xdr:cNvSpPr/>
      </xdr:nvSpPr>
      <xdr:spPr>
        <a:xfrm>
          <a:off x="12242800" y="145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114064</xdr:rowOff>
    </xdr:from>
    <xdr:ext cx="762000" cy="259045"/>
    <xdr:sp macro="" textlink="">
      <xdr:nvSpPr>
        <xdr:cNvPr id="266" name="テキスト ボックス 265"/>
        <xdr:cNvSpPr txBox="1"/>
      </xdr:nvSpPr>
      <xdr:spPr>
        <a:xfrm>
          <a:off x="11950700" y="143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36068</xdr:rowOff>
    </xdr:from>
    <xdr:to>
      <xdr:col>81</xdr:col>
      <xdr:colOff>95250</xdr:colOff>
      <xdr:row>88</xdr:row>
      <xdr:rowOff>137668</xdr:rowOff>
    </xdr:to>
    <xdr:sp macro="" textlink="">
      <xdr:nvSpPr>
        <xdr:cNvPr id="272" name="楕円 271"/>
        <xdr:cNvSpPr/>
      </xdr:nvSpPr>
      <xdr:spPr>
        <a:xfrm>
          <a:off x="15430500" y="1456486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8145</xdr:rowOff>
    </xdr:from>
    <xdr:ext cx="762000" cy="259045"/>
    <xdr:sp macro="" textlink="">
      <xdr:nvSpPr>
        <xdr:cNvPr id="273" name="給与水準   （国との比較）該当値テキスト"/>
        <xdr:cNvSpPr txBox="1"/>
      </xdr:nvSpPr>
      <xdr:spPr>
        <a:xfrm>
          <a:off x="15563850" y="1453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16763</xdr:rowOff>
    </xdr:from>
    <xdr:to>
      <xdr:col>77</xdr:col>
      <xdr:colOff>95250</xdr:colOff>
      <xdr:row>88</xdr:row>
      <xdr:rowOff>118363</xdr:rowOff>
    </xdr:to>
    <xdr:sp macro="" textlink="">
      <xdr:nvSpPr>
        <xdr:cNvPr id="274" name="楕円 273"/>
        <xdr:cNvSpPr/>
      </xdr:nvSpPr>
      <xdr:spPr>
        <a:xfrm>
          <a:off x="14668500" y="145455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103140</xdr:rowOff>
    </xdr:from>
    <xdr:ext cx="736600" cy="259045"/>
    <xdr:sp macro="" textlink="">
      <xdr:nvSpPr>
        <xdr:cNvPr id="275" name="テキスト ボックス 274"/>
        <xdr:cNvSpPr txBox="1"/>
      </xdr:nvSpPr>
      <xdr:spPr>
        <a:xfrm>
          <a:off x="14370050" y="1463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6" name="楕円 275"/>
        <xdr:cNvSpPr/>
      </xdr:nvSpPr>
      <xdr:spPr>
        <a:xfrm>
          <a:off x="13868400" y="14508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85107</xdr:rowOff>
    </xdr:from>
    <xdr:ext cx="762000" cy="259045"/>
    <xdr:sp macro="" textlink="">
      <xdr:nvSpPr>
        <xdr:cNvPr id="277" name="テキスト ボックス 276"/>
        <xdr:cNvSpPr txBox="1"/>
      </xdr:nvSpPr>
      <xdr:spPr>
        <a:xfrm>
          <a:off x="13557250" y="1428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8" name="楕円 277"/>
        <xdr:cNvSpPr/>
      </xdr:nvSpPr>
      <xdr:spPr>
        <a:xfrm>
          <a:off x="13055600" y="1452295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99585</xdr:rowOff>
    </xdr:from>
    <xdr:ext cx="762000" cy="259045"/>
    <xdr:sp macro="" textlink="">
      <xdr:nvSpPr>
        <xdr:cNvPr id="279" name="テキスト ボックス 278"/>
        <xdr:cNvSpPr txBox="1"/>
      </xdr:nvSpPr>
      <xdr:spPr>
        <a:xfrm>
          <a:off x="12763500" y="142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0" name="楕円 279"/>
        <xdr:cNvSpPr/>
      </xdr:nvSpPr>
      <xdr:spPr>
        <a:xfrm>
          <a:off x="12242800" y="14598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1" name="テキスト ボックス 280"/>
        <xdr:cNvSpPr txBox="1"/>
      </xdr:nvSpPr>
      <xdr:spPr>
        <a:xfrm>
          <a:off x="119507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４年度については、０．７４ポイント減少している。類似団体の平均値とは６．３２ポイント低い数値となっている。地理的な要素もあるが、適正化計画に沿って、定員管理等を実施し、職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5474950" y="9671086"/>
          <a:ext cx="0" cy="1581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5563850" y="112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5405100" y="11252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5563850" y="942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5405100" y="9671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77579</xdr:rowOff>
    </xdr:from>
    <xdr:to>
      <xdr:col>81</xdr:col>
      <xdr:colOff>44450</xdr:colOff>
      <xdr:row>59</xdr:row>
      <xdr:rowOff>103088</xdr:rowOff>
    </xdr:to>
    <xdr:cxnSp macro="">
      <xdr:nvCxnSpPr>
        <xdr:cNvPr id="318" name="直線コネクタ 317"/>
        <xdr:cNvCxnSpPr/>
      </xdr:nvCxnSpPr>
      <xdr:spPr>
        <a:xfrm flipV="1">
          <a:off x="14712950" y="9818479"/>
          <a:ext cx="762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xdr:cNvSpPr txBox="1"/>
      </xdr:nvSpPr>
      <xdr:spPr>
        <a:xfrm>
          <a:off x="15563850" y="9951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5430500" y="99791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86541</xdr:rowOff>
    </xdr:from>
    <xdr:to>
      <xdr:col>77</xdr:col>
      <xdr:colOff>44450</xdr:colOff>
      <xdr:row>59</xdr:row>
      <xdr:rowOff>103088</xdr:rowOff>
    </xdr:to>
    <xdr:cxnSp macro="">
      <xdr:nvCxnSpPr>
        <xdr:cNvPr id="321" name="直線コネクタ 320"/>
        <xdr:cNvCxnSpPr/>
      </xdr:nvCxnSpPr>
      <xdr:spPr>
        <a:xfrm>
          <a:off x="13906500" y="9827441"/>
          <a:ext cx="80645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4668500" y="99543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xdr:cNvSpPr txBox="1"/>
      </xdr:nvSpPr>
      <xdr:spPr>
        <a:xfrm>
          <a:off x="14370050" y="1004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67927</xdr:rowOff>
    </xdr:from>
    <xdr:to>
      <xdr:col>72</xdr:col>
      <xdr:colOff>203200</xdr:colOff>
      <xdr:row>59</xdr:row>
      <xdr:rowOff>86541</xdr:rowOff>
    </xdr:to>
    <xdr:cxnSp macro="">
      <xdr:nvCxnSpPr>
        <xdr:cNvPr id="324" name="直線コネクタ 323"/>
        <xdr:cNvCxnSpPr/>
      </xdr:nvCxnSpPr>
      <xdr:spPr>
        <a:xfrm>
          <a:off x="13106400" y="9808827"/>
          <a:ext cx="8001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3868400" y="9940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xdr:cNvSpPr txBox="1"/>
      </xdr:nvSpPr>
      <xdr:spPr>
        <a:xfrm>
          <a:off x="13557250" y="1002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56207</xdr:rowOff>
    </xdr:from>
    <xdr:to>
      <xdr:col>68</xdr:col>
      <xdr:colOff>152400</xdr:colOff>
      <xdr:row>59</xdr:row>
      <xdr:rowOff>67927</xdr:rowOff>
    </xdr:to>
    <xdr:cxnSp macro="">
      <xdr:nvCxnSpPr>
        <xdr:cNvPr id="327" name="直線コネクタ 326"/>
        <xdr:cNvCxnSpPr/>
      </xdr:nvCxnSpPr>
      <xdr:spPr>
        <a:xfrm>
          <a:off x="12293600" y="9797107"/>
          <a:ext cx="8128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28" name="フローチャート: 判断 327"/>
        <xdr:cNvSpPr/>
      </xdr:nvSpPr>
      <xdr:spPr>
        <a:xfrm>
          <a:off x="13055600" y="97237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88227</xdr:rowOff>
    </xdr:from>
    <xdr:ext cx="762000" cy="259045"/>
    <xdr:sp macro="" textlink="">
      <xdr:nvSpPr>
        <xdr:cNvPr id="329" name="テキスト ボックス 328"/>
        <xdr:cNvSpPr txBox="1"/>
      </xdr:nvSpPr>
      <xdr:spPr>
        <a:xfrm>
          <a:off x="12763500" y="949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0" name="フローチャート: 判断 329"/>
        <xdr:cNvSpPr/>
      </xdr:nvSpPr>
      <xdr:spPr>
        <a:xfrm>
          <a:off x="12242800" y="97130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77541</xdr:rowOff>
    </xdr:from>
    <xdr:ext cx="762000" cy="259045"/>
    <xdr:sp macro="" textlink="">
      <xdr:nvSpPr>
        <xdr:cNvPr id="331" name="テキスト ボックス 330"/>
        <xdr:cNvSpPr txBox="1"/>
      </xdr:nvSpPr>
      <xdr:spPr>
        <a:xfrm>
          <a:off x="11950700" y="948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26779</xdr:rowOff>
    </xdr:from>
    <xdr:to>
      <xdr:col>81</xdr:col>
      <xdr:colOff>95250</xdr:colOff>
      <xdr:row>59</xdr:row>
      <xdr:rowOff>128379</xdr:rowOff>
    </xdr:to>
    <xdr:sp macro="" textlink="">
      <xdr:nvSpPr>
        <xdr:cNvPr id="337" name="楕円 336"/>
        <xdr:cNvSpPr/>
      </xdr:nvSpPr>
      <xdr:spPr>
        <a:xfrm>
          <a:off x="15430500" y="976767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43306</xdr:rowOff>
    </xdr:from>
    <xdr:ext cx="762000" cy="259045"/>
    <xdr:sp macro="" textlink="">
      <xdr:nvSpPr>
        <xdr:cNvPr id="338" name="定員管理の状況該当値テキスト"/>
        <xdr:cNvSpPr txBox="1"/>
      </xdr:nvSpPr>
      <xdr:spPr>
        <a:xfrm>
          <a:off x="15563850" y="961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52288</xdr:rowOff>
    </xdr:from>
    <xdr:to>
      <xdr:col>77</xdr:col>
      <xdr:colOff>95250</xdr:colOff>
      <xdr:row>59</xdr:row>
      <xdr:rowOff>153888</xdr:rowOff>
    </xdr:to>
    <xdr:sp macro="" textlink="">
      <xdr:nvSpPr>
        <xdr:cNvPr id="339" name="楕円 338"/>
        <xdr:cNvSpPr/>
      </xdr:nvSpPr>
      <xdr:spPr>
        <a:xfrm>
          <a:off x="14668500" y="979318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164065</xdr:rowOff>
    </xdr:from>
    <xdr:ext cx="736600" cy="259045"/>
    <xdr:sp macro="" textlink="">
      <xdr:nvSpPr>
        <xdr:cNvPr id="340" name="テキスト ボックス 339"/>
        <xdr:cNvSpPr txBox="1"/>
      </xdr:nvSpPr>
      <xdr:spPr>
        <a:xfrm>
          <a:off x="14370050" y="957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35741</xdr:rowOff>
    </xdr:from>
    <xdr:to>
      <xdr:col>73</xdr:col>
      <xdr:colOff>44450</xdr:colOff>
      <xdr:row>59</xdr:row>
      <xdr:rowOff>137341</xdr:rowOff>
    </xdr:to>
    <xdr:sp macro="" textlink="">
      <xdr:nvSpPr>
        <xdr:cNvPr id="341" name="楕円 340"/>
        <xdr:cNvSpPr/>
      </xdr:nvSpPr>
      <xdr:spPr>
        <a:xfrm>
          <a:off x="13868400" y="97766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147518</xdr:rowOff>
    </xdr:from>
    <xdr:ext cx="762000" cy="259045"/>
    <xdr:sp macro="" textlink="">
      <xdr:nvSpPr>
        <xdr:cNvPr id="342" name="テキスト ボックス 341"/>
        <xdr:cNvSpPr txBox="1"/>
      </xdr:nvSpPr>
      <xdr:spPr>
        <a:xfrm>
          <a:off x="13557250" y="955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17127</xdr:rowOff>
    </xdr:from>
    <xdr:to>
      <xdr:col>68</xdr:col>
      <xdr:colOff>203200</xdr:colOff>
      <xdr:row>59</xdr:row>
      <xdr:rowOff>118727</xdr:rowOff>
    </xdr:to>
    <xdr:sp macro="" textlink="">
      <xdr:nvSpPr>
        <xdr:cNvPr id="343" name="楕円 342"/>
        <xdr:cNvSpPr/>
      </xdr:nvSpPr>
      <xdr:spPr>
        <a:xfrm>
          <a:off x="13055600" y="975802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103504</xdr:rowOff>
    </xdr:from>
    <xdr:ext cx="762000" cy="259045"/>
    <xdr:sp macro="" textlink="">
      <xdr:nvSpPr>
        <xdr:cNvPr id="344" name="テキスト ボックス 343"/>
        <xdr:cNvSpPr txBox="1"/>
      </xdr:nvSpPr>
      <xdr:spPr>
        <a:xfrm>
          <a:off x="12763500" y="984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5407</xdr:rowOff>
    </xdr:from>
    <xdr:to>
      <xdr:col>64</xdr:col>
      <xdr:colOff>152400</xdr:colOff>
      <xdr:row>59</xdr:row>
      <xdr:rowOff>107007</xdr:rowOff>
    </xdr:to>
    <xdr:sp macro="" textlink="">
      <xdr:nvSpPr>
        <xdr:cNvPr id="345" name="楕円 344"/>
        <xdr:cNvSpPr/>
      </xdr:nvSpPr>
      <xdr:spPr>
        <a:xfrm>
          <a:off x="12242800" y="974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91784</xdr:rowOff>
    </xdr:from>
    <xdr:ext cx="762000" cy="259045"/>
    <xdr:sp macro="" textlink="">
      <xdr:nvSpPr>
        <xdr:cNvPr id="346" name="テキスト ボックス 345"/>
        <xdr:cNvSpPr txBox="1"/>
      </xdr:nvSpPr>
      <xdr:spPr>
        <a:xfrm>
          <a:off x="11950700" y="98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令和４年度については、前年度と比較し０．２ポイント減少となっている。類似団体平均より低い数値となっている。今後も計画的な地方債の発行により健全な財政運営を図る。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5474950" y="5976197"/>
          <a:ext cx="0" cy="1495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5563850" y="74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5405100" y="7471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5563850" y="573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5405100" y="5976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113454</xdr:rowOff>
    </xdr:to>
    <xdr:cxnSp macro="">
      <xdr:nvCxnSpPr>
        <xdr:cNvPr id="379" name="直線コネクタ 378"/>
        <xdr:cNvCxnSpPr/>
      </xdr:nvCxnSpPr>
      <xdr:spPr>
        <a:xfrm flipV="1">
          <a:off x="14712950" y="6536267"/>
          <a:ext cx="762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xdr:cNvSpPr txBox="1"/>
      </xdr:nvSpPr>
      <xdr:spPr>
        <a:xfrm>
          <a:off x="15563850" y="6847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5430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113454</xdr:rowOff>
    </xdr:to>
    <xdr:cxnSp macro="">
      <xdr:nvCxnSpPr>
        <xdr:cNvPr id="382" name="直線コネクタ 381"/>
        <xdr:cNvCxnSpPr/>
      </xdr:nvCxnSpPr>
      <xdr:spPr>
        <a:xfrm>
          <a:off x="13906500" y="6536267"/>
          <a:ext cx="80645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4668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4370050" y="6954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97367</xdr:rowOff>
    </xdr:to>
    <xdr:cxnSp macro="">
      <xdr:nvCxnSpPr>
        <xdr:cNvPr id="385" name="直線コネクタ 384"/>
        <xdr:cNvCxnSpPr/>
      </xdr:nvCxnSpPr>
      <xdr:spPr>
        <a:xfrm>
          <a:off x="13106400" y="6520180"/>
          <a:ext cx="8001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3868400" y="6866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xdr:cNvSpPr txBox="1"/>
      </xdr:nvSpPr>
      <xdr:spPr>
        <a:xfrm>
          <a:off x="13557250" y="69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81280</xdr:rowOff>
    </xdr:to>
    <xdr:cxnSp macro="">
      <xdr:nvCxnSpPr>
        <xdr:cNvPr id="388" name="直線コネクタ 387"/>
        <xdr:cNvCxnSpPr/>
      </xdr:nvCxnSpPr>
      <xdr:spPr>
        <a:xfrm>
          <a:off x="12293600" y="649605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9" name="フローチャート: 判断 388"/>
        <xdr:cNvSpPr/>
      </xdr:nvSpPr>
      <xdr:spPr>
        <a:xfrm>
          <a:off x="13055600" y="695706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0" name="テキスト ボックス 389"/>
        <xdr:cNvSpPr txBox="1"/>
      </xdr:nvSpPr>
      <xdr:spPr>
        <a:xfrm>
          <a:off x="127635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xdr:cNvSpPr/>
      </xdr:nvSpPr>
      <xdr:spPr>
        <a:xfrm>
          <a:off x="122428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xdr:cNvSpPr txBox="1"/>
      </xdr:nvSpPr>
      <xdr:spPr>
        <a:xfrm>
          <a:off x="119507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8" name="楕円 397"/>
        <xdr:cNvSpPr/>
      </xdr:nvSpPr>
      <xdr:spPr>
        <a:xfrm>
          <a:off x="15430500" y="648546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399" name="公債費負担の状況該当値テキスト"/>
        <xdr:cNvSpPr txBox="1"/>
      </xdr:nvSpPr>
      <xdr:spPr>
        <a:xfrm>
          <a:off x="1556385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0" name="楕円 399"/>
        <xdr:cNvSpPr/>
      </xdr:nvSpPr>
      <xdr:spPr>
        <a:xfrm>
          <a:off x="14668500" y="65015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1" name="テキスト ボックス 400"/>
        <xdr:cNvSpPr txBox="1"/>
      </xdr:nvSpPr>
      <xdr:spPr>
        <a:xfrm>
          <a:off x="14370050" y="627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2" name="楕円 401"/>
        <xdr:cNvSpPr/>
      </xdr:nvSpPr>
      <xdr:spPr>
        <a:xfrm>
          <a:off x="13868400" y="64854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3" name="テキスト ボックス 402"/>
        <xdr:cNvSpPr txBox="1"/>
      </xdr:nvSpPr>
      <xdr:spPr>
        <a:xfrm>
          <a:off x="13557250" y="626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4" name="楕円 403"/>
        <xdr:cNvSpPr/>
      </xdr:nvSpPr>
      <xdr:spPr>
        <a:xfrm>
          <a:off x="13055600" y="646938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5" name="テキスト ボックス 404"/>
        <xdr:cNvSpPr txBox="1"/>
      </xdr:nvSpPr>
      <xdr:spPr>
        <a:xfrm>
          <a:off x="127635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6" name="楕円 405"/>
        <xdr:cNvSpPr/>
      </xdr:nvSpPr>
      <xdr:spPr>
        <a:xfrm>
          <a:off x="122428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7" name="テキスト ボックス 406"/>
        <xdr:cNvSpPr txBox="1"/>
      </xdr:nvSpPr>
      <xdr:spPr>
        <a:xfrm>
          <a:off x="119507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令和４年度についても類似団体の平均と同じく「－％」である。地方債残高の減少によるものである。今後も定員管理、計画的な地方債の発行により将来負担比率の管理に尽力する。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5474950" y="2288117"/>
          <a:ext cx="0" cy="1344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5563850" y="360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5405100" y="3632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5563850" y="220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3868400" y="2237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355725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3055600" y="22373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27635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2242800" y="22373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19507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4,789
173.30
8,530,111
8,097,102
224,299
3,286,856
5,077,613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ポイント減少している。令和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ポイント類似団体平均と比べて</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水準にある。県平均と比べると</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ポイント低くなっている。これは前年度と比べ時間外手当の減少によるものである。今後も定員適正化及び行財政改革への取組を通じて人件費の削減に努める。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445000" y="5612384"/>
          <a:ext cx="0" cy="1072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533900" y="665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371975" y="6685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533900" y="53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371975" y="56123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5842</xdr:rowOff>
    </xdr:to>
    <xdr:cxnSp macro="">
      <xdr:nvCxnSpPr>
        <xdr:cNvPr id="64" name="直線コネクタ 63"/>
        <xdr:cNvCxnSpPr/>
      </xdr:nvCxnSpPr>
      <xdr:spPr>
        <a:xfrm flipV="1">
          <a:off x="3679825" y="6002020"/>
          <a:ext cx="765175"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533900" y="605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410075" y="60838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19558</xdr:rowOff>
    </xdr:to>
    <xdr:cxnSp macro="">
      <xdr:nvCxnSpPr>
        <xdr:cNvPr id="67" name="直線コネクタ 66"/>
        <xdr:cNvCxnSpPr/>
      </xdr:nvCxnSpPr>
      <xdr:spPr>
        <a:xfrm flipV="1">
          <a:off x="2860675" y="6114542"/>
          <a:ext cx="8191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635375" y="60563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xdr:cNvSpPr txBox="1"/>
      </xdr:nvSpPr>
      <xdr:spPr>
        <a:xfrm>
          <a:off x="3321050" y="583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115570</xdr:rowOff>
    </xdr:to>
    <xdr:cxnSp macro="">
      <xdr:nvCxnSpPr>
        <xdr:cNvPr id="70" name="直線コネクタ 69"/>
        <xdr:cNvCxnSpPr/>
      </xdr:nvCxnSpPr>
      <xdr:spPr>
        <a:xfrm flipV="1">
          <a:off x="2035175" y="6128258"/>
          <a:ext cx="8255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2809875" y="614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511425" y="623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17272</xdr:rowOff>
    </xdr:to>
    <xdr:cxnSp macro="">
      <xdr:nvCxnSpPr>
        <xdr:cNvPr id="73" name="直線コネクタ 72"/>
        <xdr:cNvCxnSpPr/>
      </xdr:nvCxnSpPr>
      <xdr:spPr>
        <a:xfrm flipV="1">
          <a:off x="1225550" y="6224270"/>
          <a:ext cx="809625"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000250" y="6051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685925" y="58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174750" y="6051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876300" y="58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410075" y="5951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533900" y="580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635375" y="60700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86" name="テキスト ボックス 85"/>
        <xdr:cNvSpPr txBox="1"/>
      </xdr:nvSpPr>
      <xdr:spPr>
        <a:xfrm>
          <a:off x="3321050" y="615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2809875" y="60838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80535</xdr:rowOff>
    </xdr:from>
    <xdr:ext cx="762000" cy="259045"/>
    <xdr:sp macro="" textlink="">
      <xdr:nvSpPr>
        <xdr:cNvPr id="88" name="テキスト ボックス 87"/>
        <xdr:cNvSpPr txBox="1"/>
      </xdr:nvSpPr>
      <xdr:spPr>
        <a:xfrm>
          <a:off x="2511425" y="585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xdr:cNvSpPr/>
      </xdr:nvSpPr>
      <xdr:spPr>
        <a:xfrm>
          <a:off x="2000250" y="6173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xdr:cNvSpPr txBox="1"/>
      </xdr:nvSpPr>
      <xdr:spPr>
        <a:xfrm>
          <a:off x="1685925" y="625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174750" y="6246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8763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ポイント類似団体平均と比べて低い水準にある。県平均と比べて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高く</a:t>
          </a:r>
          <a:r>
            <a:rPr lang="ja-JP" altLang="ja-JP" sz="1100">
              <a:solidFill>
                <a:schemeClr val="dk1"/>
              </a:solidFill>
              <a:effectLst/>
              <a:latin typeface="+mn-lt"/>
              <a:ea typeface="+mn-ea"/>
              <a:cs typeface="+mn-cs"/>
            </a:rPr>
            <a:t>なっている。今後も不用な支出を抑制し、物件費の削減に努める。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5208250" y="2479548"/>
          <a:ext cx="0" cy="96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5284450" y="341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5119350" y="344271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5284450" y="222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5119350" y="247954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5842</xdr:rowOff>
    </xdr:to>
    <xdr:cxnSp macro="">
      <xdr:nvCxnSpPr>
        <xdr:cNvPr id="122" name="直線コネクタ 121"/>
        <xdr:cNvCxnSpPr/>
      </xdr:nvCxnSpPr>
      <xdr:spPr>
        <a:xfrm>
          <a:off x="14433550" y="2700020"/>
          <a:ext cx="7747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5284450" y="280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5157450" y="283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58420</xdr:rowOff>
    </xdr:to>
    <xdr:cxnSp macro="">
      <xdr:nvCxnSpPr>
        <xdr:cNvPr id="125" name="直線コネクタ 124"/>
        <xdr:cNvCxnSpPr/>
      </xdr:nvCxnSpPr>
      <xdr:spPr>
        <a:xfrm>
          <a:off x="13623925" y="27000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4382750" y="2781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xdr:cNvSpPr txBox="1"/>
      </xdr:nvSpPr>
      <xdr:spPr>
        <a:xfrm>
          <a:off x="14084300" y="2861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58420</xdr:rowOff>
    </xdr:to>
    <xdr:cxnSp macro="">
      <xdr:nvCxnSpPr>
        <xdr:cNvPr id="128" name="直線コネクタ 127"/>
        <xdr:cNvCxnSpPr/>
      </xdr:nvCxnSpPr>
      <xdr:spPr>
        <a:xfrm>
          <a:off x="12798425" y="2700020"/>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3573125" y="2786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xdr:cNvSpPr txBox="1"/>
      </xdr:nvSpPr>
      <xdr:spPr>
        <a:xfrm>
          <a:off x="13258800" y="28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58420</xdr:rowOff>
    </xdr:to>
    <xdr:cxnSp macro="">
      <xdr:nvCxnSpPr>
        <xdr:cNvPr id="131" name="直線コネクタ 130"/>
        <xdr:cNvCxnSpPr/>
      </xdr:nvCxnSpPr>
      <xdr:spPr>
        <a:xfrm>
          <a:off x="11972925" y="2700020"/>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2747625" y="28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2449175" y="29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xdr:cNvSpPr/>
      </xdr:nvSpPr>
      <xdr:spPr>
        <a:xfrm>
          <a:off x="11938000" y="281203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5" name="テキスト ボックス 134"/>
        <xdr:cNvSpPr txBox="1"/>
      </xdr:nvSpPr>
      <xdr:spPr>
        <a:xfrm>
          <a:off x="11623675" y="289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xdr:cNvSpPr/>
      </xdr:nvSpPr>
      <xdr:spPr>
        <a:xfrm>
          <a:off x="15157450" y="27680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2" name="物件費該当値テキスト"/>
        <xdr:cNvSpPr txBox="1"/>
      </xdr:nvSpPr>
      <xdr:spPr>
        <a:xfrm>
          <a:off x="15284450" y="261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3" name="楕円 142"/>
        <xdr:cNvSpPr/>
      </xdr:nvSpPr>
      <xdr:spPr>
        <a:xfrm>
          <a:off x="14382750" y="26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4" name="テキスト ボックス 143"/>
        <xdr:cNvSpPr txBox="1"/>
      </xdr:nvSpPr>
      <xdr:spPr>
        <a:xfrm>
          <a:off x="14084300" y="2430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xdr:cNvSpPr/>
      </xdr:nvSpPr>
      <xdr:spPr>
        <a:xfrm>
          <a:off x="13573125" y="2649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6" name="テキスト ボックス 145"/>
        <xdr:cNvSpPr txBox="1"/>
      </xdr:nvSpPr>
      <xdr:spPr>
        <a:xfrm>
          <a:off x="132588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7" name="楕円 146"/>
        <xdr:cNvSpPr/>
      </xdr:nvSpPr>
      <xdr:spPr>
        <a:xfrm>
          <a:off x="12747625" y="26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8" name="テキスト ボックス 147"/>
        <xdr:cNvSpPr txBox="1"/>
      </xdr:nvSpPr>
      <xdr:spPr>
        <a:xfrm>
          <a:off x="12449175"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9" name="楕円 148"/>
        <xdr:cNvSpPr/>
      </xdr:nvSpPr>
      <xdr:spPr>
        <a:xfrm>
          <a:off x="11938000" y="2649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0" name="テキスト ボックス 149"/>
        <xdr:cNvSpPr txBox="1"/>
      </xdr:nvSpPr>
      <xdr:spPr>
        <a:xfrm>
          <a:off x="11623675"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扶助費にかかるものは、前年度と比較して０．</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ポイント類似団体平均と比べて</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水準にある。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県平均と比べると４．</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ポイント低くなっている。高齢者の人口割合も高く、障害及び老人関係の増加による扶助費が原因となっているが今後も費用の抑制を図り適正化に努める。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14375"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3812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14375"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3812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14375"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3812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14375"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3812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14375"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3812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14375"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3812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445000" y="8712200"/>
          <a:ext cx="0"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533900" y="1007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371975" y="100919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533900" y="846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371975" y="871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102507</xdr:rowOff>
    </xdr:to>
    <xdr:cxnSp macro="">
      <xdr:nvCxnSpPr>
        <xdr:cNvPr id="184" name="直線コネクタ 183"/>
        <xdr:cNvCxnSpPr/>
      </xdr:nvCxnSpPr>
      <xdr:spPr>
        <a:xfrm>
          <a:off x="3679825" y="9447893"/>
          <a:ext cx="7651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xdr:cNvSpPr txBox="1"/>
      </xdr:nvSpPr>
      <xdr:spPr>
        <a:xfrm>
          <a:off x="4533900" y="891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410075" y="9073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118835</xdr:rowOff>
    </xdr:to>
    <xdr:cxnSp macro="">
      <xdr:nvCxnSpPr>
        <xdr:cNvPr id="187" name="直線コネクタ 186"/>
        <xdr:cNvCxnSpPr/>
      </xdr:nvCxnSpPr>
      <xdr:spPr>
        <a:xfrm flipV="1">
          <a:off x="2860675" y="9447893"/>
          <a:ext cx="81915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635375" y="9056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xdr:cNvSpPr txBox="1"/>
      </xdr:nvSpPr>
      <xdr:spPr>
        <a:xfrm>
          <a:off x="3321050" y="8832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61685</xdr:rowOff>
    </xdr:to>
    <xdr:cxnSp macro="">
      <xdr:nvCxnSpPr>
        <xdr:cNvPr id="190" name="直線コネクタ 189"/>
        <xdr:cNvCxnSpPr/>
      </xdr:nvCxnSpPr>
      <xdr:spPr>
        <a:xfrm flipV="1">
          <a:off x="2035175" y="9529535"/>
          <a:ext cx="8255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2809875" y="909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511425"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61685</xdr:rowOff>
    </xdr:to>
    <xdr:cxnSp macro="">
      <xdr:nvCxnSpPr>
        <xdr:cNvPr id="193" name="直線コネクタ 192"/>
        <xdr:cNvCxnSpPr/>
      </xdr:nvCxnSpPr>
      <xdr:spPr>
        <a:xfrm>
          <a:off x="1225550" y="963748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xdr:cNvSpPr/>
      </xdr:nvSpPr>
      <xdr:spPr>
        <a:xfrm>
          <a:off x="2000250" y="9354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195" name="テキスト ボックス 194"/>
        <xdr:cNvSpPr txBox="1"/>
      </xdr:nvSpPr>
      <xdr:spPr>
        <a:xfrm>
          <a:off x="1685925" y="912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xdr:cNvSpPr/>
      </xdr:nvSpPr>
      <xdr:spPr>
        <a:xfrm>
          <a:off x="1174750" y="9338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197" name="テキスト ボックス 196"/>
        <xdr:cNvSpPr txBox="1"/>
      </xdr:nvSpPr>
      <xdr:spPr>
        <a:xfrm>
          <a:off x="876300" y="91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3" name="楕円 202"/>
        <xdr:cNvSpPr/>
      </xdr:nvSpPr>
      <xdr:spPr>
        <a:xfrm>
          <a:off x="4410075" y="9462407"/>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4" name="扶助費該当値テキスト"/>
        <xdr:cNvSpPr txBox="1"/>
      </xdr:nvSpPr>
      <xdr:spPr>
        <a:xfrm>
          <a:off x="4533900" y="943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5" name="楕円 204"/>
        <xdr:cNvSpPr/>
      </xdr:nvSpPr>
      <xdr:spPr>
        <a:xfrm>
          <a:off x="3635375" y="94034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6" name="テキスト ボックス 205"/>
        <xdr:cNvSpPr txBox="1"/>
      </xdr:nvSpPr>
      <xdr:spPr>
        <a:xfrm>
          <a:off x="3321050" y="948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07" name="楕円 206"/>
        <xdr:cNvSpPr/>
      </xdr:nvSpPr>
      <xdr:spPr>
        <a:xfrm>
          <a:off x="2809875" y="9478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08" name="テキスト ボックス 207"/>
        <xdr:cNvSpPr txBox="1"/>
      </xdr:nvSpPr>
      <xdr:spPr>
        <a:xfrm>
          <a:off x="2511425" y="956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09" name="楕円 208"/>
        <xdr:cNvSpPr/>
      </xdr:nvSpPr>
      <xdr:spPr>
        <a:xfrm>
          <a:off x="2000250" y="95866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0" name="テキスト ボックス 209"/>
        <xdr:cNvSpPr txBox="1"/>
      </xdr:nvSpPr>
      <xdr:spPr>
        <a:xfrm>
          <a:off x="1685925" y="967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1" name="楕円 210"/>
        <xdr:cNvSpPr/>
      </xdr:nvSpPr>
      <xdr:spPr>
        <a:xfrm>
          <a:off x="1174750" y="95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2" name="テキスト ボックス 211"/>
        <xdr:cNvSpPr txBox="1"/>
      </xdr:nvSpPr>
      <xdr:spPr>
        <a:xfrm>
          <a:off x="876300" y="967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年度において３．</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ポイント類似団体平均と比べて高い水準にある。また県平均と比べて０．</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ポイント低くなっている。数値が高いのは繰出金によるものである。今後も適正化を図り抑制に努める。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1461750" y="10033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001375" y="9897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1461750" y="8928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001375" y="879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5208250" y="8928100"/>
          <a:ext cx="0" cy="117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5284450" y="1007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5119350" y="1010094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528445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5119350" y="89281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58</xdr:row>
      <xdr:rowOff>104140</xdr:rowOff>
    </xdr:to>
    <xdr:cxnSp macro="">
      <xdr:nvCxnSpPr>
        <xdr:cNvPr id="240" name="直線コネクタ 239"/>
        <xdr:cNvCxnSpPr/>
      </xdr:nvCxnSpPr>
      <xdr:spPr>
        <a:xfrm>
          <a:off x="14433550" y="967422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5284450" y="9315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515745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98425</xdr:rowOff>
    </xdr:from>
    <xdr:to>
      <xdr:col>78</xdr:col>
      <xdr:colOff>69850</xdr:colOff>
      <xdr:row>59</xdr:row>
      <xdr:rowOff>24130</xdr:rowOff>
    </xdr:to>
    <xdr:cxnSp macro="">
      <xdr:nvCxnSpPr>
        <xdr:cNvPr id="243" name="直線コネクタ 242"/>
        <xdr:cNvCxnSpPr/>
      </xdr:nvCxnSpPr>
      <xdr:spPr>
        <a:xfrm flipV="1">
          <a:off x="13623925" y="9674225"/>
          <a:ext cx="809625" cy="9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4382750" y="944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4084300" y="922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86995</xdr:rowOff>
    </xdr:to>
    <xdr:cxnSp macro="">
      <xdr:nvCxnSpPr>
        <xdr:cNvPr id="246" name="直線コネクタ 245"/>
        <xdr:cNvCxnSpPr/>
      </xdr:nvCxnSpPr>
      <xdr:spPr>
        <a:xfrm flipV="1">
          <a:off x="12798425" y="9765030"/>
          <a:ext cx="8255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3573125" y="9504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xdr:cNvSpPr txBox="1"/>
      </xdr:nvSpPr>
      <xdr:spPr>
        <a:xfrm>
          <a:off x="13258800" y="927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86995</xdr:rowOff>
    </xdr:from>
    <xdr:to>
      <xdr:col>69</xdr:col>
      <xdr:colOff>92075</xdr:colOff>
      <xdr:row>59</xdr:row>
      <xdr:rowOff>92710</xdr:rowOff>
    </xdr:to>
    <xdr:cxnSp macro="">
      <xdr:nvCxnSpPr>
        <xdr:cNvPr id="249" name="直線コネクタ 248"/>
        <xdr:cNvCxnSpPr/>
      </xdr:nvCxnSpPr>
      <xdr:spPr>
        <a:xfrm flipV="1">
          <a:off x="11972925" y="9827895"/>
          <a:ext cx="8255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xdr:cNvSpPr/>
      </xdr:nvSpPr>
      <xdr:spPr>
        <a:xfrm>
          <a:off x="12747625" y="9561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90822</xdr:rowOff>
    </xdr:from>
    <xdr:ext cx="762000" cy="259045"/>
    <xdr:sp macro="" textlink="">
      <xdr:nvSpPr>
        <xdr:cNvPr id="251" name="テキスト ボックス 250"/>
        <xdr:cNvSpPr txBox="1"/>
      </xdr:nvSpPr>
      <xdr:spPr>
        <a:xfrm>
          <a:off x="12449175" y="933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xdr:cNvSpPr/>
      </xdr:nvSpPr>
      <xdr:spPr>
        <a:xfrm>
          <a:off x="11938000" y="9566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3" name="テキスト ボックス 252"/>
        <xdr:cNvSpPr txBox="1"/>
      </xdr:nvSpPr>
      <xdr:spPr>
        <a:xfrm>
          <a:off x="11623675" y="934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59" name="楕円 258"/>
        <xdr:cNvSpPr/>
      </xdr:nvSpPr>
      <xdr:spPr>
        <a:xfrm>
          <a:off x="1515745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0" name="その他該当値テキスト"/>
        <xdr:cNvSpPr txBox="1"/>
      </xdr:nvSpPr>
      <xdr:spPr>
        <a:xfrm>
          <a:off x="15284450" y="960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1" name="楕円 260"/>
        <xdr:cNvSpPr/>
      </xdr:nvSpPr>
      <xdr:spPr>
        <a:xfrm>
          <a:off x="1438275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xdr:cNvSpPr txBox="1"/>
      </xdr:nvSpPr>
      <xdr:spPr>
        <a:xfrm>
          <a:off x="14084300" y="970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63" name="楕円 262"/>
        <xdr:cNvSpPr/>
      </xdr:nvSpPr>
      <xdr:spPr>
        <a:xfrm>
          <a:off x="13573125" y="9720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64" name="テキスト ボックス 263"/>
        <xdr:cNvSpPr txBox="1"/>
      </xdr:nvSpPr>
      <xdr:spPr>
        <a:xfrm>
          <a:off x="13258800" y="980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36195</xdr:rowOff>
    </xdr:from>
    <xdr:to>
      <xdr:col>69</xdr:col>
      <xdr:colOff>142875</xdr:colOff>
      <xdr:row>59</xdr:row>
      <xdr:rowOff>137795</xdr:rowOff>
    </xdr:to>
    <xdr:sp macro="" textlink="">
      <xdr:nvSpPr>
        <xdr:cNvPr id="265" name="楕円 264"/>
        <xdr:cNvSpPr/>
      </xdr:nvSpPr>
      <xdr:spPr>
        <a:xfrm>
          <a:off x="12747625"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122572</xdr:rowOff>
    </xdr:from>
    <xdr:ext cx="762000" cy="259045"/>
    <xdr:sp macro="" textlink="">
      <xdr:nvSpPr>
        <xdr:cNvPr id="266" name="テキスト ボックス 265"/>
        <xdr:cNvSpPr txBox="1"/>
      </xdr:nvSpPr>
      <xdr:spPr>
        <a:xfrm>
          <a:off x="12449175" y="986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7" name="楕円 266"/>
        <xdr:cNvSpPr/>
      </xdr:nvSpPr>
      <xdr:spPr>
        <a:xfrm>
          <a:off x="11938000" y="9782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8" name="テキスト ボックス 267"/>
        <xdr:cNvSpPr txBox="1"/>
      </xdr:nvSpPr>
      <xdr:spPr>
        <a:xfrm>
          <a:off x="11623675" y="98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a:t>
          </a:r>
          <a:r>
            <a:rPr lang="ja-JP" altLang="en-US" sz="1100">
              <a:solidFill>
                <a:schemeClr val="dk1"/>
              </a:solidFill>
              <a:effectLst/>
              <a:latin typeface="+mn-lt"/>
              <a:ea typeface="+mn-ea"/>
              <a:cs typeface="+mn-cs"/>
            </a:rPr>
            <a:t>同</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ポイント類似団体平均と比べて低い水準にある。県平均と比べると１．</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ポイント低くなっている。今後も補助団体等の適正化を図り補助費の抑制に努める。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5208250" y="5662676"/>
          <a:ext cx="0" cy="109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5284450" y="672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5119350" y="67538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5284450" y="541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5119350" y="566267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106426</xdr:rowOff>
    </xdr:to>
    <xdr:cxnSp macro="">
      <xdr:nvCxnSpPr>
        <xdr:cNvPr id="298" name="直線コネクタ 297"/>
        <xdr:cNvCxnSpPr/>
      </xdr:nvCxnSpPr>
      <xdr:spPr>
        <a:xfrm>
          <a:off x="14433550" y="588492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5284450" y="600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5157450"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106426</xdr:rowOff>
    </xdr:to>
    <xdr:cxnSp macro="">
      <xdr:nvCxnSpPr>
        <xdr:cNvPr id="301" name="直線コネクタ 300"/>
        <xdr:cNvCxnSpPr/>
      </xdr:nvCxnSpPr>
      <xdr:spPr>
        <a:xfrm>
          <a:off x="13623925" y="5862066"/>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438275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40843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97282</xdr:rowOff>
    </xdr:to>
    <xdr:cxnSp macro="">
      <xdr:nvCxnSpPr>
        <xdr:cNvPr id="304" name="直線コネクタ 303"/>
        <xdr:cNvCxnSpPr/>
      </xdr:nvCxnSpPr>
      <xdr:spPr>
        <a:xfrm flipV="1">
          <a:off x="12798425" y="5862066"/>
          <a:ext cx="8255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3573125" y="6028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3258800" y="610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115570</xdr:rowOff>
    </xdr:to>
    <xdr:cxnSp macro="">
      <xdr:nvCxnSpPr>
        <xdr:cNvPr id="307" name="直線コネクタ 306"/>
        <xdr:cNvCxnSpPr/>
      </xdr:nvCxnSpPr>
      <xdr:spPr>
        <a:xfrm flipV="1">
          <a:off x="11972925" y="5875782"/>
          <a:ext cx="8255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2747625" y="6106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2449175" y="61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xdr:cNvSpPr/>
      </xdr:nvSpPr>
      <xdr:spPr>
        <a:xfrm>
          <a:off x="11938000" y="60975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1" name="テキスト ボックス 310"/>
        <xdr:cNvSpPr txBox="1"/>
      </xdr:nvSpPr>
      <xdr:spPr>
        <a:xfrm>
          <a:off x="11623675" y="617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17" name="楕円 316"/>
        <xdr:cNvSpPr/>
      </xdr:nvSpPr>
      <xdr:spPr>
        <a:xfrm>
          <a:off x="1515745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18" name="補助費等該当値テキスト"/>
        <xdr:cNvSpPr txBox="1"/>
      </xdr:nvSpPr>
      <xdr:spPr>
        <a:xfrm>
          <a:off x="15284450" y="568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19" name="楕円 318"/>
        <xdr:cNvSpPr/>
      </xdr:nvSpPr>
      <xdr:spPr>
        <a:xfrm>
          <a:off x="1438275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20" name="テキスト ボックス 319"/>
        <xdr:cNvSpPr txBox="1"/>
      </xdr:nvSpPr>
      <xdr:spPr>
        <a:xfrm>
          <a:off x="14084300" y="561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1" name="楕円 320"/>
        <xdr:cNvSpPr/>
      </xdr:nvSpPr>
      <xdr:spPr>
        <a:xfrm>
          <a:off x="13573125" y="581126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2" name="テキスト ボックス 321"/>
        <xdr:cNvSpPr txBox="1"/>
      </xdr:nvSpPr>
      <xdr:spPr>
        <a:xfrm>
          <a:off x="13258800" y="559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3" name="楕円 322"/>
        <xdr:cNvSpPr/>
      </xdr:nvSpPr>
      <xdr:spPr>
        <a:xfrm>
          <a:off x="12747625"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24" name="テキスト ボックス 323"/>
        <xdr:cNvSpPr txBox="1"/>
      </xdr:nvSpPr>
      <xdr:spPr>
        <a:xfrm>
          <a:off x="12449175" y="560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25" name="楕円 324"/>
        <xdr:cNvSpPr/>
      </xdr:nvSpPr>
      <xdr:spPr>
        <a:xfrm>
          <a:off x="11938000" y="5843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26" name="テキスト ボックス 325"/>
        <xdr:cNvSpPr txBox="1"/>
      </xdr:nvSpPr>
      <xdr:spPr>
        <a:xfrm>
          <a:off x="11623675" y="561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公債費にかかるものは、前年度と比較して０．</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年度において５．０ポイント類似団体平均と比べて低くなっている。県平均より４．２ポイント低い数値となっています。公債費においても建設事業を選定し、増加を抑制するように努める。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445000" y="12183110"/>
          <a:ext cx="0" cy="1225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533900" y="1338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371975" y="134086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533900" y="1193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371975" y="1218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111760</xdr:rowOff>
    </xdr:from>
    <xdr:to>
      <xdr:col>24</xdr:col>
      <xdr:colOff>25400</xdr:colOff>
      <xdr:row>75</xdr:row>
      <xdr:rowOff>146050</xdr:rowOff>
    </xdr:to>
    <xdr:cxnSp macro="">
      <xdr:nvCxnSpPr>
        <xdr:cNvPr id="358" name="直線コネクタ 357"/>
        <xdr:cNvCxnSpPr/>
      </xdr:nvCxnSpPr>
      <xdr:spPr>
        <a:xfrm>
          <a:off x="3679825" y="12494260"/>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533900" y="1263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410075" y="12661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138430</xdr:rowOff>
    </xdr:to>
    <xdr:cxnSp macro="">
      <xdr:nvCxnSpPr>
        <xdr:cNvPr id="361" name="直線コネクタ 360"/>
        <xdr:cNvCxnSpPr/>
      </xdr:nvCxnSpPr>
      <xdr:spPr>
        <a:xfrm flipV="1">
          <a:off x="2860675" y="12494260"/>
          <a:ext cx="8191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635375" y="126276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xdr:cNvSpPr txBox="1"/>
      </xdr:nvSpPr>
      <xdr:spPr>
        <a:xfrm>
          <a:off x="3321050" y="12713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138430</xdr:rowOff>
    </xdr:to>
    <xdr:cxnSp macro="">
      <xdr:nvCxnSpPr>
        <xdr:cNvPr id="364" name="直線コネクタ 363"/>
        <xdr:cNvCxnSpPr/>
      </xdr:nvCxnSpPr>
      <xdr:spPr>
        <a:xfrm>
          <a:off x="2035175" y="12517120"/>
          <a:ext cx="8255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2809875" y="126580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xdr:cNvSpPr txBox="1"/>
      </xdr:nvSpPr>
      <xdr:spPr>
        <a:xfrm>
          <a:off x="2511425" y="1273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75</xdr:row>
      <xdr:rowOff>134620</xdr:rowOff>
    </xdr:to>
    <xdr:cxnSp macro="">
      <xdr:nvCxnSpPr>
        <xdr:cNvPr id="367" name="直線コネクタ 366"/>
        <xdr:cNvCxnSpPr/>
      </xdr:nvCxnSpPr>
      <xdr:spPr>
        <a:xfrm>
          <a:off x="1225550" y="12494260"/>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xdr:cNvSpPr/>
      </xdr:nvSpPr>
      <xdr:spPr>
        <a:xfrm>
          <a:off x="2000250" y="126885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69" name="テキスト ボックス 368"/>
        <xdr:cNvSpPr txBox="1"/>
      </xdr:nvSpPr>
      <xdr:spPr>
        <a:xfrm>
          <a:off x="1685925"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xdr:cNvSpPr/>
      </xdr:nvSpPr>
      <xdr:spPr>
        <a:xfrm>
          <a:off x="1174750" y="1270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1" name="テキスト ボックス 370"/>
        <xdr:cNvSpPr txBox="1"/>
      </xdr:nvSpPr>
      <xdr:spPr>
        <a:xfrm>
          <a:off x="8763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7" name="楕円 376"/>
        <xdr:cNvSpPr/>
      </xdr:nvSpPr>
      <xdr:spPr>
        <a:xfrm>
          <a:off x="4410075" y="12477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78" name="公債費該当値テキスト"/>
        <xdr:cNvSpPr txBox="1"/>
      </xdr:nvSpPr>
      <xdr:spPr>
        <a:xfrm>
          <a:off x="4533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60960</xdr:rowOff>
    </xdr:from>
    <xdr:to>
      <xdr:col>20</xdr:col>
      <xdr:colOff>38100</xdr:colOff>
      <xdr:row>75</xdr:row>
      <xdr:rowOff>162561</xdr:rowOff>
    </xdr:to>
    <xdr:sp macro="" textlink="">
      <xdr:nvSpPr>
        <xdr:cNvPr id="379" name="楕円 378"/>
        <xdr:cNvSpPr/>
      </xdr:nvSpPr>
      <xdr:spPr>
        <a:xfrm>
          <a:off x="3635375" y="12443460"/>
          <a:ext cx="85725"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1287</xdr:rowOff>
    </xdr:from>
    <xdr:ext cx="736600" cy="259045"/>
    <xdr:sp macro="" textlink="">
      <xdr:nvSpPr>
        <xdr:cNvPr id="380" name="テキスト ボックス 379"/>
        <xdr:cNvSpPr txBox="1"/>
      </xdr:nvSpPr>
      <xdr:spPr>
        <a:xfrm>
          <a:off x="3321050" y="1221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1" name="楕円 380"/>
        <xdr:cNvSpPr/>
      </xdr:nvSpPr>
      <xdr:spPr>
        <a:xfrm>
          <a:off x="2809875" y="12470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2" name="テキスト ボックス 381"/>
        <xdr:cNvSpPr txBox="1"/>
      </xdr:nvSpPr>
      <xdr:spPr>
        <a:xfrm>
          <a:off x="2511425"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83" name="楕円 382"/>
        <xdr:cNvSpPr/>
      </xdr:nvSpPr>
      <xdr:spPr>
        <a:xfrm>
          <a:off x="2000250" y="12466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24147</xdr:rowOff>
    </xdr:from>
    <xdr:ext cx="762000" cy="259045"/>
    <xdr:sp macro="" textlink="">
      <xdr:nvSpPr>
        <xdr:cNvPr id="384" name="テキスト ボックス 383"/>
        <xdr:cNvSpPr txBox="1"/>
      </xdr:nvSpPr>
      <xdr:spPr>
        <a:xfrm>
          <a:off x="1685925" y="1224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85" name="楕円 384"/>
        <xdr:cNvSpPr/>
      </xdr:nvSpPr>
      <xdr:spPr>
        <a:xfrm>
          <a:off x="1174750" y="12443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86" name="テキスト ボックス 385"/>
        <xdr:cNvSpPr txBox="1"/>
      </xdr:nvSpPr>
      <xdr:spPr>
        <a:xfrm>
          <a:off x="876300" y="1221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ポイント類似団体平均と比べて低い水準にある。県平均と比べても１</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イント低い水準にある。物件費、補助費が低い水準となっているためである。今後も義務的経費の抑制を図り、適正化に努める。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5208250" y="122097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5284450" y="1356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5119350" y="1359662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5284450" y="1195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5119350" y="122097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134620</xdr:rowOff>
    </xdr:to>
    <xdr:cxnSp macro="">
      <xdr:nvCxnSpPr>
        <xdr:cNvPr id="419" name="直線コネクタ 418"/>
        <xdr:cNvCxnSpPr/>
      </xdr:nvCxnSpPr>
      <xdr:spPr>
        <a:xfrm>
          <a:off x="14433550" y="1282827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xdr:cNvSpPr txBox="1"/>
      </xdr:nvSpPr>
      <xdr:spPr>
        <a:xfrm>
          <a:off x="15284450" y="1288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515745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20320</xdr:rowOff>
    </xdr:to>
    <xdr:cxnSp macro="">
      <xdr:nvCxnSpPr>
        <xdr:cNvPr id="422" name="直線コネクタ 421"/>
        <xdr:cNvCxnSpPr/>
      </xdr:nvCxnSpPr>
      <xdr:spPr>
        <a:xfrm flipV="1">
          <a:off x="13623925" y="12828270"/>
          <a:ext cx="809625"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4382750" y="12819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4084300" y="1289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79</xdr:row>
      <xdr:rowOff>8889</xdr:rowOff>
    </xdr:to>
    <xdr:cxnSp macro="">
      <xdr:nvCxnSpPr>
        <xdr:cNvPr id="425" name="直線コネクタ 424"/>
        <xdr:cNvCxnSpPr/>
      </xdr:nvCxnSpPr>
      <xdr:spPr>
        <a:xfrm flipV="1">
          <a:off x="12798425" y="12898120"/>
          <a:ext cx="825500" cy="1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3573125" y="12965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3258800" y="1304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88900</xdr:rowOff>
    </xdr:to>
    <xdr:cxnSp macro="">
      <xdr:nvCxnSpPr>
        <xdr:cNvPr id="428" name="直線コネクタ 427"/>
        <xdr:cNvCxnSpPr/>
      </xdr:nvCxnSpPr>
      <xdr:spPr>
        <a:xfrm flipV="1">
          <a:off x="11972925" y="13051789"/>
          <a:ext cx="8255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xdr:cNvSpPr/>
      </xdr:nvSpPr>
      <xdr:spPr>
        <a:xfrm>
          <a:off x="12747625" y="1307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30" name="テキスト ボックス 429"/>
        <xdr:cNvSpPr txBox="1"/>
      </xdr:nvSpPr>
      <xdr:spPr>
        <a:xfrm>
          <a:off x="12449175" y="1316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xdr:cNvSpPr/>
      </xdr:nvSpPr>
      <xdr:spPr>
        <a:xfrm>
          <a:off x="11938000" y="13058139"/>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127016</xdr:rowOff>
    </xdr:from>
    <xdr:ext cx="762000" cy="259045"/>
    <xdr:sp macro="" textlink="">
      <xdr:nvSpPr>
        <xdr:cNvPr id="432" name="テキスト ボックス 431"/>
        <xdr:cNvSpPr txBox="1"/>
      </xdr:nvSpPr>
      <xdr:spPr>
        <a:xfrm>
          <a:off x="11623675" y="1283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38" name="楕円 437"/>
        <xdr:cNvSpPr/>
      </xdr:nvSpPr>
      <xdr:spPr>
        <a:xfrm>
          <a:off x="15157450" y="12796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39" name="公債費以外該当値テキスト"/>
        <xdr:cNvSpPr txBox="1"/>
      </xdr:nvSpPr>
      <xdr:spPr>
        <a:xfrm>
          <a:off x="15284450" y="1264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0" name="楕円 439"/>
        <xdr:cNvSpPr/>
      </xdr:nvSpPr>
      <xdr:spPr>
        <a:xfrm>
          <a:off x="1438275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1" name="テキスト ボックス 440"/>
        <xdr:cNvSpPr txBox="1"/>
      </xdr:nvSpPr>
      <xdr:spPr>
        <a:xfrm>
          <a:off x="14084300" y="12552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42" name="楕円 441"/>
        <xdr:cNvSpPr/>
      </xdr:nvSpPr>
      <xdr:spPr>
        <a:xfrm>
          <a:off x="13573125" y="128536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81297</xdr:rowOff>
    </xdr:from>
    <xdr:ext cx="762000" cy="259045"/>
    <xdr:sp macro="" textlink="">
      <xdr:nvSpPr>
        <xdr:cNvPr id="443" name="テキスト ボックス 442"/>
        <xdr:cNvSpPr txBox="1"/>
      </xdr:nvSpPr>
      <xdr:spPr>
        <a:xfrm>
          <a:off x="13258800" y="1262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44" name="楕円 443"/>
        <xdr:cNvSpPr/>
      </xdr:nvSpPr>
      <xdr:spPr>
        <a:xfrm>
          <a:off x="12747625" y="13007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45" name="テキスト ボックス 444"/>
        <xdr:cNvSpPr txBox="1"/>
      </xdr:nvSpPr>
      <xdr:spPr>
        <a:xfrm>
          <a:off x="12449175" y="1278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38100</xdr:rowOff>
    </xdr:from>
    <xdr:to>
      <xdr:col>65</xdr:col>
      <xdr:colOff>53975</xdr:colOff>
      <xdr:row>79</xdr:row>
      <xdr:rowOff>139700</xdr:rowOff>
    </xdr:to>
    <xdr:sp macro="" textlink="">
      <xdr:nvSpPr>
        <xdr:cNvPr id="446" name="楕円 445"/>
        <xdr:cNvSpPr/>
      </xdr:nvSpPr>
      <xdr:spPr>
        <a:xfrm>
          <a:off x="11938000" y="1308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124477</xdr:rowOff>
    </xdr:from>
    <xdr:ext cx="762000" cy="259045"/>
    <xdr:sp macro="" textlink="">
      <xdr:nvSpPr>
        <xdr:cNvPr id="447" name="テキスト ボックス 446"/>
        <xdr:cNvSpPr txBox="1"/>
      </xdr:nvSpPr>
      <xdr:spPr>
        <a:xfrm>
          <a:off x="11623675"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1949450" y="33940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250950" y="325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1949450" y="29559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25095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1949450" y="25114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25095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1949450" y="20542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250950" y="191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099050" y="2242710"/>
          <a:ext cx="0" cy="12614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168900" y="347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010150" y="350412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168900" y="19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010150" y="224271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8604</xdr:rowOff>
    </xdr:from>
    <xdr:to>
      <xdr:col>29</xdr:col>
      <xdr:colOff>127000</xdr:colOff>
      <xdr:row>20</xdr:row>
      <xdr:rowOff>30415</xdr:rowOff>
    </xdr:to>
    <xdr:cxnSp macro="">
      <xdr:nvCxnSpPr>
        <xdr:cNvPr id="48" name="直線コネクタ 47"/>
        <xdr:cNvCxnSpPr/>
      </xdr:nvCxnSpPr>
      <xdr:spPr bwMode="auto">
        <a:xfrm flipV="1">
          <a:off x="4508500" y="3399504"/>
          <a:ext cx="590550" cy="2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xdr:cNvSpPr txBox="1"/>
      </xdr:nvSpPr>
      <xdr:spPr>
        <a:xfrm>
          <a:off x="5168900" y="3034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048250" y="3182996"/>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30415</xdr:rowOff>
    </xdr:from>
    <xdr:to>
      <xdr:col>26</xdr:col>
      <xdr:colOff>50800</xdr:colOff>
      <xdr:row>20</xdr:row>
      <xdr:rowOff>43418</xdr:rowOff>
    </xdr:to>
    <xdr:cxnSp macro="">
      <xdr:nvCxnSpPr>
        <xdr:cNvPr id="51" name="直線コネクタ 50"/>
        <xdr:cNvCxnSpPr/>
      </xdr:nvCxnSpPr>
      <xdr:spPr bwMode="auto">
        <a:xfrm flipV="1">
          <a:off x="3886200" y="3421315"/>
          <a:ext cx="622300" cy="13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457700" y="3205796"/>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xdr:cNvSpPr txBox="1"/>
      </xdr:nvSpPr>
      <xdr:spPr>
        <a:xfrm>
          <a:off x="4165600" y="298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39900</xdr:rowOff>
    </xdr:from>
    <xdr:to>
      <xdr:col>22</xdr:col>
      <xdr:colOff>114300</xdr:colOff>
      <xdr:row>20</xdr:row>
      <xdr:rowOff>43418</xdr:rowOff>
    </xdr:to>
    <xdr:cxnSp macro="">
      <xdr:nvCxnSpPr>
        <xdr:cNvPr id="54" name="直線コネクタ 53"/>
        <xdr:cNvCxnSpPr/>
      </xdr:nvCxnSpPr>
      <xdr:spPr bwMode="auto">
        <a:xfrm>
          <a:off x="3257550" y="3430800"/>
          <a:ext cx="628650" cy="3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3835400" y="3222804"/>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xdr:cNvSpPr txBox="1"/>
      </xdr:nvSpPr>
      <xdr:spPr>
        <a:xfrm>
          <a:off x="3543300" y="299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39900</xdr:rowOff>
    </xdr:from>
    <xdr:to>
      <xdr:col>18</xdr:col>
      <xdr:colOff>177800</xdr:colOff>
      <xdr:row>20</xdr:row>
      <xdr:rowOff>41561</xdr:rowOff>
    </xdr:to>
    <xdr:cxnSp macro="">
      <xdr:nvCxnSpPr>
        <xdr:cNvPr id="57" name="直線コネクタ 56"/>
        <xdr:cNvCxnSpPr/>
      </xdr:nvCxnSpPr>
      <xdr:spPr bwMode="auto">
        <a:xfrm flipV="1">
          <a:off x="2622550" y="3430800"/>
          <a:ext cx="635000" cy="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xdr:cNvSpPr/>
      </xdr:nvSpPr>
      <xdr:spPr bwMode="auto">
        <a:xfrm>
          <a:off x="3213100" y="3389797"/>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85274</xdr:rowOff>
    </xdr:from>
    <xdr:ext cx="762000" cy="259045"/>
    <xdr:sp macro="" textlink="">
      <xdr:nvSpPr>
        <xdr:cNvPr id="59" name="テキスト ボックス 58"/>
        <xdr:cNvSpPr txBox="1"/>
      </xdr:nvSpPr>
      <xdr:spPr>
        <a:xfrm>
          <a:off x="2914650" y="347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xdr:cNvSpPr/>
      </xdr:nvSpPr>
      <xdr:spPr bwMode="auto">
        <a:xfrm>
          <a:off x="2571750" y="3393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89241</xdr:rowOff>
    </xdr:from>
    <xdr:ext cx="762000" cy="259045"/>
    <xdr:sp macro="" textlink="">
      <xdr:nvSpPr>
        <xdr:cNvPr id="61" name="テキスト ボックス 60"/>
        <xdr:cNvSpPr txBox="1"/>
      </xdr:nvSpPr>
      <xdr:spPr>
        <a:xfrm>
          <a:off x="2279650" y="348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129254</xdr:rowOff>
    </xdr:from>
    <xdr:to>
      <xdr:col>29</xdr:col>
      <xdr:colOff>177800</xdr:colOff>
      <xdr:row>20</xdr:row>
      <xdr:rowOff>59404</xdr:rowOff>
    </xdr:to>
    <xdr:sp macro="" textlink="">
      <xdr:nvSpPr>
        <xdr:cNvPr id="67" name="楕円 66"/>
        <xdr:cNvSpPr/>
      </xdr:nvSpPr>
      <xdr:spPr bwMode="auto">
        <a:xfrm>
          <a:off x="5048250" y="3355054"/>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37831</xdr:rowOff>
    </xdr:from>
    <xdr:ext cx="762000" cy="259045"/>
    <xdr:sp macro="" textlink="">
      <xdr:nvSpPr>
        <xdr:cNvPr id="68" name="人口1人当たり決算額の推移該当値テキスト130"/>
        <xdr:cNvSpPr txBox="1"/>
      </xdr:nvSpPr>
      <xdr:spPr>
        <a:xfrm>
          <a:off x="5168900" y="32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151065</xdr:rowOff>
    </xdr:from>
    <xdr:to>
      <xdr:col>26</xdr:col>
      <xdr:colOff>101600</xdr:colOff>
      <xdr:row>20</xdr:row>
      <xdr:rowOff>81215</xdr:rowOff>
    </xdr:to>
    <xdr:sp macro="" textlink="">
      <xdr:nvSpPr>
        <xdr:cNvPr id="69" name="楕円 68"/>
        <xdr:cNvSpPr/>
      </xdr:nvSpPr>
      <xdr:spPr bwMode="auto">
        <a:xfrm>
          <a:off x="4457700" y="337686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65992</xdr:rowOff>
    </xdr:from>
    <xdr:ext cx="736600" cy="259045"/>
    <xdr:sp macro="" textlink="">
      <xdr:nvSpPr>
        <xdr:cNvPr id="70" name="テキスト ボックス 69"/>
        <xdr:cNvSpPr txBox="1"/>
      </xdr:nvSpPr>
      <xdr:spPr>
        <a:xfrm>
          <a:off x="4165600" y="3456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164068</xdr:rowOff>
    </xdr:from>
    <xdr:to>
      <xdr:col>22</xdr:col>
      <xdr:colOff>165100</xdr:colOff>
      <xdr:row>20</xdr:row>
      <xdr:rowOff>94218</xdr:rowOff>
    </xdr:to>
    <xdr:sp macro="" textlink="">
      <xdr:nvSpPr>
        <xdr:cNvPr id="71" name="楕円 70"/>
        <xdr:cNvSpPr/>
      </xdr:nvSpPr>
      <xdr:spPr bwMode="auto">
        <a:xfrm>
          <a:off x="3835400" y="3389868"/>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78995</xdr:rowOff>
    </xdr:from>
    <xdr:ext cx="762000" cy="259045"/>
    <xdr:sp macro="" textlink="">
      <xdr:nvSpPr>
        <xdr:cNvPr id="72" name="テキスト ボックス 71"/>
        <xdr:cNvSpPr txBox="1"/>
      </xdr:nvSpPr>
      <xdr:spPr>
        <a:xfrm>
          <a:off x="3543300" y="346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160550</xdr:rowOff>
    </xdr:from>
    <xdr:to>
      <xdr:col>19</xdr:col>
      <xdr:colOff>38100</xdr:colOff>
      <xdr:row>20</xdr:row>
      <xdr:rowOff>90700</xdr:rowOff>
    </xdr:to>
    <xdr:sp macro="" textlink="">
      <xdr:nvSpPr>
        <xdr:cNvPr id="73" name="楕円 72"/>
        <xdr:cNvSpPr/>
      </xdr:nvSpPr>
      <xdr:spPr bwMode="auto">
        <a:xfrm>
          <a:off x="3213100" y="3386350"/>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100877</xdr:rowOff>
    </xdr:from>
    <xdr:ext cx="762000" cy="259045"/>
    <xdr:sp macro="" textlink="">
      <xdr:nvSpPr>
        <xdr:cNvPr id="74" name="テキスト ボックス 73"/>
        <xdr:cNvSpPr txBox="1"/>
      </xdr:nvSpPr>
      <xdr:spPr>
        <a:xfrm>
          <a:off x="2914650" y="316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162211</xdr:rowOff>
    </xdr:from>
    <xdr:to>
      <xdr:col>15</xdr:col>
      <xdr:colOff>101600</xdr:colOff>
      <xdr:row>20</xdr:row>
      <xdr:rowOff>92361</xdr:rowOff>
    </xdr:to>
    <xdr:sp macro="" textlink="">
      <xdr:nvSpPr>
        <xdr:cNvPr id="75" name="楕円 74"/>
        <xdr:cNvSpPr/>
      </xdr:nvSpPr>
      <xdr:spPr bwMode="auto">
        <a:xfrm>
          <a:off x="2571750" y="3388011"/>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102538</xdr:rowOff>
    </xdr:from>
    <xdr:ext cx="762000" cy="259045"/>
    <xdr:sp macro="" textlink="">
      <xdr:nvSpPr>
        <xdr:cNvPr id="76" name="テキスト ボックス 75"/>
        <xdr:cNvSpPr txBox="1"/>
      </xdr:nvSpPr>
      <xdr:spPr>
        <a:xfrm>
          <a:off x="2279650" y="31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1949450" y="73279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25095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1949450" y="68707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25095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1949450" y="64135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25095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1949450" y="59563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25095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099050" y="62698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168900" y="74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010150" y="743135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168900" y="601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010150" y="626982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284675</xdr:rowOff>
    </xdr:from>
    <xdr:to>
      <xdr:col>29</xdr:col>
      <xdr:colOff>127000</xdr:colOff>
      <xdr:row>37</xdr:row>
      <xdr:rowOff>293046</xdr:rowOff>
    </xdr:to>
    <xdr:cxnSp macro="">
      <xdr:nvCxnSpPr>
        <xdr:cNvPr id="108" name="直線コネクタ 107"/>
        <xdr:cNvCxnSpPr/>
      </xdr:nvCxnSpPr>
      <xdr:spPr bwMode="auto">
        <a:xfrm flipV="1">
          <a:off x="4508500" y="7256975"/>
          <a:ext cx="590550" cy="8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168900" y="686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048250" y="7016249"/>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288355</xdr:rowOff>
    </xdr:from>
    <xdr:to>
      <xdr:col>26</xdr:col>
      <xdr:colOff>50800</xdr:colOff>
      <xdr:row>37</xdr:row>
      <xdr:rowOff>293046</xdr:rowOff>
    </xdr:to>
    <xdr:cxnSp macro="">
      <xdr:nvCxnSpPr>
        <xdr:cNvPr id="111" name="直線コネクタ 110"/>
        <xdr:cNvCxnSpPr/>
      </xdr:nvCxnSpPr>
      <xdr:spPr bwMode="auto">
        <a:xfrm>
          <a:off x="3886200" y="7260655"/>
          <a:ext cx="622300" cy="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457700" y="7038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165600" y="680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288355</xdr:rowOff>
    </xdr:from>
    <xdr:to>
      <xdr:col>22</xdr:col>
      <xdr:colOff>114300</xdr:colOff>
      <xdr:row>37</xdr:row>
      <xdr:rowOff>291716</xdr:rowOff>
    </xdr:to>
    <xdr:cxnSp macro="">
      <xdr:nvCxnSpPr>
        <xdr:cNvPr id="114" name="直線コネクタ 113"/>
        <xdr:cNvCxnSpPr/>
      </xdr:nvCxnSpPr>
      <xdr:spPr bwMode="auto">
        <a:xfrm flipV="1">
          <a:off x="3257550" y="7260655"/>
          <a:ext cx="628650" cy="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3835400" y="70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xdr:cNvSpPr txBox="1"/>
      </xdr:nvSpPr>
      <xdr:spPr>
        <a:xfrm>
          <a:off x="3543300" y="68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291716</xdr:rowOff>
    </xdr:from>
    <xdr:to>
      <xdr:col>18</xdr:col>
      <xdr:colOff>177800</xdr:colOff>
      <xdr:row>37</xdr:row>
      <xdr:rowOff>314900</xdr:rowOff>
    </xdr:to>
    <xdr:cxnSp macro="">
      <xdr:nvCxnSpPr>
        <xdr:cNvPr id="117" name="直線コネクタ 116"/>
        <xdr:cNvCxnSpPr/>
      </xdr:nvCxnSpPr>
      <xdr:spPr bwMode="auto">
        <a:xfrm flipV="1">
          <a:off x="2622550" y="7264016"/>
          <a:ext cx="635000" cy="2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xdr:cNvSpPr/>
      </xdr:nvSpPr>
      <xdr:spPr bwMode="auto">
        <a:xfrm>
          <a:off x="3213100" y="7103872"/>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71899</xdr:rowOff>
    </xdr:from>
    <xdr:ext cx="762000" cy="259045"/>
    <xdr:sp macro="" textlink="">
      <xdr:nvSpPr>
        <xdr:cNvPr id="119" name="テキスト ボックス 118"/>
        <xdr:cNvSpPr txBox="1"/>
      </xdr:nvSpPr>
      <xdr:spPr>
        <a:xfrm>
          <a:off x="2914650" y="68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xdr:cNvSpPr/>
      </xdr:nvSpPr>
      <xdr:spPr bwMode="auto">
        <a:xfrm>
          <a:off x="2571750" y="7101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69956</xdr:rowOff>
    </xdr:from>
    <xdr:ext cx="762000" cy="259045"/>
    <xdr:sp macro="" textlink="">
      <xdr:nvSpPr>
        <xdr:cNvPr id="121" name="テキスト ボックス 120"/>
        <xdr:cNvSpPr txBox="1"/>
      </xdr:nvSpPr>
      <xdr:spPr>
        <a:xfrm>
          <a:off x="2279650" y="687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233875</xdr:rowOff>
    </xdr:from>
    <xdr:to>
      <xdr:col>29</xdr:col>
      <xdr:colOff>177800</xdr:colOff>
      <xdr:row>37</xdr:row>
      <xdr:rowOff>335475</xdr:rowOff>
    </xdr:to>
    <xdr:sp macro="" textlink="">
      <xdr:nvSpPr>
        <xdr:cNvPr id="127" name="楕円 126"/>
        <xdr:cNvSpPr/>
      </xdr:nvSpPr>
      <xdr:spPr bwMode="auto">
        <a:xfrm>
          <a:off x="5048250" y="720617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205952</xdr:rowOff>
    </xdr:from>
    <xdr:ext cx="762000" cy="259045"/>
    <xdr:sp macro="" textlink="">
      <xdr:nvSpPr>
        <xdr:cNvPr id="128" name="人口1人当たり決算額の推移該当値テキスト445"/>
        <xdr:cNvSpPr txBox="1"/>
      </xdr:nvSpPr>
      <xdr:spPr>
        <a:xfrm>
          <a:off x="5168900" y="717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242246</xdr:rowOff>
    </xdr:from>
    <xdr:to>
      <xdr:col>26</xdr:col>
      <xdr:colOff>101600</xdr:colOff>
      <xdr:row>38</xdr:row>
      <xdr:rowOff>946</xdr:rowOff>
    </xdr:to>
    <xdr:sp macro="" textlink="">
      <xdr:nvSpPr>
        <xdr:cNvPr id="129" name="楕円 128"/>
        <xdr:cNvSpPr/>
      </xdr:nvSpPr>
      <xdr:spPr bwMode="auto">
        <a:xfrm>
          <a:off x="4457700" y="721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328623</xdr:rowOff>
    </xdr:from>
    <xdr:ext cx="736600" cy="259045"/>
    <xdr:sp macro="" textlink="">
      <xdr:nvSpPr>
        <xdr:cNvPr id="130" name="テキスト ボックス 129"/>
        <xdr:cNvSpPr txBox="1"/>
      </xdr:nvSpPr>
      <xdr:spPr>
        <a:xfrm>
          <a:off x="4165600" y="730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237555</xdr:rowOff>
    </xdr:from>
    <xdr:to>
      <xdr:col>22</xdr:col>
      <xdr:colOff>165100</xdr:colOff>
      <xdr:row>37</xdr:row>
      <xdr:rowOff>339155</xdr:rowOff>
    </xdr:to>
    <xdr:sp macro="" textlink="">
      <xdr:nvSpPr>
        <xdr:cNvPr id="131" name="楕円 130"/>
        <xdr:cNvSpPr/>
      </xdr:nvSpPr>
      <xdr:spPr bwMode="auto">
        <a:xfrm>
          <a:off x="3835400" y="720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323932</xdr:rowOff>
    </xdr:from>
    <xdr:ext cx="762000" cy="259045"/>
    <xdr:sp macro="" textlink="">
      <xdr:nvSpPr>
        <xdr:cNvPr id="132" name="テキスト ボックス 131"/>
        <xdr:cNvSpPr txBox="1"/>
      </xdr:nvSpPr>
      <xdr:spPr>
        <a:xfrm>
          <a:off x="3543300" y="729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240916</xdr:rowOff>
    </xdr:from>
    <xdr:to>
      <xdr:col>19</xdr:col>
      <xdr:colOff>38100</xdr:colOff>
      <xdr:row>37</xdr:row>
      <xdr:rowOff>342516</xdr:rowOff>
    </xdr:to>
    <xdr:sp macro="" textlink="">
      <xdr:nvSpPr>
        <xdr:cNvPr id="133" name="楕円 132"/>
        <xdr:cNvSpPr/>
      </xdr:nvSpPr>
      <xdr:spPr bwMode="auto">
        <a:xfrm>
          <a:off x="3213100" y="7213216"/>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327293</xdr:rowOff>
    </xdr:from>
    <xdr:ext cx="762000" cy="259045"/>
    <xdr:sp macro="" textlink="">
      <xdr:nvSpPr>
        <xdr:cNvPr id="134" name="テキスト ボックス 133"/>
        <xdr:cNvSpPr txBox="1"/>
      </xdr:nvSpPr>
      <xdr:spPr>
        <a:xfrm>
          <a:off x="2914650" y="72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264100</xdr:rowOff>
    </xdr:from>
    <xdr:to>
      <xdr:col>15</xdr:col>
      <xdr:colOff>101600</xdr:colOff>
      <xdr:row>38</xdr:row>
      <xdr:rowOff>22800</xdr:rowOff>
    </xdr:to>
    <xdr:sp macro="" textlink="">
      <xdr:nvSpPr>
        <xdr:cNvPr id="135" name="楕円 134"/>
        <xdr:cNvSpPr/>
      </xdr:nvSpPr>
      <xdr:spPr bwMode="auto">
        <a:xfrm>
          <a:off x="2571750" y="7236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7577</xdr:rowOff>
    </xdr:from>
    <xdr:ext cx="762000" cy="259045"/>
    <xdr:sp macro="" textlink="">
      <xdr:nvSpPr>
        <xdr:cNvPr id="136" name="テキスト ボックス 135"/>
        <xdr:cNvSpPr txBox="1"/>
      </xdr:nvSpPr>
      <xdr:spPr>
        <a:xfrm>
          <a:off x="2279650" y="732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4,789
173.30
8,530,111
8,097,102
224,299
3,286,856
5,077,613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176395" y="5253528"/>
          <a:ext cx="1270" cy="1027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229100" y="628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108450" y="6281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229100" y="503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108450" y="52535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49633</xdr:rowOff>
    </xdr:from>
    <xdr:to>
      <xdr:col>24</xdr:col>
      <xdr:colOff>63500</xdr:colOff>
      <xdr:row>37</xdr:row>
      <xdr:rowOff>59339</xdr:rowOff>
    </xdr:to>
    <xdr:cxnSp macro="">
      <xdr:nvCxnSpPr>
        <xdr:cNvPr id="60" name="直線コネクタ 59"/>
        <xdr:cNvCxnSpPr/>
      </xdr:nvCxnSpPr>
      <xdr:spPr>
        <a:xfrm flipV="1">
          <a:off x="3429000" y="6164683"/>
          <a:ext cx="7493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xdr:cNvSpPr txBox="1"/>
      </xdr:nvSpPr>
      <xdr:spPr>
        <a:xfrm>
          <a:off x="4229100" y="5858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127500" y="60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59339</xdr:rowOff>
    </xdr:from>
    <xdr:to>
      <xdr:col>19</xdr:col>
      <xdr:colOff>177800</xdr:colOff>
      <xdr:row>37</xdr:row>
      <xdr:rowOff>64672</xdr:rowOff>
    </xdr:to>
    <xdr:cxnSp macro="">
      <xdr:nvCxnSpPr>
        <xdr:cNvPr id="63" name="直線コネクタ 62"/>
        <xdr:cNvCxnSpPr/>
      </xdr:nvCxnSpPr>
      <xdr:spPr>
        <a:xfrm flipV="1">
          <a:off x="2622550" y="6174389"/>
          <a:ext cx="80645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384550" y="60171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xdr:cNvSpPr txBox="1"/>
      </xdr:nvSpPr>
      <xdr:spPr>
        <a:xfrm>
          <a:off x="3154895" y="579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64672</xdr:rowOff>
    </xdr:from>
    <xdr:to>
      <xdr:col>15</xdr:col>
      <xdr:colOff>50800</xdr:colOff>
      <xdr:row>37</xdr:row>
      <xdr:rowOff>102979</xdr:rowOff>
    </xdr:to>
    <xdr:cxnSp macro="">
      <xdr:nvCxnSpPr>
        <xdr:cNvPr id="66" name="直線コネクタ 65"/>
        <xdr:cNvCxnSpPr/>
      </xdr:nvCxnSpPr>
      <xdr:spPr>
        <a:xfrm flipV="1">
          <a:off x="1828800" y="6179722"/>
          <a:ext cx="79375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571750" y="6031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361145" y="58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97691</xdr:rowOff>
    </xdr:from>
    <xdr:to>
      <xdr:col>10</xdr:col>
      <xdr:colOff>114300</xdr:colOff>
      <xdr:row>37</xdr:row>
      <xdr:rowOff>102979</xdr:rowOff>
    </xdr:to>
    <xdr:cxnSp macro="">
      <xdr:nvCxnSpPr>
        <xdr:cNvPr id="69" name="直線コネクタ 68"/>
        <xdr:cNvCxnSpPr/>
      </xdr:nvCxnSpPr>
      <xdr:spPr>
        <a:xfrm>
          <a:off x="1028700" y="6212741"/>
          <a:ext cx="8001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xdr:cNvSpPr/>
      </xdr:nvSpPr>
      <xdr:spPr>
        <a:xfrm>
          <a:off x="1778000" y="61844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162175</xdr:rowOff>
    </xdr:from>
    <xdr:ext cx="599010" cy="259045"/>
    <xdr:sp macro="" textlink="">
      <xdr:nvSpPr>
        <xdr:cNvPr id="71" name="テキスト ボックス 70"/>
        <xdr:cNvSpPr txBox="1"/>
      </xdr:nvSpPr>
      <xdr:spPr>
        <a:xfrm>
          <a:off x="1548345" y="627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xdr:cNvSpPr/>
      </xdr:nvSpPr>
      <xdr:spPr>
        <a:xfrm>
          <a:off x="984250" y="6189744"/>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167422</xdr:rowOff>
    </xdr:from>
    <xdr:ext cx="599010" cy="259045"/>
    <xdr:sp macro="" textlink="">
      <xdr:nvSpPr>
        <xdr:cNvPr id="73" name="テキスト ボックス 72"/>
        <xdr:cNvSpPr txBox="1"/>
      </xdr:nvSpPr>
      <xdr:spPr>
        <a:xfrm>
          <a:off x="754595" y="628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170283</xdr:rowOff>
    </xdr:from>
    <xdr:to>
      <xdr:col>24</xdr:col>
      <xdr:colOff>114300</xdr:colOff>
      <xdr:row>37</xdr:row>
      <xdr:rowOff>100433</xdr:rowOff>
    </xdr:to>
    <xdr:sp macro="" textlink="">
      <xdr:nvSpPr>
        <xdr:cNvPr id="79" name="楕円 78"/>
        <xdr:cNvSpPr/>
      </xdr:nvSpPr>
      <xdr:spPr>
        <a:xfrm>
          <a:off x="4127500" y="61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85210</xdr:rowOff>
    </xdr:from>
    <xdr:ext cx="599010" cy="259045"/>
    <xdr:sp macro="" textlink="">
      <xdr:nvSpPr>
        <xdr:cNvPr id="80" name="人件費該当値テキスト"/>
        <xdr:cNvSpPr txBox="1"/>
      </xdr:nvSpPr>
      <xdr:spPr>
        <a:xfrm>
          <a:off x="4229100" y="603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8539</xdr:rowOff>
    </xdr:from>
    <xdr:to>
      <xdr:col>20</xdr:col>
      <xdr:colOff>38100</xdr:colOff>
      <xdr:row>37</xdr:row>
      <xdr:rowOff>110139</xdr:rowOff>
    </xdr:to>
    <xdr:sp macro="" textlink="">
      <xdr:nvSpPr>
        <xdr:cNvPr id="81" name="楕円 80"/>
        <xdr:cNvSpPr/>
      </xdr:nvSpPr>
      <xdr:spPr>
        <a:xfrm>
          <a:off x="3384550" y="61235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101266</xdr:rowOff>
    </xdr:from>
    <xdr:ext cx="599010" cy="259045"/>
    <xdr:sp macro="" textlink="">
      <xdr:nvSpPr>
        <xdr:cNvPr id="82" name="テキスト ボックス 81"/>
        <xdr:cNvSpPr txBox="1"/>
      </xdr:nvSpPr>
      <xdr:spPr>
        <a:xfrm>
          <a:off x="3154895" y="621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13872</xdr:rowOff>
    </xdr:from>
    <xdr:to>
      <xdr:col>15</xdr:col>
      <xdr:colOff>101600</xdr:colOff>
      <xdr:row>37</xdr:row>
      <xdr:rowOff>115472</xdr:rowOff>
    </xdr:to>
    <xdr:sp macro="" textlink="">
      <xdr:nvSpPr>
        <xdr:cNvPr id="83" name="楕円 82"/>
        <xdr:cNvSpPr/>
      </xdr:nvSpPr>
      <xdr:spPr>
        <a:xfrm>
          <a:off x="2571750" y="61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106599</xdr:rowOff>
    </xdr:from>
    <xdr:ext cx="599010" cy="259045"/>
    <xdr:sp macro="" textlink="">
      <xdr:nvSpPr>
        <xdr:cNvPr id="84" name="テキスト ボックス 83"/>
        <xdr:cNvSpPr txBox="1"/>
      </xdr:nvSpPr>
      <xdr:spPr>
        <a:xfrm>
          <a:off x="2361145" y="62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52179</xdr:rowOff>
    </xdr:from>
    <xdr:to>
      <xdr:col>10</xdr:col>
      <xdr:colOff>165100</xdr:colOff>
      <xdr:row>37</xdr:row>
      <xdr:rowOff>153779</xdr:rowOff>
    </xdr:to>
    <xdr:sp macro="" textlink="">
      <xdr:nvSpPr>
        <xdr:cNvPr id="85" name="楕円 84"/>
        <xdr:cNvSpPr/>
      </xdr:nvSpPr>
      <xdr:spPr>
        <a:xfrm>
          <a:off x="1778000" y="61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170306</xdr:rowOff>
    </xdr:from>
    <xdr:ext cx="599010" cy="259045"/>
    <xdr:sp macro="" textlink="">
      <xdr:nvSpPr>
        <xdr:cNvPr id="86" name="テキスト ボックス 85"/>
        <xdr:cNvSpPr txBox="1"/>
      </xdr:nvSpPr>
      <xdr:spPr>
        <a:xfrm>
          <a:off x="1548345" y="594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46891</xdr:rowOff>
    </xdr:from>
    <xdr:to>
      <xdr:col>6</xdr:col>
      <xdr:colOff>38100</xdr:colOff>
      <xdr:row>37</xdr:row>
      <xdr:rowOff>148491</xdr:rowOff>
    </xdr:to>
    <xdr:sp macro="" textlink="">
      <xdr:nvSpPr>
        <xdr:cNvPr id="87" name="楕円 86"/>
        <xdr:cNvSpPr/>
      </xdr:nvSpPr>
      <xdr:spPr>
        <a:xfrm>
          <a:off x="984250" y="61619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165018</xdr:rowOff>
    </xdr:from>
    <xdr:ext cx="599010" cy="259045"/>
    <xdr:sp macro="" textlink="">
      <xdr:nvSpPr>
        <xdr:cNvPr id="88" name="テキスト ボックス 87"/>
        <xdr:cNvSpPr txBox="1"/>
      </xdr:nvSpPr>
      <xdr:spPr>
        <a:xfrm>
          <a:off x="754595" y="594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448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176395" y="8474060"/>
          <a:ext cx="1270" cy="1275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229100" y="97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108450" y="9749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229100" y="8261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108450" y="8474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9030</xdr:rowOff>
    </xdr:from>
    <xdr:to>
      <xdr:col>24</xdr:col>
      <xdr:colOff>63500</xdr:colOff>
      <xdr:row>58</xdr:row>
      <xdr:rowOff>61021</xdr:rowOff>
    </xdr:to>
    <xdr:cxnSp macro="">
      <xdr:nvCxnSpPr>
        <xdr:cNvPr id="119" name="直線コネクタ 118"/>
        <xdr:cNvCxnSpPr/>
      </xdr:nvCxnSpPr>
      <xdr:spPr>
        <a:xfrm flipV="1">
          <a:off x="3429000" y="9591180"/>
          <a:ext cx="7493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xdr:cNvSpPr txBox="1"/>
      </xdr:nvSpPr>
      <xdr:spPr>
        <a:xfrm>
          <a:off x="4229100" y="93820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127500" y="9524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61021</xdr:rowOff>
    </xdr:from>
    <xdr:to>
      <xdr:col>19</xdr:col>
      <xdr:colOff>177800</xdr:colOff>
      <xdr:row>58</xdr:row>
      <xdr:rowOff>70482</xdr:rowOff>
    </xdr:to>
    <xdr:cxnSp macro="">
      <xdr:nvCxnSpPr>
        <xdr:cNvPr id="122" name="直線コネクタ 121"/>
        <xdr:cNvCxnSpPr/>
      </xdr:nvCxnSpPr>
      <xdr:spPr>
        <a:xfrm flipV="1">
          <a:off x="2622550" y="9643171"/>
          <a:ext cx="80645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384550" y="95532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xdr:cNvSpPr txBox="1"/>
      </xdr:nvSpPr>
      <xdr:spPr>
        <a:xfrm>
          <a:off x="3154895" y="933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53046</xdr:rowOff>
    </xdr:from>
    <xdr:to>
      <xdr:col>15</xdr:col>
      <xdr:colOff>50800</xdr:colOff>
      <xdr:row>58</xdr:row>
      <xdr:rowOff>70482</xdr:rowOff>
    </xdr:to>
    <xdr:cxnSp macro="">
      <xdr:nvCxnSpPr>
        <xdr:cNvPr id="125" name="直線コネクタ 124"/>
        <xdr:cNvCxnSpPr/>
      </xdr:nvCxnSpPr>
      <xdr:spPr>
        <a:xfrm>
          <a:off x="1828800" y="9635196"/>
          <a:ext cx="793750" cy="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571750" y="95643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xdr:cNvSpPr txBox="1"/>
      </xdr:nvSpPr>
      <xdr:spPr>
        <a:xfrm>
          <a:off x="2361145" y="934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53046</xdr:rowOff>
    </xdr:from>
    <xdr:to>
      <xdr:col>10</xdr:col>
      <xdr:colOff>114300</xdr:colOff>
      <xdr:row>58</xdr:row>
      <xdr:rowOff>106056</xdr:rowOff>
    </xdr:to>
    <xdr:cxnSp macro="">
      <xdr:nvCxnSpPr>
        <xdr:cNvPr id="128" name="直線コネクタ 127"/>
        <xdr:cNvCxnSpPr/>
      </xdr:nvCxnSpPr>
      <xdr:spPr>
        <a:xfrm flipV="1">
          <a:off x="1028700" y="9635196"/>
          <a:ext cx="800100" cy="5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xdr:cNvSpPr/>
      </xdr:nvSpPr>
      <xdr:spPr>
        <a:xfrm>
          <a:off x="1778000" y="96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148102</xdr:rowOff>
    </xdr:from>
    <xdr:ext cx="599010" cy="259045"/>
    <xdr:sp macro="" textlink="">
      <xdr:nvSpPr>
        <xdr:cNvPr id="130" name="テキスト ボックス 129"/>
        <xdr:cNvSpPr txBox="1"/>
      </xdr:nvSpPr>
      <xdr:spPr>
        <a:xfrm>
          <a:off x="1548345" y="97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xdr:cNvSpPr/>
      </xdr:nvSpPr>
      <xdr:spPr>
        <a:xfrm>
          <a:off x="984250" y="9645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156387</xdr:rowOff>
    </xdr:from>
    <xdr:ext cx="599010" cy="259045"/>
    <xdr:sp macro="" textlink="">
      <xdr:nvSpPr>
        <xdr:cNvPr id="132" name="テキスト ボックス 131"/>
        <xdr:cNvSpPr txBox="1"/>
      </xdr:nvSpPr>
      <xdr:spPr>
        <a:xfrm>
          <a:off x="754595" y="973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129680</xdr:rowOff>
    </xdr:from>
    <xdr:to>
      <xdr:col>24</xdr:col>
      <xdr:colOff>114300</xdr:colOff>
      <xdr:row>58</xdr:row>
      <xdr:rowOff>59830</xdr:rowOff>
    </xdr:to>
    <xdr:sp macro="" textlink="">
      <xdr:nvSpPr>
        <xdr:cNvPr id="138" name="楕円 137"/>
        <xdr:cNvSpPr/>
      </xdr:nvSpPr>
      <xdr:spPr>
        <a:xfrm>
          <a:off x="4127500" y="9546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108107</xdr:rowOff>
    </xdr:from>
    <xdr:ext cx="599010" cy="259045"/>
    <xdr:sp macro="" textlink="">
      <xdr:nvSpPr>
        <xdr:cNvPr id="139" name="物件費該当値テキスト"/>
        <xdr:cNvSpPr txBox="1"/>
      </xdr:nvSpPr>
      <xdr:spPr>
        <a:xfrm>
          <a:off x="4229100" y="952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10221</xdr:rowOff>
    </xdr:from>
    <xdr:to>
      <xdr:col>20</xdr:col>
      <xdr:colOff>38100</xdr:colOff>
      <xdr:row>58</xdr:row>
      <xdr:rowOff>111821</xdr:rowOff>
    </xdr:to>
    <xdr:sp macro="" textlink="">
      <xdr:nvSpPr>
        <xdr:cNvPr id="140" name="楕円 139"/>
        <xdr:cNvSpPr/>
      </xdr:nvSpPr>
      <xdr:spPr>
        <a:xfrm>
          <a:off x="3384550" y="95923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102948</xdr:rowOff>
    </xdr:from>
    <xdr:ext cx="599010" cy="259045"/>
    <xdr:sp macro="" textlink="">
      <xdr:nvSpPr>
        <xdr:cNvPr id="141" name="テキスト ボックス 140"/>
        <xdr:cNvSpPr txBox="1"/>
      </xdr:nvSpPr>
      <xdr:spPr>
        <a:xfrm>
          <a:off x="3154895" y="968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19682</xdr:rowOff>
    </xdr:from>
    <xdr:to>
      <xdr:col>15</xdr:col>
      <xdr:colOff>101600</xdr:colOff>
      <xdr:row>58</xdr:row>
      <xdr:rowOff>121282</xdr:rowOff>
    </xdr:to>
    <xdr:sp macro="" textlink="">
      <xdr:nvSpPr>
        <xdr:cNvPr id="142" name="楕円 141"/>
        <xdr:cNvSpPr/>
      </xdr:nvSpPr>
      <xdr:spPr>
        <a:xfrm>
          <a:off x="2571750" y="96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112409</xdr:rowOff>
    </xdr:from>
    <xdr:ext cx="599010" cy="259045"/>
    <xdr:sp macro="" textlink="">
      <xdr:nvSpPr>
        <xdr:cNvPr id="143" name="テキスト ボックス 142"/>
        <xdr:cNvSpPr txBox="1"/>
      </xdr:nvSpPr>
      <xdr:spPr>
        <a:xfrm>
          <a:off x="2361145" y="969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2246</xdr:rowOff>
    </xdr:from>
    <xdr:to>
      <xdr:col>10</xdr:col>
      <xdr:colOff>165100</xdr:colOff>
      <xdr:row>58</xdr:row>
      <xdr:rowOff>103846</xdr:rowOff>
    </xdr:to>
    <xdr:sp macro="" textlink="">
      <xdr:nvSpPr>
        <xdr:cNvPr id="144" name="楕円 143"/>
        <xdr:cNvSpPr/>
      </xdr:nvSpPr>
      <xdr:spPr>
        <a:xfrm>
          <a:off x="1778000" y="95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120373</xdr:rowOff>
    </xdr:from>
    <xdr:ext cx="599010" cy="259045"/>
    <xdr:sp macro="" textlink="">
      <xdr:nvSpPr>
        <xdr:cNvPr id="145" name="テキスト ボックス 144"/>
        <xdr:cNvSpPr txBox="1"/>
      </xdr:nvSpPr>
      <xdr:spPr>
        <a:xfrm>
          <a:off x="1548345" y="937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55256</xdr:rowOff>
    </xdr:from>
    <xdr:to>
      <xdr:col>6</xdr:col>
      <xdr:colOff>38100</xdr:colOff>
      <xdr:row>58</xdr:row>
      <xdr:rowOff>156856</xdr:rowOff>
    </xdr:to>
    <xdr:sp macro="" textlink="">
      <xdr:nvSpPr>
        <xdr:cNvPr id="146" name="楕円 145"/>
        <xdr:cNvSpPr/>
      </xdr:nvSpPr>
      <xdr:spPr>
        <a:xfrm>
          <a:off x="984250" y="96374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1933</xdr:rowOff>
    </xdr:from>
    <xdr:ext cx="599010" cy="259045"/>
    <xdr:sp macro="" textlink="">
      <xdr:nvSpPr>
        <xdr:cNvPr id="147" name="テキスト ボックス 146"/>
        <xdr:cNvSpPr txBox="1"/>
      </xdr:nvSpPr>
      <xdr:spPr>
        <a:xfrm>
          <a:off x="754595" y="941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685800" y="12909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475114" y="12773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685800" y="11811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167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176395" y="11698953"/>
          <a:ext cx="1270" cy="121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229100" y="12913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108450" y="12909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229100" y="114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108450" y="11698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113623</xdr:rowOff>
    </xdr:from>
    <xdr:to>
      <xdr:col>24</xdr:col>
      <xdr:colOff>63500</xdr:colOff>
      <xdr:row>77</xdr:row>
      <xdr:rowOff>126264</xdr:rowOff>
    </xdr:to>
    <xdr:cxnSp macro="">
      <xdr:nvCxnSpPr>
        <xdr:cNvPr id="172" name="直線コネクタ 171"/>
        <xdr:cNvCxnSpPr/>
      </xdr:nvCxnSpPr>
      <xdr:spPr>
        <a:xfrm flipV="1">
          <a:off x="3429000" y="12832673"/>
          <a:ext cx="7493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xdr:cNvSpPr txBox="1"/>
      </xdr:nvSpPr>
      <xdr:spPr>
        <a:xfrm>
          <a:off x="4229100" y="12505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127500" y="12648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126264</xdr:rowOff>
    </xdr:from>
    <xdr:to>
      <xdr:col>19</xdr:col>
      <xdr:colOff>177800</xdr:colOff>
      <xdr:row>77</xdr:row>
      <xdr:rowOff>129625</xdr:rowOff>
    </xdr:to>
    <xdr:cxnSp macro="">
      <xdr:nvCxnSpPr>
        <xdr:cNvPr id="175" name="直線コネクタ 174"/>
        <xdr:cNvCxnSpPr/>
      </xdr:nvCxnSpPr>
      <xdr:spPr>
        <a:xfrm flipV="1">
          <a:off x="2622550" y="12845314"/>
          <a:ext cx="80645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384550" y="1266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xdr:cNvSpPr txBox="1"/>
      </xdr:nvSpPr>
      <xdr:spPr>
        <a:xfrm>
          <a:off x="3187211" y="124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127470</xdr:rowOff>
    </xdr:from>
    <xdr:to>
      <xdr:col>15</xdr:col>
      <xdr:colOff>50800</xdr:colOff>
      <xdr:row>77</xdr:row>
      <xdr:rowOff>129625</xdr:rowOff>
    </xdr:to>
    <xdr:cxnSp macro="">
      <xdr:nvCxnSpPr>
        <xdr:cNvPr id="178" name="直線コネクタ 177"/>
        <xdr:cNvCxnSpPr/>
      </xdr:nvCxnSpPr>
      <xdr:spPr>
        <a:xfrm>
          <a:off x="1828800" y="12846520"/>
          <a:ext cx="79375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571750" y="126845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393461" y="1246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127470</xdr:rowOff>
    </xdr:from>
    <xdr:to>
      <xdr:col>10</xdr:col>
      <xdr:colOff>114300</xdr:colOff>
      <xdr:row>77</xdr:row>
      <xdr:rowOff>132042</xdr:rowOff>
    </xdr:to>
    <xdr:cxnSp macro="">
      <xdr:nvCxnSpPr>
        <xdr:cNvPr id="181" name="直線コネクタ 180"/>
        <xdr:cNvCxnSpPr/>
      </xdr:nvCxnSpPr>
      <xdr:spPr>
        <a:xfrm flipV="1">
          <a:off x="1028700" y="1284652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xdr:cNvSpPr/>
      </xdr:nvSpPr>
      <xdr:spPr>
        <a:xfrm>
          <a:off x="1778000" y="1277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1790</xdr:rowOff>
    </xdr:from>
    <xdr:ext cx="534377" cy="259045"/>
    <xdr:sp macro="" textlink="">
      <xdr:nvSpPr>
        <xdr:cNvPr id="183" name="テキスト ボックス 182"/>
        <xdr:cNvSpPr txBox="1"/>
      </xdr:nvSpPr>
      <xdr:spPr>
        <a:xfrm>
          <a:off x="1580661" y="1255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xdr:cNvSpPr/>
      </xdr:nvSpPr>
      <xdr:spPr>
        <a:xfrm>
          <a:off x="984250" y="127737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1362</xdr:rowOff>
    </xdr:from>
    <xdr:ext cx="534377" cy="259045"/>
    <xdr:sp macro="" textlink="">
      <xdr:nvSpPr>
        <xdr:cNvPr id="185" name="テキスト ボックス 184"/>
        <xdr:cNvSpPr txBox="1"/>
      </xdr:nvSpPr>
      <xdr:spPr>
        <a:xfrm>
          <a:off x="786911" y="125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62823</xdr:rowOff>
    </xdr:from>
    <xdr:to>
      <xdr:col>24</xdr:col>
      <xdr:colOff>114300</xdr:colOff>
      <xdr:row>77</xdr:row>
      <xdr:rowOff>164423</xdr:rowOff>
    </xdr:to>
    <xdr:sp macro="" textlink="">
      <xdr:nvSpPr>
        <xdr:cNvPr id="191" name="楕円 190"/>
        <xdr:cNvSpPr/>
      </xdr:nvSpPr>
      <xdr:spPr>
        <a:xfrm>
          <a:off x="4127500" y="1278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149200</xdr:rowOff>
    </xdr:from>
    <xdr:ext cx="534377" cy="259045"/>
    <xdr:sp macro="" textlink="">
      <xdr:nvSpPr>
        <xdr:cNvPr id="192" name="維持補修費該当値テキスト"/>
        <xdr:cNvSpPr txBox="1"/>
      </xdr:nvSpPr>
      <xdr:spPr>
        <a:xfrm>
          <a:off x="4229100" y="127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75464</xdr:rowOff>
    </xdr:from>
    <xdr:to>
      <xdr:col>20</xdr:col>
      <xdr:colOff>38100</xdr:colOff>
      <xdr:row>78</xdr:row>
      <xdr:rowOff>5614</xdr:rowOff>
    </xdr:to>
    <xdr:sp macro="" textlink="">
      <xdr:nvSpPr>
        <xdr:cNvPr id="193" name="楕円 192"/>
        <xdr:cNvSpPr/>
      </xdr:nvSpPr>
      <xdr:spPr>
        <a:xfrm>
          <a:off x="3384550" y="127945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168191</xdr:rowOff>
    </xdr:from>
    <xdr:ext cx="534377" cy="259045"/>
    <xdr:sp macro="" textlink="">
      <xdr:nvSpPr>
        <xdr:cNvPr id="194" name="テキスト ボックス 193"/>
        <xdr:cNvSpPr txBox="1"/>
      </xdr:nvSpPr>
      <xdr:spPr>
        <a:xfrm>
          <a:off x="3187211" y="128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78825</xdr:rowOff>
    </xdr:from>
    <xdr:to>
      <xdr:col>15</xdr:col>
      <xdr:colOff>101600</xdr:colOff>
      <xdr:row>78</xdr:row>
      <xdr:rowOff>8975</xdr:rowOff>
    </xdr:to>
    <xdr:sp macro="" textlink="">
      <xdr:nvSpPr>
        <xdr:cNvPr id="195" name="楕円 194"/>
        <xdr:cNvSpPr/>
      </xdr:nvSpPr>
      <xdr:spPr>
        <a:xfrm>
          <a:off x="2571750" y="12797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102</xdr:rowOff>
    </xdr:from>
    <xdr:ext cx="534377" cy="259045"/>
    <xdr:sp macro="" textlink="">
      <xdr:nvSpPr>
        <xdr:cNvPr id="196" name="テキスト ボックス 195"/>
        <xdr:cNvSpPr txBox="1"/>
      </xdr:nvSpPr>
      <xdr:spPr>
        <a:xfrm>
          <a:off x="2393461" y="128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76670</xdr:rowOff>
    </xdr:from>
    <xdr:to>
      <xdr:col>10</xdr:col>
      <xdr:colOff>165100</xdr:colOff>
      <xdr:row>78</xdr:row>
      <xdr:rowOff>6820</xdr:rowOff>
    </xdr:to>
    <xdr:sp macro="" textlink="">
      <xdr:nvSpPr>
        <xdr:cNvPr id="197" name="楕円 196"/>
        <xdr:cNvSpPr/>
      </xdr:nvSpPr>
      <xdr:spPr>
        <a:xfrm>
          <a:off x="1778000" y="12795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169397</xdr:rowOff>
    </xdr:from>
    <xdr:ext cx="534377" cy="259045"/>
    <xdr:sp macro="" textlink="">
      <xdr:nvSpPr>
        <xdr:cNvPr id="198" name="テキスト ボックス 197"/>
        <xdr:cNvSpPr txBox="1"/>
      </xdr:nvSpPr>
      <xdr:spPr>
        <a:xfrm>
          <a:off x="1580661" y="128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81242</xdr:rowOff>
    </xdr:from>
    <xdr:to>
      <xdr:col>6</xdr:col>
      <xdr:colOff>38100</xdr:colOff>
      <xdr:row>78</xdr:row>
      <xdr:rowOff>11392</xdr:rowOff>
    </xdr:to>
    <xdr:sp macro="" textlink="">
      <xdr:nvSpPr>
        <xdr:cNvPr id="199" name="楕円 198"/>
        <xdr:cNvSpPr/>
      </xdr:nvSpPr>
      <xdr:spPr>
        <a:xfrm>
          <a:off x="984250" y="128002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2519</xdr:rowOff>
    </xdr:from>
    <xdr:ext cx="534377" cy="259045"/>
    <xdr:sp macro="" textlink="">
      <xdr:nvSpPr>
        <xdr:cNvPr id="200" name="テキスト ボックス 199"/>
        <xdr:cNvSpPr txBox="1"/>
      </xdr:nvSpPr>
      <xdr:spPr>
        <a:xfrm>
          <a:off x="786911" y="128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176395" y="14948044"/>
          <a:ext cx="1270" cy="125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229100" y="162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108450" y="16199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229100" y="147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108450" y="14948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124735</xdr:rowOff>
    </xdr:from>
    <xdr:to>
      <xdr:col>24</xdr:col>
      <xdr:colOff>63500</xdr:colOff>
      <xdr:row>95</xdr:row>
      <xdr:rowOff>6083</xdr:rowOff>
    </xdr:to>
    <xdr:cxnSp macro="">
      <xdr:nvCxnSpPr>
        <xdr:cNvPr id="229" name="直線コネクタ 228"/>
        <xdr:cNvCxnSpPr/>
      </xdr:nvCxnSpPr>
      <xdr:spPr>
        <a:xfrm>
          <a:off x="3429000" y="15669535"/>
          <a:ext cx="749300" cy="5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xdr:cNvSpPr txBox="1"/>
      </xdr:nvSpPr>
      <xdr:spPr>
        <a:xfrm>
          <a:off x="4229100" y="15720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127500" y="1574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124735</xdr:rowOff>
    </xdr:from>
    <xdr:to>
      <xdr:col>19</xdr:col>
      <xdr:colOff>177800</xdr:colOff>
      <xdr:row>96</xdr:row>
      <xdr:rowOff>14984</xdr:rowOff>
    </xdr:to>
    <xdr:cxnSp macro="">
      <xdr:nvCxnSpPr>
        <xdr:cNvPr id="232" name="直線コネクタ 231"/>
        <xdr:cNvCxnSpPr/>
      </xdr:nvCxnSpPr>
      <xdr:spPr>
        <a:xfrm flipV="1">
          <a:off x="2622550" y="15669535"/>
          <a:ext cx="806450" cy="2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384550" y="156785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xdr:cNvSpPr txBox="1"/>
      </xdr:nvSpPr>
      <xdr:spPr>
        <a:xfrm>
          <a:off x="3187211" y="1577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14236</xdr:rowOff>
    </xdr:from>
    <xdr:to>
      <xdr:col>15</xdr:col>
      <xdr:colOff>50800</xdr:colOff>
      <xdr:row>96</xdr:row>
      <xdr:rowOff>14984</xdr:rowOff>
    </xdr:to>
    <xdr:cxnSp macro="">
      <xdr:nvCxnSpPr>
        <xdr:cNvPr id="235" name="直線コネクタ 234"/>
        <xdr:cNvCxnSpPr/>
      </xdr:nvCxnSpPr>
      <xdr:spPr>
        <a:xfrm>
          <a:off x="1828800" y="15901936"/>
          <a:ext cx="79375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571750" y="1584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393461" y="156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14236</xdr:rowOff>
    </xdr:from>
    <xdr:to>
      <xdr:col>10</xdr:col>
      <xdr:colOff>114300</xdr:colOff>
      <xdr:row>96</xdr:row>
      <xdr:rowOff>35306</xdr:rowOff>
    </xdr:to>
    <xdr:cxnSp macro="">
      <xdr:nvCxnSpPr>
        <xdr:cNvPr id="238" name="直線コネクタ 237"/>
        <xdr:cNvCxnSpPr/>
      </xdr:nvCxnSpPr>
      <xdr:spPr>
        <a:xfrm flipV="1">
          <a:off x="1028700" y="15901936"/>
          <a:ext cx="8001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xdr:cNvSpPr/>
      </xdr:nvSpPr>
      <xdr:spPr>
        <a:xfrm>
          <a:off x="1778000" y="1582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52630</xdr:rowOff>
    </xdr:from>
    <xdr:ext cx="534377" cy="259045"/>
    <xdr:sp macro="" textlink="">
      <xdr:nvSpPr>
        <xdr:cNvPr id="240" name="テキスト ボックス 239"/>
        <xdr:cNvSpPr txBox="1"/>
      </xdr:nvSpPr>
      <xdr:spPr>
        <a:xfrm>
          <a:off x="1580661" y="155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xdr:cNvSpPr/>
      </xdr:nvSpPr>
      <xdr:spPr>
        <a:xfrm>
          <a:off x="984250" y="15838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68967</xdr:rowOff>
    </xdr:from>
    <xdr:ext cx="534377" cy="259045"/>
    <xdr:sp macro="" textlink="">
      <xdr:nvSpPr>
        <xdr:cNvPr id="242" name="テキスト ボックス 241"/>
        <xdr:cNvSpPr txBox="1"/>
      </xdr:nvSpPr>
      <xdr:spPr>
        <a:xfrm>
          <a:off x="786911" y="1561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126733</xdr:rowOff>
    </xdr:from>
    <xdr:to>
      <xdr:col>24</xdr:col>
      <xdr:colOff>114300</xdr:colOff>
      <xdr:row>95</xdr:row>
      <xdr:rowOff>56883</xdr:rowOff>
    </xdr:to>
    <xdr:sp macro="" textlink="">
      <xdr:nvSpPr>
        <xdr:cNvPr id="248" name="楕円 247"/>
        <xdr:cNvSpPr/>
      </xdr:nvSpPr>
      <xdr:spPr>
        <a:xfrm>
          <a:off x="4127500" y="156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149610</xdr:rowOff>
    </xdr:from>
    <xdr:ext cx="534377" cy="259045"/>
    <xdr:sp macro="" textlink="">
      <xdr:nvSpPr>
        <xdr:cNvPr id="249" name="扶助費該当値テキスト"/>
        <xdr:cNvSpPr txBox="1"/>
      </xdr:nvSpPr>
      <xdr:spPr>
        <a:xfrm>
          <a:off x="4229100" y="155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73935</xdr:rowOff>
    </xdr:from>
    <xdr:to>
      <xdr:col>20</xdr:col>
      <xdr:colOff>38100</xdr:colOff>
      <xdr:row>95</xdr:row>
      <xdr:rowOff>4085</xdr:rowOff>
    </xdr:to>
    <xdr:sp macro="" textlink="">
      <xdr:nvSpPr>
        <xdr:cNvPr id="250" name="楕円 249"/>
        <xdr:cNvSpPr/>
      </xdr:nvSpPr>
      <xdr:spPr>
        <a:xfrm>
          <a:off x="3384550" y="15618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20612</xdr:rowOff>
    </xdr:from>
    <xdr:ext cx="599010" cy="259045"/>
    <xdr:sp macro="" textlink="">
      <xdr:nvSpPr>
        <xdr:cNvPr id="251" name="テキスト ボックス 250"/>
        <xdr:cNvSpPr txBox="1"/>
      </xdr:nvSpPr>
      <xdr:spPr>
        <a:xfrm>
          <a:off x="3154895" y="1539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135634</xdr:rowOff>
    </xdr:from>
    <xdr:to>
      <xdr:col>15</xdr:col>
      <xdr:colOff>101600</xdr:colOff>
      <xdr:row>96</xdr:row>
      <xdr:rowOff>65784</xdr:rowOff>
    </xdr:to>
    <xdr:sp macro="" textlink="">
      <xdr:nvSpPr>
        <xdr:cNvPr id="252" name="楕円 251"/>
        <xdr:cNvSpPr/>
      </xdr:nvSpPr>
      <xdr:spPr>
        <a:xfrm>
          <a:off x="2571750" y="1585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56911</xdr:rowOff>
    </xdr:from>
    <xdr:ext cx="534377" cy="259045"/>
    <xdr:sp macro="" textlink="">
      <xdr:nvSpPr>
        <xdr:cNvPr id="253" name="テキスト ボックス 252"/>
        <xdr:cNvSpPr txBox="1"/>
      </xdr:nvSpPr>
      <xdr:spPr>
        <a:xfrm>
          <a:off x="2393461" y="1594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134886</xdr:rowOff>
    </xdr:from>
    <xdr:to>
      <xdr:col>10</xdr:col>
      <xdr:colOff>165100</xdr:colOff>
      <xdr:row>96</xdr:row>
      <xdr:rowOff>65036</xdr:rowOff>
    </xdr:to>
    <xdr:sp macro="" textlink="">
      <xdr:nvSpPr>
        <xdr:cNvPr id="254" name="楕円 253"/>
        <xdr:cNvSpPr/>
      </xdr:nvSpPr>
      <xdr:spPr>
        <a:xfrm>
          <a:off x="1778000" y="15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56163</xdr:rowOff>
    </xdr:from>
    <xdr:ext cx="534377" cy="259045"/>
    <xdr:sp macro="" textlink="">
      <xdr:nvSpPr>
        <xdr:cNvPr id="255" name="テキスト ボックス 254"/>
        <xdr:cNvSpPr txBox="1"/>
      </xdr:nvSpPr>
      <xdr:spPr>
        <a:xfrm>
          <a:off x="1580661" y="159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155956</xdr:rowOff>
    </xdr:from>
    <xdr:to>
      <xdr:col>6</xdr:col>
      <xdr:colOff>38100</xdr:colOff>
      <xdr:row>96</xdr:row>
      <xdr:rowOff>86106</xdr:rowOff>
    </xdr:to>
    <xdr:sp macro="" textlink="">
      <xdr:nvSpPr>
        <xdr:cNvPr id="256" name="楕円 255"/>
        <xdr:cNvSpPr/>
      </xdr:nvSpPr>
      <xdr:spPr>
        <a:xfrm>
          <a:off x="984250" y="158722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77233</xdr:rowOff>
    </xdr:from>
    <xdr:ext cx="534377" cy="259045"/>
    <xdr:sp macro="" textlink="">
      <xdr:nvSpPr>
        <xdr:cNvPr id="257" name="テキスト ボックス 256"/>
        <xdr:cNvSpPr txBox="1"/>
      </xdr:nvSpPr>
      <xdr:spPr>
        <a:xfrm>
          <a:off x="786911" y="159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541803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541803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3278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9427845" y="5128506"/>
          <a:ext cx="1270" cy="120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9480550" y="63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9359900" y="6335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9480550" y="491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9359900" y="51285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128579</xdr:rowOff>
    </xdr:from>
    <xdr:to>
      <xdr:col>55</xdr:col>
      <xdr:colOff>0</xdr:colOff>
      <xdr:row>37</xdr:row>
      <xdr:rowOff>129139</xdr:rowOff>
    </xdr:to>
    <xdr:cxnSp macro="">
      <xdr:nvCxnSpPr>
        <xdr:cNvPr id="286" name="直線コネクタ 285"/>
        <xdr:cNvCxnSpPr/>
      </xdr:nvCxnSpPr>
      <xdr:spPr>
        <a:xfrm flipV="1">
          <a:off x="8686800" y="6243629"/>
          <a:ext cx="74295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xdr:cNvSpPr txBox="1"/>
      </xdr:nvSpPr>
      <xdr:spPr>
        <a:xfrm>
          <a:off x="9480550" y="5822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9398000" y="59647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22040</xdr:rowOff>
    </xdr:from>
    <xdr:to>
      <xdr:col>50</xdr:col>
      <xdr:colOff>114300</xdr:colOff>
      <xdr:row>37</xdr:row>
      <xdr:rowOff>129139</xdr:rowOff>
    </xdr:to>
    <xdr:cxnSp macro="">
      <xdr:nvCxnSpPr>
        <xdr:cNvPr id="289" name="直線コネクタ 288"/>
        <xdr:cNvCxnSpPr/>
      </xdr:nvCxnSpPr>
      <xdr:spPr>
        <a:xfrm>
          <a:off x="7886700" y="6137090"/>
          <a:ext cx="8001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8636000" y="600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xdr:cNvSpPr txBox="1"/>
      </xdr:nvSpPr>
      <xdr:spPr>
        <a:xfrm>
          <a:off x="8406345" y="578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22040</xdr:rowOff>
    </xdr:from>
    <xdr:to>
      <xdr:col>45</xdr:col>
      <xdr:colOff>177800</xdr:colOff>
      <xdr:row>38</xdr:row>
      <xdr:rowOff>87333</xdr:rowOff>
    </xdr:to>
    <xdr:cxnSp macro="">
      <xdr:nvCxnSpPr>
        <xdr:cNvPr id="292" name="直線コネクタ 291"/>
        <xdr:cNvCxnSpPr/>
      </xdr:nvCxnSpPr>
      <xdr:spPr>
        <a:xfrm flipV="1">
          <a:off x="7080250" y="6137090"/>
          <a:ext cx="806450" cy="2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7842250" y="58220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7612595" y="560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87333</xdr:rowOff>
    </xdr:from>
    <xdr:to>
      <xdr:col>41</xdr:col>
      <xdr:colOff>50800</xdr:colOff>
      <xdr:row>38</xdr:row>
      <xdr:rowOff>92332</xdr:rowOff>
    </xdr:to>
    <xdr:cxnSp macro="">
      <xdr:nvCxnSpPr>
        <xdr:cNvPr id="295" name="直線コネクタ 294"/>
        <xdr:cNvCxnSpPr/>
      </xdr:nvCxnSpPr>
      <xdr:spPr>
        <a:xfrm flipV="1">
          <a:off x="6286500" y="6367483"/>
          <a:ext cx="79375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xdr:cNvSpPr/>
      </xdr:nvSpPr>
      <xdr:spPr>
        <a:xfrm>
          <a:off x="7029450" y="61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169047</xdr:rowOff>
    </xdr:from>
    <xdr:ext cx="599010" cy="259045"/>
    <xdr:sp macro="" textlink="">
      <xdr:nvSpPr>
        <xdr:cNvPr id="297" name="テキスト ボックス 296"/>
        <xdr:cNvSpPr txBox="1"/>
      </xdr:nvSpPr>
      <xdr:spPr>
        <a:xfrm>
          <a:off x="6818845" y="594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xdr:cNvSpPr/>
      </xdr:nvSpPr>
      <xdr:spPr>
        <a:xfrm>
          <a:off x="6235700" y="61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3661</xdr:rowOff>
    </xdr:from>
    <xdr:ext cx="599010" cy="259045"/>
    <xdr:sp macro="" textlink="">
      <xdr:nvSpPr>
        <xdr:cNvPr id="299" name="テキスト ボックス 298"/>
        <xdr:cNvSpPr txBox="1"/>
      </xdr:nvSpPr>
      <xdr:spPr>
        <a:xfrm>
          <a:off x="6006045" y="595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77779</xdr:rowOff>
    </xdr:from>
    <xdr:to>
      <xdr:col>55</xdr:col>
      <xdr:colOff>50800</xdr:colOff>
      <xdr:row>38</xdr:row>
      <xdr:rowOff>7928</xdr:rowOff>
    </xdr:to>
    <xdr:sp macro="" textlink="">
      <xdr:nvSpPr>
        <xdr:cNvPr id="305" name="楕円 304"/>
        <xdr:cNvSpPr/>
      </xdr:nvSpPr>
      <xdr:spPr>
        <a:xfrm>
          <a:off x="9398000" y="6192829"/>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164156</xdr:rowOff>
    </xdr:from>
    <xdr:ext cx="599010" cy="259045"/>
    <xdr:sp macro="" textlink="">
      <xdr:nvSpPr>
        <xdr:cNvPr id="306" name="補助費等該当値テキスト"/>
        <xdr:cNvSpPr txBox="1"/>
      </xdr:nvSpPr>
      <xdr:spPr>
        <a:xfrm>
          <a:off x="9480550" y="611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78339</xdr:rowOff>
    </xdr:from>
    <xdr:to>
      <xdr:col>50</xdr:col>
      <xdr:colOff>165100</xdr:colOff>
      <xdr:row>38</xdr:row>
      <xdr:rowOff>8489</xdr:rowOff>
    </xdr:to>
    <xdr:sp macro="" textlink="">
      <xdr:nvSpPr>
        <xdr:cNvPr id="307" name="楕円 306"/>
        <xdr:cNvSpPr/>
      </xdr:nvSpPr>
      <xdr:spPr>
        <a:xfrm>
          <a:off x="8636000" y="6193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171066</xdr:rowOff>
    </xdr:from>
    <xdr:ext cx="599010" cy="259045"/>
    <xdr:sp macro="" textlink="">
      <xdr:nvSpPr>
        <xdr:cNvPr id="308" name="テキスト ボックス 307"/>
        <xdr:cNvSpPr txBox="1"/>
      </xdr:nvSpPr>
      <xdr:spPr>
        <a:xfrm>
          <a:off x="8406345" y="627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142690</xdr:rowOff>
    </xdr:from>
    <xdr:to>
      <xdr:col>46</xdr:col>
      <xdr:colOff>38100</xdr:colOff>
      <xdr:row>37</xdr:row>
      <xdr:rowOff>72840</xdr:rowOff>
    </xdr:to>
    <xdr:sp macro="" textlink="">
      <xdr:nvSpPr>
        <xdr:cNvPr id="309" name="楕円 308"/>
        <xdr:cNvSpPr/>
      </xdr:nvSpPr>
      <xdr:spPr>
        <a:xfrm>
          <a:off x="7842250" y="6092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63967</xdr:rowOff>
    </xdr:from>
    <xdr:ext cx="599010" cy="259045"/>
    <xdr:sp macro="" textlink="">
      <xdr:nvSpPr>
        <xdr:cNvPr id="310" name="テキスト ボックス 309"/>
        <xdr:cNvSpPr txBox="1"/>
      </xdr:nvSpPr>
      <xdr:spPr>
        <a:xfrm>
          <a:off x="7612595" y="617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36533</xdr:rowOff>
    </xdr:from>
    <xdr:to>
      <xdr:col>41</xdr:col>
      <xdr:colOff>101600</xdr:colOff>
      <xdr:row>38</xdr:row>
      <xdr:rowOff>138133</xdr:rowOff>
    </xdr:to>
    <xdr:sp macro="" textlink="">
      <xdr:nvSpPr>
        <xdr:cNvPr id="311" name="楕円 310"/>
        <xdr:cNvSpPr/>
      </xdr:nvSpPr>
      <xdr:spPr>
        <a:xfrm>
          <a:off x="7029450" y="63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129260</xdr:rowOff>
    </xdr:from>
    <xdr:ext cx="534377" cy="259045"/>
    <xdr:sp macro="" textlink="">
      <xdr:nvSpPr>
        <xdr:cNvPr id="312" name="テキスト ボックス 311"/>
        <xdr:cNvSpPr txBox="1"/>
      </xdr:nvSpPr>
      <xdr:spPr>
        <a:xfrm>
          <a:off x="6851161" y="64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41532</xdr:rowOff>
    </xdr:from>
    <xdr:to>
      <xdr:col>36</xdr:col>
      <xdr:colOff>165100</xdr:colOff>
      <xdr:row>38</xdr:row>
      <xdr:rowOff>143132</xdr:rowOff>
    </xdr:to>
    <xdr:sp macro="" textlink="">
      <xdr:nvSpPr>
        <xdr:cNvPr id="313" name="楕円 312"/>
        <xdr:cNvSpPr/>
      </xdr:nvSpPr>
      <xdr:spPr>
        <a:xfrm>
          <a:off x="6235700" y="63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134259</xdr:rowOff>
    </xdr:from>
    <xdr:ext cx="534377" cy="259045"/>
    <xdr:sp macro="" textlink="">
      <xdr:nvSpPr>
        <xdr:cNvPr id="314" name="テキスト ボックス 313"/>
        <xdr:cNvSpPr txBox="1"/>
      </xdr:nvSpPr>
      <xdr:spPr>
        <a:xfrm>
          <a:off x="6038361" y="64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5956300" y="960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5726564" y="9471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32787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5956300" y="850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327878" y="8373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9427845" y="8352647"/>
          <a:ext cx="1270" cy="124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9480550" y="96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9359900" y="9597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9480550" y="8134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9359900" y="8352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111544</xdr:rowOff>
    </xdr:from>
    <xdr:to>
      <xdr:col>55</xdr:col>
      <xdr:colOff>0</xdr:colOff>
      <xdr:row>57</xdr:row>
      <xdr:rowOff>11400</xdr:rowOff>
    </xdr:to>
    <xdr:cxnSp macro="">
      <xdr:nvCxnSpPr>
        <xdr:cNvPr id="339" name="直線コネクタ 338"/>
        <xdr:cNvCxnSpPr/>
      </xdr:nvCxnSpPr>
      <xdr:spPr>
        <a:xfrm flipV="1">
          <a:off x="8686800" y="9363494"/>
          <a:ext cx="742950" cy="6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xdr:cNvSpPr txBox="1"/>
      </xdr:nvSpPr>
      <xdr:spPr>
        <a:xfrm>
          <a:off x="9480550" y="9386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9398000" y="9408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11400</xdr:rowOff>
    </xdr:from>
    <xdr:to>
      <xdr:col>50</xdr:col>
      <xdr:colOff>114300</xdr:colOff>
      <xdr:row>57</xdr:row>
      <xdr:rowOff>47999</xdr:rowOff>
    </xdr:to>
    <xdr:cxnSp macro="">
      <xdr:nvCxnSpPr>
        <xdr:cNvPr id="342" name="直線コネクタ 341"/>
        <xdr:cNvCxnSpPr/>
      </xdr:nvCxnSpPr>
      <xdr:spPr>
        <a:xfrm flipV="1">
          <a:off x="7886700" y="9428450"/>
          <a:ext cx="8001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8636000" y="94108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xdr:cNvSpPr txBox="1"/>
      </xdr:nvSpPr>
      <xdr:spPr>
        <a:xfrm>
          <a:off x="8406345" y="949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47999</xdr:rowOff>
    </xdr:from>
    <xdr:to>
      <xdr:col>45</xdr:col>
      <xdr:colOff>177800</xdr:colOff>
      <xdr:row>57</xdr:row>
      <xdr:rowOff>89764</xdr:rowOff>
    </xdr:to>
    <xdr:cxnSp macro="">
      <xdr:nvCxnSpPr>
        <xdr:cNvPr id="345" name="直線コネクタ 344"/>
        <xdr:cNvCxnSpPr/>
      </xdr:nvCxnSpPr>
      <xdr:spPr>
        <a:xfrm flipV="1">
          <a:off x="7080250" y="9465049"/>
          <a:ext cx="806450" cy="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7842250" y="93974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7612595" y="917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89764</xdr:rowOff>
    </xdr:from>
    <xdr:to>
      <xdr:col>41</xdr:col>
      <xdr:colOff>50800</xdr:colOff>
      <xdr:row>57</xdr:row>
      <xdr:rowOff>124431</xdr:rowOff>
    </xdr:to>
    <xdr:cxnSp macro="">
      <xdr:nvCxnSpPr>
        <xdr:cNvPr id="348" name="直線コネクタ 347"/>
        <xdr:cNvCxnSpPr/>
      </xdr:nvCxnSpPr>
      <xdr:spPr>
        <a:xfrm flipV="1">
          <a:off x="6286500" y="9506814"/>
          <a:ext cx="793750" cy="3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xdr:cNvSpPr/>
      </xdr:nvSpPr>
      <xdr:spPr>
        <a:xfrm>
          <a:off x="7029450" y="945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155436</xdr:rowOff>
    </xdr:from>
    <xdr:ext cx="599010" cy="259045"/>
    <xdr:sp macro="" textlink="">
      <xdr:nvSpPr>
        <xdr:cNvPr id="350" name="テキスト ボックス 349"/>
        <xdr:cNvSpPr txBox="1"/>
      </xdr:nvSpPr>
      <xdr:spPr>
        <a:xfrm>
          <a:off x="6818845" y="924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xdr:cNvSpPr/>
      </xdr:nvSpPr>
      <xdr:spPr>
        <a:xfrm>
          <a:off x="6235700" y="946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168453</xdr:rowOff>
    </xdr:from>
    <xdr:ext cx="599010" cy="259045"/>
    <xdr:sp macro="" textlink="">
      <xdr:nvSpPr>
        <xdr:cNvPr id="352" name="テキスト ボックス 351"/>
        <xdr:cNvSpPr txBox="1"/>
      </xdr:nvSpPr>
      <xdr:spPr>
        <a:xfrm>
          <a:off x="6006045" y="924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60744</xdr:rowOff>
    </xdr:from>
    <xdr:to>
      <xdr:col>55</xdr:col>
      <xdr:colOff>50800</xdr:colOff>
      <xdr:row>56</xdr:row>
      <xdr:rowOff>162344</xdr:rowOff>
    </xdr:to>
    <xdr:sp macro="" textlink="">
      <xdr:nvSpPr>
        <xdr:cNvPr id="358" name="楕円 357"/>
        <xdr:cNvSpPr/>
      </xdr:nvSpPr>
      <xdr:spPr>
        <a:xfrm>
          <a:off x="9398000" y="93126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83621</xdr:rowOff>
    </xdr:from>
    <xdr:ext cx="599010" cy="259045"/>
    <xdr:sp macro="" textlink="">
      <xdr:nvSpPr>
        <xdr:cNvPr id="359" name="普通建設事業費該当値テキスト"/>
        <xdr:cNvSpPr txBox="1"/>
      </xdr:nvSpPr>
      <xdr:spPr>
        <a:xfrm>
          <a:off x="9480550" y="917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132050</xdr:rowOff>
    </xdr:from>
    <xdr:to>
      <xdr:col>50</xdr:col>
      <xdr:colOff>165100</xdr:colOff>
      <xdr:row>57</xdr:row>
      <xdr:rowOff>62200</xdr:rowOff>
    </xdr:to>
    <xdr:sp macro="" textlink="">
      <xdr:nvSpPr>
        <xdr:cNvPr id="360" name="楕円 359"/>
        <xdr:cNvSpPr/>
      </xdr:nvSpPr>
      <xdr:spPr>
        <a:xfrm>
          <a:off x="8636000" y="938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78727</xdr:rowOff>
    </xdr:from>
    <xdr:ext cx="599010" cy="259045"/>
    <xdr:sp macro="" textlink="">
      <xdr:nvSpPr>
        <xdr:cNvPr id="361" name="テキスト ボックス 360"/>
        <xdr:cNvSpPr txBox="1"/>
      </xdr:nvSpPr>
      <xdr:spPr>
        <a:xfrm>
          <a:off x="8406345" y="91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168649</xdr:rowOff>
    </xdr:from>
    <xdr:to>
      <xdr:col>46</xdr:col>
      <xdr:colOff>38100</xdr:colOff>
      <xdr:row>57</xdr:row>
      <xdr:rowOff>98799</xdr:rowOff>
    </xdr:to>
    <xdr:sp macro="" textlink="">
      <xdr:nvSpPr>
        <xdr:cNvPr id="362" name="楕円 361"/>
        <xdr:cNvSpPr/>
      </xdr:nvSpPr>
      <xdr:spPr>
        <a:xfrm>
          <a:off x="7842250" y="94142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89926</xdr:rowOff>
    </xdr:from>
    <xdr:ext cx="599010" cy="259045"/>
    <xdr:sp macro="" textlink="">
      <xdr:nvSpPr>
        <xdr:cNvPr id="363" name="テキスト ボックス 362"/>
        <xdr:cNvSpPr txBox="1"/>
      </xdr:nvSpPr>
      <xdr:spPr>
        <a:xfrm>
          <a:off x="7612595" y="950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38964</xdr:rowOff>
    </xdr:from>
    <xdr:to>
      <xdr:col>41</xdr:col>
      <xdr:colOff>101600</xdr:colOff>
      <xdr:row>57</xdr:row>
      <xdr:rowOff>140564</xdr:rowOff>
    </xdr:to>
    <xdr:sp macro="" textlink="">
      <xdr:nvSpPr>
        <xdr:cNvPr id="364" name="楕円 363"/>
        <xdr:cNvSpPr/>
      </xdr:nvSpPr>
      <xdr:spPr>
        <a:xfrm>
          <a:off x="7029450" y="94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131691</xdr:rowOff>
    </xdr:from>
    <xdr:ext cx="599010" cy="259045"/>
    <xdr:sp macro="" textlink="">
      <xdr:nvSpPr>
        <xdr:cNvPr id="365" name="テキスト ボックス 364"/>
        <xdr:cNvSpPr txBox="1"/>
      </xdr:nvSpPr>
      <xdr:spPr>
        <a:xfrm>
          <a:off x="6818845" y="954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73631</xdr:rowOff>
    </xdr:from>
    <xdr:to>
      <xdr:col>36</xdr:col>
      <xdr:colOff>165100</xdr:colOff>
      <xdr:row>58</xdr:row>
      <xdr:rowOff>3781</xdr:rowOff>
    </xdr:to>
    <xdr:sp macro="" textlink="">
      <xdr:nvSpPr>
        <xdr:cNvPr id="366" name="楕円 365"/>
        <xdr:cNvSpPr/>
      </xdr:nvSpPr>
      <xdr:spPr>
        <a:xfrm>
          <a:off x="6235700" y="94906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166358</xdr:rowOff>
    </xdr:from>
    <xdr:ext cx="599010" cy="259045"/>
    <xdr:sp macro="" textlink="">
      <xdr:nvSpPr>
        <xdr:cNvPr id="367" name="テキスト ボックス 366"/>
        <xdr:cNvSpPr txBox="1"/>
      </xdr:nvSpPr>
      <xdr:spPr>
        <a:xfrm>
          <a:off x="6006045" y="958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5956300" y="12909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5726564" y="12773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327878" y="12221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5956300" y="11811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327878" y="11675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9427845" y="11792833"/>
          <a:ext cx="1270" cy="111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9480550" y="12919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9359900" y="12909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9480550" y="11574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9359900" y="117928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87103</xdr:rowOff>
    </xdr:from>
    <xdr:to>
      <xdr:col>55</xdr:col>
      <xdr:colOff>0</xdr:colOff>
      <xdr:row>77</xdr:row>
      <xdr:rowOff>109172</xdr:rowOff>
    </xdr:to>
    <xdr:cxnSp macro="">
      <xdr:nvCxnSpPr>
        <xdr:cNvPr id="392" name="直線コネクタ 391"/>
        <xdr:cNvCxnSpPr/>
      </xdr:nvCxnSpPr>
      <xdr:spPr>
        <a:xfrm>
          <a:off x="8686800" y="12806153"/>
          <a:ext cx="74295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xdr:cNvSpPr txBox="1"/>
      </xdr:nvSpPr>
      <xdr:spPr>
        <a:xfrm>
          <a:off x="9480550" y="127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9398000" y="12820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71065</xdr:rowOff>
    </xdr:from>
    <xdr:to>
      <xdr:col>50</xdr:col>
      <xdr:colOff>114300</xdr:colOff>
      <xdr:row>77</xdr:row>
      <xdr:rowOff>87103</xdr:rowOff>
    </xdr:to>
    <xdr:cxnSp macro="">
      <xdr:nvCxnSpPr>
        <xdr:cNvPr id="395" name="直線コネクタ 394"/>
        <xdr:cNvCxnSpPr/>
      </xdr:nvCxnSpPr>
      <xdr:spPr>
        <a:xfrm>
          <a:off x="7886700" y="12790115"/>
          <a:ext cx="8001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8636000" y="128265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xdr:cNvSpPr txBox="1"/>
      </xdr:nvSpPr>
      <xdr:spPr>
        <a:xfrm>
          <a:off x="8438661" y="129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71065</xdr:rowOff>
    </xdr:from>
    <xdr:to>
      <xdr:col>45</xdr:col>
      <xdr:colOff>177800</xdr:colOff>
      <xdr:row>77</xdr:row>
      <xdr:rowOff>124764</xdr:rowOff>
    </xdr:to>
    <xdr:cxnSp macro="">
      <xdr:nvCxnSpPr>
        <xdr:cNvPr id="398" name="直線コネクタ 397"/>
        <xdr:cNvCxnSpPr/>
      </xdr:nvCxnSpPr>
      <xdr:spPr>
        <a:xfrm flipV="1">
          <a:off x="7080250" y="12790115"/>
          <a:ext cx="80645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7842250" y="128196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xdr:cNvSpPr txBox="1"/>
      </xdr:nvSpPr>
      <xdr:spPr>
        <a:xfrm>
          <a:off x="7644911" y="129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124764</xdr:rowOff>
    </xdr:from>
    <xdr:to>
      <xdr:col>41</xdr:col>
      <xdr:colOff>50800</xdr:colOff>
      <xdr:row>77</xdr:row>
      <xdr:rowOff>158094</xdr:rowOff>
    </xdr:to>
    <xdr:cxnSp macro="">
      <xdr:nvCxnSpPr>
        <xdr:cNvPr id="401" name="直線コネクタ 400"/>
        <xdr:cNvCxnSpPr/>
      </xdr:nvCxnSpPr>
      <xdr:spPr>
        <a:xfrm flipV="1">
          <a:off x="6286500" y="12843814"/>
          <a:ext cx="79375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xdr:cNvSpPr/>
      </xdr:nvSpPr>
      <xdr:spPr>
        <a:xfrm>
          <a:off x="7029450" y="1284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42449</xdr:rowOff>
    </xdr:from>
    <xdr:ext cx="534377" cy="259045"/>
    <xdr:sp macro="" textlink="">
      <xdr:nvSpPr>
        <xdr:cNvPr id="403" name="テキスト ボックス 402"/>
        <xdr:cNvSpPr txBox="1"/>
      </xdr:nvSpPr>
      <xdr:spPr>
        <a:xfrm>
          <a:off x="6851161" y="12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xdr:cNvSpPr/>
      </xdr:nvSpPr>
      <xdr:spPr>
        <a:xfrm>
          <a:off x="6235700" y="128424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44708</xdr:rowOff>
    </xdr:from>
    <xdr:ext cx="534377" cy="259045"/>
    <xdr:sp macro="" textlink="">
      <xdr:nvSpPr>
        <xdr:cNvPr id="405" name="テキスト ボックス 404"/>
        <xdr:cNvSpPr txBox="1"/>
      </xdr:nvSpPr>
      <xdr:spPr>
        <a:xfrm>
          <a:off x="6038361" y="129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58372</xdr:rowOff>
    </xdr:from>
    <xdr:to>
      <xdr:col>55</xdr:col>
      <xdr:colOff>50800</xdr:colOff>
      <xdr:row>77</xdr:row>
      <xdr:rowOff>159972</xdr:rowOff>
    </xdr:to>
    <xdr:sp macro="" textlink="">
      <xdr:nvSpPr>
        <xdr:cNvPr id="411" name="楕円 410"/>
        <xdr:cNvSpPr/>
      </xdr:nvSpPr>
      <xdr:spPr>
        <a:xfrm>
          <a:off x="9398000" y="127774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17749</xdr:rowOff>
    </xdr:from>
    <xdr:ext cx="599010" cy="259045"/>
    <xdr:sp macro="" textlink="">
      <xdr:nvSpPr>
        <xdr:cNvPr id="412" name="普通建設事業費 （ うち新規整備　）該当値テキスト"/>
        <xdr:cNvSpPr txBox="1"/>
      </xdr:nvSpPr>
      <xdr:spPr>
        <a:xfrm>
          <a:off x="9480550" y="1257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36303</xdr:rowOff>
    </xdr:from>
    <xdr:to>
      <xdr:col>50</xdr:col>
      <xdr:colOff>165100</xdr:colOff>
      <xdr:row>77</xdr:row>
      <xdr:rowOff>137903</xdr:rowOff>
    </xdr:to>
    <xdr:sp macro="" textlink="">
      <xdr:nvSpPr>
        <xdr:cNvPr id="413" name="楕円 412"/>
        <xdr:cNvSpPr/>
      </xdr:nvSpPr>
      <xdr:spPr>
        <a:xfrm>
          <a:off x="8636000" y="127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154430</xdr:rowOff>
    </xdr:from>
    <xdr:ext cx="599010" cy="259045"/>
    <xdr:sp macro="" textlink="">
      <xdr:nvSpPr>
        <xdr:cNvPr id="414" name="テキスト ボックス 413"/>
        <xdr:cNvSpPr txBox="1"/>
      </xdr:nvSpPr>
      <xdr:spPr>
        <a:xfrm>
          <a:off x="8406345" y="1254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20265</xdr:rowOff>
    </xdr:from>
    <xdr:to>
      <xdr:col>46</xdr:col>
      <xdr:colOff>38100</xdr:colOff>
      <xdr:row>77</xdr:row>
      <xdr:rowOff>121865</xdr:rowOff>
    </xdr:to>
    <xdr:sp macro="" textlink="">
      <xdr:nvSpPr>
        <xdr:cNvPr id="415" name="楕円 414"/>
        <xdr:cNvSpPr/>
      </xdr:nvSpPr>
      <xdr:spPr>
        <a:xfrm>
          <a:off x="7842250" y="12739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138392</xdr:rowOff>
    </xdr:from>
    <xdr:ext cx="599010" cy="259045"/>
    <xdr:sp macro="" textlink="">
      <xdr:nvSpPr>
        <xdr:cNvPr id="416" name="テキスト ボックス 415"/>
        <xdr:cNvSpPr txBox="1"/>
      </xdr:nvSpPr>
      <xdr:spPr>
        <a:xfrm>
          <a:off x="7612595" y="1252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73964</xdr:rowOff>
    </xdr:from>
    <xdr:to>
      <xdr:col>41</xdr:col>
      <xdr:colOff>101600</xdr:colOff>
      <xdr:row>78</xdr:row>
      <xdr:rowOff>4114</xdr:rowOff>
    </xdr:to>
    <xdr:sp macro="" textlink="">
      <xdr:nvSpPr>
        <xdr:cNvPr id="417" name="楕円 416"/>
        <xdr:cNvSpPr/>
      </xdr:nvSpPr>
      <xdr:spPr>
        <a:xfrm>
          <a:off x="7029450" y="127930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20641</xdr:rowOff>
    </xdr:from>
    <xdr:ext cx="599010" cy="259045"/>
    <xdr:sp macro="" textlink="">
      <xdr:nvSpPr>
        <xdr:cNvPr id="418" name="テキスト ボックス 417"/>
        <xdr:cNvSpPr txBox="1"/>
      </xdr:nvSpPr>
      <xdr:spPr>
        <a:xfrm>
          <a:off x="6818845" y="1257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107294</xdr:rowOff>
    </xdr:from>
    <xdr:to>
      <xdr:col>36</xdr:col>
      <xdr:colOff>165100</xdr:colOff>
      <xdr:row>78</xdr:row>
      <xdr:rowOff>37444</xdr:rowOff>
    </xdr:to>
    <xdr:sp macro="" textlink="">
      <xdr:nvSpPr>
        <xdr:cNvPr id="419" name="楕円 418"/>
        <xdr:cNvSpPr/>
      </xdr:nvSpPr>
      <xdr:spPr>
        <a:xfrm>
          <a:off x="6235700" y="12826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53971</xdr:rowOff>
    </xdr:from>
    <xdr:ext cx="534377" cy="259045"/>
    <xdr:sp macro="" textlink="">
      <xdr:nvSpPr>
        <xdr:cNvPr id="420" name="テキスト ボックス 419"/>
        <xdr:cNvSpPr txBox="1"/>
      </xdr:nvSpPr>
      <xdr:spPr>
        <a:xfrm>
          <a:off x="6038361" y="126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9427845" y="14897275"/>
          <a:ext cx="1270" cy="15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948055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9359900" y="1644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9480550" y="1468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9359900" y="14897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152248</xdr:rowOff>
    </xdr:from>
    <xdr:to>
      <xdr:col>55</xdr:col>
      <xdr:colOff>0</xdr:colOff>
      <xdr:row>98</xdr:row>
      <xdr:rowOff>19864</xdr:rowOff>
    </xdr:to>
    <xdr:cxnSp macro="">
      <xdr:nvCxnSpPr>
        <xdr:cNvPr id="449" name="直線コネクタ 448"/>
        <xdr:cNvCxnSpPr/>
      </xdr:nvCxnSpPr>
      <xdr:spPr>
        <a:xfrm>
          <a:off x="8686800" y="16211398"/>
          <a:ext cx="742950" cy="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xdr:cNvSpPr txBox="1"/>
      </xdr:nvSpPr>
      <xdr:spPr>
        <a:xfrm>
          <a:off x="9480550" y="15941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9398000" y="160896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152248</xdr:rowOff>
    </xdr:from>
    <xdr:to>
      <xdr:col>50</xdr:col>
      <xdr:colOff>114300</xdr:colOff>
      <xdr:row>98</xdr:row>
      <xdr:rowOff>143580</xdr:rowOff>
    </xdr:to>
    <xdr:cxnSp macro="">
      <xdr:nvCxnSpPr>
        <xdr:cNvPr id="452" name="直線コネクタ 451"/>
        <xdr:cNvCxnSpPr/>
      </xdr:nvCxnSpPr>
      <xdr:spPr>
        <a:xfrm flipV="1">
          <a:off x="7886700" y="16211398"/>
          <a:ext cx="800100" cy="16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8636000" y="1611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8406345" y="1588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108466</xdr:rowOff>
    </xdr:from>
    <xdr:to>
      <xdr:col>45</xdr:col>
      <xdr:colOff>177800</xdr:colOff>
      <xdr:row>98</xdr:row>
      <xdr:rowOff>143580</xdr:rowOff>
    </xdr:to>
    <xdr:cxnSp macro="">
      <xdr:nvCxnSpPr>
        <xdr:cNvPr id="455" name="直線コネクタ 454"/>
        <xdr:cNvCxnSpPr/>
      </xdr:nvCxnSpPr>
      <xdr:spPr>
        <a:xfrm>
          <a:off x="7080250" y="16339066"/>
          <a:ext cx="806450" cy="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7842250" y="160529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7612595" y="1582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108466</xdr:rowOff>
    </xdr:from>
    <xdr:to>
      <xdr:col>41</xdr:col>
      <xdr:colOff>50800</xdr:colOff>
      <xdr:row>98</xdr:row>
      <xdr:rowOff>108508</xdr:rowOff>
    </xdr:to>
    <xdr:cxnSp macro="">
      <xdr:nvCxnSpPr>
        <xdr:cNvPr id="458" name="直線コネクタ 457"/>
        <xdr:cNvCxnSpPr/>
      </xdr:nvCxnSpPr>
      <xdr:spPr>
        <a:xfrm flipV="1">
          <a:off x="6286500" y="16339066"/>
          <a:ext cx="79375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xdr:cNvSpPr/>
      </xdr:nvSpPr>
      <xdr:spPr>
        <a:xfrm>
          <a:off x="7029450" y="161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68473</xdr:rowOff>
    </xdr:from>
    <xdr:ext cx="599010" cy="259045"/>
    <xdr:sp macro="" textlink="">
      <xdr:nvSpPr>
        <xdr:cNvPr id="460" name="テキスト ボックス 459"/>
        <xdr:cNvSpPr txBox="1"/>
      </xdr:nvSpPr>
      <xdr:spPr>
        <a:xfrm>
          <a:off x="6818845" y="159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xdr:cNvSpPr/>
      </xdr:nvSpPr>
      <xdr:spPr>
        <a:xfrm>
          <a:off x="6235700" y="16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95200</xdr:rowOff>
    </xdr:from>
    <xdr:ext cx="534377" cy="259045"/>
    <xdr:sp macro="" textlink="">
      <xdr:nvSpPr>
        <xdr:cNvPr id="462" name="テキスト ボックス 461"/>
        <xdr:cNvSpPr txBox="1"/>
      </xdr:nvSpPr>
      <xdr:spPr>
        <a:xfrm>
          <a:off x="6038361" y="1598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140514</xdr:rowOff>
    </xdr:from>
    <xdr:to>
      <xdr:col>55</xdr:col>
      <xdr:colOff>50800</xdr:colOff>
      <xdr:row>98</xdr:row>
      <xdr:rowOff>70664</xdr:rowOff>
    </xdr:to>
    <xdr:sp macro="" textlink="">
      <xdr:nvSpPr>
        <xdr:cNvPr id="468" name="楕円 467"/>
        <xdr:cNvSpPr/>
      </xdr:nvSpPr>
      <xdr:spPr>
        <a:xfrm>
          <a:off x="9398000" y="161996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118941</xdr:rowOff>
    </xdr:from>
    <xdr:ext cx="599010" cy="259045"/>
    <xdr:sp macro="" textlink="">
      <xdr:nvSpPr>
        <xdr:cNvPr id="469" name="普通建設事業費 （ うち更新整備　）該当値テキスト"/>
        <xdr:cNvSpPr txBox="1"/>
      </xdr:nvSpPr>
      <xdr:spPr>
        <a:xfrm>
          <a:off x="9480550" y="1617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101448</xdr:rowOff>
    </xdr:from>
    <xdr:to>
      <xdr:col>50</xdr:col>
      <xdr:colOff>165100</xdr:colOff>
      <xdr:row>98</xdr:row>
      <xdr:rowOff>31598</xdr:rowOff>
    </xdr:to>
    <xdr:sp macro="" textlink="">
      <xdr:nvSpPr>
        <xdr:cNvPr id="470" name="楕円 469"/>
        <xdr:cNvSpPr/>
      </xdr:nvSpPr>
      <xdr:spPr>
        <a:xfrm>
          <a:off x="8636000" y="161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22725</xdr:rowOff>
    </xdr:from>
    <xdr:ext cx="599010" cy="259045"/>
    <xdr:sp macro="" textlink="">
      <xdr:nvSpPr>
        <xdr:cNvPr id="471" name="テキスト ボックス 470"/>
        <xdr:cNvSpPr txBox="1"/>
      </xdr:nvSpPr>
      <xdr:spPr>
        <a:xfrm>
          <a:off x="8406345" y="1625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92780</xdr:rowOff>
    </xdr:from>
    <xdr:to>
      <xdr:col>46</xdr:col>
      <xdr:colOff>38100</xdr:colOff>
      <xdr:row>99</xdr:row>
      <xdr:rowOff>22930</xdr:rowOff>
    </xdr:to>
    <xdr:sp macro="" textlink="">
      <xdr:nvSpPr>
        <xdr:cNvPr id="472" name="楕円 471"/>
        <xdr:cNvSpPr/>
      </xdr:nvSpPr>
      <xdr:spPr>
        <a:xfrm>
          <a:off x="7842250" y="16323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14057</xdr:rowOff>
    </xdr:from>
    <xdr:ext cx="534377" cy="259045"/>
    <xdr:sp macro="" textlink="">
      <xdr:nvSpPr>
        <xdr:cNvPr id="473" name="テキスト ボックス 472"/>
        <xdr:cNvSpPr txBox="1"/>
      </xdr:nvSpPr>
      <xdr:spPr>
        <a:xfrm>
          <a:off x="7644911" y="1641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57666</xdr:rowOff>
    </xdr:from>
    <xdr:to>
      <xdr:col>41</xdr:col>
      <xdr:colOff>101600</xdr:colOff>
      <xdr:row>98</xdr:row>
      <xdr:rowOff>159266</xdr:rowOff>
    </xdr:to>
    <xdr:sp macro="" textlink="">
      <xdr:nvSpPr>
        <xdr:cNvPr id="474" name="楕円 473"/>
        <xdr:cNvSpPr/>
      </xdr:nvSpPr>
      <xdr:spPr>
        <a:xfrm>
          <a:off x="7029450" y="1628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150393</xdr:rowOff>
    </xdr:from>
    <xdr:ext cx="534377" cy="259045"/>
    <xdr:sp macro="" textlink="">
      <xdr:nvSpPr>
        <xdr:cNvPr id="475" name="テキスト ボックス 474"/>
        <xdr:cNvSpPr txBox="1"/>
      </xdr:nvSpPr>
      <xdr:spPr>
        <a:xfrm>
          <a:off x="6851161" y="163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57708</xdr:rowOff>
    </xdr:from>
    <xdr:to>
      <xdr:col>36</xdr:col>
      <xdr:colOff>165100</xdr:colOff>
      <xdr:row>98</xdr:row>
      <xdr:rowOff>159308</xdr:rowOff>
    </xdr:to>
    <xdr:sp macro="" textlink="">
      <xdr:nvSpPr>
        <xdr:cNvPr id="476" name="楕円 475"/>
        <xdr:cNvSpPr/>
      </xdr:nvSpPr>
      <xdr:spPr>
        <a:xfrm>
          <a:off x="6235700" y="162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150435</xdr:rowOff>
    </xdr:from>
    <xdr:ext cx="534377" cy="259045"/>
    <xdr:sp macro="" textlink="">
      <xdr:nvSpPr>
        <xdr:cNvPr id="477" name="テキスト ボックス 476"/>
        <xdr:cNvSpPr txBox="1"/>
      </xdr:nvSpPr>
      <xdr:spPr>
        <a:xfrm>
          <a:off x="6038361" y="163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06694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05983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4698345" y="5034560"/>
          <a:ext cx="1269" cy="1455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4744700" y="649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4744700" y="481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4611350" y="5034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2233</xdr:rowOff>
    </xdr:from>
    <xdr:to>
      <xdr:col>85</xdr:col>
      <xdr:colOff>127000</xdr:colOff>
      <xdr:row>39</xdr:row>
      <xdr:rowOff>38667</xdr:rowOff>
    </xdr:to>
    <xdr:cxnSp macro="">
      <xdr:nvCxnSpPr>
        <xdr:cNvPr id="506" name="直線コネクタ 505"/>
        <xdr:cNvCxnSpPr/>
      </xdr:nvCxnSpPr>
      <xdr:spPr>
        <a:xfrm>
          <a:off x="13938250" y="6447483"/>
          <a:ext cx="7620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4744700" y="6252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4649450" y="63952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2233</xdr:rowOff>
    </xdr:from>
    <xdr:to>
      <xdr:col>81</xdr:col>
      <xdr:colOff>50800</xdr:colOff>
      <xdr:row>39</xdr:row>
      <xdr:rowOff>3281</xdr:rowOff>
    </xdr:to>
    <xdr:cxnSp macro="">
      <xdr:nvCxnSpPr>
        <xdr:cNvPr id="509" name="直線コネクタ 508"/>
        <xdr:cNvCxnSpPr/>
      </xdr:nvCxnSpPr>
      <xdr:spPr>
        <a:xfrm flipV="1">
          <a:off x="13144500" y="6447483"/>
          <a:ext cx="79375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3887450" y="63972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3709161" y="61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154229</xdr:rowOff>
    </xdr:from>
    <xdr:to>
      <xdr:col>76</xdr:col>
      <xdr:colOff>114300</xdr:colOff>
      <xdr:row>39</xdr:row>
      <xdr:rowOff>3281</xdr:rowOff>
    </xdr:to>
    <xdr:cxnSp macro="">
      <xdr:nvCxnSpPr>
        <xdr:cNvPr id="512" name="直線コネクタ 511"/>
        <xdr:cNvCxnSpPr/>
      </xdr:nvCxnSpPr>
      <xdr:spPr>
        <a:xfrm>
          <a:off x="12344400" y="6434379"/>
          <a:ext cx="8001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3093700" y="64003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2896361" y="618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99510</xdr:rowOff>
    </xdr:from>
    <xdr:to>
      <xdr:col>71</xdr:col>
      <xdr:colOff>177800</xdr:colOff>
      <xdr:row>38</xdr:row>
      <xdr:rowOff>154229</xdr:rowOff>
    </xdr:to>
    <xdr:cxnSp macro="">
      <xdr:nvCxnSpPr>
        <xdr:cNvPr id="515" name="直線コネクタ 514"/>
        <xdr:cNvCxnSpPr/>
      </xdr:nvCxnSpPr>
      <xdr:spPr>
        <a:xfrm>
          <a:off x="11537950" y="6379660"/>
          <a:ext cx="806450" cy="5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xdr:cNvSpPr/>
      </xdr:nvSpPr>
      <xdr:spPr>
        <a:xfrm>
          <a:off x="12299950" y="64138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54960</xdr:rowOff>
    </xdr:from>
    <xdr:ext cx="534377" cy="259045"/>
    <xdr:sp macro="" textlink="">
      <xdr:nvSpPr>
        <xdr:cNvPr id="517" name="テキスト ボックス 516"/>
        <xdr:cNvSpPr txBox="1"/>
      </xdr:nvSpPr>
      <xdr:spPr>
        <a:xfrm>
          <a:off x="12102611" y="650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xdr:cNvSpPr/>
      </xdr:nvSpPr>
      <xdr:spPr>
        <a:xfrm>
          <a:off x="11487150" y="6414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56091</xdr:rowOff>
    </xdr:from>
    <xdr:ext cx="534377" cy="259045"/>
    <xdr:sp macro="" textlink="">
      <xdr:nvSpPr>
        <xdr:cNvPr id="519" name="テキスト ボックス 518"/>
        <xdr:cNvSpPr txBox="1"/>
      </xdr:nvSpPr>
      <xdr:spPr>
        <a:xfrm>
          <a:off x="11308861" y="650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159317</xdr:rowOff>
    </xdr:from>
    <xdr:to>
      <xdr:col>85</xdr:col>
      <xdr:colOff>177800</xdr:colOff>
      <xdr:row>39</xdr:row>
      <xdr:rowOff>89467</xdr:rowOff>
    </xdr:to>
    <xdr:sp macro="" textlink="">
      <xdr:nvSpPr>
        <xdr:cNvPr id="525" name="楕円 524"/>
        <xdr:cNvSpPr/>
      </xdr:nvSpPr>
      <xdr:spPr>
        <a:xfrm>
          <a:off x="14649450" y="64394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xdr:cNvSpPr txBox="1"/>
      </xdr:nvSpPr>
      <xdr:spPr>
        <a:xfrm>
          <a:off x="14744700" y="637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122883</xdr:rowOff>
    </xdr:from>
    <xdr:to>
      <xdr:col>81</xdr:col>
      <xdr:colOff>101600</xdr:colOff>
      <xdr:row>39</xdr:row>
      <xdr:rowOff>53033</xdr:rowOff>
    </xdr:to>
    <xdr:sp macro="" textlink="">
      <xdr:nvSpPr>
        <xdr:cNvPr id="527" name="楕円 526"/>
        <xdr:cNvSpPr/>
      </xdr:nvSpPr>
      <xdr:spPr>
        <a:xfrm>
          <a:off x="13887450" y="64030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44160</xdr:rowOff>
    </xdr:from>
    <xdr:ext cx="534377" cy="259045"/>
    <xdr:sp macro="" textlink="">
      <xdr:nvSpPr>
        <xdr:cNvPr id="528" name="テキスト ボックス 527"/>
        <xdr:cNvSpPr txBox="1"/>
      </xdr:nvSpPr>
      <xdr:spPr>
        <a:xfrm>
          <a:off x="13709161" y="648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123931</xdr:rowOff>
    </xdr:from>
    <xdr:to>
      <xdr:col>76</xdr:col>
      <xdr:colOff>165100</xdr:colOff>
      <xdr:row>39</xdr:row>
      <xdr:rowOff>54081</xdr:rowOff>
    </xdr:to>
    <xdr:sp macro="" textlink="">
      <xdr:nvSpPr>
        <xdr:cNvPr id="529" name="楕円 528"/>
        <xdr:cNvSpPr/>
      </xdr:nvSpPr>
      <xdr:spPr>
        <a:xfrm>
          <a:off x="13093700" y="64040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45208</xdr:rowOff>
    </xdr:from>
    <xdr:ext cx="534377" cy="259045"/>
    <xdr:sp macro="" textlink="">
      <xdr:nvSpPr>
        <xdr:cNvPr id="530" name="テキスト ボックス 529"/>
        <xdr:cNvSpPr txBox="1"/>
      </xdr:nvSpPr>
      <xdr:spPr>
        <a:xfrm>
          <a:off x="12896361" y="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103429</xdr:rowOff>
    </xdr:from>
    <xdr:to>
      <xdr:col>72</xdr:col>
      <xdr:colOff>38100</xdr:colOff>
      <xdr:row>39</xdr:row>
      <xdr:rowOff>33579</xdr:rowOff>
    </xdr:to>
    <xdr:sp macro="" textlink="">
      <xdr:nvSpPr>
        <xdr:cNvPr id="531" name="楕円 530"/>
        <xdr:cNvSpPr/>
      </xdr:nvSpPr>
      <xdr:spPr>
        <a:xfrm>
          <a:off x="12299950" y="63835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50106</xdr:rowOff>
    </xdr:from>
    <xdr:ext cx="534377" cy="259045"/>
    <xdr:sp macro="" textlink="">
      <xdr:nvSpPr>
        <xdr:cNvPr id="532" name="テキスト ボックス 531"/>
        <xdr:cNvSpPr txBox="1"/>
      </xdr:nvSpPr>
      <xdr:spPr>
        <a:xfrm>
          <a:off x="12102611" y="61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48710</xdr:rowOff>
    </xdr:from>
    <xdr:to>
      <xdr:col>67</xdr:col>
      <xdr:colOff>101600</xdr:colOff>
      <xdr:row>38</xdr:row>
      <xdr:rowOff>150310</xdr:rowOff>
    </xdr:to>
    <xdr:sp macro="" textlink="">
      <xdr:nvSpPr>
        <xdr:cNvPr id="533" name="楕円 532"/>
        <xdr:cNvSpPr/>
      </xdr:nvSpPr>
      <xdr:spPr>
        <a:xfrm>
          <a:off x="11487150" y="63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166837</xdr:rowOff>
    </xdr:from>
    <xdr:ext cx="534377" cy="259045"/>
    <xdr:sp macro="" textlink="">
      <xdr:nvSpPr>
        <xdr:cNvPr id="534" name="テキスト ボックス 533"/>
        <xdr:cNvSpPr txBox="1"/>
      </xdr:nvSpPr>
      <xdr:spPr>
        <a:xfrm>
          <a:off x="11308861" y="61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07977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0797721" y="891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0797721" y="8557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0797721" y="818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0797721" y="7820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4698345" y="8489950"/>
          <a:ext cx="1269"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4744700" y="98314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46113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4744700" y="827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4611350" y="8489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3938250" y="97917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4744700" y="9583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4649450" y="97323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3144500" y="9791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3887450" y="9747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38326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2344400" y="9791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3093700" y="9747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30325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1537950" y="9791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xdr:cNvSpPr/>
      </xdr:nvSpPr>
      <xdr:spPr>
        <a:xfrm>
          <a:off x="12299950" y="97449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xdr:cNvSpPr txBox="1"/>
      </xdr:nvSpPr>
      <xdr:spPr>
        <a:xfrm>
          <a:off x="12226100" y="95265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xdr:cNvSpPr/>
      </xdr:nvSpPr>
      <xdr:spPr>
        <a:xfrm>
          <a:off x="11487150" y="97445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xdr:cNvSpPr txBox="1"/>
      </xdr:nvSpPr>
      <xdr:spPr>
        <a:xfrm>
          <a:off x="11432350" y="95261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4649450" y="9747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4744700" y="97108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388745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3832650" y="9528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309370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3032550" y="9528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2299950" y="9747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22261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148715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14323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05983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4698345" y="11573796"/>
          <a:ext cx="1269" cy="146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4744700" y="1304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4611350" y="13037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4744700" y="1136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4611350" y="115737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46912</xdr:rowOff>
    </xdr:from>
    <xdr:to>
      <xdr:col>85</xdr:col>
      <xdr:colOff>127000</xdr:colOff>
      <xdr:row>78</xdr:row>
      <xdr:rowOff>62731</xdr:rowOff>
    </xdr:to>
    <xdr:cxnSp macro="">
      <xdr:nvCxnSpPr>
        <xdr:cNvPr id="620" name="直線コネクタ 619"/>
        <xdr:cNvCxnSpPr/>
      </xdr:nvCxnSpPr>
      <xdr:spPr>
        <a:xfrm flipV="1">
          <a:off x="13938250" y="12931062"/>
          <a:ext cx="762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xdr:cNvSpPr txBox="1"/>
      </xdr:nvSpPr>
      <xdr:spPr>
        <a:xfrm>
          <a:off x="14744700" y="12587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4649450" y="1272968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62731</xdr:rowOff>
    </xdr:from>
    <xdr:to>
      <xdr:col>81</xdr:col>
      <xdr:colOff>50800</xdr:colOff>
      <xdr:row>78</xdr:row>
      <xdr:rowOff>71258</xdr:rowOff>
    </xdr:to>
    <xdr:cxnSp macro="">
      <xdr:nvCxnSpPr>
        <xdr:cNvPr id="623" name="直線コネクタ 622"/>
        <xdr:cNvCxnSpPr/>
      </xdr:nvCxnSpPr>
      <xdr:spPr>
        <a:xfrm flipV="1">
          <a:off x="13144500" y="12946881"/>
          <a:ext cx="79375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3887450" y="1275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3676845" y="1254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71258</xdr:rowOff>
    </xdr:from>
    <xdr:to>
      <xdr:col>76</xdr:col>
      <xdr:colOff>114300</xdr:colOff>
      <xdr:row>78</xdr:row>
      <xdr:rowOff>85782</xdr:rowOff>
    </xdr:to>
    <xdr:cxnSp macro="">
      <xdr:nvCxnSpPr>
        <xdr:cNvPr id="626" name="直線コネクタ 625"/>
        <xdr:cNvCxnSpPr/>
      </xdr:nvCxnSpPr>
      <xdr:spPr>
        <a:xfrm flipV="1">
          <a:off x="12344400" y="12955408"/>
          <a:ext cx="8001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3093700" y="127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2864045" y="1255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85782</xdr:rowOff>
    </xdr:from>
    <xdr:to>
      <xdr:col>71</xdr:col>
      <xdr:colOff>177800</xdr:colOff>
      <xdr:row>78</xdr:row>
      <xdr:rowOff>94596</xdr:rowOff>
    </xdr:to>
    <xdr:cxnSp macro="">
      <xdr:nvCxnSpPr>
        <xdr:cNvPr id="629" name="直線コネクタ 628"/>
        <xdr:cNvCxnSpPr/>
      </xdr:nvCxnSpPr>
      <xdr:spPr>
        <a:xfrm flipV="1">
          <a:off x="11537950" y="12969932"/>
          <a:ext cx="80645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xdr:cNvSpPr/>
      </xdr:nvSpPr>
      <xdr:spPr>
        <a:xfrm>
          <a:off x="12299950" y="12843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70902</xdr:rowOff>
    </xdr:from>
    <xdr:ext cx="599010" cy="259045"/>
    <xdr:sp macro="" textlink="">
      <xdr:nvSpPr>
        <xdr:cNvPr id="631" name="テキスト ボックス 630"/>
        <xdr:cNvSpPr txBox="1"/>
      </xdr:nvSpPr>
      <xdr:spPr>
        <a:xfrm>
          <a:off x="12070295" y="1262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xdr:cNvSpPr/>
      </xdr:nvSpPr>
      <xdr:spPr>
        <a:xfrm>
          <a:off x="11487150" y="12840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67987</xdr:rowOff>
    </xdr:from>
    <xdr:ext cx="599010" cy="259045"/>
    <xdr:sp macro="" textlink="">
      <xdr:nvSpPr>
        <xdr:cNvPr id="633" name="テキスト ボックス 632"/>
        <xdr:cNvSpPr txBox="1"/>
      </xdr:nvSpPr>
      <xdr:spPr>
        <a:xfrm>
          <a:off x="11276545" y="1262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167562</xdr:rowOff>
    </xdr:from>
    <xdr:to>
      <xdr:col>85</xdr:col>
      <xdr:colOff>177800</xdr:colOff>
      <xdr:row>78</xdr:row>
      <xdr:rowOff>97712</xdr:rowOff>
    </xdr:to>
    <xdr:sp macro="" textlink="">
      <xdr:nvSpPr>
        <xdr:cNvPr id="639" name="楕円 638"/>
        <xdr:cNvSpPr/>
      </xdr:nvSpPr>
      <xdr:spPr>
        <a:xfrm>
          <a:off x="14649450" y="128866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82489</xdr:rowOff>
    </xdr:from>
    <xdr:ext cx="534377" cy="259045"/>
    <xdr:sp macro="" textlink="">
      <xdr:nvSpPr>
        <xdr:cNvPr id="640" name="公債費該当値テキスト"/>
        <xdr:cNvSpPr txBox="1"/>
      </xdr:nvSpPr>
      <xdr:spPr>
        <a:xfrm>
          <a:off x="14744700" y="128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11931</xdr:rowOff>
    </xdr:from>
    <xdr:to>
      <xdr:col>81</xdr:col>
      <xdr:colOff>101600</xdr:colOff>
      <xdr:row>78</xdr:row>
      <xdr:rowOff>113531</xdr:rowOff>
    </xdr:to>
    <xdr:sp macro="" textlink="">
      <xdr:nvSpPr>
        <xdr:cNvPr id="641" name="楕円 640"/>
        <xdr:cNvSpPr/>
      </xdr:nvSpPr>
      <xdr:spPr>
        <a:xfrm>
          <a:off x="13887450" y="128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104658</xdr:rowOff>
    </xdr:from>
    <xdr:ext cx="534377" cy="259045"/>
    <xdr:sp macro="" textlink="">
      <xdr:nvSpPr>
        <xdr:cNvPr id="642" name="テキスト ボックス 641"/>
        <xdr:cNvSpPr txBox="1"/>
      </xdr:nvSpPr>
      <xdr:spPr>
        <a:xfrm>
          <a:off x="13709161" y="129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20458</xdr:rowOff>
    </xdr:from>
    <xdr:to>
      <xdr:col>76</xdr:col>
      <xdr:colOff>165100</xdr:colOff>
      <xdr:row>78</xdr:row>
      <xdr:rowOff>122058</xdr:rowOff>
    </xdr:to>
    <xdr:sp macro="" textlink="">
      <xdr:nvSpPr>
        <xdr:cNvPr id="643" name="楕円 642"/>
        <xdr:cNvSpPr/>
      </xdr:nvSpPr>
      <xdr:spPr>
        <a:xfrm>
          <a:off x="13093700" y="129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113185</xdr:rowOff>
    </xdr:from>
    <xdr:ext cx="534377" cy="259045"/>
    <xdr:sp macro="" textlink="">
      <xdr:nvSpPr>
        <xdr:cNvPr id="644" name="テキスト ボックス 643"/>
        <xdr:cNvSpPr txBox="1"/>
      </xdr:nvSpPr>
      <xdr:spPr>
        <a:xfrm>
          <a:off x="12896361" y="129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34982</xdr:rowOff>
    </xdr:from>
    <xdr:to>
      <xdr:col>72</xdr:col>
      <xdr:colOff>38100</xdr:colOff>
      <xdr:row>78</xdr:row>
      <xdr:rowOff>136582</xdr:rowOff>
    </xdr:to>
    <xdr:sp macro="" textlink="">
      <xdr:nvSpPr>
        <xdr:cNvPr id="645" name="楕円 644"/>
        <xdr:cNvSpPr/>
      </xdr:nvSpPr>
      <xdr:spPr>
        <a:xfrm>
          <a:off x="12299950" y="129191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127709</xdr:rowOff>
    </xdr:from>
    <xdr:ext cx="534377" cy="259045"/>
    <xdr:sp macro="" textlink="">
      <xdr:nvSpPr>
        <xdr:cNvPr id="646" name="テキスト ボックス 645"/>
        <xdr:cNvSpPr txBox="1"/>
      </xdr:nvSpPr>
      <xdr:spPr>
        <a:xfrm>
          <a:off x="12102611" y="130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43796</xdr:rowOff>
    </xdr:from>
    <xdr:to>
      <xdr:col>67</xdr:col>
      <xdr:colOff>101600</xdr:colOff>
      <xdr:row>78</xdr:row>
      <xdr:rowOff>145396</xdr:rowOff>
    </xdr:to>
    <xdr:sp macro="" textlink="">
      <xdr:nvSpPr>
        <xdr:cNvPr id="647" name="楕円 646"/>
        <xdr:cNvSpPr/>
      </xdr:nvSpPr>
      <xdr:spPr>
        <a:xfrm>
          <a:off x="11487150" y="129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136523</xdr:rowOff>
    </xdr:from>
    <xdr:ext cx="534377" cy="259045"/>
    <xdr:sp macro="" textlink="">
      <xdr:nvSpPr>
        <xdr:cNvPr id="648" name="テキスト ボックス 647"/>
        <xdr:cNvSpPr txBox="1"/>
      </xdr:nvSpPr>
      <xdr:spPr>
        <a:xfrm>
          <a:off x="11308861" y="130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06694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0598378" y="15313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0598378" y="1486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4698345" y="14966395"/>
          <a:ext cx="1269" cy="140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4744700" y="1637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4611350" y="163681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4744700" y="14747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4611350" y="14966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138619</xdr:rowOff>
    </xdr:from>
    <xdr:to>
      <xdr:col>85</xdr:col>
      <xdr:colOff>127000</xdr:colOff>
      <xdr:row>96</xdr:row>
      <xdr:rowOff>153806</xdr:rowOff>
    </xdr:to>
    <xdr:cxnSp macro="">
      <xdr:nvCxnSpPr>
        <xdr:cNvPr id="675" name="直線コネクタ 674"/>
        <xdr:cNvCxnSpPr/>
      </xdr:nvCxnSpPr>
      <xdr:spPr>
        <a:xfrm>
          <a:off x="13938250" y="16026319"/>
          <a:ext cx="762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xdr:cNvSpPr txBox="1"/>
      </xdr:nvSpPr>
      <xdr:spPr>
        <a:xfrm>
          <a:off x="14744700" y="161895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4649450" y="1621111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138619</xdr:rowOff>
    </xdr:from>
    <xdr:to>
      <xdr:col>81</xdr:col>
      <xdr:colOff>50800</xdr:colOff>
      <xdr:row>98</xdr:row>
      <xdr:rowOff>24461</xdr:rowOff>
    </xdr:to>
    <xdr:cxnSp macro="">
      <xdr:nvCxnSpPr>
        <xdr:cNvPr id="678" name="直線コネクタ 677"/>
        <xdr:cNvCxnSpPr/>
      </xdr:nvCxnSpPr>
      <xdr:spPr>
        <a:xfrm flipV="1">
          <a:off x="13144500" y="16026319"/>
          <a:ext cx="793750" cy="2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3887450" y="161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xdr:cNvSpPr txBox="1"/>
      </xdr:nvSpPr>
      <xdr:spPr>
        <a:xfrm>
          <a:off x="13676845" y="1629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24461</xdr:rowOff>
    </xdr:from>
    <xdr:to>
      <xdr:col>76</xdr:col>
      <xdr:colOff>114300</xdr:colOff>
      <xdr:row>98</xdr:row>
      <xdr:rowOff>40754</xdr:rowOff>
    </xdr:to>
    <xdr:cxnSp macro="">
      <xdr:nvCxnSpPr>
        <xdr:cNvPr id="681" name="直線コネクタ 680"/>
        <xdr:cNvCxnSpPr/>
      </xdr:nvCxnSpPr>
      <xdr:spPr>
        <a:xfrm flipV="1">
          <a:off x="12344400" y="16255061"/>
          <a:ext cx="800100" cy="1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3093700" y="1624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2896361" y="1633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27048</xdr:rowOff>
    </xdr:from>
    <xdr:to>
      <xdr:col>71</xdr:col>
      <xdr:colOff>177800</xdr:colOff>
      <xdr:row>98</xdr:row>
      <xdr:rowOff>40754</xdr:rowOff>
    </xdr:to>
    <xdr:cxnSp macro="">
      <xdr:nvCxnSpPr>
        <xdr:cNvPr id="684" name="直線コネクタ 683"/>
        <xdr:cNvCxnSpPr/>
      </xdr:nvCxnSpPr>
      <xdr:spPr>
        <a:xfrm>
          <a:off x="11537950" y="16257648"/>
          <a:ext cx="806450" cy="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xdr:cNvSpPr/>
      </xdr:nvSpPr>
      <xdr:spPr>
        <a:xfrm>
          <a:off x="12299950" y="162715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133703</xdr:rowOff>
    </xdr:from>
    <xdr:ext cx="534377" cy="259045"/>
    <xdr:sp macro="" textlink="">
      <xdr:nvSpPr>
        <xdr:cNvPr id="686" name="テキスト ボックス 685"/>
        <xdr:cNvSpPr txBox="1"/>
      </xdr:nvSpPr>
      <xdr:spPr>
        <a:xfrm>
          <a:off x="12102611" y="163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xdr:cNvSpPr/>
      </xdr:nvSpPr>
      <xdr:spPr>
        <a:xfrm>
          <a:off x="11487150" y="1627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138696</xdr:rowOff>
    </xdr:from>
    <xdr:ext cx="534377" cy="259045"/>
    <xdr:sp macro="" textlink="">
      <xdr:nvSpPr>
        <xdr:cNvPr id="688" name="テキスト ボックス 687"/>
        <xdr:cNvSpPr txBox="1"/>
      </xdr:nvSpPr>
      <xdr:spPr>
        <a:xfrm>
          <a:off x="11308861" y="163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103006</xdr:rowOff>
    </xdr:from>
    <xdr:to>
      <xdr:col>85</xdr:col>
      <xdr:colOff>177800</xdr:colOff>
      <xdr:row>97</xdr:row>
      <xdr:rowOff>33156</xdr:rowOff>
    </xdr:to>
    <xdr:sp macro="" textlink="">
      <xdr:nvSpPr>
        <xdr:cNvPr id="694" name="楕円 693"/>
        <xdr:cNvSpPr/>
      </xdr:nvSpPr>
      <xdr:spPr>
        <a:xfrm>
          <a:off x="14649450" y="159907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125883</xdr:rowOff>
    </xdr:from>
    <xdr:ext cx="599010" cy="259045"/>
    <xdr:sp macro="" textlink="">
      <xdr:nvSpPr>
        <xdr:cNvPr id="695" name="積立金該当値テキスト"/>
        <xdr:cNvSpPr txBox="1"/>
      </xdr:nvSpPr>
      <xdr:spPr>
        <a:xfrm>
          <a:off x="14744700" y="1584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87819</xdr:rowOff>
    </xdr:from>
    <xdr:to>
      <xdr:col>81</xdr:col>
      <xdr:colOff>101600</xdr:colOff>
      <xdr:row>97</xdr:row>
      <xdr:rowOff>17969</xdr:rowOff>
    </xdr:to>
    <xdr:sp macro="" textlink="">
      <xdr:nvSpPr>
        <xdr:cNvPr id="696" name="楕円 695"/>
        <xdr:cNvSpPr/>
      </xdr:nvSpPr>
      <xdr:spPr>
        <a:xfrm>
          <a:off x="13887450" y="159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34496</xdr:rowOff>
    </xdr:from>
    <xdr:ext cx="599010" cy="259045"/>
    <xdr:sp macro="" textlink="">
      <xdr:nvSpPr>
        <xdr:cNvPr id="697" name="テキスト ボックス 696"/>
        <xdr:cNvSpPr txBox="1"/>
      </xdr:nvSpPr>
      <xdr:spPr>
        <a:xfrm>
          <a:off x="13676845" y="1575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145111</xdr:rowOff>
    </xdr:from>
    <xdr:to>
      <xdr:col>76</xdr:col>
      <xdr:colOff>165100</xdr:colOff>
      <xdr:row>98</xdr:row>
      <xdr:rowOff>75261</xdr:rowOff>
    </xdr:to>
    <xdr:sp macro="" textlink="">
      <xdr:nvSpPr>
        <xdr:cNvPr id="698" name="楕円 697"/>
        <xdr:cNvSpPr/>
      </xdr:nvSpPr>
      <xdr:spPr>
        <a:xfrm>
          <a:off x="13093700" y="162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91788</xdr:rowOff>
    </xdr:from>
    <xdr:ext cx="599010" cy="259045"/>
    <xdr:sp macro="" textlink="">
      <xdr:nvSpPr>
        <xdr:cNvPr id="699" name="テキスト ボックス 698"/>
        <xdr:cNvSpPr txBox="1"/>
      </xdr:nvSpPr>
      <xdr:spPr>
        <a:xfrm>
          <a:off x="12864045" y="1597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161404</xdr:rowOff>
    </xdr:from>
    <xdr:to>
      <xdr:col>72</xdr:col>
      <xdr:colOff>38100</xdr:colOff>
      <xdr:row>98</xdr:row>
      <xdr:rowOff>91554</xdr:rowOff>
    </xdr:to>
    <xdr:sp macro="" textlink="">
      <xdr:nvSpPr>
        <xdr:cNvPr id="700" name="楕円 699"/>
        <xdr:cNvSpPr/>
      </xdr:nvSpPr>
      <xdr:spPr>
        <a:xfrm>
          <a:off x="12299950" y="162205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108081</xdr:rowOff>
    </xdr:from>
    <xdr:ext cx="599010" cy="259045"/>
    <xdr:sp macro="" textlink="">
      <xdr:nvSpPr>
        <xdr:cNvPr id="701" name="テキスト ボックス 700"/>
        <xdr:cNvSpPr txBox="1"/>
      </xdr:nvSpPr>
      <xdr:spPr>
        <a:xfrm>
          <a:off x="12070295" y="1599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147698</xdr:rowOff>
    </xdr:from>
    <xdr:to>
      <xdr:col>67</xdr:col>
      <xdr:colOff>101600</xdr:colOff>
      <xdr:row>98</xdr:row>
      <xdr:rowOff>77848</xdr:rowOff>
    </xdr:to>
    <xdr:sp macro="" textlink="">
      <xdr:nvSpPr>
        <xdr:cNvPr id="702" name="楕円 701"/>
        <xdr:cNvSpPr/>
      </xdr:nvSpPr>
      <xdr:spPr>
        <a:xfrm>
          <a:off x="11487150" y="1620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94375</xdr:rowOff>
    </xdr:from>
    <xdr:ext cx="599010" cy="259045"/>
    <xdr:sp macro="" textlink="">
      <xdr:nvSpPr>
        <xdr:cNvPr id="703" name="テキスト ボックス 702"/>
        <xdr:cNvSpPr txBox="1"/>
      </xdr:nvSpPr>
      <xdr:spPr>
        <a:xfrm>
          <a:off x="11276545" y="1598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59850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59850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19949795" y="4970310"/>
          <a:ext cx="1269" cy="1519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0002500" y="475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19881850" y="4970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58662</xdr:rowOff>
    </xdr:from>
    <xdr:to>
      <xdr:col>116</xdr:col>
      <xdr:colOff>63500</xdr:colOff>
      <xdr:row>39</xdr:row>
      <xdr:rowOff>44450</xdr:rowOff>
    </xdr:to>
    <xdr:cxnSp macro="">
      <xdr:nvCxnSpPr>
        <xdr:cNvPr id="732" name="直線コネクタ 731"/>
        <xdr:cNvCxnSpPr/>
      </xdr:nvCxnSpPr>
      <xdr:spPr>
        <a:xfrm flipV="1">
          <a:off x="19202400" y="6338812"/>
          <a:ext cx="749300" cy="1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xdr:cNvSpPr txBox="1"/>
      </xdr:nvSpPr>
      <xdr:spPr>
        <a:xfrm>
          <a:off x="20002500" y="631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19900900" y="634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19157950" y="6350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18992928"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18345150" y="63504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18180128" y="613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xdr:cNvSpPr/>
      </xdr:nvSpPr>
      <xdr:spPr>
        <a:xfrm>
          <a:off x="175514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43" name="テキスト ボックス 742"/>
        <xdr:cNvSpPr txBox="1"/>
      </xdr:nvSpPr>
      <xdr:spPr>
        <a:xfrm>
          <a:off x="17386378" y="60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xdr:cNvSpPr/>
      </xdr:nvSpPr>
      <xdr:spPr>
        <a:xfrm>
          <a:off x="16757650" y="6329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45" name="テキスト ボックス 744"/>
        <xdr:cNvSpPr txBox="1"/>
      </xdr:nvSpPr>
      <xdr:spPr>
        <a:xfrm>
          <a:off x="16592628" y="61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7862</xdr:rowOff>
    </xdr:from>
    <xdr:to>
      <xdr:col>116</xdr:col>
      <xdr:colOff>114300</xdr:colOff>
      <xdr:row>38</xdr:row>
      <xdr:rowOff>109462</xdr:rowOff>
    </xdr:to>
    <xdr:sp macro="" textlink="">
      <xdr:nvSpPr>
        <xdr:cNvPr id="751" name="楕円 750"/>
        <xdr:cNvSpPr/>
      </xdr:nvSpPr>
      <xdr:spPr>
        <a:xfrm>
          <a:off x="19900900" y="62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30738</xdr:rowOff>
    </xdr:from>
    <xdr:ext cx="469744" cy="259045"/>
    <xdr:sp macro="" textlink="">
      <xdr:nvSpPr>
        <xdr:cNvPr id="752" name="投資及び出資金該当値テキスト"/>
        <xdr:cNvSpPr txBox="1"/>
      </xdr:nvSpPr>
      <xdr:spPr>
        <a:xfrm>
          <a:off x="20002500" y="614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64592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62485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64592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59850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59399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64592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59399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64592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59399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19949795" y="8416382"/>
          <a:ext cx="1269" cy="13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0002500" y="9795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198818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0002500" y="819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19881850" y="8416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31404</xdr:rowOff>
    </xdr:from>
    <xdr:to>
      <xdr:col>116</xdr:col>
      <xdr:colOff>63500</xdr:colOff>
      <xdr:row>59</xdr:row>
      <xdr:rowOff>31999</xdr:rowOff>
    </xdr:to>
    <xdr:cxnSp macro="">
      <xdr:nvCxnSpPr>
        <xdr:cNvPr id="789" name="直線コネクタ 788"/>
        <xdr:cNvCxnSpPr/>
      </xdr:nvCxnSpPr>
      <xdr:spPr>
        <a:xfrm>
          <a:off x="19202400" y="9778654"/>
          <a:ext cx="7493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0002500" y="954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19900900" y="96864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25788</xdr:rowOff>
    </xdr:from>
    <xdr:to>
      <xdr:col>111</xdr:col>
      <xdr:colOff>177800</xdr:colOff>
      <xdr:row>59</xdr:row>
      <xdr:rowOff>31404</xdr:rowOff>
    </xdr:to>
    <xdr:cxnSp macro="">
      <xdr:nvCxnSpPr>
        <xdr:cNvPr id="792" name="直線コネクタ 791"/>
        <xdr:cNvCxnSpPr/>
      </xdr:nvCxnSpPr>
      <xdr:spPr>
        <a:xfrm>
          <a:off x="18395950" y="9773038"/>
          <a:ext cx="80645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19157950" y="96865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18992928" y="94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25682</xdr:rowOff>
    </xdr:from>
    <xdr:to>
      <xdr:col>107</xdr:col>
      <xdr:colOff>50800</xdr:colOff>
      <xdr:row>59</xdr:row>
      <xdr:rowOff>25788</xdr:rowOff>
    </xdr:to>
    <xdr:cxnSp macro="">
      <xdr:nvCxnSpPr>
        <xdr:cNvPr id="795" name="直線コネクタ 794"/>
        <xdr:cNvCxnSpPr/>
      </xdr:nvCxnSpPr>
      <xdr:spPr>
        <a:xfrm>
          <a:off x="17602200" y="9772932"/>
          <a:ext cx="79375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18345150" y="96852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18180128" y="946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25682</xdr:rowOff>
    </xdr:from>
    <xdr:to>
      <xdr:col>102</xdr:col>
      <xdr:colOff>114300</xdr:colOff>
      <xdr:row>59</xdr:row>
      <xdr:rowOff>28120</xdr:rowOff>
    </xdr:to>
    <xdr:cxnSp macro="">
      <xdr:nvCxnSpPr>
        <xdr:cNvPr id="798" name="直線コネクタ 797"/>
        <xdr:cNvCxnSpPr/>
      </xdr:nvCxnSpPr>
      <xdr:spPr>
        <a:xfrm flipV="1">
          <a:off x="16802100" y="9772932"/>
          <a:ext cx="8001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xdr:cNvSpPr/>
      </xdr:nvSpPr>
      <xdr:spPr>
        <a:xfrm>
          <a:off x="17551400" y="97104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74958</xdr:rowOff>
    </xdr:from>
    <xdr:ext cx="469744" cy="259045"/>
    <xdr:sp macro="" textlink="">
      <xdr:nvSpPr>
        <xdr:cNvPr id="800" name="テキスト ボックス 799"/>
        <xdr:cNvSpPr txBox="1"/>
      </xdr:nvSpPr>
      <xdr:spPr>
        <a:xfrm>
          <a:off x="17386378" y="94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xdr:cNvSpPr/>
      </xdr:nvSpPr>
      <xdr:spPr>
        <a:xfrm>
          <a:off x="16757650" y="96971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61699</xdr:rowOff>
    </xdr:from>
    <xdr:ext cx="469744" cy="259045"/>
    <xdr:sp macro="" textlink="">
      <xdr:nvSpPr>
        <xdr:cNvPr id="802" name="テキスト ボックス 801"/>
        <xdr:cNvSpPr txBox="1"/>
      </xdr:nvSpPr>
      <xdr:spPr>
        <a:xfrm>
          <a:off x="16592628" y="947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152649</xdr:rowOff>
    </xdr:from>
    <xdr:to>
      <xdr:col>116</xdr:col>
      <xdr:colOff>114300</xdr:colOff>
      <xdr:row>59</xdr:row>
      <xdr:rowOff>82799</xdr:rowOff>
    </xdr:to>
    <xdr:sp macro="" textlink="">
      <xdr:nvSpPr>
        <xdr:cNvPr id="808" name="楕円 807"/>
        <xdr:cNvSpPr/>
      </xdr:nvSpPr>
      <xdr:spPr>
        <a:xfrm>
          <a:off x="19900900" y="97347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xdr:cNvSpPr txBox="1"/>
      </xdr:nvSpPr>
      <xdr:spPr>
        <a:xfrm>
          <a:off x="20002500" y="966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152054</xdr:rowOff>
    </xdr:from>
    <xdr:to>
      <xdr:col>112</xdr:col>
      <xdr:colOff>38100</xdr:colOff>
      <xdr:row>59</xdr:row>
      <xdr:rowOff>82204</xdr:rowOff>
    </xdr:to>
    <xdr:sp macro="" textlink="">
      <xdr:nvSpPr>
        <xdr:cNvPr id="810" name="楕円 809"/>
        <xdr:cNvSpPr/>
      </xdr:nvSpPr>
      <xdr:spPr>
        <a:xfrm>
          <a:off x="19157950" y="97342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73331</xdr:rowOff>
    </xdr:from>
    <xdr:ext cx="469744" cy="259045"/>
    <xdr:sp macro="" textlink="">
      <xdr:nvSpPr>
        <xdr:cNvPr id="811" name="テキスト ボックス 810"/>
        <xdr:cNvSpPr txBox="1"/>
      </xdr:nvSpPr>
      <xdr:spPr>
        <a:xfrm>
          <a:off x="18992928" y="98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146438</xdr:rowOff>
    </xdr:from>
    <xdr:to>
      <xdr:col>107</xdr:col>
      <xdr:colOff>101600</xdr:colOff>
      <xdr:row>59</xdr:row>
      <xdr:rowOff>76588</xdr:rowOff>
    </xdr:to>
    <xdr:sp macro="" textlink="">
      <xdr:nvSpPr>
        <xdr:cNvPr id="812" name="楕円 811"/>
        <xdr:cNvSpPr/>
      </xdr:nvSpPr>
      <xdr:spPr>
        <a:xfrm>
          <a:off x="18345150" y="97285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67715</xdr:rowOff>
    </xdr:from>
    <xdr:ext cx="469744" cy="259045"/>
    <xdr:sp macro="" textlink="">
      <xdr:nvSpPr>
        <xdr:cNvPr id="813" name="テキスト ボックス 812"/>
        <xdr:cNvSpPr txBox="1"/>
      </xdr:nvSpPr>
      <xdr:spPr>
        <a:xfrm>
          <a:off x="18180128" y="98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146332</xdr:rowOff>
    </xdr:from>
    <xdr:to>
      <xdr:col>102</xdr:col>
      <xdr:colOff>165100</xdr:colOff>
      <xdr:row>59</xdr:row>
      <xdr:rowOff>76482</xdr:rowOff>
    </xdr:to>
    <xdr:sp macro="" textlink="">
      <xdr:nvSpPr>
        <xdr:cNvPr id="814" name="楕円 813"/>
        <xdr:cNvSpPr/>
      </xdr:nvSpPr>
      <xdr:spPr>
        <a:xfrm>
          <a:off x="17551400" y="9728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67609</xdr:rowOff>
    </xdr:from>
    <xdr:ext cx="469744" cy="259045"/>
    <xdr:sp macro="" textlink="">
      <xdr:nvSpPr>
        <xdr:cNvPr id="815" name="テキスト ボックス 814"/>
        <xdr:cNvSpPr txBox="1"/>
      </xdr:nvSpPr>
      <xdr:spPr>
        <a:xfrm>
          <a:off x="17386378" y="981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148770</xdr:rowOff>
    </xdr:from>
    <xdr:to>
      <xdr:col>98</xdr:col>
      <xdr:colOff>38100</xdr:colOff>
      <xdr:row>59</xdr:row>
      <xdr:rowOff>78920</xdr:rowOff>
    </xdr:to>
    <xdr:sp macro="" textlink="">
      <xdr:nvSpPr>
        <xdr:cNvPr id="816" name="楕円 815"/>
        <xdr:cNvSpPr/>
      </xdr:nvSpPr>
      <xdr:spPr>
        <a:xfrm>
          <a:off x="16757650" y="9730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70047</xdr:rowOff>
    </xdr:from>
    <xdr:ext cx="469744" cy="259045"/>
    <xdr:sp macro="" textlink="">
      <xdr:nvSpPr>
        <xdr:cNvPr id="817" name="テキスト ボックス 816"/>
        <xdr:cNvSpPr txBox="1"/>
      </xdr:nvSpPr>
      <xdr:spPr>
        <a:xfrm>
          <a:off x="16592628" y="981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62485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59399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59399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59399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59399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19949795" y="11843290"/>
          <a:ext cx="1269" cy="109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0002500" y="129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19881850" y="12938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0002500" y="1162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19881850" y="11843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170999</xdr:rowOff>
    </xdr:from>
    <xdr:to>
      <xdr:col>116</xdr:col>
      <xdr:colOff>63500</xdr:colOff>
      <xdr:row>77</xdr:row>
      <xdr:rowOff>22081</xdr:rowOff>
    </xdr:to>
    <xdr:cxnSp macro="">
      <xdr:nvCxnSpPr>
        <xdr:cNvPr id="846" name="直線コネクタ 845"/>
        <xdr:cNvCxnSpPr/>
      </xdr:nvCxnSpPr>
      <xdr:spPr>
        <a:xfrm flipV="1">
          <a:off x="19202400" y="12718599"/>
          <a:ext cx="7493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0002500" y="12472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19900900" y="1261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16111</xdr:rowOff>
    </xdr:from>
    <xdr:to>
      <xdr:col>111</xdr:col>
      <xdr:colOff>177800</xdr:colOff>
      <xdr:row>77</xdr:row>
      <xdr:rowOff>22081</xdr:rowOff>
    </xdr:to>
    <xdr:cxnSp macro="">
      <xdr:nvCxnSpPr>
        <xdr:cNvPr id="849" name="直線コネクタ 848"/>
        <xdr:cNvCxnSpPr/>
      </xdr:nvCxnSpPr>
      <xdr:spPr>
        <a:xfrm>
          <a:off x="18395950" y="12735161"/>
          <a:ext cx="80645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19157950" y="126356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xdr:cNvSpPr txBox="1"/>
      </xdr:nvSpPr>
      <xdr:spPr>
        <a:xfrm>
          <a:off x="18928295" y="1241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16111</xdr:rowOff>
    </xdr:from>
    <xdr:to>
      <xdr:col>107</xdr:col>
      <xdr:colOff>50800</xdr:colOff>
      <xdr:row>77</xdr:row>
      <xdr:rowOff>29755</xdr:rowOff>
    </xdr:to>
    <xdr:cxnSp macro="">
      <xdr:nvCxnSpPr>
        <xdr:cNvPr id="852" name="直線コネクタ 851"/>
        <xdr:cNvCxnSpPr/>
      </xdr:nvCxnSpPr>
      <xdr:spPr>
        <a:xfrm flipV="1">
          <a:off x="17602200" y="12735161"/>
          <a:ext cx="79375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18345150" y="126336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18134545" y="1241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29755</xdr:rowOff>
    </xdr:from>
    <xdr:to>
      <xdr:col>102</xdr:col>
      <xdr:colOff>114300</xdr:colOff>
      <xdr:row>77</xdr:row>
      <xdr:rowOff>40267</xdr:rowOff>
    </xdr:to>
    <xdr:cxnSp macro="">
      <xdr:nvCxnSpPr>
        <xdr:cNvPr id="855" name="直線コネクタ 854"/>
        <xdr:cNvCxnSpPr/>
      </xdr:nvCxnSpPr>
      <xdr:spPr>
        <a:xfrm flipV="1">
          <a:off x="16802100" y="12748805"/>
          <a:ext cx="8001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xdr:cNvSpPr/>
      </xdr:nvSpPr>
      <xdr:spPr>
        <a:xfrm>
          <a:off x="17551400" y="127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123384</xdr:rowOff>
    </xdr:from>
    <xdr:ext cx="534377" cy="259045"/>
    <xdr:sp macro="" textlink="">
      <xdr:nvSpPr>
        <xdr:cNvPr id="857" name="テキスト ボックス 856"/>
        <xdr:cNvSpPr txBox="1"/>
      </xdr:nvSpPr>
      <xdr:spPr>
        <a:xfrm>
          <a:off x="17354061" y="128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xdr:cNvSpPr/>
      </xdr:nvSpPr>
      <xdr:spPr>
        <a:xfrm>
          <a:off x="16757650" y="127490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122755</xdr:rowOff>
    </xdr:from>
    <xdr:ext cx="534377" cy="259045"/>
    <xdr:sp macro="" textlink="">
      <xdr:nvSpPr>
        <xdr:cNvPr id="859" name="テキスト ボックス 858"/>
        <xdr:cNvSpPr txBox="1"/>
      </xdr:nvSpPr>
      <xdr:spPr>
        <a:xfrm>
          <a:off x="16560311" y="128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120199</xdr:rowOff>
    </xdr:from>
    <xdr:to>
      <xdr:col>116</xdr:col>
      <xdr:colOff>114300</xdr:colOff>
      <xdr:row>77</xdr:row>
      <xdr:rowOff>50349</xdr:rowOff>
    </xdr:to>
    <xdr:sp macro="" textlink="">
      <xdr:nvSpPr>
        <xdr:cNvPr id="865" name="楕円 864"/>
        <xdr:cNvSpPr/>
      </xdr:nvSpPr>
      <xdr:spPr>
        <a:xfrm>
          <a:off x="19900900" y="126741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98626</xdr:rowOff>
    </xdr:from>
    <xdr:ext cx="599010" cy="259045"/>
    <xdr:sp macro="" textlink="">
      <xdr:nvSpPr>
        <xdr:cNvPr id="866" name="繰出金該当値テキスト"/>
        <xdr:cNvSpPr txBox="1"/>
      </xdr:nvSpPr>
      <xdr:spPr>
        <a:xfrm>
          <a:off x="20002500" y="1265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142731</xdr:rowOff>
    </xdr:from>
    <xdr:to>
      <xdr:col>112</xdr:col>
      <xdr:colOff>38100</xdr:colOff>
      <xdr:row>77</xdr:row>
      <xdr:rowOff>72881</xdr:rowOff>
    </xdr:to>
    <xdr:sp macro="" textlink="">
      <xdr:nvSpPr>
        <xdr:cNvPr id="867" name="楕円 866"/>
        <xdr:cNvSpPr/>
      </xdr:nvSpPr>
      <xdr:spPr>
        <a:xfrm>
          <a:off x="19157950" y="126966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64008</xdr:rowOff>
    </xdr:from>
    <xdr:ext cx="534377" cy="259045"/>
    <xdr:sp macro="" textlink="">
      <xdr:nvSpPr>
        <xdr:cNvPr id="868" name="テキスト ボックス 867"/>
        <xdr:cNvSpPr txBox="1"/>
      </xdr:nvSpPr>
      <xdr:spPr>
        <a:xfrm>
          <a:off x="18960611" y="1278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136761</xdr:rowOff>
    </xdr:from>
    <xdr:to>
      <xdr:col>107</xdr:col>
      <xdr:colOff>101600</xdr:colOff>
      <xdr:row>77</xdr:row>
      <xdr:rowOff>66911</xdr:rowOff>
    </xdr:to>
    <xdr:sp macro="" textlink="">
      <xdr:nvSpPr>
        <xdr:cNvPr id="869" name="楕円 868"/>
        <xdr:cNvSpPr/>
      </xdr:nvSpPr>
      <xdr:spPr>
        <a:xfrm>
          <a:off x="18345150" y="12690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58038</xdr:rowOff>
    </xdr:from>
    <xdr:ext cx="534377" cy="259045"/>
    <xdr:sp macro="" textlink="">
      <xdr:nvSpPr>
        <xdr:cNvPr id="870" name="テキスト ボックス 869"/>
        <xdr:cNvSpPr txBox="1"/>
      </xdr:nvSpPr>
      <xdr:spPr>
        <a:xfrm>
          <a:off x="18166861" y="1277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150405</xdr:rowOff>
    </xdr:from>
    <xdr:to>
      <xdr:col>102</xdr:col>
      <xdr:colOff>165100</xdr:colOff>
      <xdr:row>77</xdr:row>
      <xdr:rowOff>80555</xdr:rowOff>
    </xdr:to>
    <xdr:sp macro="" textlink="">
      <xdr:nvSpPr>
        <xdr:cNvPr id="871" name="楕円 870"/>
        <xdr:cNvSpPr/>
      </xdr:nvSpPr>
      <xdr:spPr>
        <a:xfrm>
          <a:off x="17551400" y="12704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97082</xdr:rowOff>
    </xdr:from>
    <xdr:ext cx="534377" cy="259045"/>
    <xdr:sp macro="" textlink="">
      <xdr:nvSpPr>
        <xdr:cNvPr id="872" name="テキスト ボックス 871"/>
        <xdr:cNvSpPr txBox="1"/>
      </xdr:nvSpPr>
      <xdr:spPr>
        <a:xfrm>
          <a:off x="17354061" y="124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160917</xdr:rowOff>
    </xdr:from>
    <xdr:to>
      <xdr:col>98</xdr:col>
      <xdr:colOff>38100</xdr:colOff>
      <xdr:row>77</xdr:row>
      <xdr:rowOff>91067</xdr:rowOff>
    </xdr:to>
    <xdr:sp macro="" textlink="">
      <xdr:nvSpPr>
        <xdr:cNvPr id="873" name="楕円 872"/>
        <xdr:cNvSpPr/>
      </xdr:nvSpPr>
      <xdr:spPr>
        <a:xfrm>
          <a:off x="16757650" y="127148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107594</xdr:rowOff>
    </xdr:from>
    <xdr:ext cx="534377" cy="259045"/>
    <xdr:sp macro="" textlink="">
      <xdr:nvSpPr>
        <xdr:cNvPr id="874" name="テキスト ボックス 873"/>
        <xdr:cNvSpPr txBox="1"/>
      </xdr:nvSpPr>
      <xdr:spPr>
        <a:xfrm>
          <a:off x="16560311" y="124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年度において歳出決算総額は、住民一人あたり　１，</a:t>
          </a:r>
          <a:r>
            <a:rPr kumimoji="1" lang="ja-JP" altLang="en-US" sz="1100">
              <a:solidFill>
                <a:schemeClr val="dk1"/>
              </a:solidFill>
              <a:effectLst/>
              <a:latin typeface="+mn-lt"/>
              <a:ea typeface="+mn-ea"/>
              <a:cs typeface="+mn-cs"/>
            </a:rPr>
            <a:t>６７０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８８４</a:t>
          </a:r>
          <a:r>
            <a:rPr kumimoji="1" lang="ja-JP" altLang="ja-JP" sz="1100">
              <a:solidFill>
                <a:schemeClr val="dk1"/>
              </a:solidFill>
              <a:effectLst/>
              <a:latin typeface="+mn-lt"/>
              <a:ea typeface="+mn-ea"/>
              <a:cs typeface="+mn-cs"/>
            </a:rPr>
            <a:t>円となっいる。</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普通建設事業費、普通建設事業費（うち新規整備）、扶助費、積立金は類似団体より高い数値となっている。</a:t>
          </a:r>
          <a:r>
            <a:rPr kumimoji="1" lang="ja-JP" altLang="en-US" sz="1100">
              <a:solidFill>
                <a:schemeClr val="dk1"/>
              </a:solidFill>
              <a:effectLst/>
              <a:latin typeface="+mn-lt"/>
              <a:ea typeface="+mn-ea"/>
              <a:cs typeface="+mn-cs"/>
            </a:rPr>
            <a:t>投資及び出資金においては第三セクターである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神山温泉への出資による増加である。</a:t>
          </a:r>
          <a:r>
            <a:rPr kumimoji="1" lang="ja-JP" altLang="ja-JP" sz="1100">
              <a:solidFill>
                <a:schemeClr val="dk1"/>
              </a:solidFill>
              <a:effectLst/>
              <a:latin typeface="+mn-lt"/>
              <a:ea typeface="+mn-ea"/>
              <a:cs typeface="+mn-cs"/>
            </a:rPr>
            <a:t>積立金においては二倍以上高くなっておりふるさと納税の基金への積立が増加したためである。今後も事業を進めていく上で、事業内容を精査し、必要な事業を実施し健全な財政運営に努めていく。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4,789
173.30
8,530,111
8,097,102
224,299
3,286,856
5,077,613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116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176395" y="5083963"/>
          <a:ext cx="1270" cy="123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229100" y="63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108450" y="63180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229100" y="48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108450" y="5083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31077</xdr:rowOff>
    </xdr:from>
    <xdr:to>
      <xdr:col>24</xdr:col>
      <xdr:colOff>63500</xdr:colOff>
      <xdr:row>38</xdr:row>
      <xdr:rowOff>40145</xdr:rowOff>
    </xdr:to>
    <xdr:cxnSp macro="">
      <xdr:nvCxnSpPr>
        <xdr:cNvPr id="60" name="直線コネクタ 59"/>
        <xdr:cNvCxnSpPr/>
      </xdr:nvCxnSpPr>
      <xdr:spPr>
        <a:xfrm flipV="1">
          <a:off x="3429000" y="6311227"/>
          <a:ext cx="7493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xdr:cNvSpPr txBox="1"/>
      </xdr:nvSpPr>
      <xdr:spPr>
        <a:xfrm>
          <a:off x="4229100" y="5966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127500" y="61149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40145</xdr:rowOff>
    </xdr:from>
    <xdr:to>
      <xdr:col>19</xdr:col>
      <xdr:colOff>177800</xdr:colOff>
      <xdr:row>38</xdr:row>
      <xdr:rowOff>45612</xdr:rowOff>
    </xdr:to>
    <xdr:cxnSp macro="">
      <xdr:nvCxnSpPr>
        <xdr:cNvPr id="63" name="直線コネクタ 62"/>
        <xdr:cNvCxnSpPr/>
      </xdr:nvCxnSpPr>
      <xdr:spPr>
        <a:xfrm flipV="1">
          <a:off x="2622550" y="6320295"/>
          <a:ext cx="80645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384550" y="6122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xdr:cNvSpPr txBox="1"/>
      </xdr:nvSpPr>
      <xdr:spPr>
        <a:xfrm>
          <a:off x="3187211" y="59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22199</xdr:rowOff>
    </xdr:from>
    <xdr:to>
      <xdr:col>15</xdr:col>
      <xdr:colOff>50800</xdr:colOff>
      <xdr:row>38</xdr:row>
      <xdr:rowOff>45612</xdr:rowOff>
    </xdr:to>
    <xdr:cxnSp macro="">
      <xdr:nvCxnSpPr>
        <xdr:cNvPr id="66" name="直線コネクタ 65"/>
        <xdr:cNvCxnSpPr/>
      </xdr:nvCxnSpPr>
      <xdr:spPr>
        <a:xfrm>
          <a:off x="1828800" y="6302349"/>
          <a:ext cx="79375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57175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xdr:cNvSpPr txBox="1"/>
      </xdr:nvSpPr>
      <xdr:spPr>
        <a:xfrm>
          <a:off x="2393461" y="59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22199</xdr:rowOff>
    </xdr:from>
    <xdr:to>
      <xdr:col>10</xdr:col>
      <xdr:colOff>114300</xdr:colOff>
      <xdr:row>38</xdr:row>
      <xdr:rowOff>30753</xdr:rowOff>
    </xdr:to>
    <xdr:cxnSp macro="">
      <xdr:nvCxnSpPr>
        <xdr:cNvPr id="69" name="直線コネクタ 68"/>
        <xdr:cNvCxnSpPr/>
      </xdr:nvCxnSpPr>
      <xdr:spPr>
        <a:xfrm flipV="1">
          <a:off x="1028700" y="6302349"/>
          <a:ext cx="8001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xdr:cNvSpPr/>
      </xdr:nvSpPr>
      <xdr:spPr>
        <a:xfrm>
          <a:off x="1778000" y="625024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81868</xdr:rowOff>
    </xdr:from>
    <xdr:ext cx="534377" cy="259045"/>
    <xdr:sp macro="" textlink="">
      <xdr:nvSpPr>
        <xdr:cNvPr id="71" name="テキスト ボックス 70"/>
        <xdr:cNvSpPr txBox="1"/>
      </xdr:nvSpPr>
      <xdr:spPr>
        <a:xfrm>
          <a:off x="1580661" y="60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xdr:cNvSpPr/>
      </xdr:nvSpPr>
      <xdr:spPr>
        <a:xfrm>
          <a:off x="984250" y="6251461"/>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83088</xdr:rowOff>
    </xdr:from>
    <xdr:ext cx="534377" cy="259045"/>
    <xdr:sp macro="" textlink="">
      <xdr:nvSpPr>
        <xdr:cNvPr id="73" name="テキスト ボックス 72"/>
        <xdr:cNvSpPr txBox="1"/>
      </xdr:nvSpPr>
      <xdr:spPr>
        <a:xfrm>
          <a:off x="786911" y="60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151727</xdr:rowOff>
    </xdr:from>
    <xdr:to>
      <xdr:col>24</xdr:col>
      <xdr:colOff>114300</xdr:colOff>
      <xdr:row>38</xdr:row>
      <xdr:rowOff>81877</xdr:rowOff>
    </xdr:to>
    <xdr:sp macro="" textlink="">
      <xdr:nvSpPr>
        <xdr:cNvPr id="79" name="楕円 78"/>
        <xdr:cNvSpPr/>
      </xdr:nvSpPr>
      <xdr:spPr>
        <a:xfrm>
          <a:off x="4127500" y="6266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66654</xdr:rowOff>
    </xdr:from>
    <xdr:ext cx="469744" cy="259045"/>
    <xdr:sp macro="" textlink="">
      <xdr:nvSpPr>
        <xdr:cNvPr id="80" name="議会費該当値テキスト"/>
        <xdr:cNvSpPr txBox="1"/>
      </xdr:nvSpPr>
      <xdr:spPr>
        <a:xfrm>
          <a:off x="4229100" y="618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160795</xdr:rowOff>
    </xdr:from>
    <xdr:to>
      <xdr:col>20</xdr:col>
      <xdr:colOff>38100</xdr:colOff>
      <xdr:row>38</xdr:row>
      <xdr:rowOff>90945</xdr:rowOff>
    </xdr:to>
    <xdr:sp macro="" textlink="">
      <xdr:nvSpPr>
        <xdr:cNvPr id="81" name="楕円 80"/>
        <xdr:cNvSpPr/>
      </xdr:nvSpPr>
      <xdr:spPr>
        <a:xfrm>
          <a:off x="3384550" y="62758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82072</xdr:rowOff>
    </xdr:from>
    <xdr:ext cx="469744" cy="259045"/>
    <xdr:sp macro="" textlink="">
      <xdr:nvSpPr>
        <xdr:cNvPr id="82" name="テキスト ボックス 81"/>
        <xdr:cNvSpPr txBox="1"/>
      </xdr:nvSpPr>
      <xdr:spPr>
        <a:xfrm>
          <a:off x="3219528" y="636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166262</xdr:rowOff>
    </xdr:from>
    <xdr:to>
      <xdr:col>15</xdr:col>
      <xdr:colOff>101600</xdr:colOff>
      <xdr:row>38</xdr:row>
      <xdr:rowOff>96412</xdr:rowOff>
    </xdr:to>
    <xdr:sp macro="" textlink="">
      <xdr:nvSpPr>
        <xdr:cNvPr id="83" name="楕円 82"/>
        <xdr:cNvSpPr/>
      </xdr:nvSpPr>
      <xdr:spPr>
        <a:xfrm>
          <a:off x="2571750" y="62813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87539</xdr:rowOff>
    </xdr:from>
    <xdr:ext cx="469744" cy="259045"/>
    <xdr:sp macro="" textlink="">
      <xdr:nvSpPr>
        <xdr:cNvPr id="84" name="テキスト ボックス 83"/>
        <xdr:cNvSpPr txBox="1"/>
      </xdr:nvSpPr>
      <xdr:spPr>
        <a:xfrm>
          <a:off x="2406728" y="636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142849</xdr:rowOff>
    </xdr:from>
    <xdr:to>
      <xdr:col>10</xdr:col>
      <xdr:colOff>165100</xdr:colOff>
      <xdr:row>38</xdr:row>
      <xdr:rowOff>72999</xdr:rowOff>
    </xdr:to>
    <xdr:sp macro="" textlink="">
      <xdr:nvSpPr>
        <xdr:cNvPr id="85" name="楕円 84"/>
        <xdr:cNvSpPr/>
      </xdr:nvSpPr>
      <xdr:spPr>
        <a:xfrm>
          <a:off x="1778000" y="6257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64126</xdr:rowOff>
    </xdr:from>
    <xdr:ext cx="534377" cy="259045"/>
    <xdr:sp macro="" textlink="">
      <xdr:nvSpPr>
        <xdr:cNvPr id="86" name="テキスト ボックス 85"/>
        <xdr:cNvSpPr txBox="1"/>
      </xdr:nvSpPr>
      <xdr:spPr>
        <a:xfrm>
          <a:off x="1580661" y="63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151403</xdr:rowOff>
    </xdr:from>
    <xdr:to>
      <xdr:col>6</xdr:col>
      <xdr:colOff>38100</xdr:colOff>
      <xdr:row>38</xdr:row>
      <xdr:rowOff>81553</xdr:rowOff>
    </xdr:to>
    <xdr:sp macro="" textlink="">
      <xdr:nvSpPr>
        <xdr:cNvPr id="87" name="楕円 86"/>
        <xdr:cNvSpPr/>
      </xdr:nvSpPr>
      <xdr:spPr>
        <a:xfrm>
          <a:off x="984250" y="62664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72680</xdr:rowOff>
    </xdr:from>
    <xdr:ext cx="469744" cy="259045"/>
    <xdr:sp macro="" textlink="">
      <xdr:nvSpPr>
        <xdr:cNvPr id="88" name="テキスト ボックス 87"/>
        <xdr:cNvSpPr txBox="1"/>
      </xdr:nvSpPr>
      <xdr:spPr>
        <a:xfrm>
          <a:off x="819228" y="63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557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176395" y="8383977"/>
          <a:ext cx="1270" cy="130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229100" y="969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108450" y="96881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229100" y="8165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108450" y="83839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127646</xdr:rowOff>
    </xdr:from>
    <xdr:to>
      <xdr:col>24</xdr:col>
      <xdr:colOff>63500</xdr:colOff>
      <xdr:row>56</xdr:row>
      <xdr:rowOff>110038</xdr:rowOff>
    </xdr:to>
    <xdr:cxnSp macro="">
      <xdr:nvCxnSpPr>
        <xdr:cNvPr id="117" name="直線コネクタ 116"/>
        <xdr:cNvCxnSpPr/>
      </xdr:nvCxnSpPr>
      <xdr:spPr>
        <a:xfrm flipV="1">
          <a:off x="3429000" y="9214496"/>
          <a:ext cx="749300" cy="1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xdr:cNvSpPr txBox="1"/>
      </xdr:nvSpPr>
      <xdr:spPr>
        <a:xfrm>
          <a:off x="4229100" y="9442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127500" y="946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110038</xdr:rowOff>
    </xdr:from>
    <xdr:to>
      <xdr:col>19</xdr:col>
      <xdr:colOff>177800</xdr:colOff>
      <xdr:row>57</xdr:row>
      <xdr:rowOff>80428</xdr:rowOff>
    </xdr:to>
    <xdr:cxnSp macro="">
      <xdr:nvCxnSpPr>
        <xdr:cNvPr id="120" name="直線コネクタ 119"/>
        <xdr:cNvCxnSpPr/>
      </xdr:nvCxnSpPr>
      <xdr:spPr>
        <a:xfrm flipV="1">
          <a:off x="2622550" y="9361988"/>
          <a:ext cx="806450" cy="1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384550" y="94719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xdr:cNvSpPr txBox="1"/>
      </xdr:nvSpPr>
      <xdr:spPr>
        <a:xfrm>
          <a:off x="3154895" y="956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80428</xdr:rowOff>
    </xdr:from>
    <xdr:to>
      <xdr:col>15</xdr:col>
      <xdr:colOff>50800</xdr:colOff>
      <xdr:row>58</xdr:row>
      <xdr:rowOff>3365</xdr:rowOff>
    </xdr:to>
    <xdr:cxnSp macro="">
      <xdr:nvCxnSpPr>
        <xdr:cNvPr id="123" name="直線コネクタ 122"/>
        <xdr:cNvCxnSpPr/>
      </xdr:nvCxnSpPr>
      <xdr:spPr>
        <a:xfrm flipV="1">
          <a:off x="1828800" y="9497478"/>
          <a:ext cx="793750" cy="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571750" y="943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361145" y="922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3365</xdr:rowOff>
    </xdr:from>
    <xdr:to>
      <xdr:col>10</xdr:col>
      <xdr:colOff>114300</xdr:colOff>
      <xdr:row>58</xdr:row>
      <xdr:rowOff>14318</xdr:rowOff>
    </xdr:to>
    <xdr:cxnSp macro="">
      <xdr:nvCxnSpPr>
        <xdr:cNvPr id="126" name="直線コネクタ 125"/>
        <xdr:cNvCxnSpPr/>
      </xdr:nvCxnSpPr>
      <xdr:spPr>
        <a:xfrm flipV="1">
          <a:off x="1028700" y="9585515"/>
          <a:ext cx="8001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xdr:cNvSpPr/>
      </xdr:nvSpPr>
      <xdr:spPr>
        <a:xfrm>
          <a:off x="1778000" y="95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110072</xdr:rowOff>
    </xdr:from>
    <xdr:ext cx="599010" cy="259045"/>
    <xdr:sp macro="" textlink="">
      <xdr:nvSpPr>
        <xdr:cNvPr id="128" name="テキスト ボックス 127"/>
        <xdr:cNvSpPr txBox="1"/>
      </xdr:nvSpPr>
      <xdr:spPr>
        <a:xfrm>
          <a:off x="1548345" y="969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xdr:cNvSpPr/>
      </xdr:nvSpPr>
      <xdr:spPr>
        <a:xfrm>
          <a:off x="984250" y="96095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120102</xdr:rowOff>
    </xdr:from>
    <xdr:ext cx="599010" cy="259045"/>
    <xdr:sp macro="" textlink="">
      <xdr:nvSpPr>
        <xdr:cNvPr id="130" name="テキスト ボックス 129"/>
        <xdr:cNvSpPr txBox="1"/>
      </xdr:nvSpPr>
      <xdr:spPr>
        <a:xfrm>
          <a:off x="754595" y="970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76846</xdr:rowOff>
    </xdr:from>
    <xdr:to>
      <xdr:col>24</xdr:col>
      <xdr:colOff>114300</xdr:colOff>
      <xdr:row>56</xdr:row>
      <xdr:rowOff>6996</xdr:rowOff>
    </xdr:to>
    <xdr:sp macro="" textlink="">
      <xdr:nvSpPr>
        <xdr:cNvPr id="136" name="楕円 135"/>
        <xdr:cNvSpPr/>
      </xdr:nvSpPr>
      <xdr:spPr>
        <a:xfrm>
          <a:off x="4127500" y="91636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99723</xdr:rowOff>
    </xdr:from>
    <xdr:ext cx="599010" cy="259045"/>
    <xdr:sp macro="" textlink="">
      <xdr:nvSpPr>
        <xdr:cNvPr id="137" name="総務費該当値テキスト"/>
        <xdr:cNvSpPr txBox="1"/>
      </xdr:nvSpPr>
      <xdr:spPr>
        <a:xfrm>
          <a:off x="4229100" y="90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59238</xdr:rowOff>
    </xdr:from>
    <xdr:to>
      <xdr:col>20</xdr:col>
      <xdr:colOff>38100</xdr:colOff>
      <xdr:row>56</xdr:row>
      <xdr:rowOff>160838</xdr:rowOff>
    </xdr:to>
    <xdr:sp macro="" textlink="">
      <xdr:nvSpPr>
        <xdr:cNvPr id="138" name="楕円 137"/>
        <xdr:cNvSpPr/>
      </xdr:nvSpPr>
      <xdr:spPr>
        <a:xfrm>
          <a:off x="3384550" y="93111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5915</xdr:rowOff>
    </xdr:from>
    <xdr:ext cx="599010" cy="259045"/>
    <xdr:sp macro="" textlink="">
      <xdr:nvSpPr>
        <xdr:cNvPr id="139" name="テキスト ボックス 138"/>
        <xdr:cNvSpPr txBox="1"/>
      </xdr:nvSpPr>
      <xdr:spPr>
        <a:xfrm>
          <a:off x="3154895" y="909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29628</xdr:rowOff>
    </xdr:from>
    <xdr:to>
      <xdr:col>15</xdr:col>
      <xdr:colOff>101600</xdr:colOff>
      <xdr:row>57</xdr:row>
      <xdr:rowOff>131228</xdr:rowOff>
    </xdr:to>
    <xdr:sp macro="" textlink="">
      <xdr:nvSpPr>
        <xdr:cNvPr id="140" name="楕円 139"/>
        <xdr:cNvSpPr/>
      </xdr:nvSpPr>
      <xdr:spPr>
        <a:xfrm>
          <a:off x="2571750" y="94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122355</xdr:rowOff>
    </xdr:from>
    <xdr:ext cx="599010" cy="259045"/>
    <xdr:sp macro="" textlink="">
      <xdr:nvSpPr>
        <xdr:cNvPr id="141" name="テキスト ボックス 140"/>
        <xdr:cNvSpPr txBox="1"/>
      </xdr:nvSpPr>
      <xdr:spPr>
        <a:xfrm>
          <a:off x="2361145" y="953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124015</xdr:rowOff>
    </xdr:from>
    <xdr:to>
      <xdr:col>10</xdr:col>
      <xdr:colOff>165100</xdr:colOff>
      <xdr:row>58</xdr:row>
      <xdr:rowOff>54165</xdr:rowOff>
    </xdr:to>
    <xdr:sp macro="" textlink="">
      <xdr:nvSpPr>
        <xdr:cNvPr id="142" name="楕円 141"/>
        <xdr:cNvSpPr/>
      </xdr:nvSpPr>
      <xdr:spPr>
        <a:xfrm>
          <a:off x="1778000" y="9541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70692</xdr:rowOff>
    </xdr:from>
    <xdr:ext cx="599010" cy="259045"/>
    <xdr:sp macro="" textlink="">
      <xdr:nvSpPr>
        <xdr:cNvPr id="143" name="テキスト ボックス 142"/>
        <xdr:cNvSpPr txBox="1"/>
      </xdr:nvSpPr>
      <xdr:spPr>
        <a:xfrm>
          <a:off x="1548345" y="932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134968</xdr:rowOff>
    </xdr:from>
    <xdr:to>
      <xdr:col>6</xdr:col>
      <xdr:colOff>38100</xdr:colOff>
      <xdr:row>58</xdr:row>
      <xdr:rowOff>65118</xdr:rowOff>
    </xdr:to>
    <xdr:sp macro="" textlink="">
      <xdr:nvSpPr>
        <xdr:cNvPr id="144" name="楕円 143"/>
        <xdr:cNvSpPr/>
      </xdr:nvSpPr>
      <xdr:spPr>
        <a:xfrm>
          <a:off x="984250" y="95520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81645</xdr:rowOff>
    </xdr:from>
    <xdr:ext cx="599010" cy="259045"/>
    <xdr:sp macro="" textlink="">
      <xdr:nvSpPr>
        <xdr:cNvPr id="145" name="テキスト ボックス 144"/>
        <xdr:cNvSpPr txBox="1"/>
      </xdr:nvSpPr>
      <xdr:spPr>
        <a:xfrm>
          <a:off x="754595" y="933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01225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176395" y="11579254"/>
          <a:ext cx="1270" cy="1444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229100" y="130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108450" y="13024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229100" y="1136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108450" y="115792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91218</xdr:rowOff>
    </xdr:from>
    <xdr:to>
      <xdr:col>24</xdr:col>
      <xdr:colOff>63500</xdr:colOff>
      <xdr:row>76</xdr:row>
      <xdr:rowOff>111210</xdr:rowOff>
    </xdr:to>
    <xdr:cxnSp macro="">
      <xdr:nvCxnSpPr>
        <xdr:cNvPr id="177" name="直線コネクタ 176"/>
        <xdr:cNvCxnSpPr/>
      </xdr:nvCxnSpPr>
      <xdr:spPr>
        <a:xfrm>
          <a:off x="3429000" y="12645168"/>
          <a:ext cx="749300" cy="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229100" y="12598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127500" y="1261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91218</xdr:rowOff>
    </xdr:from>
    <xdr:to>
      <xdr:col>19</xdr:col>
      <xdr:colOff>177800</xdr:colOff>
      <xdr:row>77</xdr:row>
      <xdr:rowOff>34302</xdr:rowOff>
    </xdr:to>
    <xdr:cxnSp macro="">
      <xdr:nvCxnSpPr>
        <xdr:cNvPr id="180" name="直線コネクタ 179"/>
        <xdr:cNvCxnSpPr/>
      </xdr:nvCxnSpPr>
      <xdr:spPr>
        <a:xfrm flipV="1">
          <a:off x="2622550" y="12645168"/>
          <a:ext cx="806450" cy="10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384550" y="126028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154895" y="1269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34302</xdr:rowOff>
    </xdr:from>
    <xdr:to>
      <xdr:col>15</xdr:col>
      <xdr:colOff>50800</xdr:colOff>
      <xdr:row>77</xdr:row>
      <xdr:rowOff>85714</xdr:rowOff>
    </xdr:to>
    <xdr:cxnSp macro="">
      <xdr:nvCxnSpPr>
        <xdr:cNvPr id="183" name="直線コネクタ 182"/>
        <xdr:cNvCxnSpPr/>
      </xdr:nvCxnSpPr>
      <xdr:spPr>
        <a:xfrm flipV="1">
          <a:off x="1828800" y="12753352"/>
          <a:ext cx="793750" cy="5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571750" y="126739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xdr:cNvSpPr txBox="1"/>
      </xdr:nvSpPr>
      <xdr:spPr>
        <a:xfrm>
          <a:off x="2361145" y="1245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85714</xdr:rowOff>
    </xdr:from>
    <xdr:to>
      <xdr:col>10</xdr:col>
      <xdr:colOff>114300</xdr:colOff>
      <xdr:row>77</xdr:row>
      <xdr:rowOff>101439</xdr:rowOff>
    </xdr:to>
    <xdr:cxnSp macro="">
      <xdr:nvCxnSpPr>
        <xdr:cNvPr id="186" name="直線コネクタ 185"/>
        <xdr:cNvCxnSpPr/>
      </xdr:nvCxnSpPr>
      <xdr:spPr>
        <a:xfrm flipV="1">
          <a:off x="1028700" y="12804764"/>
          <a:ext cx="8001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xdr:cNvSpPr/>
      </xdr:nvSpPr>
      <xdr:spPr>
        <a:xfrm>
          <a:off x="1778000" y="12806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8985</xdr:rowOff>
    </xdr:from>
    <xdr:ext cx="599010" cy="259045"/>
    <xdr:sp macro="" textlink="">
      <xdr:nvSpPr>
        <xdr:cNvPr id="188" name="テキスト ボックス 187"/>
        <xdr:cNvSpPr txBox="1"/>
      </xdr:nvSpPr>
      <xdr:spPr>
        <a:xfrm>
          <a:off x="1548345" y="1289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xdr:cNvSpPr/>
      </xdr:nvSpPr>
      <xdr:spPr>
        <a:xfrm>
          <a:off x="984250" y="128249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27218</xdr:rowOff>
    </xdr:from>
    <xdr:ext cx="599010" cy="259045"/>
    <xdr:sp macro="" textlink="">
      <xdr:nvSpPr>
        <xdr:cNvPr id="190" name="テキスト ボックス 189"/>
        <xdr:cNvSpPr txBox="1"/>
      </xdr:nvSpPr>
      <xdr:spPr>
        <a:xfrm>
          <a:off x="754595" y="1291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60410</xdr:rowOff>
    </xdr:from>
    <xdr:to>
      <xdr:col>24</xdr:col>
      <xdr:colOff>114300</xdr:colOff>
      <xdr:row>76</xdr:row>
      <xdr:rowOff>162010</xdr:rowOff>
    </xdr:to>
    <xdr:sp macro="" textlink="">
      <xdr:nvSpPr>
        <xdr:cNvPr id="196" name="楕円 195"/>
        <xdr:cNvSpPr/>
      </xdr:nvSpPr>
      <xdr:spPr>
        <a:xfrm>
          <a:off x="4127500" y="126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83287</xdr:rowOff>
    </xdr:from>
    <xdr:ext cx="599010" cy="259045"/>
    <xdr:sp macro="" textlink="">
      <xdr:nvSpPr>
        <xdr:cNvPr id="197" name="民生費該当値テキスト"/>
        <xdr:cNvSpPr txBox="1"/>
      </xdr:nvSpPr>
      <xdr:spPr>
        <a:xfrm>
          <a:off x="4229100" y="1247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40418</xdr:rowOff>
    </xdr:from>
    <xdr:to>
      <xdr:col>20</xdr:col>
      <xdr:colOff>38100</xdr:colOff>
      <xdr:row>76</xdr:row>
      <xdr:rowOff>142018</xdr:rowOff>
    </xdr:to>
    <xdr:sp macro="" textlink="">
      <xdr:nvSpPr>
        <xdr:cNvPr id="198" name="楕円 197"/>
        <xdr:cNvSpPr/>
      </xdr:nvSpPr>
      <xdr:spPr>
        <a:xfrm>
          <a:off x="3384550" y="125943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158544</xdr:rowOff>
    </xdr:from>
    <xdr:ext cx="599010" cy="259045"/>
    <xdr:sp macro="" textlink="">
      <xdr:nvSpPr>
        <xdr:cNvPr id="199" name="テキスト ボックス 198"/>
        <xdr:cNvSpPr txBox="1"/>
      </xdr:nvSpPr>
      <xdr:spPr>
        <a:xfrm>
          <a:off x="3154895" y="1238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154952</xdr:rowOff>
    </xdr:from>
    <xdr:to>
      <xdr:col>15</xdr:col>
      <xdr:colOff>101600</xdr:colOff>
      <xdr:row>77</xdr:row>
      <xdr:rowOff>85102</xdr:rowOff>
    </xdr:to>
    <xdr:sp macro="" textlink="">
      <xdr:nvSpPr>
        <xdr:cNvPr id="200" name="楕円 199"/>
        <xdr:cNvSpPr/>
      </xdr:nvSpPr>
      <xdr:spPr>
        <a:xfrm>
          <a:off x="2571750" y="127089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76229</xdr:rowOff>
    </xdr:from>
    <xdr:ext cx="599010" cy="259045"/>
    <xdr:sp macro="" textlink="">
      <xdr:nvSpPr>
        <xdr:cNvPr id="201" name="テキスト ボックス 200"/>
        <xdr:cNvSpPr txBox="1"/>
      </xdr:nvSpPr>
      <xdr:spPr>
        <a:xfrm>
          <a:off x="2361145" y="1279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34914</xdr:rowOff>
    </xdr:from>
    <xdr:to>
      <xdr:col>10</xdr:col>
      <xdr:colOff>165100</xdr:colOff>
      <xdr:row>77</xdr:row>
      <xdr:rowOff>136514</xdr:rowOff>
    </xdr:to>
    <xdr:sp macro="" textlink="">
      <xdr:nvSpPr>
        <xdr:cNvPr id="202" name="楕円 201"/>
        <xdr:cNvSpPr/>
      </xdr:nvSpPr>
      <xdr:spPr>
        <a:xfrm>
          <a:off x="1778000" y="127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153041</xdr:rowOff>
    </xdr:from>
    <xdr:ext cx="599010" cy="259045"/>
    <xdr:sp macro="" textlink="">
      <xdr:nvSpPr>
        <xdr:cNvPr id="203" name="テキスト ボックス 202"/>
        <xdr:cNvSpPr txBox="1"/>
      </xdr:nvSpPr>
      <xdr:spPr>
        <a:xfrm>
          <a:off x="1548345" y="1254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50639</xdr:rowOff>
    </xdr:from>
    <xdr:to>
      <xdr:col>6</xdr:col>
      <xdr:colOff>38100</xdr:colOff>
      <xdr:row>77</xdr:row>
      <xdr:rowOff>152239</xdr:rowOff>
    </xdr:to>
    <xdr:sp macro="" textlink="">
      <xdr:nvSpPr>
        <xdr:cNvPr id="204" name="楕円 203"/>
        <xdr:cNvSpPr/>
      </xdr:nvSpPr>
      <xdr:spPr>
        <a:xfrm>
          <a:off x="984250" y="12769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168766</xdr:rowOff>
    </xdr:from>
    <xdr:ext cx="599010" cy="259045"/>
    <xdr:sp macro="" textlink="">
      <xdr:nvSpPr>
        <xdr:cNvPr id="205" name="テキスト ボックス 204"/>
        <xdr:cNvSpPr txBox="1"/>
      </xdr:nvSpPr>
      <xdr:spPr>
        <a:xfrm>
          <a:off x="754595" y="1255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4751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176395" y="14970333"/>
          <a:ext cx="1270" cy="1399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229100" y="163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108450" y="163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229100" y="1475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108450" y="149703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72841</xdr:rowOff>
    </xdr:from>
    <xdr:to>
      <xdr:col>24</xdr:col>
      <xdr:colOff>63500</xdr:colOff>
      <xdr:row>98</xdr:row>
      <xdr:rowOff>95769</xdr:rowOff>
    </xdr:to>
    <xdr:cxnSp macro="">
      <xdr:nvCxnSpPr>
        <xdr:cNvPr id="236" name="直線コネクタ 235"/>
        <xdr:cNvCxnSpPr/>
      </xdr:nvCxnSpPr>
      <xdr:spPr>
        <a:xfrm flipV="1">
          <a:off x="3429000" y="16303441"/>
          <a:ext cx="7493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xdr:cNvSpPr txBox="1"/>
      </xdr:nvSpPr>
      <xdr:spPr>
        <a:xfrm>
          <a:off x="4229100" y="15859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127500" y="1600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95769</xdr:rowOff>
    </xdr:from>
    <xdr:to>
      <xdr:col>19</xdr:col>
      <xdr:colOff>177800</xdr:colOff>
      <xdr:row>98</xdr:row>
      <xdr:rowOff>121334</xdr:rowOff>
    </xdr:to>
    <xdr:cxnSp macro="">
      <xdr:nvCxnSpPr>
        <xdr:cNvPr id="239" name="直線コネクタ 238"/>
        <xdr:cNvCxnSpPr/>
      </xdr:nvCxnSpPr>
      <xdr:spPr>
        <a:xfrm flipV="1">
          <a:off x="2622550" y="16326369"/>
          <a:ext cx="80645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384550" y="160210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xdr:cNvSpPr txBox="1"/>
      </xdr:nvSpPr>
      <xdr:spPr>
        <a:xfrm>
          <a:off x="3154895" y="1579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121334</xdr:rowOff>
    </xdr:from>
    <xdr:to>
      <xdr:col>15</xdr:col>
      <xdr:colOff>50800</xdr:colOff>
      <xdr:row>98</xdr:row>
      <xdr:rowOff>126395</xdr:rowOff>
    </xdr:to>
    <xdr:cxnSp macro="">
      <xdr:nvCxnSpPr>
        <xdr:cNvPr id="242" name="直線コネクタ 241"/>
        <xdr:cNvCxnSpPr/>
      </xdr:nvCxnSpPr>
      <xdr:spPr>
        <a:xfrm flipV="1">
          <a:off x="1828800" y="16351934"/>
          <a:ext cx="79375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571750" y="160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361145" y="1581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126395</xdr:rowOff>
    </xdr:from>
    <xdr:to>
      <xdr:col>10</xdr:col>
      <xdr:colOff>114300</xdr:colOff>
      <xdr:row>98</xdr:row>
      <xdr:rowOff>135902</xdr:rowOff>
    </xdr:to>
    <xdr:cxnSp macro="">
      <xdr:nvCxnSpPr>
        <xdr:cNvPr id="245" name="直線コネクタ 244"/>
        <xdr:cNvCxnSpPr/>
      </xdr:nvCxnSpPr>
      <xdr:spPr>
        <a:xfrm flipV="1">
          <a:off x="1028700" y="16356995"/>
          <a:ext cx="800100" cy="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xdr:cNvSpPr/>
      </xdr:nvSpPr>
      <xdr:spPr>
        <a:xfrm>
          <a:off x="1778000" y="161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50482</xdr:rowOff>
    </xdr:from>
    <xdr:ext cx="534377" cy="259045"/>
    <xdr:sp macro="" textlink="">
      <xdr:nvSpPr>
        <xdr:cNvPr id="247" name="テキスト ボックス 246"/>
        <xdr:cNvSpPr txBox="1"/>
      </xdr:nvSpPr>
      <xdr:spPr>
        <a:xfrm>
          <a:off x="1580661" y="159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xdr:cNvSpPr/>
      </xdr:nvSpPr>
      <xdr:spPr>
        <a:xfrm>
          <a:off x="984250" y="161793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66829</xdr:rowOff>
    </xdr:from>
    <xdr:ext cx="534377" cy="259045"/>
    <xdr:sp macro="" textlink="">
      <xdr:nvSpPr>
        <xdr:cNvPr id="249" name="テキスト ボックス 248"/>
        <xdr:cNvSpPr txBox="1"/>
      </xdr:nvSpPr>
      <xdr:spPr>
        <a:xfrm>
          <a:off x="786911" y="159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22041</xdr:rowOff>
    </xdr:from>
    <xdr:to>
      <xdr:col>24</xdr:col>
      <xdr:colOff>114300</xdr:colOff>
      <xdr:row>98</xdr:row>
      <xdr:rowOff>123641</xdr:rowOff>
    </xdr:to>
    <xdr:sp macro="" textlink="">
      <xdr:nvSpPr>
        <xdr:cNvPr id="255" name="楕円 254"/>
        <xdr:cNvSpPr/>
      </xdr:nvSpPr>
      <xdr:spPr>
        <a:xfrm>
          <a:off x="4127500" y="162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108418</xdr:rowOff>
    </xdr:from>
    <xdr:ext cx="534377" cy="259045"/>
    <xdr:sp macro="" textlink="">
      <xdr:nvSpPr>
        <xdr:cNvPr id="256" name="衛生費該当値テキスト"/>
        <xdr:cNvSpPr txBox="1"/>
      </xdr:nvSpPr>
      <xdr:spPr>
        <a:xfrm>
          <a:off x="4229100" y="161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44969</xdr:rowOff>
    </xdr:from>
    <xdr:to>
      <xdr:col>20</xdr:col>
      <xdr:colOff>38100</xdr:colOff>
      <xdr:row>98</xdr:row>
      <xdr:rowOff>146569</xdr:rowOff>
    </xdr:to>
    <xdr:sp macro="" textlink="">
      <xdr:nvSpPr>
        <xdr:cNvPr id="257" name="楕円 256"/>
        <xdr:cNvSpPr/>
      </xdr:nvSpPr>
      <xdr:spPr>
        <a:xfrm>
          <a:off x="3384550" y="162755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137696</xdr:rowOff>
    </xdr:from>
    <xdr:ext cx="534377" cy="259045"/>
    <xdr:sp macro="" textlink="">
      <xdr:nvSpPr>
        <xdr:cNvPr id="258" name="テキスト ボックス 257"/>
        <xdr:cNvSpPr txBox="1"/>
      </xdr:nvSpPr>
      <xdr:spPr>
        <a:xfrm>
          <a:off x="3187211" y="1636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70534</xdr:rowOff>
    </xdr:from>
    <xdr:to>
      <xdr:col>15</xdr:col>
      <xdr:colOff>101600</xdr:colOff>
      <xdr:row>99</xdr:row>
      <xdr:rowOff>684</xdr:rowOff>
    </xdr:to>
    <xdr:sp macro="" textlink="">
      <xdr:nvSpPr>
        <xdr:cNvPr id="259" name="楕円 258"/>
        <xdr:cNvSpPr/>
      </xdr:nvSpPr>
      <xdr:spPr>
        <a:xfrm>
          <a:off x="2571750" y="1630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163261</xdr:rowOff>
    </xdr:from>
    <xdr:ext cx="534377" cy="259045"/>
    <xdr:sp macro="" textlink="">
      <xdr:nvSpPr>
        <xdr:cNvPr id="260" name="テキスト ボックス 259"/>
        <xdr:cNvSpPr txBox="1"/>
      </xdr:nvSpPr>
      <xdr:spPr>
        <a:xfrm>
          <a:off x="2393461" y="163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75595</xdr:rowOff>
    </xdr:from>
    <xdr:to>
      <xdr:col>10</xdr:col>
      <xdr:colOff>165100</xdr:colOff>
      <xdr:row>99</xdr:row>
      <xdr:rowOff>5745</xdr:rowOff>
    </xdr:to>
    <xdr:sp macro="" textlink="">
      <xdr:nvSpPr>
        <xdr:cNvPr id="261" name="楕円 260"/>
        <xdr:cNvSpPr/>
      </xdr:nvSpPr>
      <xdr:spPr>
        <a:xfrm>
          <a:off x="1778000" y="163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168322</xdr:rowOff>
    </xdr:from>
    <xdr:ext cx="534377" cy="259045"/>
    <xdr:sp macro="" textlink="">
      <xdr:nvSpPr>
        <xdr:cNvPr id="262" name="テキスト ボックス 261"/>
        <xdr:cNvSpPr txBox="1"/>
      </xdr:nvSpPr>
      <xdr:spPr>
        <a:xfrm>
          <a:off x="1580661" y="163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85102</xdr:rowOff>
    </xdr:from>
    <xdr:to>
      <xdr:col>6</xdr:col>
      <xdr:colOff>38100</xdr:colOff>
      <xdr:row>99</xdr:row>
      <xdr:rowOff>15252</xdr:rowOff>
    </xdr:to>
    <xdr:sp macro="" textlink="">
      <xdr:nvSpPr>
        <xdr:cNvPr id="263" name="楕円 262"/>
        <xdr:cNvSpPr/>
      </xdr:nvSpPr>
      <xdr:spPr>
        <a:xfrm>
          <a:off x="984250" y="163157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6379</xdr:rowOff>
    </xdr:from>
    <xdr:ext cx="534377" cy="259045"/>
    <xdr:sp macro="" textlink="">
      <xdr:nvSpPr>
        <xdr:cNvPr id="264" name="テキスト ボックス 263"/>
        <xdr:cNvSpPr txBox="1"/>
      </xdr:nvSpPr>
      <xdr:spPr>
        <a:xfrm>
          <a:off x="786911" y="164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55272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55272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54821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9427845" y="4947158"/>
          <a:ext cx="1270" cy="15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948055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9480550" y="472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9359900" y="4947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8686800" y="6489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9480550" y="62206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9398000" y="63628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78867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8636000" y="63555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8516567" y="613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0802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7842250" y="63524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7716467" y="6133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2865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xdr:cNvSpPr/>
      </xdr:nvSpPr>
      <xdr:spPr>
        <a:xfrm>
          <a:off x="7029450" y="6380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47388</xdr:rowOff>
    </xdr:from>
    <xdr:ext cx="378565" cy="259045"/>
    <xdr:sp macro="" textlink="">
      <xdr:nvSpPr>
        <xdr:cNvPr id="304" name="テキスト ボックス 303"/>
        <xdr:cNvSpPr txBox="1"/>
      </xdr:nvSpPr>
      <xdr:spPr>
        <a:xfrm>
          <a:off x="691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xdr:cNvSpPr/>
      </xdr:nvSpPr>
      <xdr:spPr>
        <a:xfrm>
          <a:off x="6235700" y="63788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45356</xdr:rowOff>
    </xdr:from>
    <xdr:ext cx="378565" cy="259045"/>
    <xdr:sp macro="" textlink="">
      <xdr:nvSpPr>
        <xdr:cNvPr id="306" name="テキスト ボックス 305"/>
        <xdr:cNvSpPr txBox="1"/>
      </xdr:nvSpPr>
      <xdr:spPr>
        <a:xfrm>
          <a:off x="6116267" y="616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939800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948055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86360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85748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78422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77684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0294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69746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2357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1745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32787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32787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32787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9427845" y="8320977"/>
          <a:ext cx="1270" cy="1386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9480550" y="971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9359900" y="9707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9480550" y="8102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9359900" y="83209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98618</xdr:rowOff>
    </xdr:from>
    <xdr:to>
      <xdr:col>55</xdr:col>
      <xdr:colOff>0</xdr:colOff>
      <xdr:row>58</xdr:row>
      <xdr:rowOff>101973</xdr:rowOff>
    </xdr:to>
    <xdr:cxnSp macro="">
      <xdr:nvCxnSpPr>
        <xdr:cNvPr id="348" name="直線コネクタ 347"/>
        <xdr:cNvCxnSpPr/>
      </xdr:nvCxnSpPr>
      <xdr:spPr>
        <a:xfrm flipV="1">
          <a:off x="8686800" y="9680768"/>
          <a:ext cx="74295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9480550" y="94418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9398000" y="95840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101973</xdr:rowOff>
    </xdr:from>
    <xdr:to>
      <xdr:col>50</xdr:col>
      <xdr:colOff>114300</xdr:colOff>
      <xdr:row>58</xdr:row>
      <xdr:rowOff>106889</xdr:rowOff>
    </xdr:to>
    <xdr:cxnSp macro="">
      <xdr:nvCxnSpPr>
        <xdr:cNvPr id="351" name="直線コネクタ 350"/>
        <xdr:cNvCxnSpPr/>
      </xdr:nvCxnSpPr>
      <xdr:spPr>
        <a:xfrm flipV="1">
          <a:off x="7886700" y="9684123"/>
          <a:ext cx="8001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8636000" y="959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8406345" y="93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106268</xdr:rowOff>
    </xdr:from>
    <xdr:to>
      <xdr:col>45</xdr:col>
      <xdr:colOff>177800</xdr:colOff>
      <xdr:row>58</xdr:row>
      <xdr:rowOff>106889</xdr:rowOff>
    </xdr:to>
    <xdr:cxnSp macro="">
      <xdr:nvCxnSpPr>
        <xdr:cNvPr id="354" name="直線コネクタ 353"/>
        <xdr:cNvCxnSpPr/>
      </xdr:nvCxnSpPr>
      <xdr:spPr>
        <a:xfrm>
          <a:off x="7080250" y="9688418"/>
          <a:ext cx="80645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7842250" y="95979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7612595" y="938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106268</xdr:rowOff>
    </xdr:from>
    <xdr:to>
      <xdr:col>41</xdr:col>
      <xdr:colOff>50800</xdr:colOff>
      <xdr:row>58</xdr:row>
      <xdr:rowOff>113905</xdr:rowOff>
    </xdr:to>
    <xdr:cxnSp macro="">
      <xdr:nvCxnSpPr>
        <xdr:cNvPr id="357" name="直線コネクタ 356"/>
        <xdr:cNvCxnSpPr/>
      </xdr:nvCxnSpPr>
      <xdr:spPr>
        <a:xfrm flipV="1">
          <a:off x="6286500" y="9688418"/>
          <a:ext cx="79375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xdr:cNvSpPr/>
      </xdr:nvSpPr>
      <xdr:spPr>
        <a:xfrm>
          <a:off x="7029450" y="962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158825</xdr:rowOff>
    </xdr:from>
    <xdr:ext cx="599010" cy="259045"/>
    <xdr:sp macro="" textlink="">
      <xdr:nvSpPr>
        <xdr:cNvPr id="359" name="テキスト ボックス 358"/>
        <xdr:cNvSpPr txBox="1"/>
      </xdr:nvSpPr>
      <xdr:spPr>
        <a:xfrm>
          <a:off x="6818845" y="941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xdr:cNvSpPr/>
      </xdr:nvSpPr>
      <xdr:spPr>
        <a:xfrm>
          <a:off x="6235700" y="962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161537</xdr:rowOff>
    </xdr:from>
    <xdr:ext cx="534377" cy="259045"/>
    <xdr:sp macro="" textlink="">
      <xdr:nvSpPr>
        <xdr:cNvPr id="361" name="テキスト ボックス 360"/>
        <xdr:cNvSpPr txBox="1"/>
      </xdr:nvSpPr>
      <xdr:spPr>
        <a:xfrm>
          <a:off x="6038361" y="941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47818</xdr:rowOff>
    </xdr:from>
    <xdr:to>
      <xdr:col>55</xdr:col>
      <xdr:colOff>50800</xdr:colOff>
      <xdr:row>58</xdr:row>
      <xdr:rowOff>149418</xdr:rowOff>
    </xdr:to>
    <xdr:sp macro="" textlink="">
      <xdr:nvSpPr>
        <xdr:cNvPr id="367" name="楕円 366"/>
        <xdr:cNvSpPr/>
      </xdr:nvSpPr>
      <xdr:spPr>
        <a:xfrm>
          <a:off x="9398000" y="96299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xdr:cNvSpPr txBox="1"/>
      </xdr:nvSpPr>
      <xdr:spPr>
        <a:xfrm>
          <a:off x="9480550" y="95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51173</xdr:rowOff>
    </xdr:from>
    <xdr:to>
      <xdr:col>50</xdr:col>
      <xdr:colOff>165100</xdr:colOff>
      <xdr:row>58</xdr:row>
      <xdr:rowOff>152773</xdr:rowOff>
    </xdr:to>
    <xdr:sp macro="" textlink="">
      <xdr:nvSpPr>
        <xdr:cNvPr id="369" name="楕円 368"/>
        <xdr:cNvSpPr/>
      </xdr:nvSpPr>
      <xdr:spPr>
        <a:xfrm>
          <a:off x="8636000" y="96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143900</xdr:rowOff>
    </xdr:from>
    <xdr:ext cx="534377" cy="259045"/>
    <xdr:sp macro="" textlink="">
      <xdr:nvSpPr>
        <xdr:cNvPr id="370" name="テキスト ボックス 369"/>
        <xdr:cNvSpPr txBox="1"/>
      </xdr:nvSpPr>
      <xdr:spPr>
        <a:xfrm>
          <a:off x="8438661" y="972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56089</xdr:rowOff>
    </xdr:from>
    <xdr:to>
      <xdr:col>46</xdr:col>
      <xdr:colOff>38100</xdr:colOff>
      <xdr:row>58</xdr:row>
      <xdr:rowOff>157689</xdr:rowOff>
    </xdr:to>
    <xdr:sp macro="" textlink="">
      <xdr:nvSpPr>
        <xdr:cNvPr id="371" name="楕円 370"/>
        <xdr:cNvSpPr/>
      </xdr:nvSpPr>
      <xdr:spPr>
        <a:xfrm>
          <a:off x="7842250" y="9638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148816</xdr:rowOff>
    </xdr:from>
    <xdr:ext cx="534377" cy="259045"/>
    <xdr:sp macro="" textlink="">
      <xdr:nvSpPr>
        <xdr:cNvPr id="372" name="テキスト ボックス 371"/>
        <xdr:cNvSpPr txBox="1"/>
      </xdr:nvSpPr>
      <xdr:spPr>
        <a:xfrm>
          <a:off x="7644911" y="97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55468</xdr:rowOff>
    </xdr:from>
    <xdr:to>
      <xdr:col>41</xdr:col>
      <xdr:colOff>101600</xdr:colOff>
      <xdr:row>58</xdr:row>
      <xdr:rowOff>157068</xdr:rowOff>
    </xdr:to>
    <xdr:sp macro="" textlink="">
      <xdr:nvSpPr>
        <xdr:cNvPr id="373" name="楕円 372"/>
        <xdr:cNvSpPr/>
      </xdr:nvSpPr>
      <xdr:spPr>
        <a:xfrm>
          <a:off x="7029450" y="96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148195</xdr:rowOff>
    </xdr:from>
    <xdr:ext cx="534377" cy="259045"/>
    <xdr:sp macro="" textlink="">
      <xdr:nvSpPr>
        <xdr:cNvPr id="374" name="テキスト ボックス 373"/>
        <xdr:cNvSpPr txBox="1"/>
      </xdr:nvSpPr>
      <xdr:spPr>
        <a:xfrm>
          <a:off x="6851161" y="97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63105</xdr:rowOff>
    </xdr:from>
    <xdr:to>
      <xdr:col>36</xdr:col>
      <xdr:colOff>165100</xdr:colOff>
      <xdr:row>58</xdr:row>
      <xdr:rowOff>164705</xdr:rowOff>
    </xdr:to>
    <xdr:sp macro="" textlink="">
      <xdr:nvSpPr>
        <xdr:cNvPr id="375" name="楕円 374"/>
        <xdr:cNvSpPr/>
      </xdr:nvSpPr>
      <xdr:spPr>
        <a:xfrm>
          <a:off x="6235700" y="9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155832</xdr:rowOff>
    </xdr:from>
    <xdr:ext cx="534377" cy="259045"/>
    <xdr:sp macro="" textlink="">
      <xdr:nvSpPr>
        <xdr:cNvPr id="376" name="テキスト ボックス 375"/>
        <xdr:cNvSpPr txBox="1"/>
      </xdr:nvSpPr>
      <xdr:spPr>
        <a:xfrm>
          <a:off x="6038361" y="97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541803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541803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9427845" y="11771763"/>
          <a:ext cx="1270" cy="1248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9480550" y="130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9359900" y="13020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9480550" y="1155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9359900" y="117717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56826</xdr:rowOff>
    </xdr:from>
    <xdr:to>
      <xdr:col>55</xdr:col>
      <xdr:colOff>0</xdr:colOff>
      <xdr:row>78</xdr:row>
      <xdr:rowOff>81742</xdr:rowOff>
    </xdr:to>
    <xdr:cxnSp macro="">
      <xdr:nvCxnSpPr>
        <xdr:cNvPr id="403" name="直線コネクタ 402"/>
        <xdr:cNvCxnSpPr/>
      </xdr:nvCxnSpPr>
      <xdr:spPr>
        <a:xfrm>
          <a:off x="8686800" y="12940976"/>
          <a:ext cx="74295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9480550" y="12671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9398000" y="12814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56826</xdr:rowOff>
    </xdr:from>
    <xdr:to>
      <xdr:col>50</xdr:col>
      <xdr:colOff>114300</xdr:colOff>
      <xdr:row>78</xdr:row>
      <xdr:rowOff>97503</xdr:rowOff>
    </xdr:to>
    <xdr:cxnSp macro="">
      <xdr:nvCxnSpPr>
        <xdr:cNvPr id="406" name="直線コネクタ 405"/>
        <xdr:cNvCxnSpPr/>
      </xdr:nvCxnSpPr>
      <xdr:spPr>
        <a:xfrm flipV="1">
          <a:off x="7886700" y="12940976"/>
          <a:ext cx="8001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8636000" y="128330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8438661" y="1261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86182</xdr:rowOff>
    </xdr:from>
    <xdr:to>
      <xdr:col>45</xdr:col>
      <xdr:colOff>177800</xdr:colOff>
      <xdr:row>78</xdr:row>
      <xdr:rowOff>97503</xdr:rowOff>
    </xdr:to>
    <xdr:cxnSp macro="">
      <xdr:nvCxnSpPr>
        <xdr:cNvPr id="409" name="直線コネクタ 408"/>
        <xdr:cNvCxnSpPr/>
      </xdr:nvCxnSpPr>
      <xdr:spPr>
        <a:xfrm>
          <a:off x="7080250" y="12970332"/>
          <a:ext cx="80645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7842250" y="128254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7644911" y="126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86182</xdr:rowOff>
    </xdr:from>
    <xdr:to>
      <xdr:col>41</xdr:col>
      <xdr:colOff>50800</xdr:colOff>
      <xdr:row>78</xdr:row>
      <xdr:rowOff>109541</xdr:rowOff>
    </xdr:to>
    <xdr:cxnSp macro="">
      <xdr:nvCxnSpPr>
        <xdr:cNvPr id="412" name="直線コネクタ 411"/>
        <xdr:cNvCxnSpPr/>
      </xdr:nvCxnSpPr>
      <xdr:spPr>
        <a:xfrm flipV="1">
          <a:off x="6286500" y="12970332"/>
          <a:ext cx="793750" cy="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xdr:cNvSpPr/>
      </xdr:nvSpPr>
      <xdr:spPr>
        <a:xfrm>
          <a:off x="7029450" y="129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142887</xdr:rowOff>
    </xdr:from>
    <xdr:ext cx="534377" cy="259045"/>
    <xdr:sp macro="" textlink="">
      <xdr:nvSpPr>
        <xdr:cNvPr id="414" name="テキスト ボックス 413"/>
        <xdr:cNvSpPr txBox="1"/>
      </xdr:nvSpPr>
      <xdr:spPr>
        <a:xfrm>
          <a:off x="6851161" y="1269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xdr:cNvSpPr/>
      </xdr:nvSpPr>
      <xdr:spPr>
        <a:xfrm>
          <a:off x="6235700" y="129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143857</xdr:rowOff>
    </xdr:from>
    <xdr:ext cx="534377" cy="259045"/>
    <xdr:sp macro="" textlink="">
      <xdr:nvSpPr>
        <xdr:cNvPr id="416" name="テキスト ボックス 415"/>
        <xdr:cNvSpPr txBox="1"/>
      </xdr:nvSpPr>
      <xdr:spPr>
        <a:xfrm>
          <a:off x="603836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30942</xdr:rowOff>
    </xdr:from>
    <xdr:to>
      <xdr:col>55</xdr:col>
      <xdr:colOff>50800</xdr:colOff>
      <xdr:row>78</xdr:row>
      <xdr:rowOff>132542</xdr:rowOff>
    </xdr:to>
    <xdr:sp macro="" textlink="">
      <xdr:nvSpPr>
        <xdr:cNvPr id="422" name="楕円 421"/>
        <xdr:cNvSpPr/>
      </xdr:nvSpPr>
      <xdr:spPr>
        <a:xfrm>
          <a:off x="9398000" y="129150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117319</xdr:rowOff>
    </xdr:from>
    <xdr:ext cx="534377" cy="259045"/>
    <xdr:sp macro="" textlink="">
      <xdr:nvSpPr>
        <xdr:cNvPr id="423" name="商工費該当値テキスト"/>
        <xdr:cNvSpPr txBox="1"/>
      </xdr:nvSpPr>
      <xdr:spPr>
        <a:xfrm>
          <a:off x="9480550" y="1283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6026</xdr:rowOff>
    </xdr:from>
    <xdr:to>
      <xdr:col>50</xdr:col>
      <xdr:colOff>165100</xdr:colOff>
      <xdr:row>78</xdr:row>
      <xdr:rowOff>107626</xdr:rowOff>
    </xdr:to>
    <xdr:sp macro="" textlink="">
      <xdr:nvSpPr>
        <xdr:cNvPr id="424" name="楕円 423"/>
        <xdr:cNvSpPr/>
      </xdr:nvSpPr>
      <xdr:spPr>
        <a:xfrm>
          <a:off x="8636000" y="128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98753</xdr:rowOff>
    </xdr:from>
    <xdr:ext cx="534377" cy="259045"/>
    <xdr:sp macro="" textlink="">
      <xdr:nvSpPr>
        <xdr:cNvPr id="425" name="テキスト ボックス 424"/>
        <xdr:cNvSpPr txBox="1"/>
      </xdr:nvSpPr>
      <xdr:spPr>
        <a:xfrm>
          <a:off x="8438661" y="129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46703</xdr:rowOff>
    </xdr:from>
    <xdr:to>
      <xdr:col>46</xdr:col>
      <xdr:colOff>38100</xdr:colOff>
      <xdr:row>78</xdr:row>
      <xdr:rowOff>148303</xdr:rowOff>
    </xdr:to>
    <xdr:sp macro="" textlink="">
      <xdr:nvSpPr>
        <xdr:cNvPr id="426" name="楕円 425"/>
        <xdr:cNvSpPr/>
      </xdr:nvSpPr>
      <xdr:spPr>
        <a:xfrm>
          <a:off x="7842250" y="129308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139430</xdr:rowOff>
    </xdr:from>
    <xdr:ext cx="534377" cy="259045"/>
    <xdr:sp macro="" textlink="">
      <xdr:nvSpPr>
        <xdr:cNvPr id="427" name="テキスト ボックス 426"/>
        <xdr:cNvSpPr txBox="1"/>
      </xdr:nvSpPr>
      <xdr:spPr>
        <a:xfrm>
          <a:off x="7644911" y="130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35382</xdr:rowOff>
    </xdr:from>
    <xdr:to>
      <xdr:col>41</xdr:col>
      <xdr:colOff>101600</xdr:colOff>
      <xdr:row>78</xdr:row>
      <xdr:rowOff>136982</xdr:rowOff>
    </xdr:to>
    <xdr:sp macro="" textlink="">
      <xdr:nvSpPr>
        <xdr:cNvPr id="428" name="楕円 427"/>
        <xdr:cNvSpPr/>
      </xdr:nvSpPr>
      <xdr:spPr>
        <a:xfrm>
          <a:off x="7029450" y="129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128109</xdr:rowOff>
    </xdr:from>
    <xdr:ext cx="534377" cy="259045"/>
    <xdr:sp macro="" textlink="">
      <xdr:nvSpPr>
        <xdr:cNvPr id="429" name="テキスト ボックス 428"/>
        <xdr:cNvSpPr txBox="1"/>
      </xdr:nvSpPr>
      <xdr:spPr>
        <a:xfrm>
          <a:off x="6851161" y="130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58741</xdr:rowOff>
    </xdr:from>
    <xdr:to>
      <xdr:col>36</xdr:col>
      <xdr:colOff>165100</xdr:colOff>
      <xdr:row>78</xdr:row>
      <xdr:rowOff>160341</xdr:rowOff>
    </xdr:to>
    <xdr:sp macro="" textlink="">
      <xdr:nvSpPr>
        <xdr:cNvPr id="430" name="楕円 429"/>
        <xdr:cNvSpPr/>
      </xdr:nvSpPr>
      <xdr:spPr>
        <a:xfrm>
          <a:off x="6235700" y="129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151468</xdr:rowOff>
    </xdr:from>
    <xdr:ext cx="534377" cy="259045"/>
    <xdr:sp macro="" textlink="">
      <xdr:nvSpPr>
        <xdr:cNvPr id="431" name="テキスト ボックス 430"/>
        <xdr:cNvSpPr txBox="1"/>
      </xdr:nvSpPr>
      <xdr:spPr>
        <a:xfrm>
          <a:off x="6038361" y="130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5956300" y="1654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572656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5956300" y="1625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541803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5956300" y="15970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541803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5956300" y="1539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541803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5956300" y="15113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5418031" y="14977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5956300" y="14839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5418031" y="14697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9427845" y="15007958"/>
          <a:ext cx="1270" cy="139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9480550" y="1640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9359900" y="16402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9480550" y="1478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9359900" y="15007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124406</xdr:rowOff>
    </xdr:from>
    <xdr:to>
      <xdr:col>55</xdr:col>
      <xdr:colOff>0</xdr:colOff>
      <xdr:row>98</xdr:row>
      <xdr:rowOff>25780</xdr:rowOff>
    </xdr:to>
    <xdr:cxnSp macro="">
      <xdr:nvCxnSpPr>
        <xdr:cNvPr id="464" name="直線コネクタ 463"/>
        <xdr:cNvCxnSpPr/>
      </xdr:nvCxnSpPr>
      <xdr:spPr>
        <a:xfrm flipV="1">
          <a:off x="8686800" y="16183556"/>
          <a:ext cx="742950" cy="7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9480550" y="15860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9398000" y="160094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428</xdr:rowOff>
    </xdr:from>
    <xdr:to>
      <xdr:col>50</xdr:col>
      <xdr:colOff>114300</xdr:colOff>
      <xdr:row>98</xdr:row>
      <xdr:rowOff>25780</xdr:rowOff>
    </xdr:to>
    <xdr:cxnSp macro="">
      <xdr:nvCxnSpPr>
        <xdr:cNvPr id="467" name="直線コネクタ 466"/>
        <xdr:cNvCxnSpPr/>
      </xdr:nvCxnSpPr>
      <xdr:spPr>
        <a:xfrm>
          <a:off x="7886700" y="16231028"/>
          <a:ext cx="8001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8636000" y="160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8406345" y="1580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89100</xdr:rowOff>
    </xdr:from>
    <xdr:to>
      <xdr:col>45</xdr:col>
      <xdr:colOff>177800</xdr:colOff>
      <xdr:row>98</xdr:row>
      <xdr:rowOff>428</xdr:rowOff>
    </xdr:to>
    <xdr:cxnSp macro="">
      <xdr:nvCxnSpPr>
        <xdr:cNvPr id="470" name="直線コネクタ 469"/>
        <xdr:cNvCxnSpPr/>
      </xdr:nvCxnSpPr>
      <xdr:spPr>
        <a:xfrm>
          <a:off x="7080250" y="16148250"/>
          <a:ext cx="806450" cy="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7842250" y="16048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7612595" y="1582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89100</xdr:rowOff>
    </xdr:from>
    <xdr:to>
      <xdr:col>41</xdr:col>
      <xdr:colOff>50800</xdr:colOff>
      <xdr:row>98</xdr:row>
      <xdr:rowOff>783</xdr:rowOff>
    </xdr:to>
    <xdr:cxnSp macro="">
      <xdr:nvCxnSpPr>
        <xdr:cNvPr id="473" name="直線コネクタ 472"/>
        <xdr:cNvCxnSpPr/>
      </xdr:nvCxnSpPr>
      <xdr:spPr>
        <a:xfrm flipV="1">
          <a:off x="6286500" y="16148250"/>
          <a:ext cx="793750" cy="8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xdr:cNvSpPr/>
      </xdr:nvSpPr>
      <xdr:spPr>
        <a:xfrm>
          <a:off x="7029450" y="1621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72293</xdr:rowOff>
    </xdr:from>
    <xdr:ext cx="534377" cy="259045"/>
    <xdr:sp macro="" textlink="">
      <xdr:nvSpPr>
        <xdr:cNvPr id="475" name="テキスト ボックス 474"/>
        <xdr:cNvSpPr txBox="1"/>
      </xdr:nvSpPr>
      <xdr:spPr>
        <a:xfrm>
          <a:off x="6851161" y="163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xdr:cNvSpPr/>
      </xdr:nvSpPr>
      <xdr:spPr>
        <a:xfrm>
          <a:off x="6235700" y="1621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79160</xdr:rowOff>
    </xdr:from>
    <xdr:ext cx="534377" cy="259045"/>
    <xdr:sp macro="" textlink="">
      <xdr:nvSpPr>
        <xdr:cNvPr id="477" name="テキスト ボックス 476"/>
        <xdr:cNvSpPr txBox="1"/>
      </xdr:nvSpPr>
      <xdr:spPr>
        <a:xfrm>
          <a:off x="6038361" y="163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73606</xdr:rowOff>
    </xdr:from>
    <xdr:to>
      <xdr:col>55</xdr:col>
      <xdr:colOff>50800</xdr:colOff>
      <xdr:row>98</xdr:row>
      <xdr:rowOff>3756</xdr:rowOff>
    </xdr:to>
    <xdr:sp macro="" textlink="">
      <xdr:nvSpPr>
        <xdr:cNvPr id="483" name="楕円 482"/>
        <xdr:cNvSpPr/>
      </xdr:nvSpPr>
      <xdr:spPr>
        <a:xfrm>
          <a:off x="9398000" y="161327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52033</xdr:rowOff>
    </xdr:from>
    <xdr:ext cx="599010" cy="259045"/>
    <xdr:sp macro="" textlink="">
      <xdr:nvSpPr>
        <xdr:cNvPr id="484" name="土木費該当値テキスト"/>
        <xdr:cNvSpPr txBox="1"/>
      </xdr:nvSpPr>
      <xdr:spPr>
        <a:xfrm>
          <a:off x="9480550" y="1611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146430</xdr:rowOff>
    </xdr:from>
    <xdr:to>
      <xdr:col>50</xdr:col>
      <xdr:colOff>165100</xdr:colOff>
      <xdr:row>98</xdr:row>
      <xdr:rowOff>76580</xdr:rowOff>
    </xdr:to>
    <xdr:sp macro="" textlink="">
      <xdr:nvSpPr>
        <xdr:cNvPr id="485" name="楕円 484"/>
        <xdr:cNvSpPr/>
      </xdr:nvSpPr>
      <xdr:spPr>
        <a:xfrm>
          <a:off x="8636000" y="162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67707</xdr:rowOff>
    </xdr:from>
    <xdr:ext cx="534377" cy="259045"/>
    <xdr:sp macro="" textlink="">
      <xdr:nvSpPr>
        <xdr:cNvPr id="486" name="テキスト ボックス 485"/>
        <xdr:cNvSpPr txBox="1"/>
      </xdr:nvSpPr>
      <xdr:spPr>
        <a:xfrm>
          <a:off x="8438661" y="162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121078</xdr:rowOff>
    </xdr:from>
    <xdr:to>
      <xdr:col>46</xdr:col>
      <xdr:colOff>38100</xdr:colOff>
      <xdr:row>98</xdr:row>
      <xdr:rowOff>51228</xdr:rowOff>
    </xdr:to>
    <xdr:sp macro="" textlink="">
      <xdr:nvSpPr>
        <xdr:cNvPr id="487" name="楕円 486"/>
        <xdr:cNvSpPr/>
      </xdr:nvSpPr>
      <xdr:spPr>
        <a:xfrm>
          <a:off x="7842250" y="161802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42355</xdr:rowOff>
    </xdr:from>
    <xdr:ext cx="599010" cy="259045"/>
    <xdr:sp macro="" textlink="">
      <xdr:nvSpPr>
        <xdr:cNvPr id="488" name="テキスト ボックス 487"/>
        <xdr:cNvSpPr txBox="1"/>
      </xdr:nvSpPr>
      <xdr:spPr>
        <a:xfrm>
          <a:off x="7612595" y="1627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38300</xdr:rowOff>
    </xdr:from>
    <xdr:to>
      <xdr:col>41</xdr:col>
      <xdr:colOff>101600</xdr:colOff>
      <xdr:row>97</xdr:row>
      <xdr:rowOff>139900</xdr:rowOff>
    </xdr:to>
    <xdr:sp macro="" textlink="">
      <xdr:nvSpPr>
        <xdr:cNvPr id="489" name="楕円 488"/>
        <xdr:cNvSpPr/>
      </xdr:nvSpPr>
      <xdr:spPr>
        <a:xfrm>
          <a:off x="7029450" y="160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156427</xdr:rowOff>
    </xdr:from>
    <xdr:ext cx="599010" cy="259045"/>
    <xdr:sp macro="" textlink="">
      <xdr:nvSpPr>
        <xdr:cNvPr id="490" name="テキスト ボックス 489"/>
        <xdr:cNvSpPr txBox="1"/>
      </xdr:nvSpPr>
      <xdr:spPr>
        <a:xfrm>
          <a:off x="6818845" y="1587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121433</xdr:rowOff>
    </xdr:from>
    <xdr:to>
      <xdr:col>36</xdr:col>
      <xdr:colOff>165100</xdr:colOff>
      <xdr:row>98</xdr:row>
      <xdr:rowOff>51583</xdr:rowOff>
    </xdr:to>
    <xdr:sp macro="" textlink="">
      <xdr:nvSpPr>
        <xdr:cNvPr id="491" name="楕円 490"/>
        <xdr:cNvSpPr/>
      </xdr:nvSpPr>
      <xdr:spPr>
        <a:xfrm>
          <a:off x="6235700" y="161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68110</xdr:rowOff>
    </xdr:from>
    <xdr:ext cx="599010" cy="259045"/>
    <xdr:sp macro="" textlink="">
      <xdr:nvSpPr>
        <xdr:cNvPr id="492" name="テキスト ボックス 491"/>
        <xdr:cNvSpPr txBox="1"/>
      </xdr:nvSpPr>
      <xdr:spPr>
        <a:xfrm>
          <a:off x="6006045" y="1595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06694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06694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06694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4698345" y="5223670"/>
          <a:ext cx="1269" cy="1180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4744700" y="640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4611350" y="6404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4744700" y="500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4611350" y="5223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43748</xdr:rowOff>
    </xdr:from>
    <xdr:to>
      <xdr:col>85</xdr:col>
      <xdr:colOff>127000</xdr:colOff>
      <xdr:row>38</xdr:row>
      <xdr:rowOff>45155</xdr:rowOff>
    </xdr:to>
    <xdr:cxnSp macro="">
      <xdr:nvCxnSpPr>
        <xdr:cNvPr id="519" name="直線コネクタ 518"/>
        <xdr:cNvCxnSpPr/>
      </xdr:nvCxnSpPr>
      <xdr:spPr>
        <a:xfrm>
          <a:off x="13938250" y="6323898"/>
          <a:ext cx="762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xdr:cNvSpPr txBox="1"/>
      </xdr:nvSpPr>
      <xdr:spPr>
        <a:xfrm>
          <a:off x="14744700" y="6101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4649450" y="6243457"/>
          <a:ext cx="952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40997</xdr:rowOff>
    </xdr:from>
    <xdr:to>
      <xdr:col>81</xdr:col>
      <xdr:colOff>50800</xdr:colOff>
      <xdr:row>38</xdr:row>
      <xdr:rowOff>43748</xdr:rowOff>
    </xdr:to>
    <xdr:cxnSp macro="">
      <xdr:nvCxnSpPr>
        <xdr:cNvPr id="522" name="直線コネクタ 521"/>
        <xdr:cNvCxnSpPr/>
      </xdr:nvCxnSpPr>
      <xdr:spPr>
        <a:xfrm>
          <a:off x="13144500" y="6321147"/>
          <a:ext cx="79375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3887450" y="62452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xdr:cNvSpPr txBox="1"/>
      </xdr:nvSpPr>
      <xdr:spPr>
        <a:xfrm>
          <a:off x="13709161" y="60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40997</xdr:rowOff>
    </xdr:from>
    <xdr:to>
      <xdr:col>76</xdr:col>
      <xdr:colOff>114300</xdr:colOff>
      <xdr:row>38</xdr:row>
      <xdr:rowOff>56704</xdr:rowOff>
    </xdr:to>
    <xdr:cxnSp macro="">
      <xdr:nvCxnSpPr>
        <xdr:cNvPr id="525" name="直線コネクタ 524"/>
        <xdr:cNvCxnSpPr/>
      </xdr:nvCxnSpPr>
      <xdr:spPr>
        <a:xfrm flipV="1">
          <a:off x="12344400" y="6321147"/>
          <a:ext cx="8001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3093700" y="62154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xdr:cNvSpPr txBox="1"/>
      </xdr:nvSpPr>
      <xdr:spPr>
        <a:xfrm>
          <a:off x="12896361" y="599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56704</xdr:rowOff>
    </xdr:from>
    <xdr:to>
      <xdr:col>71</xdr:col>
      <xdr:colOff>177800</xdr:colOff>
      <xdr:row>38</xdr:row>
      <xdr:rowOff>63556</xdr:rowOff>
    </xdr:to>
    <xdr:cxnSp macro="">
      <xdr:nvCxnSpPr>
        <xdr:cNvPr id="528" name="直線コネクタ 527"/>
        <xdr:cNvCxnSpPr/>
      </xdr:nvCxnSpPr>
      <xdr:spPr>
        <a:xfrm flipV="1">
          <a:off x="11537950" y="6336854"/>
          <a:ext cx="80645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xdr:cNvSpPr/>
      </xdr:nvSpPr>
      <xdr:spPr>
        <a:xfrm>
          <a:off x="12299950" y="62709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102575</xdr:rowOff>
    </xdr:from>
    <xdr:ext cx="534377" cy="259045"/>
    <xdr:sp macro="" textlink="">
      <xdr:nvSpPr>
        <xdr:cNvPr id="530" name="テキスト ボックス 529"/>
        <xdr:cNvSpPr txBox="1"/>
      </xdr:nvSpPr>
      <xdr:spPr>
        <a:xfrm>
          <a:off x="12102611" y="6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xdr:cNvSpPr/>
      </xdr:nvSpPr>
      <xdr:spPr>
        <a:xfrm>
          <a:off x="11487150" y="62803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111934</xdr:rowOff>
    </xdr:from>
    <xdr:ext cx="534377" cy="259045"/>
    <xdr:sp macro="" textlink="">
      <xdr:nvSpPr>
        <xdr:cNvPr id="532" name="テキスト ボックス 531"/>
        <xdr:cNvSpPr txBox="1"/>
      </xdr:nvSpPr>
      <xdr:spPr>
        <a:xfrm>
          <a:off x="11308861" y="60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165805</xdr:rowOff>
    </xdr:from>
    <xdr:to>
      <xdr:col>85</xdr:col>
      <xdr:colOff>177800</xdr:colOff>
      <xdr:row>38</xdr:row>
      <xdr:rowOff>95955</xdr:rowOff>
    </xdr:to>
    <xdr:sp macro="" textlink="">
      <xdr:nvSpPr>
        <xdr:cNvPr id="538" name="楕円 537"/>
        <xdr:cNvSpPr/>
      </xdr:nvSpPr>
      <xdr:spPr>
        <a:xfrm>
          <a:off x="14649450" y="62808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xdr:cNvSpPr txBox="1"/>
      </xdr:nvSpPr>
      <xdr:spPr>
        <a:xfrm>
          <a:off x="14744700" y="622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164398</xdr:rowOff>
    </xdr:from>
    <xdr:to>
      <xdr:col>81</xdr:col>
      <xdr:colOff>101600</xdr:colOff>
      <xdr:row>38</xdr:row>
      <xdr:rowOff>94548</xdr:rowOff>
    </xdr:to>
    <xdr:sp macro="" textlink="">
      <xdr:nvSpPr>
        <xdr:cNvPr id="540" name="楕円 539"/>
        <xdr:cNvSpPr/>
      </xdr:nvSpPr>
      <xdr:spPr>
        <a:xfrm>
          <a:off x="13887450" y="62794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85675</xdr:rowOff>
    </xdr:from>
    <xdr:ext cx="534377" cy="259045"/>
    <xdr:sp macro="" textlink="">
      <xdr:nvSpPr>
        <xdr:cNvPr id="541" name="テキスト ボックス 540"/>
        <xdr:cNvSpPr txBox="1"/>
      </xdr:nvSpPr>
      <xdr:spPr>
        <a:xfrm>
          <a:off x="13709161" y="63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161647</xdr:rowOff>
    </xdr:from>
    <xdr:to>
      <xdr:col>76</xdr:col>
      <xdr:colOff>165100</xdr:colOff>
      <xdr:row>38</xdr:row>
      <xdr:rowOff>91797</xdr:rowOff>
    </xdr:to>
    <xdr:sp macro="" textlink="">
      <xdr:nvSpPr>
        <xdr:cNvPr id="542" name="楕円 541"/>
        <xdr:cNvSpPr/>
      </xdr:nvSpPr>
      <xdr:spPr>
        <a:xfrm>
          <a:off x="13093700" y="62766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82924</xdr:rowOff>
    </xdr:from>
    <xdr:ext cx="534377" cy="259045"/>
    <xdr:sp macro="" textlink="">
      <xdr:nvSpPr>
        <xdr:cNvPr id="543" name="テキスト ボックス 542"/>
        <xdr:cNvSpPr txBox="1"/>
      </xdr:nvSpPr>
      <xdr:spPr>
        <a:xfrm>
          <a:off x="12896361" y="63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5904</xdr:rowOff>
    </xdr:from>
    <xdr:to>
      <xdr:col>72</xdr:col>
      <xdr:colOff>38100</xdr:colOff>
      <xdr:row>38</xdr:row>
      <xdr:rowOff>107504</xdr:rowOff>
    </xdr:to>
    <xdr:sp macro="" textlink="">
      <xdr:nvSpPr>
        <xdr:cNvPr id="544" name="楕円 543"/>
        <xdr:cNvSpPr/>
      </xdr:nvSpPr>
      <xdr:spPr>
        <a:xfrm>
          <a:off x="12299950" y="62860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98631</xdr:rowOff>
    </xdr:from>
    <xdr:ext cx="534377" cy="259045"/>
    <xdr:sp macro="" textlink="">
      <xdr:nvSpPr>
        <xdr:cNvPr id="545" name="テキスト ボックス 544"/>
        <xdr:cNvSpPr txBox="1"/>
      </xdr:nvSpPr>
      <xdr:spPr>
        <a:xfrm>
          <a:off x="12102611" y="63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12756</xdr:rowOff>
    </xdr:from>
    <xdr:to>
      <xdr:col>67</xdr:col>
      <xdr:colOff>101600</xdr:colOff>
      <xdr:row>38</xdr:row>
      <xdr:rowOff>114356</xdr:rowOff>
    </xdr:to>
    <xdr:sp macro="" textlink="">
      <xdr:nvSpPr>
        <xdr:cNvPr id="546" name="楕円 545"/>
        <xdr:cNvSpPr/>
      </xdr:nvSpPr>
      <xdr:spPr>
        <a:xfrm>
          <a:off x="11487150" y="62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105483</xdr:rowOff>
    </xdr:from>
    <xdr:ext cx="534377" cy="259045"/>
    <xdr:sp macro="" textlink="">
      <xdr:nvSpPr>
        <xdr:cNvPr id="547" name="テキスト ボックス 546"/>
        <xdr:cNvSpPr txBox="1"/>
      </xdr:nvSpPr>
      <xdr:spPr>
        <a:xfrm>
          <a:off x="11308861" y="63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06694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05983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4698345" y="8387366"/>
          <a:ext cx="1269" cy="131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4744700" y="970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4611350" y="97029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4744700" y="816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4611350" y="8387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100608</xdr:rowOff>
    </xdr:from>
    <xdr:to>
      <xdr:col>85</xdr:col>
      <xdr:colOff>127000</xdr:colOff>
      <xdr:row>57</xdr:row>
      <xdr:rowOff>39682</xdr:rowOff>
    </xdr:to>
    <xdr:cxnSp macro="">
      <xdr:nvCxnSpPr>
        <xdr:cNvPr id="576" name="直線コネクタ 575"/>
        <xdr:cNvCxnSpPr/>
      </xdr:nvCxnSpPr>
      <xdr:spPr>
        <a:xfrm>
          <a:off x="13938250" y="9352558"/>
          <a:ext cx="762000" cy="10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xdr:cNvSpPr txBox="1"/>
      </xdr:nvSpPr>
      <xdr:spPr>
        <a:xfrm>
          <a:off x="14744700" y="947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4649450" y="94920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100608</xdr:rowOff>
    </xdr:from>
    <xdr:to>
      <xdr:col>81</xdr:col>
      <xdr:colOff>50800</xdr:colOff>
      <xdr:row>57</xdr:row>
      <xdr:rowOff>25451</xdr:rowOff>
    </xdr:to>
    <xdr:cxnSp macro="">
      <xdr:nvCxnSpPr>
        <xdr:cNvPr id="579" name="直線コネクタ 578"/>
        <xdr:cNvCxnSpPr/>
      </xdr:nvCxnSpPr>
      <xdr:spPr>
        <a:xfrm flipV="1">
          <a:off x="13144500" y="9352558"/>
          <a:ext cx="793750" cy="8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3887450" y="9488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xdr:cNvSpPr txBox="1"/>
      </xdr:nvSpPr>
      <xdr:spPr>
        <a:xfrm>
          <a:off x="13676845" y="958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25451</xdr:rowOff>
    </xdr:from>
    <xdr:to>
      <xdr:col>76</xdr:col>
      <xdr:colOff>114300</xdr:colOff>
      <xdr:row>58</xdr:row>
      <xdr:rowOff>65132</xdr:rowOff>
    </xdr:to>
    <xdr:cxnSp macro="">
      <xdr:nvCxnSpPr>
        <xdr:cNvPr id="582" name="直線コネクタ 581"/>
        <xdr:cNvCxnSpPr/>
      </xdr:nvCxnSpPr>
      <xdr:spPr>
        <a:xfrm flipV="1">
          <a:off x="12344400" y="9442501"/>
          <a:ext cx="800100" cy="20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3093700" y="9486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xdr:cNvSpPr txBox="1"/>
      </xdr:nvSpPr>
      <xdr:spPr>
        <a:xfrm>
          <a:off x="12864045" y="957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65132</xdr:rowOff>
    </xdr:from>
    <xdr:to>
      <xdr:col>71</xdr:col>
      <xdr:colOff>177800</xdr:colOff>
      <xdr:row>58</xdr:row>
      <xdr:rowOff>101901</xdr:rowOff>
    </xdr:to>
    <xdr:cxnSp macro="">
      <xdr:nvCxnSpPr>
        <xdr:cNvPr id="585" name="直線コネクタ 584"/>
        <xdr:cNvCxnSpPr/>
      </xdr:nvCxnSpPr>
      <xdr:spPr>
        <a:xfrm flipV="1">
          <a:off x="11537950" y="9647282"/>
          <a:ext cx="80645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xdr:cNvSpPr/>
      </xdr:nvSpPr>
      <xdr:spPr>
        <a:xfrm>
          <a:off x="12299950" y="95643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93958</xdr:rowOff>
    </xdr:from>
    <xdr:ext cx="534377" cy="259045"/>
    <xdr:sp macro="" textlink="">
      <xdr:nvSpPr>
        <xdr:cNvPr id="587" name="テキスト ボックス 586"/>
        <xdr:cNvSpPr txBox="1"/>
      </xdr:nvSpPr>
      <xdr:spPr>
        <a:xfrm>
          <a:off x="12102611" y="93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xdr:cNvSpPr/>
      </xdr:nvSpPr>
      <xdr:spPr>
        <a:xfrm>
          <a:off x="11487150" y="9574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103818</xdr:rowOff>
    </xdr:from>
    <xdr:ext cx="534377" cy="259045"/>
    <xdr:sp macro="" textlink="">
      <xdr:nvSpPr>
        <xdr:cNvPr id="589" name="テキスト ボックス 588"/>
        <xdr:cNvSpPr txBox="1"/>
      </xdr:nvSpPr>
      <xdr:spPr>
        <a:xfrm>
          <a:off x="11308861" y="935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160332</xdr:rowOff>
    </xdr:from>
    <xdr:to>
      <xdr:col>85</xdr:col>
      <xdr:colOff>177800</xdr:colOff>
      <xdr:row>57</xdr:row>
      <xdr:rowOff>90482</xdr:rowOff>
    </xdr:to>
    <xdr:sp macro="" textlink="">
      <xdr:nvSpPr>
        <xdr:cNvPr id="595" name="楕円 594"/>
        <xdr:cNvSpPr/>
      </xdr:nvSpPr>
      <xdr:spPr>
        <a:xfrm>
          <a:off x="14649450" y="94122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11759</xdr:rowOff>
    </xdr:from>
    <xdr:ext cx="599010" cy="259045"/>
    <xdr:sp macro="" textlink="">
      <xdr:nvSpPr>
        <xdr:cNvPr id="596" name="教育費該当値テキスト"/>
        <xdr:cNvSpPr txBox="1"/>
      </xdr:nvSpPr>
      <xdr:spPr>
        <a:xfrm>
          <a:off x="14744700" y="926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49808</xdr:rowOff>
    </xdr:from>
    <xdr:to>
      <xdr:col>81</xdr:col>
      <xdr:colOff>101600</xdr:colOff>
      <xdr:row>56</xdr:row>
      <xdr:rowOff>151408</xdr:rowOff>
    </xdr:to>
    <xdr:sp macro="" textlink="">
      <xdr:nvSpPr>
        <xdr:cNvPr id="597" name="楕円 596"/>
        <xdr:cNvSpPr/>
      </xdr:nvSpPr>
      <xdr:spPr>
        <a:xfrm>
          <a:off x="13887450" y="93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167935</xdr:rowOff>
    </xdr:from>
    <xdr:ext cx="599010" cy="259045"/>
    <xdr:sp macro="" textlink="">
      <xdr:nvSpPr>
        <xdr:cNvPr id="598" name="テキスト ボックス 597"/>
        <xdr:cNvSpPr txBox="1"/>
      </xdr:nvSpPr>
      <xdr:spPr>
        <a:xfrm>
          <a:off x="13676845" y="908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146101</xdr:rowOff>
    </xdr:from>
    <xdr:to>
      <xdr:col>76</xdr:col>
      <xdr:colOff>165100</xdr:colOff>
      <xdr:row>57</xdr:row>
      <xdr:rowOff>76251</xdr:rowOff>
    </xdr:to>
    <xdr:sp macro="" textlink="">
      <xdr:nvSpPr>
        <xdr:cNvPr id="599" name="楕円 598"/>
        <xdr:cNvSpPr/>
      </xdr:nvSpPr>
      <xdr:spPr>
        <a:xfrm>
          <a:off x="13093700" y="93980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92778</xdr:rowOff>
    </xdr:from>
    <xdr:ext cx="599010" cy="259045"/>
    <xdr:sp macro="" textlink="">
      <xdr:nvSpPr>
        <xdr:cNvPr id="600" name="テキスト ボックス 599"/>
        <xdr:cNvSpPr txBox="1"/>
      </xdr:nvSpPr>
      <xdr:spPr>
        <a:xfrm>
          <a:off x="12864045" y="917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14332</xdr:rowOff>
    </xdr:from>
    <xdr:to>
      <xdr:col>72</xdr:col>
      <xdr:colOff>38100</xdr:colOff>
      <xdr:row>58</xdr:row>
      <xdr:rowOff>115932</xdr:rowOff>
    </xdr:to>
    <xdr:sp macro="" textlink="">
      <xdr:nvSpPr>
        <xdr:cNvPr id="601" name="楕円 600"/>
        <xdr:cNvSpPr/>
      </xdr:nvSpPr>
      <xdr:spPr>
        <a:xfrm>
          <a:off x="12299950" y="95964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107059</xdr:rowOff>
    </xdr:from>
    <xdr:ext cx="534377" cy="259045"/>
    <xdr:sp macro="" textlink="">
      <xdr:nvSpPr>
        <xdr:cNvPr id="602" name="テキスト ボックス 601"/>
        <xdr:cNvSpPr txBox="1"/>
      </xdr:nvSpPr>
      <xdr:spPr>
        <a:xfrm>
          <a:off x="12102611" y="968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51101</xdr:rowOff>
    </xdr:from>
    <xdr:to>
      <xdr:col>67</xdr:col>
      <xdr:colOff>101600</xdr:colOff>
      <xdr:row>58</xdr:row>
      <xdr:rowOff>152701</xdr:rowOff>
    </xdr:to>
    <xdr:sp macro="" textlink="">
      <xdr:nvSpPr>
        <xdr:cNvPr id="603" name="楕円 602"/>
        <xdr:cNvSpPr/>
      </xdr:nvSpPr>
      <xdr:spPr>
        <a:xfrm>
          <a:off x="11487150" y="963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143828</xdr:rowOff>
    </xdr:from>
    <xdr:ext cx="534377" cy="259045"/>
    <xdr:sp macro="" textlink="">
      <xdr:nvSpPr>
        <xdr:cNvPr id="604" name="テキスト ボックス 603"/>
        <xdr:cNvSpPr txBox="1"/>
      </xdr:nvSpPr>
      <xdr:spPr>
        <a:xfrm>
          <a:off x="11308861" y="97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05983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4698345" y="11638560"/>
          <a:ext cx="1269" cy="1455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4744700" y="130982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4744700" y="1142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4611350" y="11638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2234</xdr:rowOff>
    </xdr:from>
    <xdr:to>
      <xdr:col>85</xdr:col>
      <xdr:colOff>127000</xdr:colOff>
      <xdr:row>79</xdr:row>
      <xdr:rowOff>38666</xdr:rowOff>
    </xdr:to>
    <xdr:cxnSp macro="">
      <xdr:nvCxnSpPr>
        <xdr:cNvPr id="633" name="直線コネクタ 632"/>
        <xdr:cNvCxnSpPr/>
      </xdr:nvCxnSpPr>
      <xdr:spPr>
        <a:xfrm>
          <a:off x="13938250" y="13051484"/>
          <a:ext cx="762000" cy="3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4744700" y="1285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4649450" y="129991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2234</xdr:rowOff>
    </xdr:from>
    <xdr:to>
      <xdr:col>81</xdr:col>
      <xdr:colOff>50800</xdr:colOff>
      <xdr:row>79</xdr:row>
      <xdr:rowOff>3280</xdr:rowOff>
    </xdr:to>
    <xdr:cxnSp macro="">
      <xdr:nvCxnSpPr>
        <xdr:cNvPr id="636" name="直線コネクタ 635"/>
        <xdr:cNvCxnSpPr/>
      </xdr:nvCxnSpPr>
      <xdr:spPr>
        <a:xfrm flipV="1">
          <a:off x="13144500" y="13051484"/>
          <a:ext cx="79375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3887450" y="13001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3709161" y="127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154229</xdr:rowOff>
    </xdr:from>
    <xdr:to>
      <xdr:col>76</xdr:col>
      <xdr:colOff>114300</xdr:colOff>
      <xdr:row>79</xdr:row>
      <xdr:rowOff>3280</xdr:rowOff>
    </xdr:to>
    <xdr:cxnSp macro="">
      <xdr:nvCxnSpPr>
        <xdr:cNvPr id="639" name="直線コネクタ 638"/>
        <xdr:cNvCxnSpPr/>
      </xdr:nvCxnSpPr>
      <xdr:spPr>
        <a:xfrm>
          <a:off x="12344400" y="13038379"/>
          <a:ext cx="8001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3093700" y="130043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2896361" y="127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99510</xdr:rowOff>
    </xdr:from>
    <xdr:to>
      <xdr:col>71</xdr:col>
      <xdr:colOff>177800</xdr:colOff>
      <xdr:row>78</xdr:row>
      <xdr:rowOff>154229</xdr:rowOff>
    </xdr:to>
    <xdr:cxnSp macro="">
      <xdr:nvCxnSpPr>
        <xdr:cNvPr id="642" name="直線コネクタ 641"/>
        <xdr:cNvCxnSpPr/>
      </xdr:nvCxnSpPr>
      <xdr:spPr>
        <a:xfrm>
          <a:off x="11537950" y="12983660"/>
          <a:ext cx="806450" cy="5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xdr:cNvSpPr/>
      </xdr:nvSpPr>
      <xdr:spPr>
        <a:xfrm>
          <a:off x="12299950" y="130178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54960</xdr:rowOff>
    </xdr:from>
    <xdr:ext cx="534377" cy="259045"/>
    <xdr:sp macro="" textlink="">
      <xdr:nvSpPr>
        <xdr:cNvPr id="644" name="テキスト ボックス 643"/>
        <xdr:cNvSpPr txBox="1"/>
      </xdr:nvSpPr>
      <xdr:spPr>
        <a:xfrm>
          <a:off x="12102611" y="1310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xdr:cNvSpPr/>
      </xdr:nvSpPr>
      <xdr:spPr>
        <a:xfrm>
          <a:off x="11487150" y="13018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56072</xdr:rowOff>
    </xdr:from>
    <xdr:ext cx="534377" cy="259045"/>
    <xdr:sp macro="" textlink="">
      <xdr:nvSpPr>
        <xdr:cNvPr id="646" name="テキスト ボックス 645"/>
        <xdr:cNvSpPr txBox="1"/>
      </xdr:nvSpPr>
      <xdr:spPr>
        <a:xfrm>
          <a:off x="11308861" y="131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159316</xdr:rowOff>
    </xdr:from>
    <xdr:to>
      <xdr:col>85</xdr:col>
      <xdr:colOff>177800</xdr:colOff>
      <xdr:row>79</xdr:row>
      <xdr:rowOff>89466</xdr:rowOff>
    </xdr:to>
    <xdr:sp macro="" textlink="">
      <xdr:nvSpPr>
        <xdr:cNvPr id="652" name="楕円 651"/>
        <xdr:cNvSpPr/>
      </xdr:nvSpPr>
      <xdr:spPr>
        <a:xfrm>
          <a:off x="14649450" y="130434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xdr:cNvSpPr txBox="1"/>
      </xdr:nvSpPr>
      <xdr:spPr>
        <a:xfrm>
          <a:off x="14744700" y="1297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122884</xdr:rowOff>
    </xdr:from>
    <xdr:to>
      <xdr:col>81</xdr:col>
      <xdr:colOff>101600</xdr:colOff>
      <xdr:row>79</xdr:row>
      <xdr:rowOff>53034</xdr:rowOff>
    </xdr:to>
    <xdr:sp macro="" textlink="">
      <xdr:nvSpPr>
        <xdr:cNvPr id="654" name="楕円 653"/>
        <xdr:cNvSpPr/>
      </xdr:nvSpPr>
      <xdr:spPr>
        <a:xfrm>
          <a:off x="13887450" y="130070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44161</xdr:rowOff>
    </xdr:from>
    <xdr:ext cx="534377" cy="259045"/>
    <xdr:sp macro="" textlink="">
      <xdr:nvSpPr>
        <xdr:cNvPr id="655" name="テキスト ボックス 654"/>
        <xdr:cNvSpPr txBox="1"/>
      </xdr:nvSpPr>
      <xdr:spPr>
        <a:xfrm>
          <a:off x="13709161" y="130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123930</xdr:rowOff>
    </xdr:from>
    <xdr:to>
      <xdr:col>76</xdr:col>
      <xdr:colOff>165100</xdr:colOff>
      <xdr:row>79</xdr:row>
      <xdr:rowOff>54080</xdr:rowOff>
    </xdr:to>
    <xdr:sp macro="" textlink="">
      <xdr:nvSpPr>
        <xdr:cNvPr id="656" name="楕円 655"/>
        <xdr:cNvSpPr/>
      </xdr:nvSpPr>
      <xdr:spPr>
        <a:xfrm>
          <a:off x="13093700" y="13008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45207</xdr:rowOff>
    </xdr:from>
    <xdr:ext cx="534377" cy="259045"/>
    <xdr:sp macro="" textlink="">
      <xdr:nvSpPr>
        <xdr:cNvPr id="657" name="テキスト ボックス 656"/>
        <xdr:cNvSpPr txBox="1"/>
      </xdr:nvSpPr>
      <xdr:spPr>
        <a:xfrm>
          <a:off x="12896361" y="130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103429</xdr:rowOff>
    </xdr:from>
    <xdr:to>
      <xdr:col>72</xdr:col>
      <xdr:colOff>38100</xdr:colOff>
      <xdr:row>79</xdr:row>
      <xdr:rowOff>33579</xdr:rowOff>
    </xdr:to>
    <xdr:sp macro="" textlink="">
      <xdr:nvSpPr>
        <xdr:cNvPr id="658" name="楕円 657"/>
        <xdr:cNvSpPr/>
      </xdr:nvSpPr>
      <xdr:spPr>
        <a:xfrm>
          <a:off x="12299950" y="129875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50106</xdr:rowOff>
    </xdr:from>
    <xdr:ext cx="534377" cy="259045"/>
    <xdr:sp macro="" textlink="">
      <xdr:nvSpPr>
        <xdr:cNvPr id="659" name="テキスト ボックス 658"/>
        <xdr:cNvSpPr txBox="1"/>
      </xdr:nvSpPr>
      <xdr:spPr>
        <a:xfrm>
          <a:off x="12102611" y="1276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48710</xdr:rowOff>
    </xdr:from>
    <xdr:to>
      <xdr:col>67</xdr:col>
      <xdr:colOff>101600</xdr:colOff>
      <xdr:row>78</xdr:row>
      <xdr:rowOff>150310</xdr:rowOff>
    </xdr:to>
    <xdr:sp macro="" textlink="">
      <xdr:nvSpPr>
        <xdr:cNvPr id="660" name="楕円 659"/>
        <xdr:cNvSpPr/>
      </xdr:nvSpPr>
      <xdr:spPr>
        <a:xfrm>
          <a:off x="11487150" y="129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166837</xdr:rowOff>
    </xdr:from>
    <xdr:ext cx="534377" cy="259045"/>
    <xdr:sp macro="" textlink="">
      <xdr:nvSpPr>
        <xdr:cNvPr id="661" name="テキスト ボックス 660"/>
        <xdr:cNvSpPr txBox="1"/>
      </xdr:nvSpPr>
      <xdr:spPr>
        <a:xfrm>
          <a:off x="11308861" y="127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4698345" y="14875796"/>
          <a:ext cx="1269" cy="150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4744700" y="1638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4611350" y="16384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4744700" y="1466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4611350" y="148757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46912</xdr:rowOff>
    </xdr:from>
    <xdr:to>
      <xdr:col>85</xdr:col>
      <xdr:colOff>127000</xdr:colOff>
      <xdr:row>98</xdr:row>
      <xdr:rowOff>62731</xdr:rowOff>
    </xdr:to>
    <xdr:cxnSp macro="">
      <xdr:nvCxnSpPr>
        <xdr:cNvPr id="690" name="直線コネクタ 689"/>
        <xdr:cNvCxnSpPr/>
      </xdr:nvCxnSpPr>
      <xdr:spPr>
        <a:xfrm flipV="1">
          <a:off x="13938250" y="16277512"/>
          <a:ext cx="762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xdr:cNvSpPr txBox="1"/>
      </xdr:nvSpPr>
      <xdr:spPr>
        <a:xfrm>
          <a:off x="14744700" y="15921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4649450" y="1606972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62731</xdr:rowOff>
    </xdr:from>
    <xdr:to>
      <xdr:col>81</xdr:col>
      <xdr:colOff>50800</xdr:colOff>
      <xdr:row>98</xdr:row>
      <xdr:rowOff>71258</xdr:rowOff>
    </xdr:to>
    <xdr:cxnSp macro="">
      <xdr:nvCxnSpPr>
        <xdr:cNvPr id="693" name="直線コネクタ 692"/>
        <xdr:cNvCxnSpPr/>
      </xdr:nvCxnSpPr>
      <xdr:spPr>
        <a:xfrm flipV="1">
          <a:off x="13144500" y="16293331"/>
          <a:ext cx="79375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3887450" y="160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3676845" y="1587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71258</xdr:rowOff>
    </xdr:from>
    <xdr:to>
      <xdr:col>76</xdr:col>
      <xdr:colOff>114300</xdr:colOff>
      <xdr:row>98</xdr:row>
      <xdr:rowOff>85782</xdr:rowOff>
    </xdr:to>
    <xdr:cxnSp macro="">
      <xdr:nvCxnSpPr>
        <xdr:cNvPr id="696" name="直線コネクタ 695"/>
        <xdr:cNvCxnSpPr/>
      </xdr:nvCxnSpPr>
      <xdr:spPr>
        <a:xfrm flipV="1">
          <a:off x="12344400" y="16301858"/>
          <a:ext cx="8001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3093700" y="161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2864045" y="1588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85782</xdr:rowOff>
    </xdr:from>
    <xdr:to>
      <xdr:col>71</xdr:col>
      <xdr:colOff>177800</xdr:colOff>
      <xdr:row>98</xdr:row>
      <xdr:rowOff>94596</xdr:rowOff>
    </xdr:to>
    <xdr:cxnSp macro="">
      <xdr:nvCxnSpPr>
        <xdr:cNvPr id="699" name="直線コネクタ 698"/>
        <xdr:cNvCxnSpPr/>
      </xdr:nvCxnSpPr>
      <xdr:spPr>
        <a:xfrm flipV="1">
          <a:off x="11537950" y="16316382"/>
          <a:ext cx="80645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xdr:cNvSpPr/>
      </xdr:nvSpPr>
      <xdr:spPr>
        <a:xfrm>
          <a:off x="12299950" y="161833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70869</xdr:rowOff>
    </xdr:from>
    <xdr:ext cx="599010" cy="259045"/>
    <xdr:sp macro="" textlink="">
      <xdr:nvSpPr>
        <xdr:cNvPr id="701" name="テキスト ボックス 700"/>
        <xdr:cNvSpPr txBox="1"/>
      </xdr:nvSpPr>
      <xdr:spPr>
        <a:xfrm>
          <a:off x="12070295" y="1595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xdr:cNvSpPr/>
      </xdr:nvSpPr>
      <xdr:spPr>
        <a:xfrm>
          <a:off x="11487150" y="161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67966</xdr:rowOff>
    </xdr:from>
    <xdr:ext cx="599010" cy="259045"/>
    <xdr:sp macro="" textlink="">
      <xdr:nvSpPr>
        <xdr:cNvPr id="703" name="テキスト ボックス 702"/>
        <xdr:cNvSpPr txBox="1"/>
      </xdr:nvSpPr>
      <xdr:spPr>
        <a:xfrm>
          <a:off x="11276545" y="1595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167562</xdr:rowOff>
    </xdr:from>
    <xdr:to>
      <xdr:col>85</xdr:col>
      <xdr:colOff>177800</xdr:colOff>
      <xdr:row>98</xdr:row>
      <xdr:rowOff>97712</xdr:rowOff>
    </xdr:to>
    <xdr:sp macro="" textlink="">
      <xdr:nvSpPr>
        <xdr:cNvPr id="709" name="楕円 708"/>
        <xdr:cNvSpPr/>
      </xdr:nvSpPr>
      <xdr:spPr>
        <a:xfrm>
          <a:off x="14649450" y="1622671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82489</xdr:rowOff>
    </xdr:from>
    <xdr:ext cx="534377" cy="259045"/>
    <xdr:sp macro="" textlink="">
      <xdr:nvSpPr>
        <xdr:cNvPr id="710" name="公債費該当値テキスト"/>
        <xdr:cNvSpPr txBox="1"/>
      </xdr:nvSpPr>
      <xdr:spPr>
        <a:xfrm>
          <a:off x="14744700" y="161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11931</xdr:rowOff>
    </xdr:from>
    <xdr:to>
      <xdr:col>81</xdr:col>
      <xdr:colOff>101600</xdr:colOff>
      <xdr:row>98</xdr:row>
      <xdr:rowOff>113531</xdr:rowOff>
    </xdr:to>
    <xdr:sp macro="" textlink="">
      <xdr:nvSpPr>
        <xdr:cNvPr id="711" name="楕円 710"/>
        <xdr:cNvSpPr/>
      </xdr:nvSpPr>
      <xdr:spPr>
        <a:xfrm>
          <a:off x="13887450" y="162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104658</xdr:rowOff>
    </xdr:from>
    <xdr:ext cx="534377" cy="259045"/>
    <xdr:sp macro="" textlink="">
      <xdr:nvSpPr>
        <xdr:cNvPr id="712" name="テキスト ボックス 711"/>
        <xdr:cNvSpPr txBox="1"/>
      </xdr:nvSpPr>
      <xdr:spPr>
        <a:xfrm>
          <a:off x="13709161" y="163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20458</xdr:rowOff>
    </xdr:from>
    <xdr:to>
      <xdr:col>76</xdr:col>
      <xdr:colOff>165100</xdr:colOff>
      <xdr:row>98</xdr:row>
      <xdr:rowOff>122058</xdr:rowOff>
    </xdr:to>
    <xdr:sp macro="" textlink="">
      <xdr:nvSpPr>
        <xdr:cNvPr id="713" name="楕円 712"/>
        <xdr:cNvSpPr/>
      </xdr:nvSpPr>
      <xdr:spPr>
        <a:xfrm>
          <a:off x="13093700" y="162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113185</xdr:rowOff>
    </xdr:from>
    <xdr:ext cx="534377" cy="259045"/>
    <xdr:sp macro="" textlink="">
      <xdr:nvSpPr>
        <xdr:cNvPr id="714" name="テキスト ボックス 713"/>
        <xdr:cNvSpPr txBox="1"/>
      </xdr:nvSpPr>
      <xdr:spPr>
        <a:xfrm>
          <a:off x="12896361" y="163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34982</xdr:rowOff>
    </xdr:from>
    <xdr:to>
      <xdr:col>72</xdr:col>
      <xdr:colOff>38100</xdr:colOff>
      <xdr:row>98</xdr:row>
      <xdr:rowOff>136582</xdr:rowOff>
    </xdr:to>
    <xdr:sp macro="" textlink="">
      <xdr:nvSpPr>
        <xdr:cNvPr id="715" name="楕円 714"/>
        <xdr:cNvSpPr/>
      </xdr:nvSpPr>
      <xdr:spPr>
        <a:xfrm>
          <a:off x="12299950" y="162655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127709</xdr:rowOff>
    </xdr:from>
    <xdr:ext cx="534377" cy="259045"/>
    <xdr:sp macro="" textlink="">
      <xdr:nvSpPr>
        <xdr:cNvPr id="716" name="テキスト ボックス 715"/>
        <xdr:cNvSpPr txBox="1"/>
      </xdr:nvSpPr>
      <xdr:spPr>
        <a:xfrm>
          <a:off x="12102611" y="163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43796</xdr:rowOff>
    </xdr:from>
    <xdr:to>
      <xdr:col>67</xdr:col>
      <xdr:colOff>101600</xdr:colOff>
      <xdr:row>98</xdr:row>
      <xdr:rowOff>145396</xdr:rowOff>
    </xdr:to>
    <xdr:sp macro="" textlink="">
      <xdr:nvSpPr>
        <xdr:cNvPr id="717" name="楕円 716"/>
        <xdr:cNvSpPr/>
      </xdr:nvSpPr>
      <xdr:spPr>
        <a:xfrm>
          <a:off x="11487150" y="162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136523</xdr:rowOff>
    </xdr:from>
    <xdr:ext cx="534377" cy="259045"/>
    <xdr:sp macro="" textlink="">
      <xdr:nvSpPr>
        <xdr:cNvPr id="718" name="テキスト ボックス 717"/>
        <xdr:cNvSpPr txBox="1"/>
      </xdr:nvSpPr>
      <xdr:spPr>
        <a:xfrm>
          <a:off x="11308861" y="163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19949795" y="5128567"/>
          <a:ext cx="1269" cy="129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0002500" y="64475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0002500" y="49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19881850" y="51285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0002500" y="6206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19900900" y="6348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19157950" y="63531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19032167" y="613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18345150" y="6357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18225717" y="6138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xdr:cNvSpPr/>
      </xdr:nvSpPr>
      <xdr:spPr>
        <a:xfrm>
          <a:off x="17551400" y="6348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xdr:cNvSpPr txBox="1"/>
      </xdr:nvSpPr>
      <xdr:spPr>
        <a:xfrm>
          <a:off x="17431967" y="613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xdr:cNvSpPr/>
      </xdr:nvSpPr>
      <xdr:spPr>
        <a:xfrm>
          <a:off x="16757650" y="6363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xdr:cNvSpPr txBox="1"/>
      </xdr:nvSpPr>
      <xdr:spPr>
        <a:xfrm>
          <a:off x="16631867" y="614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0002500" y="6326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総務費については、</a:t>
          </a:r>
          <a:r>
            <a:rPr kumimoji="1" lang="en-US" altLang="ja-JP" sz="1100">
              <a:solidFill>
                <a:schemeClr val="dk1"/>
              </a:solidFill>
              <a:effectLst/>
              <a:latin typeface="+mn-lt"/>
              <a:ea typeface="+mn-ea"/>
              <a:cs typeface="+mn-cs"/>
            </a:rPr>
            <a:t>201,893</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790,819</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まち・ひと・しごと創生推進事業基金積立の増加によるものである。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教育費については、</a:t>
          </a:r>
          <a:r>
            <a:rPr kumimoji="1" lang="en-US" altLang="ja-JP" sz="1100">
              <a:solidFill>
                <a:schemeClr val="dk1"/>
              </a:solidFill>
              <a:effectLst/>
              <a:latin typeface="+mn-lt"/>
              <a:ea typeface="+mn-ea"/>
              <a:cs typeface="+mn-cs"/>
            </a:rPr>
            <a:t>58,018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減少の</a:t>
          </a:r>
          <a:r>
            <a:rPr kumimoji="1" lang="en-US" altLang="ja-JP" sz="1100">
              <a:solidFill>
                <a:schemeClr val="dk1"/>
              </a:solidFill>
              <a:effectLst/>
              <a:latin typeface="+mn-lt"/>
              <a:ea typeface="+mn-ea"/>
              <a:cs typeface="+mn-cs"/>
            </a:rPr>
            <a:t>182,503</a:t>
          </a:r>
          <a:r>
            <a:rPr kumimoji="1" lang="ja-JP" altLang="ja-JP" sz="1100">
              <a:solidFill>
                <a:schemeClr val="dk1"/>
              </a:solidFill>
              <a:effectLst/>
              <a:latin typeface="+mn-lt"/>
              <a:ea typeface="+mn-ea"/>
              <a:cs typeface="+mn-cs"/>
            </a:rPr>
            <a:t>円となっている。これは中学校建設事業の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費については</a:t>
          </a:r>
          <a:r>
            <a:rPr kumimoji="1" lang="en-US" altLang="ja-JP" sz="1100">
              <a:solidFill>
                <a:schemeClr val="dk1"/>
              </a:solidFill>
              <a:effectLst/>
              <a:latin typeface="+mn-lt"/>
              <a:ea typeface="+mn-ea"/>
              <a:cs typeface="+mn-cs"/>
            </a:rPr>
            <a:t>25,485</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125,352</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道路改修工事の</a:t>
          </a:r>
          <a:r>
            <a:rPr kumimoji="1" lang="ja-JP" altLang="ja-JP" sz="1100">
              <a:solidFill>
                <a:schemeClr val="dk1"/>
              </a:solidFill>
              <a:effectLst/>
              <a:latin typeface="+mn-lt"/>
              <a:ea typeface="+mn-ea"/>
              <a:cs typeface="+mn-cs"/>
            </a:rPr>
            <a:t>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今後も事業を進めていくうえで、事業内容を精査し、必要な事業を実施し健全な財政運営に努めていく。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年度の実質収支額の比率は、前年度と比較して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８２</a:t>
          </a:r>
          <a:r>
            <a:rPr lang="ja-JP" altLang="ja-JP" sz="1100">
              <a:solidFill>
                <a:schemeClr val="dk1"/>
              </a:solidFill>
              <a:effectLst/>
              <a:latin typeface="+mn-lt"/>
              <a:ea typeface="+mn-ea"/>
              <a:cs typeface="+mn-cs"/>
            </a:rPr>
            <a:t>％となっている。今後も５％程度を維持できるような運営に努める。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元利償還金について前年度より</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百万円の増加となっている。これは過疎債の増加によるものである。今後も計画的な地方債の発行により健全な財政運営を図る。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徳島県神山町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10,941</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644</a:t>
          </a:r>
          <a:r>
            <a:rPr kumimoji="1" lang="ja-JP" altLang="ja-JP" sz="110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全体的には、その他特定目的基金が増加しており、主には企業版ふるさと納税を財源とした、まち・ひと・しごと創生推進事業基金の新設によるものである。</a:t>
          </a:r>
          <a:endParaRPr lang="ja-JP" altLang="ja-JP" sz="1400">
            <a:effectLst/>
          </a:endParaRPr>
        </a:p>
        <a:p>
          <a:r>
            <a:rPr kumimoji="1" lang="ja-JP" altLang="ja-JP" sz="1100">
              <a:solidFill>
                <a:schemeClr val="dk1"/>
              </a:solidFill>
              <a:effectLst/>
              <a:latin typeface="+mn-lt"/>
              <a:ea typeface="+mn-ea"/>
              <a:cs typeface="+mn-cs"/>
            </a:rPr>
            <a:t>本町では、平成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年度に地方創生戦略「まちを将来世代へつなぐプロジェクト」を策定し、様々な取り組みを行ってきた。令和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年度から企業版ふるさと納税を活用し、集まった寄附金を計画的に使用できるよう一度基金へ積み立て、その次年度より事業実施へ向けて充てることとしている。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神山町役場庁舎等増改築基金：庁舎等公共施設の増改築のために要する経費に充てるためのもの。</a:t>
          </a:r>
          <a:endParaRPr lang="ja-JP" altLang="ja-JP" sz="1400">
            <a:effectLst/>
          </a:endParaRPr>
        </a:p>
        <a:p>
          <a:r>
            <a:rPr kumimoji="1" lang="ja-JP" altLang="ja-JP" sz="1100">
              <a:solidFill>
                <a:schemeClr val="dk1"/>
              </a:solidFill>
              <a:effectLst/>
              <a:latin typeface="+mn-lt"/>
              <a:ea typeface="+mn-ea"/>
              <a:cs typeface="+mn-cs"/>
            </a:rPr>
            <a:t>廃棄物処理施設整備事業基金：施設の整備事業費の財源に充てるためのもの。</a:t>
          </a:r>
          <a:endParaRPr lang="ja-JP" altLang="ja-JP" sz="1400">
            <a:effectLst/>
          </a:endParaRPr>
        </a:p>
        <a:p>
          <a:r>
            <a:rPr kumimoji="1" lang="ja-JP" altLang="ja-JP" sz="1100">
              <a:solidFill>
                <a:schemeClr val="dk1"/>
              </a:solidFill>
              <a:effectLst/>
              <a:latin typeface="+mn-lt"/>
              <a:ea typeface="+mn-ea"/>
              <a:cs typeface="+mn-cs"/>
            </a:rPr>
            <a:t>ふるさと創生事業基金：地域の特性を生かした「ふるさと」づくりを行うためのもの。</a:t>
          </a:r>
          <a:endParaRPr lang="ja-JP" altLang="ja-JP" sz="1400">
            <a:effectLst/>
          </a:endParaRPr>
        </a:p>
        <a:p>
          <a:r>
            <a:rPr kumimoji="1" lang="ja-JP" altLang="ja-JP" sz="1100">
              <a:solidFill>
                <a:schemeClr val="dk1"/>
              </a:solidFill>
              <a:effectLst/>
              <a:latin typeface="+mn-lt"/>
              <a:ea typeface="+mn-ea"/>
              <a:cs typeface="+mn-cs"/>
            </a:rPr>
            <a:t>若者定住応援基金：奨学資金として高校、大学等に進学したものに貸与し、神山町の次世代を担う若者を応援しふるさと定住と町の活性化を促進するためのもの。</a:t>
          </a:r>
          <a:endParaRPr lang="ja-JP" altLang="ja-JP" sz="1400">
            <a:effectLst/>
          </a:endParaRPr>
        </a:p>
        <a:p>
          <a:r>
            <a:rPr kumimoji="1" lang="ja-JP" altLang="ja-JP" sz="1100">
              <a:solidFill>
                <a:schemeClr val="dk1"/>
              </a:solidFill>
              <a:effectLst/>
              <a:latin typeface="+mn-lt"/>
              <a:ea typeface="+mn-ea"/>
              <a:cs typeface="+mn-cs"/>
            </a:rPr>
            <a:t>まち・ひと・しごと創生推進事業基金：神山町まち・ひと・しごと創生推進事業に要する経費に充てるためのもの。</a:t>
          </a:r>
          <a:endParaRPr kumimoji="0"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神山町役場庁舎等増改築基金：老朽化した公共施設の更新のための財源として積立てたことにより</a:t>
          </a:r>
          <a:r>
            <a:rPr kumimoji="1" lang="en-US" altLang="ja-JP" sz="1100">
              <a:solidFill>
                <a:schemeClr val="dk1"/>
              </a:solidFill>
              <a:effectLst/>
              <a:latin typeface="+mn-lt"/>
              <a:ea typeface="+mn-ea"/>
              <a:cs typeface="+mn-cs"/>
            </a:rPr>
            <a:t>296</a:t>
          </a:r>
          <a:r>
            <a:rPr kumimoji="1" lang="ja-JP" altLang="ja-JP" sz="1100">
              <a:solidFill>
                <a:schemeClr val="dk1"/>
              </a:solidFill>
              <a:effectLst/>
              <a:latin typeface="+mn-lt"/>
              <a:ea typeface="+mn-ea"/>
              <a:cs typeface="+mn-cs"/>
            </a:rPr>
            <a:t>百万円の増加である。</a:t>
          </a:r>
          <a:r>
            <a:rPr kumimoji="1" lang="en-US"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まち・ひと・しごと創生推進事業基金：企業版ふるさと納税を神山町まち・ひと・しごと創生推進事業に充てるため積立てたことによる</a:t>
          </a:r>
          <a:r>
            <a:rPr kumimoji="1" lang="en-US" altLang="ja-JP" sz="1100">
              <a:solidFill>
                <a:schemeClr val="dk1"/>
              </a:solidFill>
              <a:effectLst/>
              <a:latin typeface="+mn-lt"/>
              <a:ea typeface="+mn-ea"/>
              <a:cs typeface="+mn-cs"/>
            </a:rPr>
            <a:t>290</a:t>
          </a:r>
          <a:r>
            <a:rPr kumimoji="1" lang="ja-JP" altLang="ja-JP" sz="1100">
              <a:solidFill>
                <a:schemeClr val="dk1"/>
              </a:solidFill>
              <a:effectLst/>
              <a:latin typeface="+mn-lt"/>
              <a:ea typeface="+mn-ea"/>
              <a:cs typeface="+mn-cs"/>
            </a:rPr>
            <a:t>百万円の増加である。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ふるさと創生事業基金：個人版ふるさと納税や一般寄附金等を教育応援や農業活性化等の取り組みへの補助金等に充てるため積立てたことによる</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百万円の増加である。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若者定住応援基金：奨学資金として高校、大学等に進学したものに貸与するための財源として取り崩したことによる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百万円の減少である。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年度に策定した個別施設計画に沿って老朽化や長寿命化への対応また奨学資金などの財政支出に備えるため、一定額を確保していくとともに、まち・ひと・しごと創生推進事業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創生戦略のまちを将来世代へつなぐプロジェクトの事業遂行や、教育分野、農業分野等への補助金等の財源のひとつであるふるさと納税を今後も活用し、引き続きその他特定目的基金への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3,081</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主な要因は、基金へ約</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百万円を積み立て、取り崩しを行わなかったことによる増加である。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936</a:t>
          </a:r>
          <a:r>
            <a:rPr lang="ja-JP" altLang="ja-JP"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これは利子を積み立てたことによるものである。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地方債償還に備えて計画的に積立を行う予定である。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4,789
173.30
8,530,111
8,097,102
224,299
3,286,856
5,077,613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有形固定資産減価償却率は</a:t>
          </a:r>
          <a:r>
            <a:rPr lang="en-US" altLang="ja-JP" sz="1100" b="0" i="0" baseline="0">
              <a:solidFill>
                <a:schemeClr val="dk1"/>
              </a:solidFill>
              <a:effectLst/>
              <a:latin typeface="+mn-lt"/>
              <a:ea typeface="+mn-ea"/>
              <a:cs typeface="+mn-cs"/>
            </a:rPr>
            <a:t>58.6</a:t>
          </a:r>
          <a:r>
            <a:rPr lang="ja-JP" altLang="ja-JP" sz="1100" b="0" i="0" baseline="0">
              <a:solidFill>
                <a:schemeClr val="dk1"/>
              </a:solidFill>
              <a:effectLst/>
              <a:latin typeface="+mn-lt"/>
              <a:ea typeface="+mn-ea"/>
              <a:cs typeface="+mn-cs"/>
            </a:rPr>
            <a:t>％と類似団体と県平均よりは低い値となっています。公共施設等について個別施設計画を策定済みでありますが、今後も施設の維持管理を適切に進めます。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98788</xdr:rowOff>
    </xdr:from>
    <xdr:to>
      <xdr:col>11</xdr:col>
      <xdr:colOff>187325</xdr:colOff>
      <xdr:row>32</xdr:row>
      <xdr:rowOff>28938</xdr:rowOff>
    </xdr:to>
    <xdr:sp macro="" textlink="">
      <xdr:nvSpPr>
        <xdr:cNvPr id="86" name="フローチャート: 判断 85"/>
        <xdr:cNvSpPr/>
      </xdr:nvSpPr>
      <xdr:spPr>
        <a:xfrm>
          <a:off x="2476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52524</xdr:rowOff>
    </xdr:from>
    <xdr:to>
      <xdr:col>7</xdr:col>
      <xdr:colOff>187325</xdr:colOff>
      <xdr:row>31</xdr:row>
      <xdr:rowOff>154124</xdr:rowOff>
    </xdr:to>
    <xdr:sp macro="" textlink="">
      <xdr:nvSpPr>
        <xdr:cNvPr id="87" name="フローチャート: 判断 86"/>
        <xdr:cNvSpPr/>
      </xdr:nvSpPr>
      <xdr:spPr>
        <a:xfrm>
          <a:off x="1714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6259</xdr:rowOff>
    </xdr:from>
    <xdr:to>
      <xdr:col>23</xdr:col>
      <xdr:colOff>136525</xdr:colOff>
      <xdr:row>31</xdr:row>
      <xdr:rowOff>107859</xdr:rowOff>
    </xdr:to>
    <xdr:sp macro="" textlink="">
      <xdr:nvSpPr>
        <xdr:cNvPr id="93" name="楕円 92"/>
        <xdr:cNvSpPr/>
      </xdr:nvSpPr>
      <xdr:spPr>
        <a:xfrm>
          <a:off x="47117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29136</xdr:rowOff>
    </xdr:from>
    <xdr:ext cx="405111" cy="259045"/>
    <xdr:sp macro="" textlink="">
      <xdr:nvSpPr>
        <xdr:cNvPr id="94" name="有形固定資産減価償却率該当値テキスト"/>
        <xdr:cNvSpPr txBox="1"/>
      </xdr:nvSpPr>
      <xdr:spPr>
        <a:xfrm>
          <a:off x="4813300" y="594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95" name="楕円 94"/>
        <xdr:cNvSpPr/>
      </xdr:nvSpPr>
      <xdr:spPr>
        <a:xfrm>
          <a:off x="400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50891</xdr:rowOff>
    </xdr:from>
    <xdr:to>
      <xdr:col>23</xdr:col>
      <xdr:colOff>85725</xdr:colOff>
      <xdr:row>31</xdr:row>
      <xdr:rowOff>57059</xdr:rowOff>
    </xdr:to>
    <xdr:cxnSp macro="">
      <xdr:nvCxnSpPr>
        <xdr:cNvPr id="96" name="直線コネクタ 95"/>
        <xdr:cNvCxnSpPr/>
      </xdr:nvCxnSpPr>
      <xdr:spPr>
        <a:xfrm>
          <a:off x="4051300" y="6137366"/>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97" name="楕円 96"/>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97155</xdr:rowOff>
    </xdr:to>
    <xdr:cxnSp macro="">
      <xdr:nvCxnSpPr>
        <xdr:cNvPr id="98" name="直線コネクタ 97"/>
        <xdr:cNvCxnSpPr/>
      </xdr:nvCxnSpPr>
      <xdr:spPr>
        <a:xfrm flipV="1">
          <a:off x="3289300" y="613736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27849</xdr:rowOff>
    </xdr:from>
    <xdr:to>
      <xdr:col>11</xdr:col>
      <xdr:colOff>187325</xdr:colOff>
      <xdr:row>31</xdr:row>
      <xdr:rowOff>129449</xdr:rowOff>
    </xdr:to>
    <xdr:sp macro="" textlink="">
      <xdr:nvSpPr>
        <xdr:cNvPr id="99" name="楕円 98"/>
        <xdr:cNvSpPr/>
      </xdr:nvSpPr>
      <xdr:spPr>
        <a:xfrm>
          <a:off x="2476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78649</xdr:rowOff>
    </xdr:from>
    <xdr:to>
      <xdr:col>15</xdr:col>
      <xdr:colOff>136525</xdr:colOff>
      <xdr:row>31</xdr:row>
      <xdr:rowOff>97155</xdr:rowOff>
    </xdr:to>
    <xdr:cxnSp macro="">
      <xdr:nvCxnSpPr>
        <xdr:cNvPr id="100" name="直線コネクタ 99"/>
        <xdr:cNvCxnSpPr/>
      </xdr:nvCxnSpPr>
      <xdr:spPr>
        <a:xfrm>
          <a:off x="2527300" y="616512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18597</xdr:rowOff>
    </xdr:from>
    <xdr:to>
      <xdr:col>7</xdr:col>
      <xdr:colOff>187325</xdr:colOff>
      <xdr:row>31</xdr:row>
      <xdr:rowOff>120197</xdr:rowOff>
    </xdr:to>
    <xdr:sp macro="" textlink="">
      <xdr:nvSpPr>
        <xdr:cNvPr id="101" name="楕円 100"/>
        <xdr:cNvSpPr/>
      </xdr:nvSpPr>
      <xdr:spPr>
        <a:xfrm>
          <a:off x="1714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69397</xdr:rowOff>
    </xdr:from>
    <xdr:to>
      <xdr:col>11</xdr:col>
      <xdr:colOff>136525</xdr:colOff>
      <xdr:row>31</xdr:row>
      <xdr:rowOff>78649</xdr:rowOff>
    </xdr:to>
    <xdr:cxnSp macro="">
      <xdr:nvCxnSpPr>
        <xdr:cNvPr id="102" name="直線コネクタ 101"/>
        <xdr:cNvCxnSpPr/>
      </xdr:nvCxnSpPr>
      <xdr:spPr>
        <a:xfrm>
          <a:off x="1765300" y="6155872"/>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20065</xdr:rowOff>
    </xdr:from>
    <xdr:ext cx="405111" cy="259045"/>
    <xdr:sp macro="" textlink="">
      <xdr:nvSpPr>
        <xdr:cNvPr id="105" name="n_3aveValue有形固定資産減価償却率"/>
        <xdr:cNvSpPr txBox="1"/>
      </xdr:nvSpPr>
      <xdr:spPr>
        <a:xfrm>
          <a:off x="2324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145251</xdr:rowOff>
    </xdr:from>
    <xdr:ext cx="405111" cy="259045"/>
    <xdr:sp macro="" textlink="">
      <xdr:nvSpPr>
        <xdr:cNvPr id="106" name="n_4aveValue有形固定資産減価償却率"/>
        <xdr:cNvSpPr txBox="1"/>
      </xdr:nvSpPr>
      <xdr:spPr>
        <a:xfrm>
          <a:off x="1562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118218</xdr:rowOff>
    </xdr:from>
    <xdr:ext cx="405111" cy="259045"/>
    <xdr:sp macro="" textlink="">
      <xdr:nvSpPr>
        <xdr:cNvPr id="107" name="n_1mainValue有形固定資産減価償却率"/>
        <xdr:cNvSpPr txBox="1"/>
      </xdr:nvSpPr>
      <xdr:spPr>
        <a:xfrm>
          <a:off x="3836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8" name="n_2main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9" name="n_3mainValue有形固定資産減価償却率"/>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136724</xdr:rowOff>
    </xdr:from>
    <xdr:ext cx="405111" cy="259045"/>
    <xdr:sp macro="" textlink="">
      <xdr:nvSpPr>
        <xdr:cNvPr id="110" name="n_4mainValue有形固定資産減価償却率"/>
        <xdr:cNvSpPr txBox="1"/>
      </xdr:nvSpPr>
      <xdr:spPr>
        <a:xfrm>
          <a:off x="1562744" y="588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債務償還比率については、類似団体平均と比較しても低い水準となっています。今後も適正化に取り組みます。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7620</xdr:rowOff>
    </xdr:to>
    <xdr:sp macro="" textlink="">
      <xdr:nvSpPr>
        <xdr:cNvPr id="148" name="フローチャート: 判断 147"/>
        <xdr:cNvSpPr/>
      </xdr:nvSpPr>
      <xdr:spPr>
        <a:xfrm>
          <a:off x="12509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97441</xdr:rowOff>
    </xdr:from>
    <xdr:to>
      <xdr:col>60</xdr:col>
      <xdr:colOff>123825</xdr:colOff>
      <xdr:row>31</xdr:row>
      <xdr:rowOff>27591</xdr:rowOff>
    </xdr:to>
    <xdr:sp macro="" textlink="">
      <xdr:nvSpPr>
        <xdr:cNvPr id="149" name="フローチャート: 判断 148"/>
        <xdr:cNvSpPr/>
      </xdr:nvSpPr>
      <xdr:spPr>
        <a:xfrm>
          <a:off x="11747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17829</xdr:rowOff>
    </xdr:from>
    <xdr:ext cx="469744" cy="259045"/>
    <xdr:sp macro="" textlink="">
      <xdr:nvSpPr>
        <xdr:cNvPr id="155" name="n_1aveValue債務償還比率"/>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24147</xdr:rowOff>
    </xdr:from>
    <xdr:ext cx="469744" cy="259045"/>
    <xdr:sp macro="" textlink="">
      <xdr:nvSpPr>
        <xdr:cNvPr id="157" name="n_3aveValue債務償還比率"/>
        <xdr:cNvSpPr txBox="1"/>
      </xdr:nvSpPr>
      <xdr:spPr>
        <a:xfrm>
          <a:off x="12325427"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44118</xdr:rowOff>
    </xdr:from>
    <xdr:ext cx="469744" cy="259045"/>
    <xdr:sp macro="" textlink="">
      <xdr:nvSpPr>
        <xdr:cNvPr id="158" name="n_4aveValue債務償還比率"/>
        <xdr:cNvSpPr txBox="1"/>
      </xdr:nvSpPr>
      <xdr:spPr>
        <a:xfrm>
          <a:off x="11563427" y="578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4,789
173.30
8,530,111
8,097,102
224,299
3,286,856
5,077,613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67" name="フローチャート: 判断 66"/>
        <xdr:cNvSpPr/>
      </xdr:nvSpPr>
      <xdr:spPr>
        <a:xfrm>
          <a:off x="1968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102144</xdr:rowOff>
    </xdr:from>
    <xdr:to>
      <xdr:col>6</xdr:col>
      <xdr:colOff>38100</xdr:colOff>
      <xdr:row>39</xdr:row>
      <xdr:rowOff>32294</xdr:rowOff>
    </xdr:to>
    <xdr:sp macro="" textlink="">
      <xdr:nvSpPr>
        <xdr:cNvPr id="68" name="フローチャート: 判断 67"/>
        <xdr:cNvSpPr/>
      </xdr:nvSpPr>
      <xdr:spPr>
        <a:xfrm>
          <a:off x="1079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97246</xdr:rowOff>
    </xdr:from>
    <xdr:to>
      <xdr:col>24</xdr:col>
      <xdr:colOff>114300</xdr:colOff>
      <xdr:row>38</xdr:row>
      <xdr:rowOff>27395</xdr:rowOff>
    </xdr:to>
    <xdr:sp macro="" textlink="">
      <xdr:nvSpPr>
        <xdr:cNvPr id="74" name="楕円 73"/>
        <xdr:cNvSpPr/>
      </xdr:nvSpPr>
      <xdr:spPr>
        <a:xfrm>
          <a:off x="4584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120123</xdr:rowOff>
    </xdr:from>
    <xdr:ext cx="405111" cy="259045"/>
    <xdr:sp macro="" textlink="">
      <xdr:nvSpPr>
        <xdr:cNvPr id="75" name="【道路】&#10;有形固定資産減価償却率該当値テキスト"/>
        <xdr:cNvSpPr txBox="1"/>
      </xdr:nvSpPr>
      <xdr:spPr>
        <a:xfrm>
          <a:off x="4673600"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6" name="楕円 75"/>
        <xdr:cNvSpPr/>
      </xdr:nvSpPr>
      <xdr:spPr>
        <a:xfrm>
          <a:off x="3746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136616</xdr:rowOff>
    </xdr:from>
    <xdr:to>
      <xdr:col>24</xdr:col>
      <xdr:colOff>63500</xdr:colOff>
      <xdr:row>37</xdr:row>
      <xdr:rowOff>148046</xdr:rowOff>
    </xdr:to>
    <xdr:cxnSp macro="">
      <xdr:nvCxnSpPr>
        <xdr:cNvPr id="77" name="直線コネクタ 76"/>
        <xdr:cNvCxnSpPr/>
      </xdr:nvCxnSpPr>
      <xdr:spPr>
        <a:xfrm>
          <a:off x="3797300" y="64802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8" name="楕円 77"/>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120287</xdr:rowOff>
    </xdr:from>
    <xdr:to>
      <xdr:col>19</xdr:col>
      <xdr:colOff>177800</xdr:colOff>
      <xdr:row>37</xdr:row>
      <xdr:rowOff>136616</xdr:rowOff>
    </xdr:to>
    <xdr:cxnSp macro="">
      <xdr:nvCxnSpPr>
        <xdr:cNvPr id="79" name="直線コネクタ 78"/>
        <xdr:cNvCxnSpPr/>
      </xdr:nvCxnSpPr>
      <xdr:spPr>
        <a:xfrm>
          <a:off x="2908300" y="64639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54792</xdr:rowOff>
    </xdr:from>
    <xdr:to>
      <xdr:col>10</xdr:col>
      <xdr:colOff>165100</xdr:colOff>
      <xdr:row>37</xdr:row>
      <xdr:rowOff>156392</xdr:rowOff>
    </xdr:to>
    <xdr:sp macro="" textlink="">
      <xdr:nvSpPr>
        <xdr:cNvPr id="80" name="楕円 79"/>
        <xdr:cNvSpPr/>
      </xdr:nvSpPr>
      <xdr:spPr>
        <a:xfrm>
          <a:off x="1968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105592</xdr:rowOff>
    </xdr:from>
    <xdr:to>
      <xdr:col>15</xdr:col>
      <xdr:colOff>50800</xdr:colOff>
      <xdr:row>37</xdr:row>
      <xdr:rowOff>120287</xdr:rowOff>
    </xdr:to>
    <xdr:cxnSp macro="">
      <xdr:nvCxnSpPr>
        <xdr:cNvPr id="81" name="直線コネクタ 80"/>
        <xdr:cNvCxnSpPr/>
      </xdr:nvCxnSpPr>
      <xdr:spPr>
        <a:xfrm>
          <a:off x="2019300" y="64492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38463</xdr:rowOff>
    </xdr:from>
    <xdr:to>
      <xdr:col>6</xdr:col>
      <xdr:colOff>38100</xdr:colOff>
      <xdr:row>37</xdr:row>
      <xdr:rowOff>140063</xdr:rowOff>
    </xdr:to>
    <xdr:sp macro="" textlink="">
      <xdr:nvSpPr>
        <xdr:cNvPr id="82" name="楕円 81"/>
        <xdr:cNvSpPr/>
      </xdr:nvSpPr>
      <xdr:spPr>
        <a:xfrm>
          <a:off x="1079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89263</xdr:rowOff>
    </xdr:from>
    <xdr:to>
      <xdr:col>10</xdr:col>
      <xdr:colOff>114300</xdr:colOff>
      <xdr:row>37</xdr:row>
      <xdr:rowOff>105592</xdr:rowOff>
    </xdr:to>
    <xdr:cxnSp macro="">
      <xdr:nvCxnSpPr>
        <xdr:cNvPr id="83" name="直線コネクタ 82"/>
        <xdr:cNvCxnSpPr/>
      </xdr:nvCxnSpPr>
      <xdr:spPr>
        <a:xfrm>
          <a:off x="1130300" y="64329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86" name="n_3aveValue【道路】&#10;有形固定資産減価償却率"/>
        <xdr:cNvSpPr txBox="1"/>
      </xdr:nvSpPr>
      <xdr:spPr>
        <a:xfrm>
          <a:off x="1816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87" name="n_4aveValue【道路】&#10;有形固定資産減価償却率"/>
        <xdr:cNvSpPr txBox="1"/>
      </xdr:nvSpPr>
      <xdr:spPr>
        <a:xfrm>
          <a:off x="927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32493</xdr:rowOff>
    </xdr:from>
    <xdr:ext cx="405111" cy="259045"/>
    <xdr:sp macro="" textlink="">
      <xdr:nvSpPr>
        <xdr:cNvPr id="88" name="n_1mainValue【道路】&#10;有形固定資産減価償却率"/>
        <xdr:cNvSpPr txBox="1"/>
      </xdr:nvSpPr>
      <xdr:spPr>
        <a:xfrm>
          <a:off x="3582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16164</xdr:rowOff>
    </xdr:from>
    <xdr:ext cx="405111" cy="259045"/>
    <xdr:sp macro="" textlink="">
      <xdr:nvSpPr>
        <xdr:cNvPr id="89" name="n_2mainValue【道路】&#10;有形固定資産減価償却率"/>
        <xdr:cNvSpPr txBox="1"/>
      </xdr:nvSpPr>
      <xdr:spPr>
        <a:xfrm>
          <a:off x="2705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1469</xdr:rowOff>
    </xdr:from>
    <xdr:ext cx="405111" cy="259045"/>
    <xdr:sp macro="" textlink="">
      <xdr:nvSpPr>
        <xdr:cNvPr id="90" name="n_3mainValue【道路】&#10;有形固定資産減価償却率"/>
        <xdr:cNvSpPr txBox="1"/>
      </xdr:nvSpPr>
      <xdr:spPr>
        <a:xfrm>
          <a:off x="1816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156590</xdr:rowOff>
    </xdr:from>
    <xdr:ext cx="405111" cy="259045"/>
    <xdr:sp macro="" textlink="">
      <xdr:nvSpPr>
        <xdr:cNvPr id="91" name="n_4mainValue【道路】&#10;有形固定資産減価償却率"/>
        <xdr:cNvSpPr txBox="1"/>
      </xdr:nvSpPr>
      <xdr:spPr>
        <a:xfrm>
          <a:off x="927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42332</xdr:rowOff>
    </xdr:from>
    <xdr:to>
      <xdr:col>41</xdr:col>
      <xdr:colOff>101600</xdr:colOff>
      <xdr:row>41</xdr:row>
      <xdr:rowOff>143932</xdr:rowOff>
    </xdr:to>
    <xdr:sp macro="" textlink="">
      <xdr:nvSpPr>
        <xdr:cNvPr id="124" name="フローチャート: 判断 123"/>
        <xdr:cNvSpPr/>
      </xdr:nvSpPr>
      <xdr:spPr>
        <a:xfrm>
          <a:off x="7810500" y="70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20937</xdr:rowOff>
    </xdr:from>
    <xdr:to>
      <xdr:col>36</xdr:col>
      <xdr:colOff>165100</xdr:colOff>
      <xdr:row>41</xdr:row>
      <xdr:rowOff>122537</xdr:rowOff>
    </xdr:to>
    <xdr:sp macro="" textlink="">
      <xdr:nvSpPr>
        <xdr:cNvPr id="125" name="フローチャート: 判断 124"/>
        <xdr:cNvSpPr/>
      </xdr:nvSpPr>
      <xdr:spPr>
        <a:xfrm>
          <a:off x="6921500" y="70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133576</xdr:rowOff>
    </xdr:from>
    <xdr:to>
      <xdr:col>55</xdr:col>
      <xdr:colOff>50800</xdr:colOff>
      <xdr:row>41</xdr:row>
      <xdr:rowOff>63726</xdr:rowOff>
    </xdr:to>
    <xdr:sp macro="" textlink="">
      <xdr:nvSpPr>
        <xdr:cNvPr id="131" name="楕円 130"/>
        <xdr:cNvSpPr/>
      </xdr:nvSpPr>
      <xdr:spPr>
        <a:xfrm>
          <a:off x="10426700" y="69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156453</xdr:rowOff>
    </xdr:from>
    <xdr:ext cx="599010" cy="259045"/>
    <xdr:sp macro="" textlink="">
      <xdr:nvSpPr>
        <xdr:cNvPr id="132" name="【道路】&#10;一人当たり延長該当値テキスト"/>
        <xdr:cNvSpPr txBox="1"/>
      </xdr:nvSpPr>
      <xdr:spPr>
        <a:xfrm>
          <a:off x="10515600" y="684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138917</xdr:rowOff>
    </xdr:from>
    <xdr:to>
      <xdr:col>50</xdr:col>
      <xdr:colOff>165100</xdr:colOff>
      <xdr:row>41</xdr:row>
      <xdr:rowOff>69067</xdr:rowOff>
    </xdr:to>
    <xdr:sp macro="" textlink="">
      <xdr:nvSpPr>
        <xdr:cNvPr id="133" name="楕円 132"/>
        <xdr:cNvSpPr/>
      </xdr:nvSpPr>
      <xdr:spPr>
        <a:xfrm>
          <a:off x="9588500" y="699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12926</xdr:rowOff>
    </xdr:from>
    <xdr:to>
      <xdr:col>55</xdr:col>
      <xdr:colOff>0</xdr:colOff>
      <xdr:row>41</xdr:row>
      <xdr:rowOff>18267</xdr:rowOff>
    </xdr:to>
    <xdr:cxnSp macro="">
      <xdr:nvCxnSpPr>
        <xdr:cNvPr id="134" name="直線コネクタ 133"/>
        <xdr:cNvCxnSpPr/>
      </xdr:nvCxnSpPr>
      <xdr:spPr>
        <a:xfrm flipV="1">
          <a:off x="9639300" y="7042376"/>
          <a:ext cx="8382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143952</xdr:rowOff>
    </xdr:from>
    <xdr:to>
      <xdr:col>46</xdr:col>
      <xdr:colOff>38100</xdr:colOff>
      <xdr:row>41</xdr:row>
      <xdr:rowOff>74102</xdr:rowOff>
    </xdr:to>
    <xdr:sp macro="" textlink="">
      <xdr:nvSpPr>
        <xdr:cNvPr id="135" name="楕円 134"/>
        <xdr:cNvSpPr/>
      </xdr:nvSpPr>
      <xdr:spPr>
        <a:xfrm>
          <a:off x="8699500" y="70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18267</xdr:rowOff>
    </xdr:from>
    <xdr:to>
      <xdr:col>50</xdr:col>
      <xdr:colOff>114300</xdr:colOff>
      <xdr:row>41</xdr:row>
      <xdr:rowOff>23302</xdr:rowOff>
    </xdr:to>
    <xdr:cxnSp macro="">
      <xdr:nvCxnSpPr>
        <xdr:cNvPr id="136" name="直線コネクタ 135"/>
        <xdr:cNvCxnSpPr/>
      </xdr:nvCxnSpPr>
      <xdr:spPr>
        <a:xfrm flipV="1">
          <a:off x="8750300" y="7047717"/>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147524</xdr:rowOff>
    </xdr:from>
    <xdr:to>
      <xdr:col>41</xdr:col>
      <xdr:colOff>101600</xdr:colOff>
      <xdr:row>41</xdr:row>
      <xdr:rowOff>77674</xdr:rowOff>
    </xdr:to>
    <xdr:sp macro="" textlink="">
      <xdr:nvSpPr>
        <xdr:cNvPr id="137" name="楕円 136"/>
        <xdr:cNvSpPr/>
      </xdr:nvSpPr>
      <xdr:spPr>
        <a:xfrm>
          <a:off x="7810500" y="70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23302</xdr:rowOff>
    </xdr:from>
    <xdr:to>
      <xdr:col>45</xdr:col>
      <xdr:colOff>177800</xdr:colOff>
      <xdr:row>41</xdr:row>
      <xdr:rowOff>26874</xdr:rowOff>
    </xdr:to>
    <xdr:cxnSp macro="">
      <xdr:nvCxnSpPr>
        <xdr:cNvPr id="138" name="直線コネクタ 137"/>
        <xdr:cNvCxnSpPr/>
      </xdr:nvCxnSpPr>
      <xdr:spPr>
        <a:xfrm flipV="1">
          <a:off x="7861300" y="7052752"/>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151202</xdr:rowOff>
    </xdr:from>
    <xdr:to>
      <xdr:col>36</xdr:col>
      <xdr:colOff>165100</xdr:colOff>
      <xdr:row>41</xdr:row>
      <xdr:rowOff>81352</xdr:rowOff>
    </xdr:to>
    <xdr:sp macro="" textlink="">
      <xdr:nvSpPr>
        <xdr:cNvPr id="139" name="楕円 138"/>
        <xdr:cNvSpPr/>
      </xdr:nvSpPr>
      <xdr:spPr>
        <a:xfrm>
          <a:off x="6921500" y="70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26874</xdr:rowOff>
    </xdr:from>
    <xdr:to>
      <xdr:col>41</xdr:col>
      <xdr:colOff>50800</xdr:colOff>
      <xdr:row>41</xdr:row>
      <xdr:rowOff>30552</xdr:rowOff>
    </xdr:to>
    <xdr:cxnSp macro="">
      <xdr:nvCxnSpPr>
        <xdr:cNvPr id="140" name="直線コネクタ 139"/>
        <xdr:cNvCxnSpPr/>
      </xdr:nvCxnSpPr>
      <xdr:spPr>
        <a:xfrm flipV="1">
          <a:off x="6972300" y="7056324"/>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135059</xdr:rowOff>
    </xdr:from>
    <xdr:ext cx="534377" cy="259045"/>
    <xdr:sp macro="" textlink="">
      <xdr:nvSpPr>
        <xdr:cNvPr id="143" name="n_3aveValue【道路】&#10;一人当たり延長"/>
        <xdr:cNvSpPr txBox="1"/>
      </xdr:nvSpPr>
      <xdr:spPr>
        <a:xfrm>
          <a:off x="7594111" y="71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113664</xdr:rowOff>
    </xdr:from>
    <xdr:ext cx="534377" cy="259045"/>
    <xdr:sp macro="" textlink="">
      <xdr:nvSpPr>
        <xdr:cNvPr id="144" name="n_4aveValue【道路】&#10;一人当たり延長"/>
        <xdr:cNvSpPr txBox="1"/>
      </xdr:nvSpPr>
      <xdr:spPr>
        <a:xfrm>
          <a:off x="6705111" y="71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85594</xdr:rowOff>
    </xdr:from>
    <xdr:ext cx="599010" cy="259045"/>
    <xdr:sp macro="" textlink="">
      <xdr:nvSpPr>
        <xdr:cNvPr id="145" name="n_1mainValue【道路】&#10;一人当たり延長"/>
        <xdr:cNvSpPr txBox="1"/>
      </xdr:nvSpPr>
      <xdr:spPr>
        <a:xfrm>
          <a:off x="9327094" y="677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90629</xdr:rowOff>
    </xdr:from>
    <xdr:ext cx="534377" cy="259045"/>
    <xdr:sp macro="" textlink="">
      <xdr:nvSpPr>
        <xdr:cNvPr id="146" name="n_2mainValue【道路】&#10;一人当たり延長"/>
        <xdr:cNvSpPr txBox="1"/>
      </xdr:nvSpPr>
      <xdr:spPr>
        <a:xfrm>
          <a:off x="8483111" y="677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94201</xdr:rowOff>
    </xdr:from>
    <xdr:ext cx="534377" cy="259045"/>
    <xdr:sp macro="" textlink="">
      <xdr:nvSpPr>
        <xdr:cNvPr id="147" name="n_3mainValue【道路】&#10;一人当たり延長"/>
        <xdr:cNvSpPr txBox="1"/>
      </xdr:nvSpPr>
      <xdr:spPr>
        <a:xfrm>
          <a:off x="7594111" y="67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97879</xdr:rowOff>
    </xdr:from>
    <xdr:ext cx="534377" cy="259045"/>
    <xdr:sp macro="" textlink="">
      <xdr:nvSpPr>
        <xdr:cNvPr id="148" name="n_4mainValue【道路】&#10;一人当たり延長"/>
        <xdr:cNvSpPr txBox="1"/>
      </xdr:nvSpPr>
      <xdr:spPr>
        <a:xfrm>
          <a:off x="6705111" y="67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3" name="フローチャート: 判断 182"/>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4" name="フローチャート: 判断 183"/>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114119</xdr:rowOff>
    </xdr:from>
    <xdr:to>
      <xdr:col>24</xdr:col>
      <xdr:colOff>114300</xdr:colOff>
      <xdr:row>62</xdr:row>
      <xdr:rowOff>44269</xdr:rowOff>
    </xdr:to>
    <xdr:sp macro="" textlink="">
      <xdr:nvSpPr>
        <xdr:cNvPr id="190" name="楕円 189"/>
        <xdr:cNvSpPr/>
      </xdr:nvSpPr>
      <xdr:spPr>
        <a:xfrm>
          <a:off x="4584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92546</xdr:rowOff>
    </xdr:from>
    <xdr:ext cx="405111" cy="259045"/>
    <xdr:sp macro="" textlink="">
      <xdr:nvSpPr>
        <xdr:cNvPr id="191" name="【橋りょう・トンネル】&#10;有形固定資産減価償却率該当値テキスト"/>
        <xdr:cNvSpPr txBox="1"/>
      </xdr:nvSpPr>
      <xdr:spPr>
        <a:xfrm>
          <a:off x="4673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92" name="楕円 191"/>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164919</xdr:rowOff>
    </xdr:from>
    <xdr:to>
      <xdr:col>24</xdr:col>
      <xdr:colOff>63500</xdr:colOff>
      <xdr:row>62</xdr:row>
      <xdr:rowOff>3266</xdr:rowOff>
    </xdr:to>
    <xdr:cxnSp macro="">
      <xdr:nvCxnSpPr>
        <xdr:cNvPr id="193" name="直線コネクタ 192"/>
        <xdr:cNvCxnSpPr/>
      </xdr:nvCxnSpPr>
      <xdr:spPr>
        <a:xfrm flipV="1">
          <a:off x="3797300" y="106233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133713</xdr:rowOff>
    </xdr:from>
    <xdr:to>
      <xdr:col>15</xdr:col>
      <xdr:colOff>101600</xdr:colOff>
      <xdr:row>62</xdr:row>
      <xdr:rowOff>63863</xdr:rowOff>
    </xdr:to>
    <xdr:sp macro="" textlink="">
      <xdr:nvSpPr>
        <xdr:cNvPr id="194" name="楕円 193"/>
        <xdr:cNvSpPr/>
      </xdr:nvSpPr>
      <xdr:spPr>
        <a:xfrm>
          <a:off x="2857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13063</xdr:rowOff>
    </xdr:to>
    <xdr:cxnSp macro="">
      <xdr:nvCxnSpPr>
        <xdr:cNvPr id="195" name="直線コネクタ 194"/>
        <xdr:cNvCxnSpPr/>
      </xdr:nvCxnSpPr>
      <xdr:spPr>
        <a:xfrm flipV="1">
          <a:off x="2908300" y="106331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112485</xdr:rowOff>
    </xdr:from>
    <xdr:to>
      <xdr:col>10</xdr:col>
      <xdr:colOff>165100</xdr:colOff>
      <xdr:row>62</xdr:row>
      <xdr:rowOff>42635</xdr:rowOff>
    </xdr:to>
    <xdr:sp macro="" textlink="">
      <xdr:nvSpPr>
        <xdr:cNvPr id="196" name="楕円 195"/>
        <xdr:cNvSpPr/>
      </xdr:nvSpPr>
      <xdr:spPr>
        <a:xfrm>
          <a:off x="1968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163285</xdr:rowOff>
    </xdr:from>
    <xdr:to>
      <xdr:col>15</xdr:col>
      <xdr:colOff>50800</xdr:colOff>
      <xdr:row>62</xdr:row>
      <xdr:rowOff>13063</xdr:rowOff>
    </xdr:to>
    <xdr:cxnSp macro="">
      <xdr:nvCxnSpPr>
        <xdr:cNvPr id="197" name="直線コネクタ 196"/>
        <xdr:cNvCxnSpPr/>
      </xdr:nvCxnSpPr>
      <xdr:spPr>
        <a:xfrm>
          <a:off x="2019300" y="1062173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198" name="楕円 197"/>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161653</xdr:rowOff>
    </xdr:from>
    <xdr:to>
      <xdr:col>10</xdr:col>
      <xdr:colOff>114300</xdr:colOff>
      <xdr:row>61</xdr:row>
      <xdr:rowOff>163285</xdr:rowOff>
    </xdr:to>
    <xdr:cxnSp macro="">
      <xdr:nvCxnSpPr>
        <xdr:cNvPr id="199" name="直線コネクタ 198"/>
        <xdr:cNvCxnSpPr/>
      </xdr:nvCxnSpPr>
      <xdr:spPr>
        <a:xfrm>
          <a:off x="1130300" y="106201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2" name="n_3aveValue【橋りょう・トンネル】&#10;有形固定資産減価償却率"/>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3" name="n_4aveValue【橋りょう・トンネル】&#10;有形固定資産減価償却率"/>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45193</xdr:rowOff>
    </xdr:from>
    <xdr:ext cx="405111" cy="259045"/>
    <xdr:sp macro="" textlink="">
      <xdr:nvSpPr>
        <xdr:cNvPr id="204" name="n_1mainValue【橋りょう・トンネル】&#10;有形固定資産減価償却率"/>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54990</xdr:rowOff>
    </xdr:from>
    <xdr:ext cx="405111" cy="259045"/>
    <xdr:sp macro="" textlink="">
      <xdr:nvSpPr>
        <xdr:cNvPr id="205" name="n_2mainValue【橋りょう・トンネル】&#10;有形固定資産減価償却率"/>
        <xdr:cNvSpPr txBox="1"/>
      </xdr:nvSpPr>
      <xdr:spPr>
        <a:xfrm>
          <a:off x="2705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33762</xdr:rowOff>
    </xdr:from>
    <xdr:ext cx="405111" cy="259045"/>
    <xdr:sp macro="" textlink="">
      <xdr:nvSpPr>
        <xdr:cNvPr id="206" name="n_3mainValue【橋りょう・トンネル】&#10;有形固定資産減価償却率"/>
        <xdr:cNvSpPr txBox="1"/>
      </xdr:nvSpPr>
      <xdr:spPr>
        <a:xfrm>
          <a:off x="1816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207" name="n_4mainValue【橋りょう・トンネル】&#10;有形固定資産減価償却率"/>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76238</xdr:rowOff>
    </xdr:from>
    <xdr:to>
      <xdr:col>41</xdr:col>
      <xdr:colOff>101600</xdr:colOff>
      <xdr:row>63</xdr:row>
      <xdr:rowOff>6388</xdr:rowOff>
    </xdr:to>
    <xdr:sp macro="" textlink="">
      <xdr:nvSpPr>
        <xdr:cNvPr id="238" name="フローチャート: 判断 237"/>
        <xdr:cNvSpPr/>
      </xdr:nvSpPr>
      <xdr:spPr>
        <a:xfrm>
          <a:off x="7810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81222</xdr:rowOff>
    </xdr:from>
    <xdr:to>
      <xdr:col>36</xdr:col>
      <xdr:colOff>165100</xdr:colOff>
      <xdr:row>63</xdr:row>
      <xdr:rowOff>11372</xdr:rowOff>
    </xdr:to>
    <xdr:sp macro="" textlink="">
      <xdr:nvSpPr>
        <xdr:cNvPr id="239" name="フローチャート: 判断 238"/>
        <xdr:cNvSpPr/>
      </xdr:nvSpPr>
      <xdr:spPr>
        <a:xfrm>
          <a:off x="6921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63050</xdr:rowOff>
    </xdr:from>
    <xdr:to>
      <xdr:col>55</xdr:col>
      <xdr:colOff>50800</xdr:colOff>
      <xdr:row>62</xdr:row>
      <xdr:rowOff>164650</xdr:rowOff>
    </xdr:to>
    <xdr:sp macro="" textlink="">
      <xdr:nvSpPr>
        <xdr:cNvPr id="245" name="楕円 244"/>
        <xdr:cNvSpPr/>
      </xdr:nvSpPr>
      <xdr:spPr>
        <a:xfrm>
          <a:off x="10426700" y="106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41477</xdr:rowOff>
    </xdr:from>
    <xdr:ext cx="690189" cy="259045"/>
    <xdr:sp macro="" textlink="">
      <xdr:nvSpPr>
        <xdr:cNvPr id="246" name="【橋りょう・トンネル】&#10;一人当たり有形固定資産（償却資産）額該当値テキスト"/>
        <xdr:cNvSpPr txBox="1"/>
      </xdr:nvSpPr>
      <xdr:spPr>
        <a:xfrm>
          <a:off x="10515600" y="10671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74966</xdr:rowOff>
    </xdr:from>
    <xdr:to>
      <xdr:col>50</xdr:col>
      <xdr:colOff>165100</xdr:colOff>
      <xdr:row>63</xdr:row>
      <xdr:rowOff>5116</xdr:rowOff>
    </xdr:to>
    <xdr:sp macro="" textlink="">
      <xdr:nvSpPr>
        <xdr:cNvPr id="247" name="楕円 246"/>
        <xdr:cNvSpPr/>
      </xdr:nvSpPr>
      <xdr:spPr>
        <a:xfrm>
          <a:off x="9588500" y="1070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113850</xdr:rowOff>
    </xdr:from>
    <xdr:to>
      <xdr:col>55</xdr:col>
      <xdr:colOff>0</xdr:colOff>
      <xdr:row>62</xdr:row>
      <xdr:rowOff>125766</xdr:rowOff>
    </xdr:to>
    <xdr:cxnSp macro="">
      <xdr:nvCxnSpPr>
        <xdr:cNvPr id="248" name="直線コネクタ 247"/>
        <xdr:cNvCxnSpPr/>
      </xdr:nvCxnSpPr>
      <xdr:spPr>
        <a:xfrm flipV="1">
          <a:off x="9639300" y="10743750"/>
          <a:ext cx="838200" cy="1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86447</xdr:rowOff>
    </xdr:from>
    <xdr:to>
      <xdr:col>46</xdr:col>
      <xdr:colOff>38100</xdr:colOff>
      <xdr:row>63</xdr:row>
      <xdr:rowOff>16597</xdr:rowOff>
    </xdr:to>
    <xdr:sp macro="" textlink="">
      <xdr:nvSpPr>
        <xdr:cNvPr id="249" name="楕円 248"/>
        <xdr:cNvSpPr/>
      </xdr:nvSpPr>
      <xdr:spPr>
        <a:xfrm>
          <a:off x="8699500" y="107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125766</xdr:rowOff>
    </xdr:from>
    <xdr:to>
      <xdr:col>50</xdr:col>
      <xdr:colOff>114300</xdr:colOff>
      <xdr:row>62</xdr:row>
      <xdr:rowOff>137247</xdr:rowOff>
    </xdr:to>
    <xdr:cxnSp macro="">
      <xdr:nvCxnSpPr>
        <xdr:cNvPr id="250" name="直線コネクタ 249"/>
        <xdr:cNvCxnSpPr/>
      </xdr:nvCxnSpPr>
      <xdr:spPr>
        <a:xfrm flipV="1">
          <a:off x="8750300" y="10755666"/>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90831</xdr:rowOff>
    </xdr:from>
    <xdr:to>
      <xdr:col>41</xdr:col>
      <xdr:colOff>101600</xdr:colOff>
      <xdr:row>63</xdr:row>
      <xdr:rowOff>20981</xdr:rowOff>
    </xdr:to>
    <xdr:sp macro="" textlink="">
      <xdr:nvSpPr>
        <xdr:cNvPr id="251" name="楕円 250"/>
        <xdr:cNvSpPr/>
      </xdr:nvSpPr>
      <xdr:spPr>
        <a:xfrm>
          <a:off x="7810500" y="107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137247</xdr:rowOff>
    </xdr:from>
    <xdr:to>
      <xdr:col>45</xdr:col>
      <xdr:colOff>177800</xdr:colOff>
      <xdr:row>62</xdr:row>
      <xdr:rowOff>141631</xdr:rowOff>
    </xdr:to>
    <xdr:cxnSp macro="">
      <xdr:nvCxnSpPr>
        <xdr:cNvPr id="252" name="直線コネクタ 251"/>
        <xdr:cNvCxnSpPr/>
      </xdr:nvCxnSpPr>
      <xdr:spPr>
        <a:xfrm flipV="1">
          <a:off x="7861300" y="10767147"/>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98359</xdr:rowOff>
    </xdr:from>
    <xdr:to>
      <xdr:col>36</xdr:col>
      <xdr:colOff>165100</xdr:colOff>
      <xdr:row>63</xdr:row>
      <xdr:rowOff>28509</xdr:rowOff>
    </xdr:to>
    <xdr:sp macro="" textlink="">
      <xdr:nvSpPr>
        <xdr:cNvPr id="253" name="楕円 252"/>
        <xdr:cNvSpPr/>
      </xdr:nvSpPr>
      <xdr:spPr>
        <a:xfrm>
          <a:off x="6921500" y="107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141631</xdr:rowOff>
    </xdr:from>
    <xdr:to>
      <xdr:col>41</xdr:col>
      <xdr:colOff>50800</xdr:colOff>
      <xdr:row>62</xdr:row>
      <xdr:rowOff>149159</xdr:rowOff>
    </xdr:to>
    <xdr:cxnSp macro="">
      <xdr:nvCxnSpPr>
        <xdr:cNvPr id="254" name="直線コネクタ 253"/>
        <xdr:cNvCxnSpPr/>
      </xdr:nvCxnSpPr>
      <xdr:spPr>
        <a:xfrm flipV="1">
          <a:off x="6972300" y="10771531"/>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22915</xdr:rowOff>
    </xdr:from>
    <xdr:ext cx="599010" cy="259045"/>
    <xdr:sp macro="" textlink="">
      <xdr:nvSpPr>
        <xdr:cNvPr id="257" name="n_3aveValue【橋りょう・トンネル】&#10;一人当たり有形固定資産（償却資産）額"/>
        <xdr:cNvSpPr txBox="1"/>
      </xdr:nvSpPr>
      <xdr:spPr>
        <a:xfrm>
          <a:off x="7561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27899</xdr:rowOff>
    </xdr:from>
    <xdr:ext cx="599010" cy="259045"/>
    <xdr:sp macro="" textlink="">
      <xdr:nvSpPr>
        <xdr:cNvPr id="258" name="n_4aveValue【橋りょう・トンネル】&#10;一人当たり有形固定資産（償却資産）額"/>
        <xdr:cNvSpPr txBox="1"/>
      </xdr:nvSpPr>
      <xdr:spPr>
        <a:xfrm>
          <a:off x="6672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167693</xdr:rowOff>
    </xdr:from>
    <xdr:ext cx="599010" cy="259045"/>
    <xdr:sp macro="" textlink="">
      <xdr:nvSpPr>
        <xdr:cNvPr id="259" name="n_1mainValue【橋りょう・トンネル】&#10;一人当たり有形固定資産（償却資産）額"/>
        <xdr:cNvSpPr txBox="1"/>
      </xdr:nvSpPr>
      <xdr:spPr>
        <a:xfrm>
          <a:off x="9327095" y="1079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7724</xdr:rowOff>
    </xdr:from>
    <xdr:ext cx="599010" cy="259045"/>
    <xdr:sp macro="" textlink="">
      <xdr:nvSpPr>
        <xdr:cNvPr id="260" name="n_2mainValue【橋りょう・トンネル】&#10;一人当たり有形固定資産（償却資産）額"/>
        <xdr:cNvSpPr txBox="1"/>
      </xdr:nvSpPr>
      <xdr:spPr>
        <a:xfrm>
          <a:off x="8450795" y="1080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12108</xdr:rowOff>
    </xdr:from>
    <xdr:ext cx="599010" cy="259045"/>
    <xdr:sp macro="" textlink="">
      <xdr:nvSpPr>
        <xdr:cNvPr id="261" name="n_3mainValue【橋りょう・トンネル】&#10;一人当たり有形固定資産（償却資産）額"/>
        <xdr:cNvSpPr txBox="1"/>
      </xdr:nvSpPr>
      <xdr:spPr>
        <a:xfrm>
          <a:off x="7561795" y="108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19636</xdr:rowOff>
    </xdr:from>
    <xdr:ext cx="599010" cy="259045"/>
    <xdr:sp macro="" textlink="">
      <xdr:nvSpPr>
        <xdr:cNvPr id="262" name="n_4mainValue【橋りょう・トンネル】&#10;一人当たり有形固定資産（償却資産）額"/>
        <xdr:cNvSpPr txBox="1"/>
      </xdr:nvSpPr>
      <xdr:spPr>
        <a:xfrm>
          <a:off x="6672795" y="1082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7" name="フローチャート: 判断 296"/>
        <xdr:cNvSpPr/>
      </xdr:nvSpPr>
      <xdr:spPr>
        <a:xfrm>
          <a:off x="1968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8" name="フローチャート: 判断 297"/>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304" name="楕円 303"/>
        <xdr:cNvSpPr/>
      </xdr:nvSpPr>
      <xdr:spPr>
        <a:xfrm>
          <a:off x="45847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24509</xdr:rowOff>
    </xdr:from>
    <xdr:ext cx="405111" cy="259045"/>
    <xdr:sp macro="" textlink="">
      <xdr:nvSpPr>
        <xdr:cNvPr id="305" name="【公営住宅】&#10;有形固定資産減価償却率該当値テキスト"/>
        <xdr:cNvSpPr txBox="1"/>
      </xdr:nvSpPr>
      <xdr:spPr>
        <a:xfrm>
          <a:off x="4673600"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6" name="楕円 305"/>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96882</xdr:rowOff>
    </xdr:to>
    <xdr:cxnSp macro="">
      <xdr:nvCxnSpPr>
        <xdr:cNvPr id="307" name="直線コネクタ 306"/>
        <xdr:cNvCxnSpPr/>
      </xdr:nvCxnSpPr>
      <xdr:spPr>
        <a:xfrm>
          <a:off x="3797300" y="142913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160382</xdr:rowOff>
    </xdr:from>
    <xdr:to>
      <xdr:col>15</xdr:col>
      <xdr:colOff>101600</xdr:colOff>
      <xdr:row>83</xdr:row>
      <xdr:rowOff>90532</xdr:rowOff>
    </xdr:to>
    <xdr:sp macro="" textlink="">
      <xdr:nvSpPr>
        <xdr:cNvPr id="308" name="楕円 307"/>
        <xdr:cNvSpPr/>
      </xdr:nvSpPr>
      <xdr:spPr>
        <a:xfrm>
          <a:off x="2857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39732</xdr:rowOff>
    </xdr:from>
    <xdr:to>
      <xdr:col>19</xdr:col>
      <xdr:colOff>177800</xdr:colOff>
      <xdr:row>83</xdr:row>
      <xdr:rowOff>60961</xdr:rowOff>
    </xdr:to>
    <xdr:cxnSp macro="">
      <xdr:nvCxnSpPr>
        <xdr:cNvPr id="309" name="直線コネクタ 308"/>
        <xdr:cNvCxnSpPr/>
      </xdr:nvCxnSpPr>
      <xdr:spPr>
        <a:xfrm>
          <a:off x="2908300" y="1427008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68943</xdr:rowOff>
    </xdr:from>
    <xdr:to>
      <xdr:col>10</xdr:col>
      <xdr:colOff>165100</xdr:colOff>
      <xdr:row>83</xdr:row>
      <xdr:rowOff>170543</xdr:rowOff>
    </xdr:to>
    <xdr:sp macro="" textlink="">
      <xdr:nvSpPr>
        <xdr:cNvPr id="310" name="楕円 309"/>
        <xdr:cNvSpPr/>
      </xdr:nvSpPr>
      <xdr:spPr>
        <a:xfrm>
          <a:off x="1968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39732</xdr:rowOff>
    </xdr:from>
    <xdr:to>
      <xdr:col>15</xdr:col>
      <xdr:colOff>50800</xdr:colOff>
      <xdr:row>83</xdr:row>
      <xdr:rowOff>119743</xdr:rowOff>
    </xdr:to>
    <xdr:cxnSp macro="">
      <xdr:nvCxnSpPr>
        <xdr:cNvPr id="311" name="直線コネクタ 310"/>
        <xdr:cNvCxnSpPr/>
      </xdr:nvCxnSpPr>
      <xdr:spPr>
        <a:xfrm flipV="1">
          <a:off x="2019300" y="14270082"/>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65677</xdr:rowOff>
    </xdr:from>
    <xdr:to>
      <xdr:col>6</xdr:col>
      <xdr:colOff>38100</xdr:colOff>
      <xdr:row>84</xdr:row>
      <xdr:rowOff>167277</xdr:rowOff>
    </xdr:to>
    <xdr:sp macro="" textlink="">
      <xdr:nvSpPr>
        <xdr:cNvPr id="312" name="楕円 311"/>
        <xdr:cNvSpPr/>
      </xdr:nvSpPr>
      <xdr:spPr>
        <a:xfrm>
          <a:off x="1079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119743</xdr:rowOff>
    </xdr:from>
    <xdr:to>
      <xdr:col>10</xdr:col>
      <xdr:colOff>114300</xdr:colOff>
      <xdr:row>84</xdr:row>
      <xdr:rowOff>116477</xdr:rowOff>
    </xdr:to>
    <xdr:cxnSp macro="">
      <xdr:nvCxnSpPr>
        <xdr:cNvPr id="313" name="直線コネクタ 312"/>
        <xdr:cNvCxnSpPr/>
      </xdr:nvCxnSpPr>
      <xdr:spPr>
        <a:xfrm flipV="1">
          <a:off x="1130300" y="14350093"/>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170741</xdr:rowOff>
    </xdr:from>
    <xdr:ext cx="405111" cy="259045"/>
    <xdr:sp macro="" textlink="">
      <xdr:nvSpPr>
        <xdr:cNvPr id="316" name="n_3aveValue【公営住宅】&#10;有形固定資産減価償却率"/>
        <xdr:cNvSpPr txBox="1"/>
      </xdr:nvSpPr>
      <xdr:spPr>
        <a:xfrm>
          <a:off x="1816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17" name="n_4aveValue【公営住宅】&#10;有形固定資産減価償却率"/>
        <xdr:cNvSpPr txBox="1"/>
      </xdr:nvSpPr>
      <xdr:spPr>
        <a:xfrm>
          <a:off x="927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18" name="n_1main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81659</xdr:rowOff>
    </xdr:from>
    <xdr:ext cx="405111" cy="259045"/>
    <xdr:sp macro="" textlink="">
      <xdr:nvSpPr>
        <xdr:cNvPr id="319" name="n_2mainValue【公営住宅】&#10;有形固定資産減価償却率"/>
        <xdr:cNvSpPr txBox="1"/>
      </xdr:nvSpPr>
      <xdr:spPr>
        <a:xfrm>
          <a:off x="2705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161670</xdr:rowOff>
    </xdr:from>
    <xdr:ext cx="405111" cy="259045"/>
    <xdr:sp macro="" textlink="">
      <xdr:nvSpPr>
        <xdr:cNvPr id="320" name="n_3mainValue【公営住宅】&#10;有形固定資産減価償却率"/>
        <xdr:cNvSpPr txBox="1"/>
      </xdr:nvSpPr>
      <xdr:spPr>
        <a:xfrm>
          <a:off x="1816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158404</xdr:rowOff>
    </xdr:from>
    <xdr:ext cx="405111" cy="259045"/>
    <xdr:sp macro="" textlink="">
      <xdr:nvSpPr>
        <xdr:cNvPr id="321" name="n_4mainValue【公営住宅】&#10;有形固定資産減価償却率"/>
        <xdr:cNvSpPr txBox="1"/>
      </xdr:nvSpPr>
      <xdr:spPr>
        <a:xfrm>
          <a:off x="927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145796</xdr:rowOff>
    </xdr:from>
    <xdr:to>
      <xdr:col>41</xdr:col>
      <xdr:colOff>101600</xdr:colOff>
      <xdr:row>85</xdr:row>
      <xdr:rowOff>75946</xdr:rowOff>
    </xdr:to>
    <xdr:sp macro="" textlink="">
      <xdr:nvSpPr>
        <xdr:cNvPr id="356" name="フローチャート: 判断 355"/>
        <xdr:cNvSpPr/>
      </xdr:nvSpPr>
      <xdr:spPr>
        <a:xfrm>
          <a:off x="7810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139047</xdr:rowOff>
    </xdr:from>
    <xdr:to>
      <xdr:col>36</xdr:col>
      <xdr:colOff>165100</xdr:colOff>
      <xdr:row>85</xdr:row>
      <xdr:rowOff>69197</xdr:rowOff>
    </xdr:to>
    <xdr:sp macro="" textlink="">
      <xdr:nvSpPr>
        <xdr:cNvPr id="357" name="フローチャート: 判断 356"/>
        <xdr:cNvSpPr/>
      </xdr:nvSpPr>
      <xdr:spPr>
        <a:xfrm>
          <a:off x="6921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63" name="楕円 362"/>
        <xdr:cNvSpPr/>
      </xdr:nvSpPr>
      <xdr:spPr>
        <a:xfrm>
          <a:off x="10426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158404</xdr:rowOff>
    </xdr:from>
    <xdr:ext cx="469744" cy="259045"/>
    <xdr:sp macro="" textlink="">
      <xdr:nvSpPr>
        <xdr:cNvPr id="364" name="【公営住宅】&#10;一人当たり面積該当値テキスト"/>
        <xdr:cNvSpPr txBox="1"/>
      </xdr:nvSpPr>
      <xdr:spPr>
        <a:xfrm>
          <a:off x="105156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16038</xdr:rowOff>
    </xdr:from>
    <xdr:to>
      <xdr:col>50</xdr:col>
      <xdr:colOff>165100</xdr:colOff>
      <xdr:row>85</xdr:row>
      <xdr:rowOff>117638</xdr:rowOff>
    </xdr:to>
    <xdr:sp macro="" textlink="">
      <xdr:nvSpPr>
        <xdr:cNvPr id="365" name="楕円 364"/>
        <xdr:cNvSpPr/>
      </xdr:nvSpPr>
      <xdr:spPr>
        <a:xfrm>
          <a:off x="9588500" y="145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59327</xdr:rowOff>
    </xdr:from>
    <xdr:to>
      <xdr:col>55</xdr:col>
      <xdr:colOff>0</xdr:colOff>
      <xdr:row>85</xdr:row>
      <xdr:rowOff>66838</xdr:rowOff>
    </xdr:to>
    <xdr:cxnSp macro="">
      <xdr:nvCxnSpPr>
        <xdr:cNvPr id="366" name="直線コネクタ 365"/>
        <xdr:cNvCxnSpPr/>
      </xdr:nvCxnSpPr>
      <xdr:spPr>
        <a:xfrm flipV="1">
          <a:off x="9639300" y="14632577"/>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26053</xdr:rowOff>
    </xdr:from>
    <xdr:to>
      <xdr:col>46</xdr:col>
      <xdr:colOff>38100</xdr:colOff>
      <xdr:row>85</xdr:row>
      <xdr:rowOff>127653</xdr:rowOff>
    </xdr:to>
    <xdr:sp macro="" textlink="">
      <xdr:nvSpPr>
        <xdr:cNvPr id="367" name="楕円 366"/>
        <xdr:cNvSpPr/>
      </xdr:nvSpPr>
      <xdr:spPr>
        <a:xfrm>
          <a:off x="8699500" y="145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66838</xdr:rowOff>
    </xdr:from>
    <xdr:to>
      <xdr:col>50</xdr:col>
      <xdr:colOff>114300</xdr:colOff>
      <xdr:row>85</xdr:row>
      <xdr:rowOff>76853</xdr:rowOff>
    </xdr:to>
    <xdr:cxnSp macro="">
      <xdr:nvCxnSpPr>
        <xdr:cNvPr id="368" name="直線コネクタ 367"/>
        <xdr:cNvCxnSpPr/>
      </xdr:nvCxnSpPr>
      <xdr:spPr>
        <a:xfrm flipV="1">
          <a:off x="8750300" y="14640088"/>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45865</xdr:rowOff>
    </xdr:from>
    <xdr:to>
      <xdr:col>41</xdr:col>
      <xdr:colOff>101600</xdr:colOff>
      <xdr:row>85</xdr:row>
      <xdr:rowOff>147465</xdr:rowOff>
    </xdr:to>
    <xdr:sp macro="" textlink="">
      <xdr:nvSpPr>
        <xdr:cNvPr id="369" name="楕円 368"/>
        <xdr:cNvSpPr/>
      </xdr:nvSpPr>
      <xdr:spPr>
        <a:xfrm>
          <a:off x="7810500" y="14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76853</xdr:rowOff>
    </xdr:from>
    <xdr:to>
      <xdr:col>45</xdr:col>
      <xdr:colOff>177800</xdr:colOff>
      <xdr:row>85</xdr:row>
      <xdr:rowOff>96665</xdr:rowOff>
    </xdr:to>
    <xdr:cxnSp macro="">
      <xdr:nvCxnSpPr>
        <xdr:cNvPr id="370" name="直線コネクタ 369"/>
        <xdr:cNvCxnSpPr/>
      </xdr:nvCxnSpPr>
      <xdr:spPr>
        <a:xfrm flipV="1">
          <a:off x="7861300" y="1465010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70467</xdr:rowOff>
    </xdr:from>
    <xdr:to>
      <xdr:col>36</xdr:col>
      <xdr:colOff>165100</xdr:colOff>
      <xdr:row>86</xdr:row>
      <xdr:rowOff>617</xdr:rowOff>
    </xdr:to>
    <xdr:sp macro="" textlink="">
      <xdr:nvSpPr>
        <xdr:cNvPr id="371" name="楕円 370"/>
        <xdr:cNvSpPr/>
      </xdr:nvSpPr>
      <xdr:spPr>
        <a:xfrm>
          <a:off x="6921500" y="146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96665</xdr:rowOff>
    </xdr:from>
    <xdr:to>
      <xdr:col>41</xdr:col>
      <xdr:colOff>50800</xdr:colOff>
      <xdr:row>85</xdr:row>
      <xdr:rowOff>121267</xdr:rowOff>
    </xdr:to>
    <xdr:cxnSp macro="">
      <xdr:nvCxnSpPr>
        <xdr:cNvPr id="372" name="直線コネクタ 371"/>
        <xdr:cNvCxnSpPr/>
      </xdr:nvCxnSpPr>
      <xdr:spPr>
        <a:xfrm flipV="1">
          <a:off x="6972300" y="14669915"/>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92473</xdr:rowOff>
    </xdr:from>
    <xdr:ext cx="469744" cy="259045"/>
    <xdr:sp macro="" textlink="">
      <xdr:nvSpPr>
        <xdr:cNvPr id="375" name="n_3aveValue【公営住宅】&#10;一人当たり面積"/>
        <xdr:cNvSpPr txBox="1"/>
      </xdr:nvSpPr>
      <xdr:spPr>
        <a:xfrm>
          <a:off x="7626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85724</xdr:rowOff>
    </xdr:from>
    <xdr:ext cx="469744" cy="259045"/>
    <xdr:sp macro="" textlink="">
      <xdr:nvSpPr>
        <xdr:cNvPr id="376" name="n_4aveValue【公営住宅】&#10;一人当たり面積"/>
        <xdr:cNvSpPr txBox="1"/>
      </xdr:nvSpPr>
      <xdr:spPr>
        <a:xfrm>
          <a:off x="6737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108765</xdr:rowOff>
    </xdr:from>
    <xdr:ext cx="469744" cy="259045"/>
    <xdr:sp macro="" textlink="">
      <xdr:nvSpPr>
        <xdr:cNvPr id="377" name="n_1mainValue【公営住宅】&#10;一人当たり面積"/>
        <xdr:cNvSpPr txBox="1"/>
      </xdr:nvSpPr>
      <xdr:spPr>
        <a:xfrm>
          <a:off x="9391727" y="1468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118780</xdr:rowOff>
    </xdr:from>
    <xdr:ext cx="469744" cy="259045"/>
    <xdr:sp macro="" textlink="">
      <xdr:nvSpPr>
        <xdr:cNvPr id="378" name="n_2mainValue【公営住宅】&#10;一人当たり面積"/>
        <xdr:cNvSpPr txBox="1"/>
      </xdr:nvSpPr>
      <xdr:spPr>
        <a:xfrm>
          <a:off x="8515427" y="146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138592</xdr:rowOff>
    </xdr:from>
    <xdr:ext cx="469744" cy="259045"/>
    <xdr:sp macro="" textlink="">
      <xdr:nvSpPr>
        <xdr:cNvPr id="379" name="n_3mainValue【公営住宅】&#10;一人当たり面積"/>
        <xdr:cNvSpPr txBox="1"/>
      </xdr:nvSpPr>
      <xdr:spPr>
        <a:xfrm>
          <a:off x="7626427" y="1471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163194</xdr:rowOff>
    </xdr:from>
    <xdr:ext cx="469744" cy="259045"/>
    <xdr:sp macro="" textlink="">
      <xdr:nvSpPr>
        <xdr:cNvPr id="380" name="n_4mainValue【公営住宅】&#10;一人当たり面積"/>
        <xdr:cNvSpPr txBox="1"/>
      </xdr:nvSpPr>
      <xdr:spPr>
        <a:xfrm>
          <a:off x="6737427" y="147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31" name="フローチャート: 判断 430"/>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2" name="フローチャート: 判断 431"/>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167459</xdr:rowOff>
    </xdr:from>
    <xdr:to>
      <xdr:col>85</xdr:col>
      <xdr:colOff>177800</xdr:colOff>
      <xdr:row>41</xdr:row>
      <xdr:rowOff>97609</xdr:rowOff>
    </xdr:to>
    <xdr:sp macro="" textlink="">
      <xdr:nvSpPr>
        <xdr:cNvPr id="438" name="楕円 437"/>
        <xdr:cNvSpPr/>
      </xdr:nvSpPr>
      <xdr:spPr>
        <a:xfrm>
          <a:off x="162687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145886</xdr:rowOff>
    </xdr:from>
    <xdr:ext cx="405111" cy="259045"/>
    <xdr:sp macro="" textlink="">
      <xdr:nvSpPr>
        <xdr:cNvPr id="439" name="【認定こども園・幼稚園・保育所】&#10;有形固定資産減価償却率該当値テキスト"/>
        <xdr:cNvSpPr txBox="1"/>
      </xdr:nvSpPr>
      <xdr:spPr>
        <a:xfrm>
          <a:off x="16357600"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136434</xdr:rowOff>
    </xdr:from>
    <xdr:to>
      <xdr:col>81</xdr:col>
      <xdr:colOff>101600</xdr:colOff>
      <xdr:row>41</xdr:row>
      <xdr:rowOff>66584</xdr:rowOff>
    </xdr:to>
    <xdr:sp macro="" textlink="">
      <xdr:nvSpPr>
        <xdr:cNvPr id="440" name="楕円 439"/>
        <xdr:cNvSpPr/>
      </xdr:nvSpPr>
      <xdr:spPr>
        <a:xfrm>
          <a:off x="15430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xdr:rowOff>
    </xdr:from>
    <xdr:to>
      <xdr:col>85</xdr:col>
      <xdr:colOff>127000</xdr:colOff>
      <xdr:row>41</xdr:row>
      <xdr:rowOff>46809</xdr:rowOff>
    </xdr:to>
    <xdr:cxnSp macro="">
      <xdr:nvCxnSpPr>
        <xdr:cNvPr id="441" name="直線コネクタ 440"/>
        <xdr:cNvCxnSpPr/>
      </xdr:nvCxnSpPr>
      <xdr:spPr>
        <a:xfrm>
          <a:off x="15481300" y="70452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129903</xdr:rowOff>
    </xdr:from>
    <xdr:to>
      <xdr:col>76</xdr:col>
      <xdr:colOff>165100</xdr:colOff>
      <xdr:row>41</xdr:row>
      <xdr:rowOff>60053</xdr:rowOff>
    </xdr:to>
    <xdr:sp macro="" textlink="">
      <xdr:nvSpPr>
        <xdr:cNvPr id="442" name="楕円 441"/>
        <xdr:cNvSpPr/>
      </xdr:nvSpPr>
      <xdr:spPr>
        <a:xfrm>
          <a:off x="14541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9253</xdr:rowOff>
    </xdr:from>
    <xdr:to>
      <xdr:col>81</xdr:col>
      <xdr:colOff>50800</xdr:colOff>
      <xdr:row>41</xdr:row>
      <xdr:rowOff>15784</xdr:rowOff>
    </xdr:to>
    <xdr:cxnSp macro="">
      <xdr:nvCxnSpPr>
        <xdr:cNvPr id="443" name="直線コネクタ 442"/>
        <xdr:cNvCxnSpPr/>
      </xdr:nvCxnSpPr>
      <xdr:spPr>
        <a:xfrm>
          <a:off x="14592300" y="70387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139700</xdr:rowOff>
    </xdr:from>
    <xdr:to>
      <xdr:col>72</xdr:col>
      <xdr:colOff>38100</xdr:colOff>
      <xdr:row>41</xdr:row>
      <xdr:rowOff>69850</xdr:rowOff>
    </xdr:to>
    <xdr:sp macro="" textlink="">
      <xdr:nvSpPr>
        <xdr:cNvPr id="444" name="楕円 443"/>
        <xdr:cNvSpPr/>
      </xdr:nvSpPr>
      <xdr:spPr>
        <a:xfrm>
          <a:off x="1365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9253</xdr:rowOff>
    </xdr:from>
    <xdr:to>
      <xdr:col>76</xdr:col>
      <xdr:colOff>114300</xdr:colOff>
      <xdr:row>41</xdr:row>
      <xdr:rowOff>19050</xdr:rowOff>
    </xdr:to>
    <xdr:cxnSp macro="">
      <xdr:nvCxnSpPr>
        <xdr:cNvPr id="445" name="直線コネクタ 444"/>
        <xdr:cNvCxnSpPr/>
      </xdr:nvCxnSpPr>
      <xdr:spPr>
        <a:xfrm flipV="1">
          <a:off x="13703300" y="70387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111941</xdr:rowOff>
    </xdr:from>
    <xdr:to>
      <xdr:col>67</xdr:col>
      <xdr:colOff>101600</xdr:colOff>
      <xdr:row>41</xdr:row>
      <xdr:rowOff>42091</xdr:rowOff>
    </xdr:to>
    <xdr:sp macro="" textlink="">
      <xdr:nvSpPr>
        <xdr:cNvPr id="446" name="楕円 445"/>
        <xdr:cNvSpPr/>
      </xdr:nvSpPr>
      <xdr:spPr>
        <a:xfrm>
          <a:off x="12763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162741</xdr:rowOff>
    </xdr:from>
    <xdr:to>
      <xdr:col>71</xdr:col>
      <xdr:colOff>177800</xdr:colOff>
      <xdr:row>41</xdr:row>
      <xdr:rowOff>19050</xdr:rowOff>
    </xdr:to>
    <xdr:cxnSp macro="">
      <xdr:nvCxnSpPr>
        <xdr:cNvPr id="447" name="直線コネクタ 446"/>
        <xdr:cNvCxnSpPr/>
      </xdr:nvCxnSpPr>
      <xdr:spPr>
        <a:xfrm>
          <a:off x="12814300" y="70207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50"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51" name="n_4aveValue【認定こども園・幼稚園・保育所】&#10;有形固定資産減価償却率"/>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57711</xdr:rowOff>
    </xdr:from>
    <xdr:ext cx="405111" cy="259045"/>
    <xdr:sp macro="" textlink="">
      <xdr:nvSpPr>
        <xdr:cNvPr id="452" name="n_1mainValue【認定こども園・幼稚園・保育所】&#10;有形固定資産減価償却率"/>
        <xdr:cNvSpPr txBox="1"/>
      </xdr:nvSpPr>
      <xdr:spPr>
        <a:xfrm>
          <a:off x="152660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51180</xdr:rowOff>
    </xdr:from>
    <xdr:ext cx="405111" cy="259045"/>
    <xdr:sp macro="" textlink="">
      <xdr:nvSpPr>
        <xdr:cNvPr id="453" name="n_2mainValue【認定こども園・幼稚園・保育所】&#10;有形固定資産減価償却率"/>
        <xdr:cNvSpPr txBox="1"/>
      </xdr:nvSpPr>
      <xdr:spPr>
        <a:xfrm>
          <a:off x="14389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60977</xdr:rowOff>
    </xdr:from>
    <xdr:ext cx="405111" cy="259045"/>
    <xdr:sp macro="" textlink="">
      <xdr:nvSpPr>
        <xdr:cNvPr id="454" name="n_3mainValue【認定こども園・幼稚園・保育所】&#10;有形固定資産減価償却率"/>
        <xdr:cNvSpPr txBox="1"/>
      </xdr:nvSpPr>
      <xdr:spPr>
        <a:xfrm>
          <a:off x="13500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33218</xdr:rowOff>
    </xdr:from>
    <xdr:ext cx="405111" cy="259045"/>
    <xdr:sp macro="" textlink="">
      <xdr:nvSpPr>
        <xdr:cNvPr id="455" name="n_4mainValue【認定こども園・幼稚園・保育所】&#10;有形固定資産減価償却率"/>
        <xdr:cNvSpPr txBox="1"/>
      </xdr:nvSpPr>
      <xdr:spPr>
        <a:xfrm>
          <a:off x="126117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86" name="フローチャート: 判断 48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171247</xdr:rowOff>
    </xdr:from>
    <xdr:to>
      <xdr:col>98</xdr:col>
      <xdr:colOff>38100</xdr:colOff>
      <xdr:row>36</xdr:row>
      <xdr:rowOff>101397</xdr:rowOff>
    </xdr:to>
    <xdr:sp macro="" textlink="">
      <xdr:nvSpPr>
        <xdr:cNvPr id="487" name="フローチャート: 判断 486"/>
        <xdr:cNvSpPr/>
      </xdr:nvSpPr>
      <xdr:spPr>
        <a:xfrm>
          <a:off x="18605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74778</xdr:rowOff>
    </xdr:from>
    <xdr:to>
      <xdr:col>116</xdr:col>
      <xdr:colOff>114300</xdr:colOff>
      <xdr:row>41</xdr:row>
      <xdr:rowOff>4928</xdr:rowOff>
    </xdr:to>
    <xdr:sp macro="" textlink="">
      <xdr:nvSpPr>
        <xdr:cNvPr id="493" name="楕円 492"/>
        <xdr:cNvSpPr/>
      </xdr:nvSpPr>
      <xdr:spPr>
        <a:xfrm>
          <a:off x="22110700" y="69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53205</xdr:rowOff>
    </xdr:from>
    <xdr:ext cx="469744" cy="259045"/>
    <xdr:sp macro="" textlink="">
      <xdr:nvSpPr>
        <xdr:cNvPr id="494" name="【認定こども園・幼稚園・保育所】&#10;一人当たり面積該当値テキスト"/>
        <xdr:cNvSpPr txBox="1"/>
      </xdr:nvSpPr>
      <xdr:spPr>
        <a:xfrm>
          <a:off x="22199600" y="69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79349</xdr:rowOff>
    </xdr:from>
    <xdr:to>
      <xdr:col>112</xdr:col>
      <xdr:colOff>38100</xdr:colOff>
      <xdr:row>41</xdr:row>
      <xdr:rowOff>9499</xdr:rowOff>
    </xdr:to>
    <xdr:sp macro="" textlink="">
      <xdr:nvSpPr>
        <xdr:cNvPr id="495" name="楕円 494"/>
        <xdr:cNvSpPr/>
      </xdr:nvSpPr>
      <xdr:spPr>
        <a:xfrm>
          <a:off x="21272500" y="69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125578</xdr:rowOff>
    </xdr:from>
    <xdr:to>
      <xdr:col>116</xdr:col>
      <xdr:colOff>63500</xdr:colOff>
      <xdr:row>40</xdr:row>
      <xdr:rowOff>130149</xdr:rowOff>
    </xdr:to>
    <xdr:cxnSp macro="">
      <xdr:nvCxnSpPr>
        <xdr:cNvPr id="496" name="直線コネクタ 495"/>
        <xdr:cNvCxnSpPr/>
      </xdr:nvCxnSpPr>
      <xdr:spPr>
        <a:xfrm flipV="1">
          <a:off x="21323300" y="698357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83921</xdr:rowOff>
    </xdr:from>
    <xdr:to>
      <xdr:col>107</xdr:col>
      <xdr:colOff>101600</xdr:colOff>
      <xdr:row>41</xdr:row>
      <xdr:rowOff>14071</xdr:rowOff>
    </xdr:to>
    <xdr:sp macro="" textlink="">
      <xdr:nvSpPr>
        <xdr:cNvPr id="497" name="楕円 496"/>
        <xdr:cNvSpPr/>
      </xdr:nvSpPr>
      <xdr:spPr>
        <a:xfrm>
          <a:off x="20383500" y="69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130149</xdr:rowOff>
    </xdr:from>
    <xdr:to>
      <xdr:col>111</xdr:col>
      <xdr:colOff>177800</xdr:colOff>
      <xdr:row>40</xdr:row>
      <xdr:rowOff>134721</xdr:rowOff>
    </xdr:to>
    <xdr:cxnSp macro="">
      <xdr:nvCxnSpPr>
        <xdr:cNvPr id="498" name="直線コネクタ 497"/>
        <xdr:cNvCxnSpPr/>
      </xdr:nvCxnSpPr>
      <xdr:spPr>
        <a:xfrm flipV="1">
          <a:off x="20434300" y="69881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87579</xdr:rowOff>
    </xdr:from>
    <xdr:to>
      <xdr:col>102</xdr:col>
      <xdr:colOff>165100</xdr:colOff>
      <xdr:row>41</xdr:row>
      <xdr:rowOff>17729</xdr:rowOff>
    </xdr:to>
    <xdr:sp macro="" textlink="">
      <xdr:nvSpPr>
        <xdr:cNvPr id="499" name="楕円 498"/>
        <xdr:cNvSpPr/>
      </xdr:nvSpPr>
      <xdr:spPr>
        <a:xfrm>
          <a:off x="19494500" y="69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134721</xdr:rowOff>
    </xdr:from>
    <xdr:to>
      <xdr:col>107</xdr:col>
      <xdr:colOff>50800</xdr:colOff>
      <xdr:row>40</xdr:row>
      <xdr:rowOff>138379</xdr:rowOff>
    </xdr:to>
    <xdr:cxnSp macro="">
      <xdr:nvCxnSpPr>
        <xdr:cNvPr id="500" name="直線コネクタ 499"/>
        <xdr:cNvCxnSpPr/>
      </xdr:nvCxnSpPr>
      <xdr:spPr>
        <a:xfrm flipV="1">
          <a:off x="19545300" y="699272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90322</xdr:rowOff>
    </xdr:from>
    <xdr:to>
      <xdr:col>98</xdr:col>
      <xdr:colOff>38100</xdr:colOff>
      <xdr:row>41</xdr:row>
      <xdr:rowOff>20472</xdr:rowOff>
    </xdr:to>
    <xdr:sp macro="" textlink="">
      <xdr:nvSpPr>
        <xdr:cNvPr id="501" name="楕円 500"/>
        <xdr:cNvSpPr/>
      </xdr:nvSpPr>
      <xdr:spPr>
        <a:xfrm>
          <a:off x="18605500" y="69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138379</xdr:rowOff>
    </xdr:from>
    <xdr:to>
      <xdr:col>102</xdr:col>
      <xdr:colOff>114300</xdr:colOff>
      <xdr:row>40</xdr:row>
      <xdr:rowOff>141122</xdr:rowOff>
    </xdr:to>
    <xdr:cxnSp macro="">
      <xdr:nvCxnSpPr>
        <xdr:cNvPr id="502" name="直線コネクタ 501"/>
        <xdr:cNvCxnSpPr/>
      </xdr:nvCxnSpPr>
      <xdr:spPr>
        <a:xfrm flipV="1">
          <a:off x="18656300" y="69963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05"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117924</xdr:rowOff>
    </xdr:from>
    <xdr:ext cx="469744" cy="259045"/>
    <xdr:sp macro="" textlink="">
      <xdr:nvSpPr>
        <xdr:cNvPr id="506" name="n_4aveValue【認定こども園・幼稚園・保育所】&#10;一人当たり面積"/>
        <xdr:cNvSpPr txBox="1"/>
      </xdr:nvSpPr>
      <xdr:spPr>
        <a:xfrm>
          <a:off x="18421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626</xdr:rowOff>
    </xdr:from>
    <xdr:ext cx="469744" cy="259045"/>
    <xdr:sp macro="" textlink="">
      <xdr:nvSpPr>
        <xdr:cNvPr id="507" name="n_1mainValue【認定こども園・幼稚園・保育所】&#10;一人当たり面積"/>
        <xdr:cNvSpPr txBox="1"/>
      </xdr:nvSpPr>
      <xdr:spPr>
        <a:xfrm>
          <a:off x="21075727" y="70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5198</xdr:rowOff>
    </xdr:from>
    <xdr:ext cx="469744" cy="259045"/>
    <xdr:sp macro="" textlink="">
      <xdr:nvSpPr>
        <xdr:cNvPr id="508" name="n_2mainValue【認定こども園・幼稚園・保育所】&#10;一人当たり面積"/>
        <xdr:cNvSpPr txBox="1"/>
      </xdr:nvSpPr>
      <xdr:spPr>
        <a:xfrm>
          <a:off x="20199427" y="703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8856</xdr:rowOff>
    </xdr:from>
    <xdr:ext cx="469744" cy="259045"/>
    <xdr:sp macro="" textlink="">
      <xdr:nvSpPr>
        <xdr:cNvPr id="509" name="n_3mainValue【認定こども園・幼稚園・保育所】&#10;一人当たり面積"/>
        <xdr:cNvSpPr txBox="1"/>
      </xdr:nvSpPr>
      <xdr:spPr>
        <a:xfrm>
          <a:off x="19310427" y="703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11599</xdr:rowOff>
    </xdr:from>
    <xdr:ext cx="469744" cy="259045"/>
    <xdr:sp macro="" textlink="">
      <xdr:nvSpPr>
        <xdr:cNvPr id="510" name="n_4mainValue【認定こども園・幼稚園・保育所】&#10;一人当たり面積"/>
        <xdr:cNvSpPr txBox="1"/>
      </xdr:nvSpPr>
      <xdr:spPr>
        <a:xfrm>
          <a:off x="18421427" y="704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1" name="楕円 550"/>
        <xdr:cNvSpPr/>
      </xdr:nvSpPr>
      <xdr:spPr>
        <a:xfrm>
          <a:off x="16268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164482</xdr:rowOff>
    </xdr:from>
    <xdr:ext cx="405111" cy="259045"/>
    <xdr:sp macro="" textlink="">
      <xdr:nvSpPr>
        <xdr:cNvPr id="552" name="【学校施設】&#10;有形固定資産減価償却率該当値テキスト"/>
        <xdr:cNvSpPr txBox="1"/>
      </xdr:nvSpPr>
      <xdr:spPr>
        <a:xfrm>
          <a:off x="16357600"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553" name="楕円 552"/>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20955</xdr:rowOff>
    </xdr:from>
    <xdr:to>
      <xdr:col>85</xdr:col>
      <xdr:colOff>127000</xdr:colOff>
      <xdr:row>60</xdr:row>
      <xdr:rowOff>64770</xdr:rowOff>
    </xdr:to>
    <xdr:cxnSp macro="">
      <xdr:nvCxnSpPr>
        <xdr:cNvPr id="554" name="直線コネクタ 553"/>
        <xdr:cNvCxnSpPr/>
      </xdr:nvCxnSpPr>
      <xdr:spPr>
        <a:xfrm flipV="1">
          <a:off x="15481300" y="103079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74930</xdr:rowOff>
    </xdr:from>
    <xdr:to>
      <xdr:col>76</xdr:col>
      <xdr:colOff>165100</xdr:colOff>
      <xdr:row>63</xdr:row>
      <xdr:rowOff>5080</xdr:rowOff>
    </xdr:to>
    <xdr:sp macro="" textlink="">
      <xdr:nvSpPr>
        <xdr:cNvPr id="555" name="楕円 554"/>
        <xdr:cNvSpPr/>
      </xdr:nvSpPr>
      <xdr:spPr>
        <a:xfrm>
          <a:off x="1454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62</xdr:row>
      <xdr:rowOff>125730</xdr:rowOff>
    </xdr:to>
    <xdr:cxnSp macro="">
      <xdr:nvCxnSpPr>
        <xdr:cNvPr id="556" name="直線コネクタ 555"/>
        <xdr:cNvCxnSpPr/>
      </xdr:nvCxnSpPr>
      <xdr:spPr>
        <a:xfrm flipV="1">
          <a:off x="14592300" y="1035177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57" name="楕円 556"/>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125730</xdr:rowOff>
    </xdr:to>
    <xdr:cxnSp macro="">
      <xdr:nvCxnSpPr>
        <xdr:cNvPr id="558" name="直線コネクタ 557"/>
        <xdr:cNvCxnSpPr/>
      </xdr:nvCxnSpPr>
      <xdr:spPr>
        <a:xfrm>
          <a:off x="13703300" y="1074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65405</xdr:rowOff>
    </xdr:from>
    <xdr:to>
      <xdr:col>67</xdr:col>
      <xdr:colOff>101600</xdr:colOff>
      <xdr:row>62</xdr:row>
      <xdr:rowOff>167005</xdr:rowOff>
    </xdr:to>
    <xdr:sp macro="" textlink="">
      <xdr:nvSpPr>
        <xdr:cNvPr id="559" name="楕円 558"/>
        <xdr:cNvSpPr/>
      </xdr:nvSpPr>
      <xdr:spPr>
        <a:xfrm>
          <a:off x="12763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116205</xdr:rowOff>
    </xdr:to>
    <xdr:cxnSp macro="">
      <xdr:nvCxnSpPr>
        <xdr:cNvPr id="560" name="直線コネクタ 559"/>
        <xdr:cNvCxnSpPr/>
      </xdr:nvCxnSpPr>
      <xdr:spPr>
        <a:xfrm flipV="1">
          <a:off x="12814300" y="1074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565" name="n_1main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167657</xdr:rowOff>
    </xdr:from>
    <xdr:ext cx="405111" cy="259045"/>
    <xdr:sp macro="" textlink="">
      <xdr:nvSpPr>
        <xdr:cNvPr id="566" name="n_2mainValue【学校施設】&#10;有形固定資産減価償却率"/>
        <xdr:cNvSpPr txBox="1"/>
      </xdr:nvSpPr>
      <xdr:spPr>
        <a:xfrm>
          <a:off x="14389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567" name="n_3mainValue【学校施設】&#10;有形固定資産減価償却率"/>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158132</xdr:rowOff>
    </xdr:from>
    <xdr:ext cx="405111" cy="259045"/>
    <xdr:sp macro="" textlink="">
      <xdr:nvSpPr>
        <xdr:cNvPr id="568" name="n_4mainValue【学校施設】&#10;有形固定資産減価償却率"/>
        <xdr:cNvSpPr txBox="1"/>
      </xdr:nvSpPr>
      <xdr:spPr>
        <a:xfrm>
          <a:off x="12611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135875</xdr:rowOff>
    </xdr:from>
    <xdr:to>
      <xdr:col>102</xdr:col>
      <xdr:colOff>165100</xdr:colOff>
      <xdr:row>63</xdr:row>
      <xdr:rowOff>66025</xdr:rowOff>
    </xdr:to>
    <xdr:sp macro="" textlink="">
      <xdr:nvSpPr>
        <xdr:cNvPr id="599" name="フローチャート: 判断 598"/>
        <xdr:cNvSpPr/>
      </xdr:nvSpPr>
      <xdr:spPr>
        <a:xfrm>
          <a:off x="19494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135417</xdr:rowOff>
    </xdr:from>
    <xdr:to>
      <xdr:col>98</xdr:col>
      <xdr:colOff>38100</xdr:colOff>
      <xdr:row>63</xdr:row>
      <xdr:rowOff>65567</xdr:rowOff>
    </xdr:to>
    <xdr:sp macro="" textlink="">
      <xdr:nvSpPr>
        <xdr:cNvPr id="600" name="フローチャート: 判断 599"/>
        <xdr:cNvSpPr/>
      </xdr:nvSpPr>
      <xdr:spPr>
        <a:xfrm>
          <a:off x="18605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68483</xdr:rowOff>
    </xdr:from>
    <xdr:to>
      <xdr:col>116</xdr:col>
      <xdr:colOff>114300</xdr:colOff>
      <xdr:row>62</xdr:row>
      <xdr:rowOff>170083</xdr:rowOff>
    </xdr:to>
    <xdr:sp macro="" textlink="">
      <xdr:nvSpPr>
        <xdr:cNvPr id="606" name="楕円 605"/>
        <xdr:cNvSpPr/>
      </xdr:nvSpPr>
      <xdr:spPr>
        <a:xfrm>
          <a:off x="22110700" y="1069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91360</xdr:rowOff>
    </xdr:from>
    <xdr:ext cx="469744" cy="259045"/>
    <xdr:sp macro="" textlink="">
      <xdr:nvSpPr>
        <xdr:cNvPr id="607" name="【学校施設】&#10;一人当たり面積該当値テキスト"/>
        <xdr:cNvSpPr txBox="1"/>
      </xdr:nvSpPr>
      <xdr:spPr>
        <a:xfrm>
          <a:off x="22199600" y="1054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31770</xdr:rowOff>
    </xdr:from>
    <xdr:to>
      <xdr:col>112</xdr:col>
      <xdr:colOff>38100</xdr:colOff>
      <xdr:row>62</xdr:row>
      <xdr:rowOff>133370</xdr:rowOff>
    </xdr:to>
    <xdr:sp macro="" textlink="">
      <xdr:nvSpPr>
        <xdr:cNvPr id="608" name="楕円 607"/>
        <xdr:cNvSpPr/>
      </xdr:nvSpPr>
      <xdr:spPr>
        <a:xfrm>
          <a:off x="21272500" y="106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82570</xdr:rowOff>
    </xdr:from>
    <xdr:to>
      <xdr:col>116</xdr:col>
      <xdr:colOff>63500</xdr:colOff>
      <xdr:row>62</xdr:row>
      <xdr:rowOff>119283</xdr:rowOff>
    </xdr:to>
    <xdr:cxnSp macro="">
      <xdr:nvCxnSpPr>
        <xdr:cNvPr id="609" name="直線コネクタ 608"/>
        <xdr:cNvCxnSpPr/>
      </xdr:nvCxnSpPr>
      <xdr:spPr>
        <a:xfrm>
          <a:off x="21323300" y="10712470"/>
          <a:ext cx="8382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67066</xdr:rowOff>
    </xdr:from>
    <xdr:to>
      <xdr:col>107</xdr:col>
      <xdr:colOff>101600</xdr:colOff>
      <xdr:row>62</xdr:row>
      <xdr:rowOff>168666</xdr:rowOff>
    </xdr:to>
    <xdr:sp macro="" textlink="">
      <xdr:nvSpPr>
        <xdr:cNvPr id="610" name="楕円 609"/>
        <xdr:cNvSpPr/>
      </xdr:nvSpPr>
      <xdr:spPr>
        <a:xfrm>
          <a:off x="20383500" y="10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82570</xdr:rowOff>
    </xdr:from>
    <xdr:to>
      <xdr:col>111</xdr:col>
      <xdr:colOff>177800</xdr:colOff>
      <xdr:row>62</xdr:row>
      <xdr:rowOff>117866</xdr:rowOff>
    </xdr:to>
    <xdr:cxnSp macro="">
      <xdr:nvCxnSpPr>
        <xdr:cNvPr id="611" name="直線コネクタ 610"/>
        <xdr:cNvCxnSpPr/>
      </xdr:nvCxnSpPr>
      <xdr:spPr>
        <a:xfrm flipV="1">
          <a:off x="20434300" y="10712470"/>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71364</xdr:rowOff>
    </xdr:from>
    <xdr:to>
      <xdr:col>102</xdr:col>
      <xdr:colOff>165100</xdr:colOff>
      <xdr:row>63</xdr:row>
      <xdr:rowOff>1514</xdr:rowOff>
    </xdr:to>
    <xdr:sp macro="" textlink="">
      <xdr:nvSpPr>
        <xdr:cNvPr id="612" name="楕円 611"/>
        <xdr:cNvSpPr/>
      </xdr:nvSpPr>
      <xdr:spPr>
        <a:xfrm>
          <a:off x="19494500" y="107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117866</xdr:rowOff>
    </xdr:from>
    <xdr:to>
      <xdr:col>107</xdr:col>
      <xdr:colOff>50800</xdr:colOff>
      <xdr:row>62</xdr:row>
      <xdr:rowOff>122164</xdr:rowOff>
    </xdr:to>
    <xdr:cxnSp macro="">
      <xdr:nvCxnSpPr>
        <xdr:cNvPr id="613" name="直線コネクタ 612"/>
        <xdr:cNvCxnSpPr/>
      </xdr:nvCxnSpPr>
      <xdr:spPr>
        <a:xfrm flipV="1">
          <a:off x="19545300" y="10747766"/>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75753</xdr:rowOff>
    </xdr:from>
    <xdr:to>
      <xdr:col>98</xdr:col>
      <xdr:colOff>38100</xdr:colOff>
      <xdr:row>63</xdr:row>
      <xdr:rowOff>5903</xdr:rowOff>
    </xdr:to>
    <xdr:sp macro="" textlink="">
      <xdr:nvSpPr>
        <xdr:cNvPr id="614" name="楕円 613"/>
        <xdr:cNvSpPr/>
      </xdr:nvSpPr>
      <xdr:spPr>
        <a:xfrm>
          <a:off x="18605500" y="107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122164</xdr:rowOff>
    </xdr:from>
    <xdr:to>
      <xdr:col>102</xdr:col>
      <xdr:colOff>114300</xdr:colOff>
      <xdr:row>62</xdr:row>
      <xdr:rowOff>126553</xdr:rowOff>
    </xdr:to>
    <xdr:cxnSp macro="">
      <xdr:nvCxnSpPr>
        <xdr:cNvPr id="615" name="直線コネクタ 614"/>
        <xdr:cNvCxnSpPr/>
      </xdr:nvCxnSpPr>
      <xdr:spPr>
        <a:xfrm flipV="1">
          <a:off x="18656300" y="10752064"/>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57152</xdr:rowOff>
    </xdr:from>
    <xdr:ext cx="469744" cy="259045"/>
    <xdr:sp macro="" textlink="">
      <xdr:nvSpPr>
        <xdr:cNvPr id="618" name="n_3aveValue【学校施設】&#10;一人当たり面積"/>
        <xdr:cNvSpPr txBox="1"/>
      </xdr:nvSpPr>
      <xdr:spPr>
        <a:xfrm>
          <a:off x="19310427" y="108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56694</xdr:rowOff>
    </xdr:from>
    <xdr:ext cx="469744" cy="259045"/>
    <xdr:sp macro="" textlink="">
      <xdr:nvSpPr>
        <xdr:cNvPr id="619" name="n_4aveValue【学校施設】&#10;一人当たり面積"/>
        <xdr:cNvSpPr txBox="1"/>
      </xdr:nvSpPr>
      <xdr:spPr>
        <a:xfrm>
          <a:off x="18421427" y="108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149897</xdr:rowOff>
    </xdr:from>
    <xdr:ext cx="469744" cy="259045"/>
    <xdr:sp macro="" textlink="">
      <xdr:nvSpPr>
        <xdr:cNvPr id="620" name="n_1mainValue【学校施設】&#10;一人当たり面積"/>
        <xdr:cNvSpPr txBox="1"/>
      </xdr:nvSpPr>
      <xdr:spPr>
        <a:xfrm>
          <a:off x="21075727" y="1043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13743</xdr:rowOff>
    </xdr:from>
    <xdr:ext cx="469744" cy="259045"/>
    <xdr:sp macro="" textlink="">
      <xdr:nvSpPr>
        <xdr:cNvPr id="621" name="n_2mainValue【学校施設】&#10;一人当たり面積"/>
        <xdr:cNvSpPr txBox="1"/>
      </xdr:nvSpPr>
      <xdr:spPr>
        <a:xfrm>
          <a:off x="20199427" y="1047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18041</xdr:rowOff>
    </xdr:from>
    <xdr:ext cx="469744" cy="259045"/>
    <xdr:sp macro="" textlink="">
      <xdr:nvSpPr>
        <xdr:cNvPr id="622" name="n_3mainValue【学校施設】&#10;一人当たり面積"/>
        <xdr:cNvSpPr txBox="1"/>
      </xdr:nvSpPr>
      <xdr:spPr>
        <a:xfrm>
          <a:off x="19310427" y="1047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22430</xdr:rowOff>
    </xdr:from>
    <xdr:ext cx="469744" cy="259045"/>
    <xdr:sp macro="" textlink="">
      <xdr:nvSpPr>
        <xdr:cNvPr id="623" name="n_4mainValue【学校施設】&#10;一人当たり面積"/>
        <xdr:cNvSpPr txBox="1"/>
      </xdr:nvSpPr>
      <xdr:spPr>
        <a:xfrm>
          <a:off x="18421427" y="1048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670" name="【公民館】&#10;有形固定資産減価償却率平均値テキスト"/>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5" name="フローチャート: 判断 674"/>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18869</xdr:rowOff>
    </xdr:from>
    <xdr:to>
      <xdr:col>85</xdr:col>
      <xdr:colOff>177800</xdr:colOff>
      <xdr:row>105</xdr:row>
      <xdr:rowOff>120469</xdr:rowOff>
    </xdr:to>
    <xdr:sp macro="" textlink="">
      <xdr:nvSpPr>
        <xdr:cNvPr id="681" name="楕円 680"/>
        <xdr:cNvSpPr/>
      </xdr:nvSpPr>
      <xdr:spPr>
        <a:xfrm>
          <a:off x="16268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41746</xdr:rowOff>
    </xdr:from>
    <xdr:ext cx="405111" cy="259045"/>
    <xdr:sp macro="" textlink="">
      <xdr:nvSpPr>
        <xdr:cNvPr id="682" name="【公民館】&#10;有形固定資産減価償却率該当値テキスト"/>
        <xdr:cNvSpPr txBox="1"/>
      </xdr:nvSpPr>
      <xdr:spPr>
        <a:xfrm>
          <a:off x="16357600" y="1787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xdr:nvSpPr>
        <xdr:cNvPr id="683" name="楕円 682"/>
        <xdr:cNvSpPr/>
      </xdr:nvSpPr>
      <xdr:spPr>
        <a:xfrm>
          <a:off x="15430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54973</xdr:rowOff>
    </xdr:from>
    <xdr:to>
      <xdr:col>85</xdr:col>
      <xdr:colOff>127000</xdr:colOff>
      <xdr:row>105</xdr:row>
      <xdr:rowOff>69669</xdr:rowOff>
    </xdr:to>
    <xdr:cxnSp macro="">
      <xdr:nvCxnSpPr>
        <xdr:cNvPr id="684" name="直線コネクタ 683"/>
        <xdr:cNvCxnSpPr/>
      </xdr:nvCxnSpPr>
      <xdr:spPr>
        <a:xfrm>
          <a:off x="15481300" y="180572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685" name="楕円 684"/>
        <xdr:cNvSpPr/>
      </xdr:nvSpPr>
      <xdr:spPr>
        <a:xfrm>
          <a:off x="1454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90895</xdr:rowOff>
    </xdr:to>
    <xdr:cxnSp macro="">
      <xdr:nvCxnSpPr>
        <xdr:cNvPr id="686" name="直線コネクタ 685"/>
        <xdr:cNvCxnSpPr/>
      </xdr:nvCxnSpPr>
      <xdr:spPr>
        <a:xfrm flipV="1">
          <a:off x="14592300" y="180572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87" name="楕円 686"/>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105</xdr:row>
      <xdr:rowOff>99061</xdr:rowOff>
    </xdr:to>
    <xdr:cxnSp macro="">
      <xdr:nvCxnSpPr>
        <xdr:cNvPr id="688" name="直線コネクタ 687"/>
        <xdr:cNvCxnSpPr/>
      </xdr:nvCxnSpPr>
      <xdr:spPr>
        <a:xfrm flipV="1">
          <a:off x="13703300" y="1809314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126637</xdr:rowOff>
    </xdr:from>
    <xdr:to>
      <xdr:col>67</xdr:col>
      <xdr:colOff>101600</xdr:colOff>
      <xdr:row>106</xdr:row>
      <xdr:rowOff>56787</xdr:rowOff>
    </xdr:to>
    <xdr:sp macro="" textlink="">
      <xdr:nvSpPr>
        <xdr:cNvPr id="689" name="楕円 688"/>
        <xdr:cNvSpPr/>
      </xdr:nvSpPr>
      <xdr:spPr>
        <a:xfrm>
          <a:off x="12763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106</xdr:row>
      <xdr:rowOff>5987</xdr:rowOff>
    </xdr:to>
    <xdr:cxnSp macro="">
      <xdr:nvCxnSpPr>
        <xdr:cNvPr id="690" name="直線コネクタ 689"/>
        <xdr:cNvCxnSpPr/>
      </xdr:nvCxnSpPr>
      <xdr:spPr>
        <a:xfrm flipV="1">
          <a:off x="12814300" y="18101311"/>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691" name="n_1aveValue【公民館】&#10;有形固定資産減価償却率"/>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692" name="n_2aveValue【公民館】&#10;有形固定資産減価償却率"/>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aveValue【公民館】&#10;有形固定資産減価償却率"/>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94" name="n_4aveValue【公民館】&#10;有形固定資産減価償却率"/>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122300</xdr:rowOff>
    </xdr:from>
    <xdr:ext cx="405111" cy="259045"/>
    <xdr:sp macro="" textlink="">
      <xdr:nvSpPr>
        <xdr:cNvPr id="695" name="n_1main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696" name="n_2mainValue【公民館】&#10;有形固定資産減価償却率"/>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7" name="n_3main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47914</xdr:rowOff>
    </xdr:from>
    <xdr:ext cx="405111" cy="259045"/>
    <xdr:sp macro="" textlink="">
      <xdr:nvSpPr>
        <xdr:cNvPr id="698" name="n_4mainValue【公民館】&#10;有形固定資産減価償却率"/>
        <xdr:cNvSpPr txBox="1"/>
      </xdr:nvSpPr>
      <xdr:spPr>
        <a:xfrm>
          <a:off x="12611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62281</xdr:rowOff>
    </xdr:from>
    <xdr:to>
      <xdr:col>102</xdr:col>
      <xdr:colOff>165100</xdr:colOff>
      <xdr:row>108</xdr:row>
      <xdr:rowOff>163881</xdr:rowOff>
    </xdr:to>
    <xdr:sp macro="" textlink="">
      <xdr:nvSpPr>
        <xdr:cNvPr id="731" name="フローチャート: 判断 730"/>
        <xdr:cNvSpPr/>
      </xdr:nvSpPr>
      <xdr:spPr>
        <a:xfrm>
          <a:off x="19494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64339</xdr:rowOff>
    </xdr:from>
    <xdr:to>
      <xdr:col>98</xdr:col>
      <xdr:colOff>38100</xdr:colOff>
      <xdr:row>108</xdr:row>
      <xdr:rowOff>165939</xdr:rowOff>
    </xdr:to>
    <xdr:sp macro="" textlink="">
      <xdr:nvSpPr>
        <xdr:cNvPr id="732" name="フローチャート: 判断 731"/>
        <xdr:cNvSpPr/>
      </xdr:nvSpPr>
      <xdr:spPr>
        <a:xfrm>
          <a:off x="18605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59080</xdr:rowOff>
    </xdr:from>
    <xdr:to>
      <xdr:col>116</xdr:col>
      <xdr:colOff>114300</xdr:colOff>
      <xdr:row>108</xdr:row>
      <xdr:rowOff>160680</xdr:rowOff>
    </xdr:to>
    <xdr:sp macro="" textlink="">
      <xdr:nvSpPr>
        <xdr:cNvPr id="738" name="楕円 737"/>
        <xdr:cNvSpPr/>
      </xdr:nvSpPr>
      <xdr:spPr>
        <a:xfrm>
          <a:off x="22110700" y="185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39" name="【公民館】&#10;一人当たり面積該当値テキスト"/>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60223</xdr:rowOff>
    </xdr:from>
    <xdr:to>
      <xdr:col>112</xdr:col>
      <xdr:colOff>38100</xdr:colOff>
      <xdr:row>108</xdr:row>
      <xdr:rowOff>161823</xdr:rowOff>
    </xdr:to>
    <xdr:sp macro="" textlink="">
      <xdr:nvSpPr>
        <xdr:cNvPr id="740" name="楕円 739"/>
        <xdr:cNvSpPr/>
      </xdr:nvSpPr>
      <xdr:spPr>
        <a:xfrm>
          <a:off x="21272500" y="1857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109880</xdr:rowOff>
    </xdr:from>
    <xdr:to>
      <xdr:col>116</xdr:col>
      <xdr:colOff>63500</xdr:colOff>
      <xdr:row>108</xdr:row>
      <xdr:rowOff>111023</xdr:rowOff>
    </xdr:to>
    <xdr:cxnSp macro="">
      <xdr:nvCxnSpPr>
        <xdr:cNvPr id="741" name="直線コネクタ 740"/>
        <xdr:cNvCxnSpPr/>
      </xdr:nvCxnSpPr>
      <xdr:spPr>
        <a:xfrm flipV="1">
          <a:off x="21323300" y="1862648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61291</xdr:rowOff>
    </xdr:from>
    <xdr:to>
      <xdr:col>107</xdr:col>
      <xdr:colOff>101600</xdr:colOff>
      <xdr:row>108</xdr:row>
      <xdr:rowOff>162891</xdr:rowOff>
    </xdr:to>
    <xdr:sp macro="" textlink="">
      <xdr:nvSpPr>
        <xdr:cNvPr id="742" name="楕円 741"/>
        <xdr:cNvSpPr/>
      </xdr:nvSpPr>
      <xdr:spPr>
        <a:xfrm>
          <a:off x="20383500" y="185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111023</xdr:rowOff>
    </xdr:from>
    <xdr:to>
      <xdr:col>111</xdr:col>
      <xdr:colOff>177800</xdr:colOff>
      <xdr:row>108</xdr:row>
      <xdr:rowOff>112091</xdr:rowOff>
    </xdr:to>
    <xdr:cxnSp macro="">
      <xdr:nvCxnSpPr>
        <xdr:cNvPr id="743" name="直線コネクタ 742"/>
        <xdr:cNvCxnSpPr/>
      </xdr:nvCxnSpPr>
      <xdr:spPr>
        <a:xfrm flipV="1">
          <a:off x="20434300" y="18627623"/>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62052</xdr:rowOff>
    </xdr:from>
    <xdr:to>
      <xdr:col>102</xdr:col>
      <xdr:colOff>165100</xdr:colOff>
      <xdr:row>108</xdr:row>
      <xdr:rowOff>163652</xdr:rowOff>
    </xdr:to>
    <xdr:sp macro="" textlink="">
      <xdr:nvSpPr>
        <xdr:cNvPr id="744" name="楕円 743"/>
        <xdr:cNvSpPr/>
      </xdr:nvSpPr>
      <xdr:spPr>
        <a:xfrm>
          <a:off x="19494500" y="185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112091</xdr:rowOff>
    </xdr:from>
    <xdr:to>
      <xdr:col>107</xdr:col>
      <xdr:colOff>50800</xdr:colOff>
      <xdr:row>108</xdr:row>
      <xdr:rowOff>112852</xdr:rowOff>
    </xdr:to>
    <xdr:cxnSp macro="">
      <xdr:nvCxnSpPr>
        <xdr:cNvPr id="745" name="直線コネクタ 744"/>
        <xdr:cNvCxnSpPr/>
      </xdr:nvCxnSpPr>
      <xdr:spPr>
        <a:xfrm flipV="1">
          <a:off x="19545300" y="1862869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62815</xdr:rowOff>
    </xdr:from>
    <xdr:to>
      <xdr:col>98</xdr:col>
      <xdr:colOff>38100</xdr:colOff>
      <xdr:row>108</xdr:row>
      <xdr:rowOff>164415</xdr:rowOff>
    </xdr:to>
    <xdr:sp macro="" textlink="">
      <xdr:nvSpPr>
        <xdr:cNvPr id="746" name="楕円 745"/>
        <xdr:cNvSpPr/>
      </xdr:nvSpPr>
      <xdr:spPr>
        <a:xfrm>
          <a:off x="18605500" y="185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112852</xdr:rowOff>
    </xdr:from>
    <xdr:to>
      <xdr:col>102</xdr:col>
      <xdr:colOff>114300</xdr:colOff>
      <xdr:row>108</xdr:row>
      <xdr:rowOff>113615</xdr:rowOff>
    </xdr:to>
    <xdr:cxnSp macro="">
      <xdr:nvCxnSpPr>
        <xdr:cNvPr id="747" name="直線コネクタ 746"/>
        <xdr:cNvCxnSpPr/>
      </xdr:nvCxnSpPr>
      <xdr:spPr>
        <a:xfrm flipV="1">
          <a:off x="18656300" y="1862945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9" name="n_2aveValue【公民館】&#10;一人当たり面積"/>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155008</xdr:rowOff>
    </xdr:from>
    <xdr:ext cx="469744" cy="259045"/>
    <xdr:sp macro="" textlink="">
      <xdr:nvSpPr>
        <xdr:cNvPr id="750" name="n_3aveValue【公民館】&#10;一人当たり面積"/>
        <xdr:cNvSpPr txBox="1"/>
      </xdr:nvSpPr>
      <xdr:spPr>
        <a:xfrm>
          <a:off x="19310427" y="186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157066</xdr:rowOff>
    </xdr:from>
    <xdr:ext cx="469744" cy="259045"/>
    <xdr:sp macro="" textlink="">
      <xdr:nvSpPr>
        <xdr:cNvPr id="751" name="n_4aveValue【公民館】&#10;一人当たり面積"/>
        <xdr:cNvSpPr txBox="1"/>
      </xdr:nvSpPr>
      <xdr:spPr>
        <a:xfrm>
          <a:off x="18421427" y="186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152950</xdr:rowOff>
    </xdr:from>
    <xdr:ext cx="469744" cy="259045"/>
    <xdr:sp macro="" textlink="">
      <xdr:nvSpPr>
        <xdr:cNvPr id="752" name="n_1mainValue【公民館】&#10;一人当たり面積"/>
        <xdr:cNvSpPr txBox="1"/>
      </xdr:nvSpPr>
      <xdr:spPr>
        <a:xfrm>
          <a:off x="21075727" y="186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154018</xdr:rowOff>
    </xdr:from>
    <xdr:ext cx="469744" cy="259045"/>
    <xdr:sp macro="" textlink="">
      <xdr:nvSpPr>
        <xdr:cNvPr id="753" name="n_2mainValue【公民館】&#10;一人当たり面積"/>
        <xdr:cNvSpPr txBox="1"/>
      </xdr:nvSpPr>
      <xdr:spPr>
        <a:xfrm>
          <a:off x="20199427"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8729</xdr:rowOff>
    </xdr:from>
    <xdr:ext cx="469744" cy="259045"/>
    <xdr:sp macro="" textlink="">
      <xdr:nvSpPr>
        <xdr:cNvPr id="754" name="n_3mainValue【公民館】&#10;一人当たり面積"/>
        <xdr:cNvSpPr txBox="1"/>
      </xdr:nvSpPr>
      <xdr:spPr>
        <a:xfrm>
          <a:off x="19310427" y="183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9492</xdr:rowOff>
    </xdr:from>
    <xdr:ext cx="469744" cy="259045"/>
    <xdr:sp macro="" textlink="">
      <xdr:nvSpPr>
        <xdr:cNvPr id="755" name="n_4mainValue【公民館】&#10;一人当たり面積"/>
        <xdr:cNvSpPr txBox="1"/>
      </xdr:nvSpPr>
      <xdr:spPr>
        <a:xfrm>
          <a:off x="18421427" y="1835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年度の各指標について、有形固定資産減価償却率（道路、</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、公民館）、一人当たり有形固定資産（償却資産）額及び一人当たり面積（</a:t>
          </a:r>
          <a:r>
            <a:rPr kumimoji="1" lang="ja-JP" altLang="en-US" sz="1100">
              <a:solidFill>
                <a:schemeClr val="dk1"/>
              </a:solidFill>
              <a:effectLst/>
              <a:latin typeface="+mn-lt"/>
              <a:ea typeface="+mn-ea"/>
              <a:cs typeface="+mn-cs"/>
            </a:rPr>
            <a:t>認定こども園・幼稚園・</a:t>
          </a:r>
          <a:r>
            <a:rPr kumimoji="1" lang="ja-JP" altLang="ja-JP" sz="1100">
              <a:solidFill>
                <a:schemeClr val="dk1"/>
              </a:solidFill>
              <a:effectLst/>
              <a:latin typeface="+mn-lt"/>
              <a:ea typeface="+mn-ea"/>
              <a:cs typeface="+mn-cs"/>
            </a:rPr>
            <a:t>保育所、公営住宅、公民館）については、類似団体の平均値より低い水準、その他の項目については、類似団体の平均値より高い水準となっています。今後も</a:t>
          </a:r>
          <a:r>
            <a:rPr lang="ja-JP" altLang="ja-JP" sz="1100" b="0" i="0" baseline="0">
              <a:solidFill>
                <a:schemeClr val="dk1"/>
              </a:solidFill>
              <a:effectLst/>
              <a:latin typeface="+mn-lt"/>
              <a:ea typeface="+mn-ea"/>
              <a:cs typeface="+mn-cs"/>
            </a:rPr>
            <a:t>維持管理にかかる経費の増加に留意しつつ、引き続き、施設の老朽化対策等に積極的に取り組んでいきます。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4,846
4,789
173.30
8,530,111
8,097,102
224,299
3,286,856
5,077,613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82" name="フローチャート: 判断 81"/>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89" name="楕円 88"/>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7637</xdr:rowOff>
    </xdr:from>
    <xdr:ext cx="405111" cy="259045"/>
    <xdr:sp macro="" textlink="">
      <xdr:nvSpPr>
        <xdr:cNvPr id="90" name="【体育館・プール】&#10;有形固定資産減価償却率該当値テキスト"/>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137795</xdr:rowOff>
    </xdr:from>
    <xdr:to>
      <xdr:col>20</xdr:col>
      <xdr:colOff>38100</xdr:colOff>
      <xdr:row>64</xdr:row>
      <xdr:rowOff>67945</xdr:rowOff>
    </xdr:to>
    <xdr:sp macro="" textlink="">
      <xdr:nvSpPr>
        <xdr:cNvPr id="91" name="楕円 90"/>
        <xdr:cNvSpPr/>
      </xdr:nvSpPr>
      <xdr:spPr>
        <a:xfrm>
          <a:off x="3746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64</xdr:row>
      <xdr:rowOff>17145</xdr:rowOff>
    </xdr:to>
    <xdr:cxnSp macro="">
      <xdr:nvCxnSpPr>
        <xdr:cNvPr id="92" name="直線コネクタ 91"/>
        <xdr:cNvCxnSpPr/>
      </xdr:nvCxnSpPr>
      <xdr:spPr>
        <a:xfrm flipV="1">
          <a:off x="3797300" y="1088136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122555</xdr:rowOff>
    </xdr:from>
    <xdr:to>
      <xdr:col>15</xdr:col>
      <xdr:colOff>101600</xdr:colOff>
      <xdr:row>64</xdr:row>
      <xdr:rowOff>52705</xdr:rowOff>
    </xdr:to>
    <xdr:sp macro="" textlink="">
      <xdr:nvSpPr>
        <xdr:cNvPr id="93" name="楕円 92"/>
        <xdr:cNvSpPr/>
      </xdr:nvSpPr>
      <xdr:spPr>
        <a:xfrm>
          <a:off x="2857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1905</xdr:rowOff>
    </xdr:from>
    <xdr:to>
      <xdr:col>19</xdr:col>
      <xdr:colOff>177800</xdr:colOff>
      <xdr:row>64</xdr:row>
      <xdr:rowOff>17145</xdr:rowOff>
    </xdr:to>
    <xdr:cxnSp macro="">
      <xdr:nvCxnSpPr>
        <xdr:cNvPr id="94" name="直線コネクタ 93"/>
        <xdr:cNvCxnSpPr/>
      </xdr:nvCxnSpPr>
      <xdr:spPr>
        <a:xfrm>
          <a:off x="2908300" y="109747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105410</xdr:rowOff>
    </xdr:from>
    <xdr:to>
      <xdr:col>10</xdr:col>
      <xdr:colOff>165100</xdr:colOff>
      <xdr:row>64</xdr:row>
      <xdr:rowOff>35560</xdr:rowOff>
    </xdr:to>
    <xdr:sp macro="" textlink="">
      <xdr:nvSpPr>
        <xdr:cNvPr id="95" name="楕円 94"/>
        <xdr:cNvSpPr/>
      </xdr:nvSpPr>
      <xdr:spPr>
        <a:xfrm>
          <a:off x="1968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156210</xdr:rowOff>
    </xdr:from>
    <xdr:to>
      <xdr:col>15</xdr:col>
      <xdr:colOff>50800</xdr:colOff>
      <xdr:row>64</xdr:row>
      <xdr:rowOff>1905</xdr:rowOff>
    </xdr:to>
    <xdr:cxnSp macro="">
      <xdr:nvCxnSpPr>
        <xdr:cNvPr id="96" name="直線コネクタ 95"/>
        <xdr:cNvCxnSpPr/>
      </xdr:nvCxnSpPr>
      <xdr:spPr>
        <a:xfrm>
          <a:off x="2019300" y="109575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90170</xdr:rowOff>
    </xdr:from>
    <xdr:to>
      <xdr:col>6</xdr:col>
      <xdr:colOff>38100</xdr:colOff>
      <xdr:row>64</xdr:row>
      <xdr:rowOff>20320</xdr:rowOff>
    </xdr:to>
    <xdr:sp macro="" textlink="">
      <xdr:nvSpPr>
        <xdr:cNvPr id="97" name="楕円 96"/>
        <xdr:cNvSpPr/>
      </xdr:nvSpPr>
      <xdr:spPr>
        <a:xfrm>
          <a:off x="107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140970</xdr:rowOff>
    </xdr:from>
    <xdr:to>
      <xdr:col>10</xdr:col>
      <xdr:colOff>114300</xdr:colOff>
      <xdr:row>63</xdr:row>
      <xdr:rowOff>156210</xdr:rowOff>
    </xdr:to>
    <xdr:cxnSp macro="">
      <xdr:nvCxnSpPr>
        <xdr:cNvPr id="98" name="直線コネクタ 97"/>
        <xdr:cNvCxnSpPr/>
      </xdr:nvCxnSpPr>
      <xdr:spPr>
        <a:xfrm>
          <a:off x="1130300" y="10942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01" name="n_3aveValue【体育館・プール】&#10;有形固定資産減価償却率"/>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02"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59072</xdr:rowOff>
    </xdr:from>
    <xdr:ext cx="405111" cy="259045"/>
    <xdr:sp macro="" textlink="">
      <xdr:nvSpPr>
        <xdr:cNvPr id="103" name="n_1mainValue【体育館・プール】&#10;有形固定資産減価償却率"/>
        <xdr:cNvSpPr txBox="1"/>
      </xdr:nvSpPr>
      <xdr:spPr>
        <a:xfrm>
          <a:off x="35820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43832</xdr:rowOff>
    </xdr:from>
    <xdr:ext cx="405111" cy="259045"/>
    <xdr:sp macro="" textlink="">
      <xdr:nvSpPr>
        <xdr:cNvPr id="104" name="n_2mainValue【体育館・プール】&#10;有形固定資産減価償却率"/>
        <xdr:cNvSpPr txBox="1"/>
      </xdr:nvSpPr>
      <xdr:spPr>
        <a:xfrm>
          <a:off x="2705744"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26687</xdr:rowOff>
    </xdr:from>
    <xdr:ext cx="405111" cy="259045"/>
    <xdr:sp macro="" textlink="">
      <xdr:nvSpPr>
        <xdr:cNvPr id="105" name="n_3mainValue【体育館・プール】&#10;有形固定資産減価償却率"/>
        <xdr:cNvSpPr txBox="1"/>
      </xdr:nvSpPr>
      <xdr:spPr>
        <a:xfrm>
          <a:off x="1816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11447</xdr:rowOff>
    </xdr:from>
    <xdr:ext cx="405111" cy="259045"/>
    <xdr:sp macro="" textlink="">
      <xdr:nvSpPr>
        <xdr:cNvPr id="106" name="n_4mainValue【体育館・プール】&#10;有形固定資産減価償却率"/>
        <xdr:cNvSpPr txBox="1"/>
      </xdr:nvSpPr>
      <xdr:spPr>
        <a:xfrm>
          <a:off x="927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xdr:rowOff>
    </xdr:from>
    <xdr:to>
      <xdr:col>41</xdr:col>
      <xdr:colOff>101600</xdr:colOff>
      <xdr:row>63</xdr:row>
      <xdr:rowOff>102072</xdr:rowOff>
    </xdr:to>
    <xdr:sp macro="" textlink="">
      <xdr:nvSpPr>
        <xdr:cNvPr id="141" name="フローチャート: 判断 140"/>
        <xdr:cNvSpPr/>
      </xdr:nvSpPr>
      <xdr:spPr>
        <a:xfrm>
          <a:off x="7810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10595</xdr:rowOff>
    </xdr:from>
    <xdr:to>
      <xdr:col>36</xdr:col>
      <xdr:colOff>165100</xdr:colOff>
      <xdr:row>63</xdr:row>
      <xdr:rowOff>112195</xdr:rowOff>
    </xdr:to>
    <xdr:sp macro="" textlink="">
      <xdr:nvSpPr>
        <xdr:cNvPr id="142" name="フローチャート: 判断 141"/>
        <xdr:cNvSpPr/>
      </xdr:nvSpPr>
      <xdr:spPr>
        <a:xfrm>
          <a:off x="6921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48478</xdr:rowOff>
    </xdr:from>
    <xdr:to>
      <xdr:col>55</xdr:col>
      <xdr:colOff>50800</xdr:colOff>
      <xdr:row>64</xdr:row>
      <xdr:rowOff>150078</xdr:rowOff>
    </xdr:to>
    <xdr:sp macro="" textlink="">
      <xdr:nvSpPr>
        <xdr:cNvPr id="148" name="楕円 147"/>
        <xdr:cNvSpPr/>
      </xdr:nvSpPr>
      <xdr:spPr>
        <a:xfrm>
          <a:off x="10426700" y="110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134855</xdr:rowOff>
    </xdr:from>
    <xdr:ext cx="469744" cy="259045"/>
    <xdr:sp macro="" textlink="">
      <xdr:nvSpPr>
        <xdr:cNvPr id="149" name="【体育館・プール】&#10;一人当たり面積該当値テキスト"/>
        <xdr:cNvSpPr txBox="1"/>
      </xdr:nvSpPr>
      <xdr:spPr>
        <a:xfrm>
          <a:off x="10515600" y="1093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152981</xdr:rowOff>
    </xdr:from>
    <xdr:to>
      <xdr:col>50</xdr:col>
      <xdr:colOff>165100</xdr:colOff>
      <xdr:row>64</xdr:row>
      <xdr:rowOff>83131</xdr:rowOff>
    </xdr:to>
    <xdr:sp macro="" textlink="">
      <xdr:nvSpPr>
        <xdr:cNvPr id="150" name="楕円 149"/>
        <xdr:cNvSpPr/>
      </xdr:nvSpPr>
      <xdr:spPr>
        <a:xfrm>
          <a:off x="9588500" y="109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32331</xdr:rowOff>
    </xdr:from>
    <xdr:to>
      <xdr:col>55</xdr:col>
      <xdr:colOff>0</xdr:colOff>
      <xdr:row>64</xdr:row>
      <xdr:rowOff>99278</xdr:rowOff>
    </xdr:to>
    <xdr:cxnSp macro="">
      <xdr:nvCxnSpPr>
        <xdr:cNvPr id="151" name="直線コネクタ 150"/>
        <xdr:cNvCxnSpPr/>
      </xdr:nvCxnSpPr>
      <xdr:spPr>
        <a:xfrm>
          <a:off x="9639300" y="11005131"/>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155593</xdr:rowOff>
    </xdr:from>
    <xdr:to>
      <xdr:col>46</xdr:col>
      <xdr:colOff>38100</xdr:colOff>
      <xdr:row>64</xdr:row>
      <xdr:rowOff>85743</xdr:rowOff>
    </xdr:to>
    <xdr:sp macro="" textlink="">
      <xdr:nvSpPr>
        <xdr:cNvPr id="152" name="楕円 151"/>
        <xdr:cNvSpPr/>
      </xdr:nvSpPr>
      <xdr:spPr>
        <a:xfrm>
          <a:off x="8699500" y="109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32331</xdr:rowOff>
    </xdr:from>
    <xdr:to>
      <xdr:col>50</xdr:col>
      <xdr:colOff>114300</xdr:colOff>
      <xdr:row>64</xdr:row>
      <xdr:rowOff>34943</xdr:rowOff>
    </xdr:to>
    <xdr:cxnSp macro="">
      <xdr:nvCxnSpPr>
        <xdr:cNvPr id="153" name="直線コネクタ 152"/>
        <xdr:cNvCxnSpPr/>
      </xdr:nvCxnSpPr>
      <xdr:spPr>
        <a:xfrm flipV="1">
          <a:off x="8750300" y="1100513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157552</xdr:rowOff>
    </xdr:from>
    <xdr:to>
      <xdr:col>41</xdr:col>
      <xdr:colOff>101600</xdr:colOff>
      <xdr:row>64</xdr:row>
      <xdr:rowOff>87702</xdr:rowOff>
    </xdr:to>
    <xdr:sp macro="" textlink="">
      <xdr:nvSpPr>
        <xdr:cNvPr id="154" name="楕円 153"/>
        <xdr:cNvSpPr/>
      </xdr:nvSpPr>
      <xdr:spPr>
        <a:xfrm>
          <a:off x="7810500" y="109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34943</xdr:rowOff>
    </xdr:from>
    <xdr:to>
      <xdr:col>45</xdr:col>
      <xdr:colOff>177800</xdr:colOff>
      <xdr:row>64</xdr:row>
      <xdr:rowOff>36902</xdr:rowOff>
    </xdr:to>
    <xdr:cxnSp macro="">
      <xdr:nvCxnSpPr>
        <xdr:cNvPr id="155" name="直線コネクタ 154"/>
        <xdr:cNvCxnSpPr/>
      </xdr:nvCxnSpPr>
      <xdr:spPr>
        <a:xfrm flipV="1">
          <a:off x="7861300" y="1100774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159512</xdr:rowOff>
    </xdr:from>
    <xdr:to>
      <xdr:col>36</xdr:col>
      <xdr:colOff>165100</xdr:colOff>
      <xdr:row>64</xdr:row>
      <xdr:rowOff>89662</xdr:rowOff>
    </xdr:to>
    <xdr:sp macro="" textlink="">
      <xdr:nvSpPr>
        <xdr:cNvPr id="156" name="楕円 155"/>
        <xdr:cNvSpPr/>
      </xdr:nvSpPr>
      <xdr:spPr>
        <a:xfrm>
          <a:off x="69215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36902</xdr:rowOff>
    </xdr:from>
    <xdr:to>
      <xdr:col>41</xdr:col>
      <xdr:colOff>50800</xdr:colOff>
      <xdr:row>64</xdr:row>
      <xdr:rowOff>38862</xdr:rowOff>
    </xdr:to>
    <xdr:cxnSp macro="">
      <xdr:nvCxnSpPr>
        <xdr:cNvPr id="157" name="直線コネクタ 156"/>
        <xdr:cNvCxnSpPr/>
      </xdr:nvCxnSpPr>
      <xdr:spPr>
        <a:xfrm flipV="1">
          <a:off x="6972300" y="1100970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118599</xdr:rowOff>
    </xdr:from>
    <xdr:ext cx="469744" cy="259045"/>
    <xdr:sp macro="" textlink="">
      <xdr:nvSpPr>
        <xdr:cNvPr id="160" name="n_3aveValue【体育館・プール】&#10;一人当たり面積"/>
        <xdr:cNvSpPr txBox="1"/>
      </xdr:nvSpPr>
      <xdr:spPr>
        <a:xfrm>
          <a:off x="76264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128722</xdr:rowOff>
    </xdr:from>
    <xdr:ext cx="469744" cy="259045"/>
    <xdr:sp macro="" textlink="">
      <xdr:nvSpPr>
        <xdr:cNvPr id="161" name="n_4aveValue【体育館・プール】&#10;一人当たり面積"/>
        <xdr:cNvSpPr txBox="1"/>
      </xdr:nvSpPr>
      <xdr:spPr>
        <a:xfrm>
          <a:off x="6737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74258</xdr:rowOff>
    </xdr:from>
    <xdr:ext cx="469744" cy="259045"/>
    <xdr:sp macro="" textlink="">
      <xdr:nvSpPr>
        <xdr:cNvPr id="162" name="n_1mainValue【体育館・プール】&#10;一人当たり面積"/>
        <xdr:cNvSpPr txBox="1"/>
      </xdr:nvSpPr>
      <xdr:spPr>
        <a:xfrm>
          <a:off x="9391727" y="110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76870</xdr:rowOff>
    </xdr:from>
    <xdr:ext cx="469744" cy="259045"/>
    <xdr:sp macro="" textlink="">
      <xdr:nvSpPr>
        <xdr:cNvPr id="163" name="n_2mainValue【体育館・プール】&#10;一人当たり面積"/>
        <xdr:cNvSpPr txBox="1"/>
      </xdr:nvSpPr>
      <xdr:spPr>
        <a:xfrm>
          <a:off x="8515427" y="110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78829</xdr:rowOff>
    </xdr:from>
    <xdr:ext cx="469744" cy="259045"/>
    <xdr:sp macro="" textlink="">
      <xdr:nvSpPr>
        <xdr:cNvPr id="164" name="n_3mainValue【体育館・プール】&#10;一人当たり面積"/>
        <xdr:cNvSpPr txBox="1"/>
      </xdr:nvSpPr>
      <xdr:spPr>
        <a:xfrm>
          <a:off x="7626427" y="1105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80789</xdr:rowOff>
    </xdr:from>
    <xdr:ext cx="469744" cy="259045"/>
    <xdr:sp macro="" textlink="">
      <xdr:nvSpPr>
        <xdr:cNvPr id="165" name="n_4mainValue【体育館・プール】&#10;一人当たり面積"/>
        <xdr:cNvSpPr txBox="1"/>
      </xdr:nvSpPr>
      <xdr:spPr>
        <a:xfrm>
          <a:off x="6737427" y="110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00" name="フローチャート: 判断 199"/>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139156</xdr:rowOff>
    </xdr:from>
    <xdr:to>
      <xdr:col>6</xdr:col>
      <xdr:colOff>38100</xdr:colOff>
      <xdr:row>82</xdr:row>
      <xdr:rowOff>69306</xdr:rowOff>
    </xdr:to>
    <xdr:sp macro="" textlink="">
      <xdr:nvSpPr>
        <xdr:cNvPr id="201" name="フローチャート: 判断 200"/>
        <xdr:cNvSpPr/>
      </xdr:nvSpPr>
      <xdr:spPr>
        <a:xfrm>
          <a:off x="1079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109764</xdr:rowOff>
    </xdr:from>
    <xdr:to>
      <xdr:col>24</xdr:col>
      <xdr:colOff>114300</xdr:colOff>
      <xdr:row>82</xdr:row>
      <xdr:rowOff>39914</xdr:rowOff>
    </xdr:to>
    <xdr:sp macro="" textlink="">
      <xdr:nvSpPr>
        <xdr:cNvPr id="207" name="楕円 206"/>
        <xdr:cNvSpPr/>
      </xdr:nvSpPr>
      <xdr:spPr>
        <a:xfrm>
          <a:off x="4584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132641</xdr:rowOff>
    </xdr:from>
    <xdr:ext cx="405111" cy="259045"/>
    <xdr:sp macro="" textlink="">
      <xdr:nvSpPr>
        <xdr:cNvPr id="208" name="【福祉施設】&#10;有形固定資産減価償却率該当値テキスト"/>
        <xdr:cNvSpPr txBox="1"/>
      </xdr:nvSpPr>
      <xdr:spPr>
        <a:xfrm>
          <a:off x="46736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98334</xdr:rowOff>
    </xdr:from>
    <xdr:to>
      <xdr:col>20</xdr:col>
      <xdr:colOff>38100</xdr:colOff>
      <xdr:row>82</xdr:row>
      <xdr:rowOff>28484</xdr:rowOff>
    </xdr:to>
    <xdr:sp macro="" textlink="">
      <xdr:nvSpPr>
        <xdr:cNvPr id="209" name="楕円 208"/>
        <xdr:cNvSpPr/>
      </xdr:nvSpPr>
      <xdr:spPr>
        <a:xfrm>
          <a:off x="3746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149134</xdr:rowOff>
    </xdr:from>
    <xdr:to>
      <xdr:col>24</xdr:col>
      <xdr:colOff>63500</xdr:colOff>
      <xdr:row>81</xdr:row>
      <xdr:rowOff>160564</xdr:rowOff>
    </xdr:to>
    <xdr:cxnSp macro="">
      <xdr:nvCxnSpPr>
        <xdr:cNvPr id="210" name="直線コネクタ 209"/>
        <xdr:cNvCxnSpPr/>
      </xdr:nvCxnSpPr>
      <xdr:spPr>
        <a:xfrm>
          <a:off x="3797300" y="1403658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65677</xdr:rowOff>
    </xdr:from>
    <xdr:to>
      <xdr:col>15</xdr:col>
      <xdr:colOff>101600</xdr:colOff>
      <xdr:row>81</xdr:row>
      <xdr:rowOff>167277</xdr:rowOff>
    </xdr:to>
    <xdr:sp macro="" textlink="">
      <xdr:nvSpPr>
        <xdr:cNvPr id="211" name="楕円 210"/>
        <xdr:cNvSpPr/>
      </xdr:nvSpPr>
      <xdr:spPr>
        <a:xfrm>
          <a:off x="2857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116477</xdr:rowOff>
    </xdr:from>
    <xdr:to>
      <xdr:col>19</xdr:col>
      <xdr:colOff>177800</xdr:colOff>
      <xdr:row>81</xdr:row>
      <xdr:rowOff>149134</xdr:rowOff>
    </xdr:to>
    <xdr:cxnSp macro="">
      <xdr:nvCxnSpPr>
        <xdr:cNvPr id="212" name="直線コネクタ 211"/>
        <xdr:cNvCxnSpPr/>
      </xdr:nvCxnSpPr>
      <xdr:spPr>
        <a:xfrm>
          <a:off x="2908300" y="1400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41184</xdr:rowOff>
    </xdr:from>
    <xdr:to>
      <xdr:col>10</xdr:col>
      <xdr:colOff>165100</xdr:colOff>
      <xdr:row>81</xdr:row>
      <xdr:rowOff>142784</xdr:rowOff>
    </xdr:to>
    <xdr:sp macro="" textlink="">
      <xdr:nvSpPr>
        <xdr:cNvPr id="213" name="楕円 212"/>
        <xdr:cNvSpPr/>
      </xdr:nvSpPr>
      <xdr:spPr>
        <a:xfrm>
          <a:off x="1968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91984</xdr:rowOff>
    </xdr:from>
    <xdr:to>
      <xdr:col>15</xdr:col>
      <xdr:colOff>50800</xdr:colOff>
      <xdr:row>81</xdr:row>
      <xdr:rowOff>116477</xdr:rowOff>
    </xdr:to>
    <xdr:cxnSp macro="">
      <xdr:nvCxnSpPr>
        <xdr:cNvPr id="214" name="直線コネクタ 213"/>
        <xdr:cNvCxnSpPr/>
      </xdr:nvCxnSpPr>
      <xdr:spPr>
        <a:xfrm>
          <a:off x="2019300" y="139794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15058</xdr:rowOff>
    </xdr:from>
    <xdr:to>
      <xdr:col>6</xdr:col>
      <xdr:colOff>38100</xdr:colOff>
      <xdr:row>81</xdr:row>
      <xdr:rowOff>116658</xdr:rowOff>
    </xdr:to>
    <xdr:sp macro="" textlink="">
      <xdr:nvSpPr>
        <xdr:cNvPr id="215" name="楕円 214"/>
        <xdr:cNvSpPr/>
      </xdr:nvSpPr>
      <xdr:spPr>
        <a:xfrm>
          <a:off x="1079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65858</xdr:rowOff>
    </xdr:from>
    <xdr:to>
      <xdr:col>10</xdr:col>
      <xdr:colOff>114300</xdr:colOff>
      <xdr:row>81</xdr:row>
      <xdr:rowOff>91984</xdr:rowOff>
    </xdr:to>
    <xdr:cxnSp macro="">
      <xdr:nvCxnSpPr>
        <xdr:cNvPr id="216" name="直線コネクタ 215"/>
        <xdr:cNvCxnSpPr/>
      </xdr:nvCxnSpPr>
      <xdr:spPr>
        <a:xfrm>
          <a:off x="1130300" y="139533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127379</xdr:rowOff>
    </xdr:from>
    <xdr:ext cx="405111" cy="259045"/>
    <xdr:sp macro="" textlink="">
      <xdr:nvSpPr>
        <xdr:cNvPr id="219" name="n_3aveValue【福祉施設】&#10;有形固定資産減価償却率"/>
        <xdr:cNvSpPr txBox="1"/>
      </xdr:nvSpPr>
      <xdr:spPr>
        <a:xfrm>
          <a:off x="1816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60433</xdr:rowOff>
    </xdr:from>
    <xdr:ext cx="405111" cy="259045"/>
    <xdr:sp macro="" textlink="">
      <xdr:nvSpPr>
        <xdr:cNvPr id="220" name="n_4aveValue【福祉施設】&#10;有形固定資産減価償却率"/>
        <xdr:cNvSpPr txBox="1"/>
      </xdr:nvSpPr>
      <xdr:spPr>
        <a:xfrm>
          <a:off x="927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45011</xdr:rowOff>
    </xdr:from>
    <xdr:ext cx="405111" cy="259045"/>
    <xdr:sp macro="" textlink="">
      <xdr:nvSpPr>
        <xdr:cNvPr id="221" name="n_1mainValue【福祉施設】&#10;有形固定資産減価償却率"/>
        <xdr:cNvSpPr txBox="1"/>
      </xdr:nvSpPr>
      <xdr:spPr>
        <a:xfrm>
          <a:off x="3582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12354</xdr:rowOff>
    </xdr:from>
    <xdr:ext cx="405111" cy="259045"/>
    <xdr:sp macro="" textlink="">
      <xdr:nvSpPr>
        <xdr:cNvPr id="222" name="n_2mainValue【福祉施設】&#10;有形固定資産減価償却率"/>
        <xdr:cNvSpPr txBox="1"/>
      </xdr:nvSpPr>
      <xdr:spPr>
        <a:xfrm>
          <a:off x="2705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159311</xdr:rowOff>
    </xdr:from>
    <xdr:ext cx="405111" cy="259045"/>
    <xdr:sp macro="" textlink="">
      <xdr:nvSpPr>
        <xdr:cNvPr id="223" name="n_3mainValue【福祉施設】&#10;有形固定資産減価償却率"/>
        <xdr:cNvSpPr txBox="1"/>
      </xdr:nvSpPr>
      <xdr:spPr>
        <a:xfrm>
          <a:off x="1816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224" name="n_4mainValue【福祉施設】&#10;有形固定資産減価償却率"/>
        <xdr:cNvSpPr txBox="1"/>
      </xdr:nvSpPr>
      <xdr:spPr>
        <a:xfrm>
          <a:off x="927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104267</xdr:rowOff>
    </xdr:from>
    <xdr:to>
      <xdr:col>41</xdr:col>
      <xdr:colOff>101600</xdr:colOff>
      <xdr:row>86</xdr:row>
      <xdr:rowOff>34417</xdr:rowOff>
    </xdr:to>
    <xdr:sp macro="" textlink="">
      <xdr:nvSpPr>
        <xdr:cNvPr id="257" name="フローチャート: 判断 256"/>
        <xdr:cNvSpPr/>
      </xdr:nvSpPr>
      <xdr:spPr>
        <a:xfrm>
          <a:off x="7810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82931</xdr:rowOff>
    </xdr:from>
    <xdr:to>
      <xdr:col>36</xdr:col>
      <xdr:colOff>165100</xdr:colOff>
      <xdr:row>86</xdr:row>
      <xdr:rowOff>13081</xdr:rowOff>
    </xdr:to>
    <xdr:sp macro="" textlink="">
      <xdr:nvSpPr>
        <xdr:cNvPr id="258" name="フローチャート: 判断 257"/>
        <xdr:cNvSpPr/>
      </xdr:nvSpPr>
      <xdr:spPr>
        <a:xfrm>
          <a:off x="6921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164846</xdr:rowOff>
    </xdr:from>
    <xdr:to>
      <xdr:col>55</xdr:col>
      <xdr:colOff>50800</xdr:colOff>
      <xdr:row>85</xdr:row>
      <xdr:rowOff>94996</xdr:rowOff>
    </xdr:to>
    <xdr:sp macro="" textlink="">
      <xdr:nvSpPr>
        <xdr:cNvPr id="264" name="楕円 263"/>
        <xdr:cNvSpPr/>
      </xdr:nvSpPr>
      <xdr:spPr>
        <a:xfrm>
          <a:off x="10426700" y="14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143273</xdr:rowOff>
    </xdr:from>
    <xdr:ext cx="469744" cy="259045"/>
    <xdr:sp macro="" textlink="">
      <xdr:nvSpPr>
        <xdr:cNvPr id="265" name="【福祉施設】&#10;一人当たり面積該当値テキスト"/>
        <xdr:cNvSpPr txBox="1"/>
      </xdr:nvSpPr>
      <xdr:spPr>
        <a:xfrm>
          <a:off x="10515600" y="14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xdr:rowOff>
    </xdr:from>
    <xdr:to>
      <xdr:col>50</xdr:col>
      <xdr:colOff>165100</xdr:colOff>
      <xdr:row>85</xdr:row>
      <xdr:rowOff>104521</xdr:rowOff>
    </xdr:to>
    <xdr:sp macro="" textlink="">
      <xdr:nvSpPr>
        <xdr:cNvPr id="266" name="楕円 265"/>
        <xdr:cNvSpPr/>
      </xdr:nvSpPr>
      <xdr:spPr>
        <a:xfrm>
          <a:off x="9588500" y="145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44196</xdr:rowOff>
    </xdr:from>
    <xdr:to>
      <xdr:col>55</xdr:col>
      <xdr:colOff>0</xdr:colOff>
      <xdr:row>85</xdr:row>
      <xdr:rowOff>53721</xdr:rowOff>
    </xdr:to>
    <xdr:cxnSp macro="">
      <xdr:nvCxnSpPr>
        <xdr:cNvPr id="267" name="直線コネクタ 266"/>
        <xdr:cNvCxnSpPr/>
      </xdr:nvCxnSpPr>
      <xdr:spPr>
        <a:xfrm flipV="1">
          <a:off x="9639300" y="1461744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xdr:rowOff>
    </xdr:from>
    <xdr:to>
      <xdr:col>46</xdr:col>
      <xdr:colOff>38100</xdr:colOff>
      <xdr:row>85</xdr:row>
      <xdr:rowOff>110617</xdr:rowOff>
    </xdr:to>
    <xdr:sp macro="" textlink="">
      <xdr:nvSpPr>
        <xdr:cNvPr id="268" name="楕円 267"/>
        <xdr:cNvSpPr/>
      </xdr:nvSpPr>
      <xdr:spPr>
        <a:xfrm>
          <a:off x="8699500" y="145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53721</xdr:rowOff>
    </xdr:from>
    <xdr:to>
      <xdr:col>50</xdr:col>
      <xdr:colOff>114300</xdr:colOff>
      <xdr:row>85</xdr:row>
      <xdr:rowOff>59817</xdr:rowOff>
    </xdr:to>
    <xdr:cxnSp macro="">
      <xdr:nvCxnSpPr>
        <xdr:cNvPr id="269" name="直線コネクタ 268"/>
        <xdr:cNvCxnSpPr/>
      </xdr:nvCxnSpPr>
      <xdr:spPr>
        <a:xfrm flipV="1">
          <a:off x="8750300" y="1462697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xdr:rowOff>
    </xdr:from>
    <xdr:to>
      <xdr:col>41</xdr:col>
      <xdr:colOff>101600</xdr:colOff>
      <xdr:row>85</xdr:row>
      <xdr:rowOff>114808</xdr:rowOff>
    </xdr:to>
    <xdr:sp macro="" textlink="">
      <xdr:nvSpPr>
        <xdr:cNvPr id="270" name="楕円 269"/>
        <xdr:cNvSpPr/>
      </xdr:nvSpPr>
      <xdr:spPr>
        <a:xfrm>
          <a:off x="7810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59817</xdr:rowOff>
    </xdr:from>
    <xdr:to>
      <xdr:col>45</xdr:col>
      <xdr:colOff>177800</xdr:colOff>
      <xdr:row>85</xdr:row>
      <xdr:rowOff>64008</xdr:rowOff>
    </xdr:to>
    <xdr:cxnSp macro="">
      <xdr:nvCxnSpPr>
        <xdr:cNvPr id="271" name="直線コネクタ 270"/>
        <xdr:cNvCxnSpPr/>
      </xdr:nvCxnSpPr>
      <xdr:spPr>
        <a:xfrm flipV="1">
          <a:off x="7861300" y="1463306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17780</xdr:rowOff>
    </xdr:from>
    <xdr:to>
      <xdr:col>36</xdr:col>
      <xdr:colOff>165100</xdr:colOff>
      <xdr:row>85</xdr:row>
      <xdr:rowOff>119380</xdr:rowOff>
    </xdr:to>
    <xdr:sp macro="" textlink="">
      <xdr:nvSpPr>
        <xdr:cNvPr id="272" name="楕円 271"/>
        <xdr:cNvSpPr/>
      </xdr:nvSpPr>
      <xdr:spPr>
        <a:xfrm>
          <a:off x="6921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64008</xdr:rowOff>
    </xdr:from>
    <xdr:to>
      <xdr:col>41</xdr:col>
      <xdr:colOff>50800</xdr:colOff>
      <xdr:row>85</xdr:row>
      <xdr:rowOff>68580</xdr:rowOff>
    </xdr:to>
    <xdr:cxnSp macro="">
      <xdr:nvCxnSpPr>
        <xdr:cNvPr id="273" name="直線コネクタ 272"/>
        <xdr:cNvCxnSpPr/>
      </xdr:nvCxnSpPr>
      <xdr:spPr>
        <a:xfrm flipV="1">
          <a:off x="6972300" y="146372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25544</xdr:rowOff>
    </xdr:from>
    <xdr:ext cx="469744" cy="259045"/>
    <xdr:sp macro="" textlink="">
      <xdr:nvSpPr>
        <xdr:cNvPr id="276" name="n_3aveValue【福祉施設】&#10;一人当たり面積"/>
        <xdr:cNvSpPr txBox="1"/>
      </xdr:nvSpPr>
      <xdr:spPr>
        <a:xfrm>
          <a:off x="7626427" y="147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4208</xdr:rowOff>
    </xdr:from>
    <xdr:ext cx="469744" cy="259045"/>
    <xdr:sp macro="" textlink="">
      <xdr:nvSpPr>
        <xdr:cNvPr id="277" name="n_4aveValue【福祉施設】&#10;一人当たり面積"/>
        <xdr:cNvSpPr txBox="1"/>
      </xdr:nvSpPr>
      <xdr:spPr>
        <a:xfrm>
          <a:off x="6737427" y="147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95648</xdr:rowOff>
    </xdr:from>
    <xdr:ext cx="469744" cy="259045"/>
    <xdr:sp macro="" textlink="">
      <xdr:nvSpPr>
        <xdr:cNvPr id="278" name="n_1mainValue【福祉施設】&#10;一人当たり面積"/>
        <xdr:cNvSpPr txBox="1"/>
      </xdr:nvSpPr>
      <xdr:spPr>
        <a:xfrm>
          <a:off x="9391727"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101744</xdr:rowOff>
    </xdr:from>
    <xdr:ext cx="469744" cy="259045"/>
    <xdr:sp macro="" textlink="">
      <xdr:nvSpPr>
        <xdr:cNvPr id="279" name="n_2mainValue【福祉施設】&#10;一人当たり面積"/>
        <xdr:cNvSpPr txBox="1"/>
      </xdr:nvSpPr>
      <xdr:spPr>
        <a:xfrm>
          <a:off x="8515427" y="1467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131335</xdr:rowOff>
    </xdr:from>
    <xdr:ext cx="469744" cy="259045"/>
    <xdr:sp macro="" textlink="">
      <xdr:nvSpPr>
        <xdr:cNvPr id="280" name="n_3mainValue【福祉施設】&#10;一人当たり面積"/>
        <xdr:cNvSpPr txBox="1"/>
      </xdr:nvSpPr>
      <xdr:spPr>
        <a:xfrm>
          <a:off x="7626427" y="1436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135907</xdr:rowOff>
    </xdr:from>
    <xdr:ext cx="469744" cy="259045"/>
    <xdr:sp macro="" textlink="">
      <xdr:nvSpPr>
        <xdr:cNvPr id="281" name="n_4mainValue【福祉施設】&#10;一人当たり面積"/>
        <xdr:cNvSpPr txBox="1"/>
      </xdr:nvSpPr>
      <xdr:spPr>
        <a:xfrm>
          <a:off x="67374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23" name="直線コネクタ 322"/>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6" name="【一般廃棄物処理施設】&#10;有形固定資産減価償却率最大値テキスト"/>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7" name="直線コネクタ 326"/>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328" name="【一般廃棄物処理施設】&#10;有形固定資産減価償却率平均値テキスト"/>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9" name="フローチャート: 判断 328"/>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30" name="フローチャート: 判断 329"/>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31" name="フローチャート: 判断 330"/>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332" name="フローチャート: 判断 331"/>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333" name="フローチャート: 判断 332"/>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4173</xdr:rowOff>
    </xdr:from>
    <xdr:to>
      <xdr:col>85</xdr:col>
      <xdr:colOff>177800</xdr:colOff>
      <xdr:row>41</xdr:row>
      <xdr:rowOff>105773</xdr:rowOff>
    </xdr:to>
    <xdr:sp macro="" textlink="">
      <xdr:nvSpPr>
        <xdr:cNvPr id="339" name="楕円 338"/>
        <xdr:cNvSpPr/>
      </xdr:nvSpPr>
      <xdr:spPr>
        <a:xfrm>
          <a:off x="162687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154050</xdr:rowOff>
    </xdr:from>
    <xdr:ext cx="405111" cy="259045"/>
    <xdr:sp macro="" textlink="">
      <xdr:nvSpPr>
        <xdr:cNvPr id="340" name="【一般廃棄物処理施設】&#10;有形固定資産減価償却率該当値テキスト"/>
        <xdr:cNvSpPr txBox="1"/>
      </xdr:nvSpPr>
      <xdr:spPr>
        <a:xfrm>
          <a:off x="16357600"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129903</xdr:rowOff>
    </xdr:from>
    <xdr:to>
      <xdr:col>81</xdr:col>
      <xdr:colOff>101600</xdr:colOff>
      <xdr:row>41</xdr:row>
      <xdr:rowOff>60053</xdr:rowOff>
    </xdr:to>
    <xdr:sp macro="" textlink="">
      <xdr:nvSpPr>
        <xdr:cNvPr id="341" name="楕円 340"/>
        <xdr:cNvSpPr/>
      </xdr:nvSpPr>
      <xdr:spPr>
        <a:xfrm>
          <a:off x="15430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9253</xdr:rowOff>
    </xdr:from>
    <xdr:to>
      <xdr:col>85</xdr:col>
      <xdr:colOff>127000</xdr:colOff>
      <xdr:row>41</xdr:row>
      <xdr:rowOff>54973</xdr:rowOff>
    </xdr:to>
    <xdr:cxnSp macro="">
      <xdr:nvCxnSpPr>
        <xdr:cNvPr id="342" name="直線コネクタ 341"/>
        <xdr:cNvCxnSpPr/>
      </xdr:nvCxnSpPr>
      <xdr:spPr>
        <a:xfrm>
          <a:off x="15481300" y="70387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80917</xdr:rowOff>
    </xdr:from>
    <xdr:to>
      <xdr:col>76</xdr:col>
      <xdr:colOff>165100</xdr:colOff>
      <xdr:row>41</xdr:row>
      <xdr:rowOff>11067</xdr:rowOff>
    </xdr:to>
    <xdr:sp macro="" textlink="">
      <xdr:nvSpPr>
        <xdr:cNvPr id="343" name="楕円 342"/>
        <xdr:cNvSpPr/>
      </xdr:nvSpPr>
      <xdr:spPr>
        <a:xfrm>
          <a:off x="14541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131717</xdr:rowOff>
    </xdr:from>
    <xdr:to>
      <xdr:col>81</xdr:col>
      <xdr:colOff>50800</xdr:colOff>
      <xdr:row>41</xdr:row>
      <xdr:rowOff>9253</xdr:rowOff>
    </xdr:to>
    <xdr:cxnSp macro="">
      <xdr:nvCxnSpPr>
        <xdr:cNvPr id="344" name="直線コネクタ 343"/>
        <xdr:cNvCxnSpPr/>
      </xdr:nvCxnSpPr>
      <xdr:spPr>
        <a:xfrm>
          <a:off x="14592300" y="69897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53159</xdr:rowOff>
    </xdr:from>
    <xdr:to>
      <xdr:col>72</xdr:col>
      <xdr:colOff>38100</xdr:colOff>
      <xdr:row>40</xdr:row>
      <xdr:rowOff>154759</xdr:rowOff>
    </xdr:to>
    <xdr:sp macro="" textlink="">
      <xdr:nvSpPr>
        <xdr:cNvPr id="345" name="楕円 344"/>
        <xdr:cNvSpPr/>
      </xdr:nvSpPr>
      <xdr:spPr>
        <a:xfrm>
          <a:off x="13652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103959</xdr:rowOff>
    </xdr:from>
    <xdr:to>
      <xdr:col>76</xdr:col>
      <xdr:colOff>114300</xdr:colOff>
      <xdr:row>40</xdr:row>
      <xdr:rowOff>131717</xdr:rowOff>
    </xdr:to>
    <xdr:cxnSp macro="">
      <xdr:nvCxnSpPr>
        <xdr:cNvPr id="346" name="直線コネクタ 345"/>
        <xdr:cNvCxnSpPr/>
      </xdr:nvCxnSpPr>
      <xdr:spPr>
        <a:xfrm>
          <a:off x="13703300" y="69619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169091</xdr:rowOff>
    </xdr:from>
    <xdr:to>
      <xdr:col>67</xdr:col>
      <xdr:colOff>101600</xdr:colOff>
      <xdr:row>40</xdr:row>
      <xdr:rowOff>99241</xdr:rowOff>
    </xdr:to>
    <xdr:sp macro="" textlink="">
      <xdr:nvSpPr>
        <xdr:cNvPr id="347" name="楕円 346"/>
        <xdr:cNvSpPr/>
      </xdr:nvSpPr>
      <xdr:spPr>
        <a:xfrm>
          <a:off x="12763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48441</xdr:rowOff>
    </xdr:from>
    <xdr:to>
      <xdr:col>71</xdr:col>
      <xdr:colOff>177800</xdr:colOff>
      <xdr:row>40</xdr:row>
      <xdr:rowOff>103959</xdr:rowOff>
    </xdr:to>
    <xdr:cxnSp macro="">
      <xdr:nvCxnSpPr>
        <xdr:cNvPr id="348" name="直線コネクタ 347"/>
        <xdr:cNvCxnSpPr/>
      </xdr:nvCxnSpPr>
      <xdr:spPr>
        <a:xfrm>
          <a:off x="12814300" y="690644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349" name="n_1aveValue【一般廃棄物処理施設】&#10;有形固定資産減価償却率"/>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50"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351" name="n_3aveValue【一般廃棄物処理施設】&#10;有形固定資産減価償却率"/>
        <xdr:cNvSpPr txBox="1"/>
      </xdr:nvSpPr>
      <xdr:spPr>
        <a:xfrm>
          <a:off x="13500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352" name="n_4aveValue【一般廃棄物処理施設】&#10;有形固定資産減価償却率"/>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51180</xdr:rowOff>
    </xdr:from>
    <xdr:ext cx="405111" cy="259045"/>
    <xdr:sp macro="" textlink="">
      <xdr:nvSpPr>
        <xdr:cNvPr id="353" name="n_1mainValue【一般廃棄物処理施設】&#10;有形固定資産減価償却率"/>
        <xdr:cNvSpPr txBox="1"/>
      </xdr:nvSpPr>
      <xdr:spPr>
        <a:xfrm>
          <a:off x="152660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2194</xdr:rowOff>
    </xdr:from>
    <xdr:ext cx="405111" cy="259045"/>
    <xdr:sp macro="" textlink="">
      <xdr:nvSpPr>
        <xdr:cNvPr id="354" name="n_2mainValue【一般廃棄物処理施設】&#10;有形固定資産減価償却率"/>
        <xdr:cNvSpPr txBox="1"/>
      </xdr:nvSpPr>
      <xdr:spPr>
        <a:xfrm>
          <a:off x="14389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145886</xdr:rowOff>
    </xdr:from>
    <xdr:ext cx="405111" cy="259045"/>
    <xdr:sp macro="" textlink="">
      <xdr:nvSpPr>
        <xdr:cNvPr id="355" name="n_3mainValue【一般廃棄物処理施設】&#10;有形固定資産減価償却率"/>
        <xdr:cNvSpPr txBox="1"/>
      </xdr:nvSpPr>
      <xdr:spPr>
        <a:xfrm>
          <a:off x="13500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90368</xdr:rowOff>
    </xdr:from>
    <xdr:ext cx="405111" cy="259045"/>
    <xdr:sp macro="" textlink="">
      <xdr:nvSpPr>
        <xdr:cNvPr id="356" name="n_4mainValue【一般廃棄物処理施設】&#10;有形固定資産減価償却率"/>
        <xdr:cNvSpPr txBox="1"/>
      </xdr:nvSpPr>
      <xdr:spPr>
        <a:xfrm>
          <a:off x="12611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72" name="テキスト ボックス 371"/>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4" name="テキスト ボックス 373"/>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8" name="直線コネクタ 377"/>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9" name="【一般廃棄物処理施設】&#10;一人当たり有形固定資産（償却資産）額最小値テキスト"/>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80" name="直線コネクタ 379"/>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81" name="【一般廃棄物処理施設】&#10;一人当たり有形固定資産（償却資産）額最大値テキスト"/>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82" name="直線コネクタ 381"/>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383" name="【一般廃棄物処理施設】&#10;一人当たり有形固定資産（償却資産）額平均値テキスト"/>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4" name="フローチャート: 判断 383"/>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5" name="フローチャート: 判断 384"/>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6" name="フローチャート: 判断 385"/>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101919</xdr:rowOff>
    </xdr:from>
    <xdr:to>
      <xdr:col>102</xdr:col>
      <xdr:colOff>165100</xdr:colOff>
      <xdr:row>41</xdr:row>
      <xdr:rowOff>32069</xdr:rowOff>
    </xdr:to>
    <xdr:sp macro="" textlink="">
      <xdr:nvSpPr>
        <xdr:cNvPr id="387" name="フローチャート: 判断 386"/>
        <xdr:cNvSpPr/>
      </xdr:nvSpPr>
      <xdr:spPr>
        <a:xfrm>
          <a:off x="19494500" y="69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101299</xdr:rowOff>
    </xdr:from>
    <xdr:to>
      <xdr:col>98</xdr:col>
      <xdr:colOff>38100</xdr:colOff>
      <xdr:row>41</xdr:row>
      <xdr:rowOff>31449</xdr:rowOff>
    </xdr:to>
    <xdr:sp macro="" textlink="">
      <xdr:nvSpPr>
        <xdr:cNvPr id="388" name="フローチャート: 判断 387"/>
        <xdr:cNvSpPr/>
      </xdr:nvSpPr>
      <xdr:spPr>
        <a:xfrm>
          <a:off x="18605500" y="69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87230</xdr:rowOff>
    </xdr:from>
    <xdr:to>
      <xdr:col>116</xdr:col>
      <xdr:colOff>114300</xdr:colOff>
      <xdr:row>40</xdr:row>
      <xdr:rowOff>17380</xdr:rowOff>
    </xdr:to>
    <xdr:sp macro="" textlink="">
      <xdr:nvSpPr>
        <xdr:cNvPr id="394" name="楕円 393"/>
        <xdr:cNvSpPr/>
      </xdr:nvSpPr>
      <xdr:spPr>
        <a:xfrm>
          <a:off x="22110700" y="67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110107</xdr:rowOff>
    </xdr:from>
    <xdr:ext cx="599010" cy="259045"/>
    <xdr:sp macro="" textlink="">
      <xdr:nvSpPr>
        <xdr:cNvPr id="395" name="【一般廃棄物処理施設】&#10;一人当たり有形固定資産（償却資産）額該当値テキスト"/>
        <xdr:cNvSpPr txBox="1"/>
      </xdr:nvSpPr>
      <xdr:spPr>
        <a:xfrm>
          <a:off x="22199600" y="662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99854</xdr:rowOff>
    </xdr:from>
    <xdr:to>
      <xdr:col>112</xdr:col>
      <xdr:colOff>38100</xdr:colOff>
      <xdr:row>40</xdr:row>
      <xdr:rowOff>30004</xdr:rowOff>
    </xdr:to>
    <xdr:sp macro="" textlink="">
      <xdr:nvSpPr>
        <xdr:cNvPr id="396" name="楕円 395"/>
        <xdr:cNvSpPr/>
      </xdr:nvSpPr>
      <xdr:spPr>
        <a:xfrm>
          <a:off x="21272500" y="67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138030</xdr:rowOff>
    </xdr:from>
    <xdr:to>
      <xdr:col>116</xdr:col>
      <xdr:colOff>63500</xdr:colOff>
      <xdr:row>39</xdr:row>
      <xdr:rowOff>150654</xdr:rowOff>
    </xdr:to>
    <xdr:cxnSp macro="">
      <xdr:nvCxnSpPr>
        <xdr:cNvPr id="397" name="直線コネクタ 396"/>
        <xdr:cNvCxnSpPr/>
      </xdr:nvCxnSpPr>
      <xdr:spPr>
        <a:xfrm flipV="1">
          <a:off x="21323300" y="6824580"/>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122706</xdr:rowOff>
    </xdr:from>
    <xdr:to>
      <xdr:col>107</xdr:col>
      <xdr:colOff>101600</xdr:colOff>
      <xdr:row>40</xdr:row>
      <xdr:rowOff>52856</xdr:rowOff>
    </xdr:to>
    <xdr:sp macro="" textlink="">
      <xdr:nvSpPr>
        <xdr:cNvPr id="398" name="楕円 397"/>
        <xdr:cNvSpPr/>
      </xdr:nvSpPr>
      <xdr:spPr>
        <a:xfrm>
          <a:off x="20383500" y="68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150654</xdr:rowOff>
    </xdr:from>
    <xdr:to>
      <xdr:col>111</xdr:col>
      <xdr:colOff>177800</xdr:colOff>
      <xdr:row>40</xdr:row>
      <xdr:rowOff>2056</xdr:rowOff>
    </xdr:to>
    <xdr:cxnSp macro="">
      <xdr:nvCxnSpPr>
        <xdr:cNvPr id="399" name="直線コネクタ 398"/>
        <xdr:cNvCxnSpPr/>
      </xdr:nvCxnSpPr>
      <xdr:spPr>
        <a:xfrm flipV="1">
          <a:off x="20434300" y="6837204"/>
          <a:ext cx="889000" cy="2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139223</xdr:rowOff>
    </xdr:from>
    <xdr:to>
      <xdr:col>102</xdr:col>
      <xdr:colOff>165100</xdr:colOff>
      <xdr:row>40</xdr:row>
      <xdr:rowOff>69373</xdr:rowOff>
    </xdr:to>
    <xdr:sp macro="" textlink="">
      <xdr:nvSpPr>
        <xdr:cNvPr id="400" name="楕円 399"/>
        <xdr:cNvSpPr/>
      </xdr:nvSpPr>
      <xdr:spPr>
        <a:xfrm>
          <a:off x="19494500" y="68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2056</xdr:rowOff>
    </xdr:from>
    <xdr:to>
      <xdr:col>107</xdr:col>
      <xdr:colOff>50800</xdr:colOff>
      <xdr:row>40</xdr:row>
      <xdr:rowOff>18573</xdr:rowOff>
    </xdr:to>
    <xdr:cxnSp macro="">
      <xdr:nvCxnSpPr>
        <xdr:cNvPr id="401" name="直線コネクタ 400"/>
        <xdr:cNvCxnSpPr/>
      </xdr:nvCxnSpPr>
      <xdr:spPr>
        <a:xfrm flipV="1">
          <a:off x="19545300" y="6860056"/>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143311</xdr:rowOff>
    </xdr:from>
    <xdr:to>
      <xdr:col>98</xdr:col>
      <xdr:colOff>38100</xdr:colOff>
      <xdr:row>40</xdr:row>
      <xdr:rowOff>73461</xdr:rowOff>
    </xdr:to>
    <xdr:sp macro="" textlink="">
      <xdr:nvSpPr>
        <xdr:cNvPr id="402" name="楕円 401"/>
        <xdr:cNvSpPr/>
      </xdr:nvSpPr>
      <xdr:spPr>
        <a:xfrm>
          <a:off x="18605500" y="68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18573</xdr:rowOff>
    </xdr:from>
    <xdr:to>
      <xdr:col>102</xdr:col>
      <xdr:colOff>114300</xdr:colOff>
      <xdr:row>40</xdr:row>
      <xdr:rowOff>22661</xdr:rowOff>
    </xdr:to>
    <xdr:cxnSp macro="">
      <xdr:nvCxnSpPr>
        <xdr:cNvPr id="403" name="直線コネクタ 402"/>
        <xdr:cNvCxnSpPr/>
      </xdr:nvCxnSpPr>
      <xdr:spPr>
        <a:xfrm flipV="1">
          <a:off x="18656300" y="6876573"/>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404" name="n_1aveValue【一般廃棄物処理施設】&#10;一人当たり有形固定資産（償却資産）額"/>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405" name="n_2aveValue【一般廃棄物処理施設】&#10;一人当たり有形固定資産（償却資産）額"/>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23196</xdr:rowOff>
    </xdr:from>
    <xdr:ext cx="599010" cy="259045"/>
    <xdr:sp macro="" textlink="">
      <xdr:nvSpPr>
        <xdr:cNvPr id="406" name="n_3aveValue【一般廃棄物処理施設】&#10;一人当たり有形固定資産（償却資産）額"/>
        <xdr:cNvSpPr txBox="1"/>
      </xdr:nvSpPr>
      <xdr:spPr>
        <a:xfrm>
          <a:off x="19245795" y="705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22576</xdr:rowOff>
    </xdr:from>
    <xdr:ext cx="599010" cy="259045"/>
    <xdr:sp macro="" textlink="">
      <xdr:nvSpPr>
        <xdr:cNvPr id="407" name="n_4aveValue【一般廃棄物処理施設】&#10;一人当たり有形固定資産（償却資産）額"/>
        <xdr:cNvSpPr txBox="1"/>
      </xdr:nvSpPr>
      <xdr:spPr>
        <a:xfrm>
          <a:off x="18356795" y="705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46531</xdr:rowOff>
    </xdr:from>
    <xdr:ext cx="599010" cy="259045"/>
    <xdr:sp macro="" textlink="">
      <xdr:nvSpPr>
        <xdr:cNvPr id="408" name="n_1mainValue【一般廃棄物処理施設】&#10;一人当たり有形固定資産（償却資産）額"/>
        <xdr:cNvSpPr txBox="1"/>
      </xdr:nvSpPr>
      <xdr:spPr>
        <a:xfrm>
          <a:off x="21011095" y="656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69383</xdr:rowOff>
    </xdr:from>
    <xdr:ext cx="599010" cy="259045"/>
    <xdr:sp macro="" textlink="">
      <xdr:nvSpPr>
        <xdr:cNvPr id="409" name="n_2mainValue【一般廃棄物処理施設】&#10;一人当たり有形固定資産（償却資産）額"/>
        <xdr:cNvSpPr txBox="1"/>
      </xdr:nvSpPr>
      <xdr:spPr>
        <a:xfrm>
          <a:off x="20134795" y="658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85900</xdr:rowOff>
    </xdr:from>
    <xdr:ext cx="599010" cy="259045"/>
    <xdr:sp macro="" textlink="">
      <xdr:nvSpPr>
        <xdr:cNvPr id="410" name="n_3mainValue【一般廃棄物処理施設】&#10;一人当たり有形固定資産（償却資産）額"/>
        <xdr:cNvSpPr txBox="1"/>
      </xdr:nvSpPr>
      <xdr:spPr>
        <a:xfrm>
          <a:off x="19245795" y="66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89988</xdr:rowOff>
    </xdr:from>
    <xdr:ext cx="599010" cy="259045"/>
    <xdr:sp macro="" textlink="">
      <xdr:nvSpPr>
        <xdr:cNvPr id="411" name="n_4mainValue【一般廃棄物処理施設】&#10;一人当たり有形固定資産（償却資産）額"/>
        <xdr:cNvSpPr txBox="1"/>
      </xdr:nvSpPr>
      <xdr:spPr>
        <a:xfrm>
          <a:off x="18356795" y="660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53" name="直線コネクタ 452"/>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5" name="直線コネクタ 4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56" name="【消防施設】&#10;有形固定資産減価償却率最大値テキスト"/>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57" name="直線コネクタ 456"/>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458" name="【消防施設】&#10;有形固定資産減価償却率平均値テキスト"/>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59" name="フローチャート: 判断 458"/>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60" name="フローチャート: 判断 459"/>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61" name="フローチャート: 判断 460"/>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462" name="フローチャート: 判断 461"/>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463" name="フローチャート: 判断 462"/>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41184</xdr:rowOff>
    </xdr:from>
    <xdr:to>
      <xdr:col>85</xdr:col>
      <xdr:colOff>177800</xdr:colOff>
      <xdr:row>84</xdr:row>
      <xdr:rowOff>142784</xdr:rowOff>
    </xdr:to>
    <xdr:sp macro="" textlink="">
      <xdr:nvSpPr>
        <xdr:cNvPr id="469" name="楕円 468"/>
        <xdr:cNvSpPr/>
      </xdr:nvSpPr>
      <xdr:spPr>
        <a:xfrm>
          <a:off x="16268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19611</xdr:rowOff>
    </xdr:from>
    <xdr:ext cx="405111" cy="259045"/>
    <xdr:sp macro="" textlink="">
      <xdr:nvSpPr>
        <xdr:cNvPr id="470" name="【消防施設】&#10;有形固定資産減価償却率該当値テキスト"/>
        <xdr:cNvSpPr txBox="1"/>
      </xdr:nvSpPr>
      <xdr:spPr>
        <a:xfrm>
          <a:off x="16357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471" name="楕円 470"/>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91984</xdr:rowOff>
    </xdr:to>
    <xdr:cxnSp macro="">
      <xdr:nvCxnSpPr>
        <xdr:cNvPr id="472" name="直線コネクタ 471"/>
        <xdr:cNvCxnSpPr/>
      </xdr:nvCxnSpPr>
      <xdr:spPr>
        <a:xfrm>
          <a:off x="15481300" y="1448235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5262</xdr:rowOff>
    </xdr:from>
    <xdr:to>
      <xdr:col>76</xdr:col>
      <xdr:colOff>165100</xdr:colOff>
      <xdr:row>84</xdr:row>
      <xdr:rowOff>106862</xdr:rowOff>
    </xdr:to>
    <xdr:sp macro="" textlink="">
      <xdr:nvSpPr>
        <xdr:cNvPr id="473" name="楕円 472"/>
        <xdr:cNvSpPr/>
      </xdr:nvSpPr>
      <xdr:spPr>
        <a:xfrm>
          <a:off x="14541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56062</xdr:rowOff>
    </xdr:from>
    <xdr:to>
      <xdr:col>81</xdr:col>
      <xdr:colOff>50800</xdr:colOff>
      <xdr:row>84</xdr:row>
      <xdr:rowOff>80555</xdr:rowOff>
    </xdr:to>
    <xdr:cxnSp macro="">
      <xdr:nvCxnSpPr>
        <xdr:cNvPr id="474" name="直線コネクタ 473"/>
        <xdr:cNvCxnSpPr/>
      </xdr:nvCxnSpPr>
      <xdr:spPr>
        <a:xfrm>
          <a:off x="14592300" y="1445786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5262</xdr:rowOff>
    </xdr:from>
    <xdr:to>
      <xdr:col>72</xdr:col>
      <xdr:colOff>38100</xdr:colOff>
      <xdr:row>84</xdr:row>
      <xdr:rowOff>106862</xdr:rowOff>
    </xdr:to>
    <xdr:sp macro="" textlink="">
      <xdr:nvSpPr>
        <xdr:cNvPr id="475" name="楕円 474"/>
        <xdr:cNvSpPr/>
      </xdr:nvSpPr>
      <xdr:spPr>
        <a:xfrm>
          <a:off x="13652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56062</xdr:rowOff>
    </xdr:from>
    <xdr:to>
      <xdr:col>76</xdr:col>
      <xdr:colOff>114300</xdr:colOff>
      <xdr:row>84</xdr:row>
      <xdr:rowOff>56062</xdr:rowOff>
    </xdr:to>
    <xdr:cxnSp macro="">
      <xdr:nvCxnSpPr>
        <xdr:cNvPr id="476" name="直線コネクタ 475"/>
        <xdr:cNvCxnSpPr/>
      </xdr:nvCxnSpPr>
      <xdr:spPr>
        <a:xfrm>
          <a:off x="13703300" y="14457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140788</xdr:rowOff>
    </xdr:from>
    <xdr:to>
      <xdr:col>67</xdr:col>
      <xdr:colOff>101600</xdr:colOff>
      <xdr:row>84</xdr:row>
      <xdr:rowOff>70938</xdr:rowOff>
    </xdr:to>
    <xdr:sp macro="" textlink="">
      <xdr:nvSpPr>
        <xdr:cNvPr id="477" name="楕円 476"/>
        <xdr:cNvSpPr/>
      </xdr:nvSpPr>
      <xdr:spPr>
        <a:xfrm>
          <a:off x="12763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20138</xdr:rowOff>
    </xdr:from>
    <xdr:to>
      <xdr:col>71</xdr:col>
      <xdr:colOff>177800</xdr:colOff>
      <xdr:row>84</xdr:row>
      <xdr:rowOff>56062</xdr:rowOff>
    </xdr:to>
    <xdr:cxnSp macro="">
      <xdr:nvCxnSpPr>
        <xdr:cNvPr id="478" name="直線コネクタ 477"/>
        <xdr:cNvCxnSpPr/>
      </xdr:nvCxnSpPr>
      <xdr:spPr>
        <a:xfrm>
          <a:off x="12814300" y="1442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79" name="n_1aveValue【消防施設】&#10;有形固定資産減価償却率"/>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480" name="n_2aveValue【消防施設】&#10;有形固定資産減価償却率"/>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481" name="n_3aveValue【消防施設】&#10;有形固定資産減価償却率"/>
        <xdr:cNvSpPr txBox="1"/>
      </xdr:nvSpPr>
      <xdr:spPr>
        <a:xfrm>
          <a:off x="13500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482" name="n_4aveValue【消防施設】&#10;有形固定資産減価償却率"/>
        <xdr:cNvSpPr txBox="1"/>
      </xdr:nvSpPr>
      <xdr:spPr>
        <a:xfrm>
          <a:off x="12611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483" name="n_1mainValue【消防施設】&#10;有形固定資産減価償却率"/>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97989</xdr:rowOff>
    </xdr:from>
    <xdr:ext cx="405111" cy="259045"/>
    <xdr:sp macro="" textlink="">
      <xdr:nvSpPr>
        <xdr:cNvPr id="484" name="n_2mainValue【消防施設】&#10;有形固定資産減価償却率"/>
        <xdr:cNvSpPr txBox="1"/>
      </xdr:nvSpPr>
      <xdr:spPr>
        <a:xfrm>
          <a:off x="14389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97989</xdr:rowOff>
    </xdr:from>
    <xdr:ext cx="405111" cy="259045"/>
    <xdr:sp macro="" textlink="">
      <xdr:nvSpPr>
        <xdr:cNvPr id="485" name="n_3mainValue【消防施設】&#10;有形固定資産減価償却率"/>
        <xdr:cNvSpPr txBox="1"/>
      </xdr:nvSpPr>
      <xdr:spPr>
        <a:xfrm>
          <a:off x="13500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62065</xdr:rowOff>
    </xdr:from>
    <xdr:ext cx="405111" cy="259045"/>
    <xdr:sp macro="" textlink="">
      <xdr:nvSpPr>
        <xdr:cNvPr id="486" name="n_4mainValue【消防施設】&#10;有形固定資産減価償却率"/>
        <xdr:cNvSpPr txBox="1"/>
      </xdr:nvSpPr>
      <xdr:spPr>
        <a:xfrm>
          <a:off x="12611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10" name="直線コネクタ 509"/>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1"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2" name="直線コネクタ 511"/>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13" name="【消防施設】&#10;一人当たり面積最大値テキスト"/>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14" name="直線コネクタ 513"/>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515" name="【消防施設】&#10;一人当たり面積平均値テキスト"/>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16" name="フローチャート: 判断 515"/>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17" name="フローチャート: 判断 516"/>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18" name="フローチャート: 判断 517"/>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68072</xdr:rowOff>
    </xdr:from>
    <xdr:to>
      <xdr:col>102</xdr:col>
      <xdr:colOff>165100</xdr:colOff>
      <xdr:row>85</xdr:row>
      <xdr:rowOff>169672</xdr:rowOff>
    </xdr:to>
    <xdr:sp macro="" textlink="">
      <xdr:nvSpPr>
        <xdr:cNvPr id="519" name="フローチャート: 判断 518"/>
        <xdr:cNvSpPr/>
      </xdr:nvSpPr>
      <xdr:spPr>
        <a:xfrm>
          <a:off x="19494500" y="1464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72644</xdr:rowOff>
    </xdr:from>
    <xdr:to>
      <xdr:col>98</xdr:col>
      <xdr:colOff>38100</xdr:colOff>
      <xdr:row>86</xdr:row>
      <xdr:rowOff>2794</xdr:rowOff>
    </xdr:to>
    <xdr:sp macro="" textlink="">
      <xdr:nvSpPr>
        <xdr:cNvPr id="520" name="フローチャート: 判断 519"/>
        <xdr:cNvSpPr/>
      </xdr:nvSpPr>
      <xdr:spPr>
        <a:xfrm>
          <a:off x="18605500" y="1464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26" name="楕円 525"/>
        <xdr:cNvSpPr/>
      </xdr:nvSpPr>
      <xdr:spPr>
        <a:xfrm>
          <a:off x="221107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71899</xdr:rowOff>
    </xdr:from>
    <xdr:ext cx="469744" cy="259045"/>
    <xdr:sp macro="" textlink="">
      <xdr:nvSpPr>
        <xdr:cNvPr id="527" name="【消防施設】&#10;一人当たり面積該当値テキスト"/>
        <xdr:cNvSpPr txBox="1"/>
      </xdr:nvSpPr>
      <xdr:spPr>
        <a:xfrm>
          <a:off x="22199600" y="1430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125985</xdr:rowOff>
    </xdr:from>
    <xdr:to>
      <xdr:col>112</xdr:col>
      <xdr:colOff>38100</xdr:colOff>
      <xdr:row>85</xdr:row>
      <xdr:rowOff>56135</xdr:rowOff>
    </xdr:to>
    <xdr:sp macro="" textlink="">
      <xdr:nvSpPr>
        <xdr:cNvPr id="528" name="楕円 527"/>
        <xdr:cNvSpPr/>
      </xdr:nvSpPr>
      <xdr:spPr>
        <a:xfrm>
          <a:off x="21272500" y="145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99822</xdr:rowOff>
    </xdr:from>
    <xdr:to>
      <xdr:col>116</xdr:col>
      <xdr:colOff>63500</xdr:colOff>
      <xdr:row>85</xdr:row>
      <xdr:rowOff>5335</xdr:rowOff>
    </xdr:to>
    <xdr:cxnSp macro="">
      <xdr:nvCxnSpPr>
        <xdr:cNvPr id="529" name="直線コネクタ 528"/>
        <xdr:cNvCxnSpPr/>
      </xdr:nvCxnSpPr>
      <xdr:spPr>
        <a:xfrm flipV="1">
          <a:off x="21323300" y="14501622"/>
          <a:ext cx="8382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530" name="楕円 529"/>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5335</xdr:rowOff>
    </xdr:from>
    <xdr:to>
      <xdr:col>111</xdr:col>
      <xdr:colOff>177800</xdr:colOff>
      <xdr:row>85</xdr:row>
      <xdr:rowOff>12954</xdr:rowOff>
    </xdr:to>
    <xdr:cxnSp macro="">
      <xdr:nvCxnSpPr>
        <xdr:cNvPr id="531" name="直線コネクタ 530"/>
        <xdr:cNvCxnSpPr/>
      </xdr:nvCxnSpPr>
      <xdr:spPr>
        <a:xfrm flipV="1">
          <a:off x="20434300" y="1457858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532" name="楕円 531"/>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17526</xdr:rowOff>
    </xdr:to>
    <xdr:cxnSp macro="">
      <xdr:nvCxnSpPr>
        <xdr:cNvPr id="533" name="直線コネクタ 532"/>
        <xdr:cNvCxnSpPr/>
      </xdr:nvCxnSpPr>
      <xdr:spPr>
        <a:xfrm flipV="1">
          <a:off x="19545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143511</xdr:rowOff>
    </xdr:from>
    <xdr:to>
      <xdr:col>98</xdr:col>
      <xdr:colOff>38100</xdr:colOff>
      <xdr:row>85</xdr:row>
      <xdr:rowOff>73661</xdr:rowOff>
    </xdr:to>
    <xdr:sp macro="" textlink="">
      <xdr:nvSpPr>
        <xdr:cNvPr id="534" name="楕円 533"/>
        <xdr:cNvSpPr/>
      </xdr:nvSpPr>
      <xdr:spPr>
        <a:xfrm>
          <a:off x="18605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22861</xdr:rowOff>
    </xdr:to>
    <xdr:cxnSp macro="">
      <xdr:nvCxnSpPr>
        <xdr:cNvPr id="535" name="直線コネクタ 534"/>
        <xdr:cNvCxnSpPr/>
      </xdr:nvCxnSpPr>
      <xdr:spPr>
        <a:xfrm flipV="1">
          <a:off x="18656300" y="1459077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536" name="n_1aveValue【消防施設】&#10;一人当たり面積"/>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537" name="n_2ave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160799</xdr:rowOff>
    </xdr:from>
    <xdr:ext cx="469744" cy="259045"/>
    <xdr:sp macro="" textlink="">
      <xdr:nvSpPr>
        <xdr:cNvPr id="538" name="n_3aveValue【消防施設】&#10;一人当たり面積"/>
        <xdr:cNvSpPr txBox="1"/>
      </xdr:nvSpPr>
      <xdr:spPr>
        <a:xfrm>
          <a:off x="19310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165371</xdr:rowOff>
    </xdr:from>
    <xdr:ext cx="469744" cy="259045"/>
    <xdr:sp macro="" textlink="">
      <xdr:nvSpPr>
        <xdr:cNvPr id="539" name="n_4aveValue【消防施設】&#10;一人当たり面積"/>
        <xdr:cNvSpPr txBox="1"/>
      </xdr:nvSpPr>
      <xdr:spPr>
        <a:xfrm>
          <a:off x="18421427"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72662</xdr:rowOff>
    </xdr:from>
    <xdr:ext cx="469744" cy="259045"/>
    <xdr:sp macro="" textlink="">
      <xdr:nvSpPr>
        <xdr:cNvPr id="540" name="n_1mainValue【消防施設】&#10;一人当たり面積"/>
        <xdr:cNvSpPr txBox="1"/>
      </xdr:nvSpPr>
      <xdr:spPr>
        <a:xfrm>
          <a:off x="21075727" y="14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80281</xdr:rowOff>
    </xdr:from>
    <xdr:ext cx="469744" cy="259045"/>
    <xdr:sp macro="" textlink="">
      <xdr:nvSpPr>
        <xdr:cNvPr id="541" name="n_2mainValue【消防施設】&#10;一人当たり面積"/>
        <xdr:cNvSpPr txBox="1"/>
      </xdr:nvSpPr>
      <xdr:spPr>
        <a:xfrm>
          <a:off x="201994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84853</xdr:rowOff>
    </xdr:from>
    <xdr:ext cx="469744" cy="259045"/>
    <xdr:sp macro="" textlink="">
      <xdr:nvSpPr>
        <xdr:cNvPr id="542" name="n_3mainValue【消防施設】&#10;一人当たり面積"/>
        <xdr:cNvSpPr txBox="1"/>
      </xdr:nvSpPr>
      <xdr:spPr>
        <a:xfrm>
          <a:off x="19310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543" name="n_4mainValue【消防施設】&#10;一人当たり面積"/>
        <xdr:cNvSpPr txBox="1"/>
      </xdr:nvSpPr>
      <xdr:spPr>
        <a:xfrm>
          <a:off x="18421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4" name="テキスト ボックス 5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7" name="直線コネクタ 5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9" name="直線コネクタ 5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72"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73" name="フローチャート: 判断 572"/>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74" name="フローチャート: 判断 573"/>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75" name="フローチャート: 判断 574"/>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576" name="フローチャート: 判断 575"/>
        <xdr:cNvSpPr/>
      </xdr:nvSpPr>
      <xdr:spPr>
        <a:xfrm>
          <a:off x="13652500" y="178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577" name="フローチャート: 判断 576"/>
        <xdr:cNvSpPr/>
      </xdr:nvSpPr>
      <xdr:spPr>
        <a:xfrm>
          <a:off x="12763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83820</xdr:rowOff>
    </xdr:from>
    <xdr:to>
      <xdr:col>85</xdr:col>
      <xdr:colOff>177800</xdr:colOff>
      <xdr:row>104</xdr:row>
      <xdr:rowOff>13970</xdr:rowOff>
    </xdr:to>
    <xdr:sp macro="" textlink="">
      <xdr:nvSpPr>
        <xdr:cNvPr id="583" name="楕円 582"/>
        <xdr:cNvSpPr/>
      </xdr:nvSpPr>
      <xdr:spPr>
        <a:xfrm>
          <a:off x="16268700" y="177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106697</xdr:rowOff>
    </xdr:from>
    <xdr:ext cx="405111" cy="259045"/>
    <xdr:sp macro="" textlink="">
      <xdr:nvSpPr>
        <xdr:cNvPr id="584" name="【庁舎】&#10;有形固定資産減価償却率該当値テキスト"/>
        <xdr:cNvSpPr txBox="1"/>
      </xdr:nvSpPr>
      <xdr:spPr>
        <a:xfrm>
          <a:off x="16357600"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66039</xdr:rowOff>
    </xdr:from>
    <xdr:to>
      <xdr:col>81</xdr:col>
      <xdr:colOff>101600</xdr:colOff>
      <xdr:row>103</xdr:row>
      <xdr:rowOff>167639</xdr:rowOff>
    </xdr:to>
    <xdr:sp macro="" textlink="">
      <xdr:nvSpPr>
        <xdr:cNvPr id="585" name="楕円 584"/>
        <xdr:cNvSpPr/>
      </xdr:nvSpPr>
      <xdr:spPr>
        <a:xfrm>
          <a:off x="15430500" y="17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116839</xdr:rowOff>
    </xdr:from>
    <xdr:to>
      <xdr:col>85</xdr:col>
      <xdr:colOff>127000</xdr:colOff>
      <xdr:row>103</xdr:row>
      <xdr:rowOff>134620</xdr:rowOff>
    </xdr:to>
    <xdr:cxnSp macro="">
      <xdr:nvCxnSpPr>
        <xdr:cNvPr id="586" name="直線コネクタ 585"/>
        <xdr:cNvCxnSpPr/>
      </xdr:nvCxnSpPr>
      <xdr:spPr>
        <a:xfrm>
          <a:off x="15481300" y="1777618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587" name="楕円 586"/>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116839</xdr:rowOff>
    </xdr:to>
    <xdr:cxnSp macro="">
      <xdr:nvCxnSpPr>
        <xdr:cNvPr id="588" name="直線コネクタ 587"/>
        <xdr:cNvCxnSpPr/>
      </xdr:nvCxnSpPr>
      <xdr:spPr>
        <a:xfrm>
          <a:off x="14592300" y="177584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38100</xdr:rowOff>
    </xdr:from>
    <xdr:to>
      <xdr:col>72</xdr:col>
      <xdr:colOff>38100</xdr:colOff>
      <xdr:row>103</xdr:row>
      <xdr:rowOff>139700</xdr:rowOff>
    </xdr:to>
    <xdr:sp macro="" textlink="">
      <xdr:nvSpPr>
        <xdr:cNvPr id="589" name="楕円 588"/>
        <xdr:cNvSpPr/>
      </xdr:nvSpPr>
      <xdr:spPr>
        <a:xfrm>
          <a:off x="13652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88900</xdr:rowOff>
    </xdr:from>
    <xdr:to>
      <xdr:col>76</xdr:col>
      <xdr:colOff>114300</xdr:colOff>
      <xdr:row>103</xdr:row>
      <xdr:rowOff>99061</xdr:rowOff>
    </xdr:to>
    <xdr:cxnSp macro="">
      <xdr:nvCxnSpPr>
        <xdr:cNvPr id="590" name="直線コネクタ 589"/>
        <xdr:cNvCxnSpPr/>
      </xdr:nvCxnSpPr>
      <xdr:spPr>
        <a:xfrm>
          <a:off x="13703300" y="1774825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27939</xdr:rowOff>
    </xdr:from>
    <xdr:to>
      <xdr:col>67</xdr:col>
      <xdr:colOff>101600</xdr:colOff>
      <xdr:row>103</xdr:row>
      <xdr:rowOff>129539</xdr:rowOff>
    </xdr:to>
    <xdr:sp macro="" textlink="">
      <xdr:nvSpPr>
        <xdr:cNvPr id="591" name="楕円 590"/>
        <xdr:cNvSpPr/>
      </xdr:nvSpPr>
      <xdr:spPr>
        <a:xfrm>
          <a:off x="12763500" y="176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78739</xdr:rowOff>
    </xdr:from>
    <xdr:to>
      <xdr:col>71</xdr:col>
      <xdr:colOff>177800</xdr:colOff>
      <xdr:row>103</xdr:row>
      <xdr:rowOff>88900</xdr:rowOff>
    </xdr:to>
    <xdr:cxnSp macro="">
      <xdr:nvCxnSpPr>
        <xdr:cNvPr id="592" name="直線コネクタ 591"/>
        <xdr:cNvCxnSpPr/>
      </xdr:nvCxnSpPr>
      <xdr:spPr>
        <a:xfrm>
          <a:off x="12814300" y="1773808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593" name="n_1aveValue【庁舎】&#10;有形固定資産減価償却率"/>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594" name="n_2aveValue【庁舎】&#10;有形固定資産減価償却率"/>
        <xdr:cNvSpPr txBox="1"/>
      </xdr:nvSpPr>
      <xdr:spPr>
        <a:xfrm>
          <a:off x="14389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101616</xdr:rowOff>
    </xdr:from>
    <xdr:ext cx="405111" cy="259045"/>
    <xdr:sp macro="" textlink="">
      <xdr:nvSpPr>
        <xdr:cNvPr id="595" name="n_3aveValue【庁舎】&#10;有形固定資産減価償却率"/>
        <xdr:cNvSpPr txBox="1"/>
      </xdr:nvSpPr>
      <xdr:spPr>
        <a:xfrm>
          <a:off x="1350074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81297</xdr:rowOff>
    </xdr:from>
    <xdr:ext cx="405111" cy="259045"/>
    <xdr:sp macro="" textlink="">
      <xdr:nvSpPr>
        <xdr:cNvPr id="596" name="n_4aveValue【庁舎】&#10;有形固定資産減価償却率"/>
        <xdr:cNvSpPr txBox="1"/>
      </xdr:nvSpPr>
      <xdr:spPr>
        <a:xfrm>
          <a:off x="12611744" y="179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12716</xdr:rowOff>
    </xdr:from>
    <xdr:ext cx="405111" cy="259045"/>
    <xdr:sp macro="" textlink="">
      <xdr:nvSpPr>
        <xdr:cNvPr id="597" name="n_1mainValue【庁舎】&#10;有形固定資産減価償却率"/>
        <xdr:cNvSpPr txBox="1"/>
      </xdr:nvSpPr>
      <xdr:spPr>
        <a:xfrm>
          <a:off x="15266044" y="1750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598" name="n_2main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156227</xdr:rowOff>
    </xdr:from>
    <xdr:ext cx="405111" cy="259045"/>
    <xdr:sp macro="" textlink="">
      <xdr:nvSpPr>
        <xdr:cNvPr id="599" name="n_3mainValue【庁舎】&#10;有形固定資産減価償却率"/>
        <xdr:cNvSpPr txBox="1"/>
      </xdr:nvSpPr>
      <xdr:spPr>
        <a:xfrm>
          <a:off x="135007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146066</xdr:rowOff>
    </xdr:from>
    <xdr:ext cx="405111" cy="259045"/>
    <xdr:sp macro="" textlink="">
      <xdr:nvSpPr>
        <xdr:cNvPr id="600" name="n_4mainValue【庁舎】&#10;有形固定資産減価償却率"/>
        <xdr:cNvSpPr txBox="1"/>
      </xdr:nvSpPr>
      <xdr:spPr>
        <a:xfrm>
          <a:off x="126117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24" name="直線コネクタ 623"/>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25"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26" name="直線コネクタ 625"/>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27"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8" name="直線コネクタ 627"/>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629" name="【庁舎】&#10;一人当たり面積平均値テキスト"/>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30" name="フローチャート: 判断 629"/>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31" name="フローチャート: 判断 630"/>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32" name="フローチャート: 判断 6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6731</xdr:rowOff>
    </xdr:from>
    <xdr:to>
      <xdr:col>102</xdr:col>
      <xdr:colOff>165100</xdr:colOff>
      <xdr:row>107</xdr:row>
      <xdr:rowOff>108331</xdr:rowOff>
    </xdr:to>
    <xdr:sp macro="" textlink="">
      <xdr:nvSpPr>
        <xdr:cNvPr id="633" name="フローチャート: 判断 632"/>
        <xdr:cNvSpPr/>
      </xdr:nvSpPr>
      <xdr:spPr>
        <a:xfrm>
          <a:off x="19494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3302</xdr:rowOff>
    </xdr:from>
    <xdr:to>
      <xdr:col>98</xdr:col>
      <xdr:colOff>38100</xdr:colOff>
      <xdr:row>107</xdr:row>
      <xdr:rowOff>104902</xdr:rowOff>
    </xdr:to>
    <xdr:sp macro="" textlink="">
      <xdr:nvSpPr>
        <xdr:cNvPr id="634" name="フローチャート: 判断 633"/>
        <xdr:cNvSpPr/>
      </xdr:nvSpPr>
      <xdr:spPr>
        <a:xfrm>
          <a:off x="18605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62737</xdr:rowOff>
    </xdr:from>
    <xdr:to>
      <xdr:col>116</xdr:col>
      <xdr:colOff>114300</xdr:colOff>
      <xdr:row>107</xdr:row>
      <xdr:rowOff>164337</xdr:rowOff>
    </xdr:to>
    <xdr:sp macro="" textlink="">
      <xdr:nvSpPr>
        <xdr:cNvPr id="640" name="楕円 639"/>
        <xdr:cNvSpPr/>
      </xdr:nvSpPr>
      <xdr:spPr>
        <a:xfrm>
          <a:off x="22110700" y="18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149114</xdr:rowOff>
    </xdr:from>
    <xdr:ext cx="469744" cy="259045"/>
    <xdr:sp macro="" textlink="">
      <xdr:nvSpPr>
        <xdr:cNvPr id="641" name="【庁舎】&#10;一人当たり面積該当値テキスト"/>
        <xdr:cNvSpPr txBox="1"/>
      </xdr:nvSpPr>
      <xdr:spPr>
        <a:xfrm>
          <a:off x="22199600" y="183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68453</xdr:rowOff>
    </xdr:from>
    <xdr:to>
      <xdr:col>112</xdr:col>
      <xdr:colOff>38100</xdr:colOff>
      <xdr:row>107</xdr:row>
      <xdr:rowOff>170053</xdr:rowOff>
    </xdr:to>
    <xdr:sp macro="" textlink="">
      <xdr:nvSpPr>
        <xdr:cNvPr id="642" name="楕円 641"/>
        <xdr:cNvSpPr/>
      </xdr:nvSpPr>
      <xdr:spPr>
        <a:xfrm>
          <a:off x="21272500" y="184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113537</xdr:rowOff>
    </xdr:from>
    <xdr:to>
      <xdr:col>116</xdr:col>
      <xdr:colOff>63500</xdr:colOff>
      <xdr:row>107</xdr:row>
      <xdr:rowOff>119253</xdr:rowOff>
    </xdr:to>
    <xdr:cxnSp macro="">
      <xdr:nvCxnSpPr>
        <xdr:cNvPr id="643" name="直線コネクタ 642"/>
        <xdr:cNvCxnSpPr/>
      </xdr:nvCxnSpPr>
      <xdr:spPr>
        <a:xfrm flipV="1">
          <a:off x="21323300" y="18458687"/>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73788</xdr:rowOff>
    </xdr:from>
    <xdr:to>
      <xdr:col>107</xdr:col>
      <xdr:colOff>101600</xdr:colOff>
      <xdr:row>108</xdr:row>
      <xdr:rowOff>3938</xdr:rowOff>
    </xdr:to>
    <xdr:sp macro="" textlink="">
      <xdr:nvSpPr>
        <xdr:cNvPr id="644" name="楕円 643"/>
        <xdr:cNvSpPr/>
      </xdr:nvSpPr>
      <xdr:spPr>
        <a:xfrm>
          <a:off x="20383500" y="184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119253</xdr:rowOff>
    </xdr:from>
    <xdr:to>
      <xdr:col>111</xdr:col>
      <xdr:colOff>177800</xdr:colOff>
      <xdr:row>107</xdr:row>
      <xdr:rowOff>124588</xdr:rowOff>
    </xdr:to>
    <xdr:cxnSp macro="">
      <xdr:nvCxnSpPr>
        <xdr:cNvPr id="645" name="直線コネクタ 644"/>
        <xdr:cNvCxnSpPr/>
      </xdr:nvCxnSpPr>
      <xdr:spPr>
        <a:xfrm flipV="1">
          <a:off x="20434300" y="1846440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77597</xdr:rowOff>
    </xdr:from>
    <xdr:to>
      <xdr:col>102</xdr:col>
      <xdr:colOff>165100</xdr:colOff>
      <xdr:row>108</xdr:row>
      <xdr:rowOff>7747</xdr:rowOff>
    </xdr:to>
    <xdr:sp macro="" textlink="">
      <xdr:nvSpPr>
        <xdr:cNvPr id="646" name="楕円 645"/>
        <xdr:cNvSpPr/>
      </xdr:nvSpPr>
      <xdr:spPr>
        <a:xfrm>
          <a:off x="19494500" y="18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124588</xdr:rowOff>
    </xdr:from>
    <xdr:to>
      <xdr:col>107</xdr:col>
      <xdr:colOff>50800</xdr:colOff>
      <xdr:row>107</xdr:row>
      <xdr:rowOff>128397</xdr:rowOff>
    </xdr:to>
    <xdr:cxnSp macro="">
      <xdr:nvCxnSpPr>
        <xdr:cNvPr id="647" name="直線コネクタ 646"/>
        <xdr:cNvCxnSpPr/>
      </xdr:nvCxnSpPr>
      <xdr:spPr>
        <a:xfrm flipV="1">
          <a:off x="19545300" y="1846973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81407</xdr:rowOff>
    </xdr:from>
    <xdr:to>
      <xdr:col>98</xdr:col>
      <xdr:colOff>38100</xdr:colOff>
      <xdr:row>108</xdr:row>
      <xdr:rowOff>11557</xdr:rowOff>
    </xdr:to>
    <xdr:sp macro="" textlink="">
      <xdr:nvSpPr>
        <xdr:cNvPr id="648" name="楕円 647"/>
        <xdr:cNvSpPr/>
      </xdr:nvSpPr>
      <xdr:spPr>
        <a:xfrm>
          <a:off x="18605500" y="184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128397</xdr:rowOff>
    </xdr:from>
    <xdr:to>
      <xdr:col>102</xdr:col>
      <xdr:colOff>114300</xdr:colOff>
      <xdr:row>107</xdr:row>
      <xdr:rowOff>132207</xdr:rowOff>
    </xdr:to>
    <xdr:cxnSp macro="">
      <xdr:nvCxnSpPr>
        <xdr:cNvPr id="649" name="直線コネクタ 648"/>
        <xdr:cNvCxnSpPr/>
      </xdr:nvCxnSpPr>
      <xdr:spPr>
        <a:xfrm flipV="1">
          <a:off x="18656300" y="184735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650" name="n_1aveValue【庁舎】&#10;一人当たり面積"/>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651"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124858</xdr:rowOff>
    </xdr:from>
    <xdr:ext cx="469744" cy="259045"/>
    <xdr:sp macro="" textlink="">
      <xdr:nvSpPr>
        <xdr:cNvPr id="652" name="n_3aveValue【庁舎】&#10;一人当たり面積"/>
        <xdr:cNvSpPr txBox="1"/>
      </xdr:nvSpPr>
      <xdr:spPr>
        <a:xfrm>
          <a:off x="19310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121429</xdr:rowOff>
    </xdr:from>
    <xdr:ext cx="469744" cy="259045"/>
    <xdr:sp macro="" textlink="">
      <xdr:nvSpPr>
        <xdr:cNvPr id="653" name="n_4aveValue【庁舎】&#10;一人当たり面積"/>
        <xdr:cNvSpPr txBox="1"/>
      </xdr:nvSpPr>
      <xdr:spPr>
        <a:xfrm>
          <a:off x="18421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161180</xdr:rowOff>
    </xdr:from>
    <xdr:ext cx="469744" cy="259045"/>
    <xdr:sp macro="" textlink="">
      <xdr:nvSpPr>
        <xdr:cNvPr id="654" name="n_1mainValue【庁舎】&#10;一人当たり面積"/>
        <xdr:cNvSpPr txBox="1"/>
      </xdr:nvSpPr>
      <xdr:spPr>
        <a:xfrm>
          <a:off x="21075727" y="1850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166515</xdr:rowOff>
    </xdr:from>
    <xdr:ext cx="469744" cy="259045"/>
    <xdr:sp macro="" textlink="">
      <xdr:nvSpPr>
        <xdr:cNvPr id="655" name="n_2mainValue【庁舎】&#10;一人当たり面積"/>
        <xdr:cNvSpPr txBox="1"/>
      </xdr:nvSpPr>
      <xdr:spPr>
        <a:xfrm>
          <a:off x="20199427" y="1851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170324</xdr:rowOff>
    </xdr:from>
    <xdr:ext cx="469744" cy="259045"/>
    <xdr:sp macro="" textlink="">
      <xdr:nvSpPr>
        <xdr:cNvPr id="656" name="n_3mainValue【庁舎】&#10;一人当たり面積"/>
        <xdr:cNvSpPr txBox="1"/>
      </xdr:nvSpPr>
      <xdr:spPr>
        <a:xfrm>
          <a:off x="19310427" y="185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2684</xdr:rowOff>
    </xdr:from>
    <xdr:ext cx="469744" cy="259045"/>
    <xdr:sp macro="" textlink="">
      <xdr:nvSpPr>
        <xdr:cNvPr id="657" name="n_4mainValue【庁舎】&#10;一人当たり面積"/>
        <xdr:cNvSpPr txBox="1"/>
      </xdr:nvSpPr>
      <xdr:spPr>
        <a:xfrm>
          <a:off x="18421427" y="185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年度の各指標について、有形固定資産減価償却率（福祉施設、庁舎）、</a:t>
          </a: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一人あたり面積（体育館・プール、庁舎、福祉施設）については、類似団体の平均より低い水準となっている。その他の項目については、類似団体の平均値より高い水準となっています。今後も</a:t>
          </a:r>
          <a:r>
            <a:rPr lang="ja-JP" altLang="ja-JP" sz="1100" b="0" i="0" baseline="0">
              <a:solidFill>
                <a:schemeClr val="dk1"/>
              </a:solidFill>
              <a:effectLst/>
              <a:latin typeface="+mn-lt"/>
              <a:ea typeface="+mn-ea"/>
              <a:cs typeface="+mn-cs"/>
            </a:rPr>
            <a:t>維持管理にかかる経費の増加に留意しつつ、引き続き、施設の老朽化対策等に積極的に取り組んでいきます。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ILE\share\010_&#32207;&#21209;&#35506;\&#20196;&#21644;&#65296;&#65301;&#24180;&#24230;\003_&#36001;&#25919;&#20418;\&#36001;&#21209;&#26360;&#39006;\&#22577;&#21578;\2024-03-08%20Re%20&#12304;&#24499;&#23798;&#30476;&#24066;&#30010;&#26449;&#35506;3&#26376;14&#26085;&#12294;&#12305;&#20196;&#21644;4&#24180;&#24230;&#36001;&#25919;&#29366;&#27841;&#36039;&#26009;&#38598;&#12398;&#20316;&#25104;&#21450;&#12403;&#25552;&#20986;&#12395;&#12388;&#12356;&#12390;&#65288;&#20381;&#38972;&#65289;\&#12304;&#36001;&#25919;&#29366;&#27841;&#36039;&#26009;&#38598;&#12305;_363421_&#31070;&#23665;&#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126717</v>
          </cell>
          <cell r="F3">
            <v>167497</v>
          </cell>
        </row>
        <row r="5">
          <cell r="A5" t="str">
            <v xml:space="preserve"> R01</v>
          </cell>
          <cell r="D5">
            <v>187377</v>
          </cell>
          <cell r="F5">
            <v>190274</v>
          </cell>
        </row>
        <row r="7">
          <cell r="A7" t="str">
            <v xml:space="preserve"> R02</v>
          </cell>
          <cell r="D7">
            <v>260458</v>
          </cell>
          <cell r="F7">
            <v>301035</v>
          </cell>
        </row>
        <row r="9">
          <cell r="A9" t="str">
            <v xml:space="preserve"> R03</v>
          </cell>
          <cell r="D9">
            <v>324497</v>
          </cell>
          <cell r="F9">
            <v>277467</v>
          </cell>
        </row>
        <row r="11">
          <cell r="A11" t="str">
            <v xml:space="preserve"> R04</v>
          </cell>
          <cell r="D11">
            <v>449267</v>
          </cell>
          <cell r="F11">
            <v>282256</v>
          </cell>
        </row>
        <row r="18">
          <cell r="B18" t="str">
            <v>H30</v>
          </cell>
          <cell r="C18" t="str">
            <v>R01</v>
          </cell>
          <cell r="D18" t="str">
            <v>R02</v>
          </cell>
          <cell r="E18" t="str">
            <v>R03</v>
          </cell>
          <cell r="F18" t="str">
            <v>R04</v>
          </cell>
        </row>
        <row r="19">
          <cell r="A19" t="str">
            <v>実質収支額</v>
          </cell>
          <cell r="B19">
            <v>6.28</v>
          </cell>
          <cell r="C19">
            <v>5.27</v>
          </cell>
          <cell r="D19">
            <v>5.86</v>
          </cell>
          <cell r="E19">
            <v>8.09</v>
          </cell>
          <cell r="F19">
            <v>6.82</v>
          </cell>
        </row>
        <row r="20">
          <cell r="A20" t="str">
            <v>財政調整基金残高</v>
          </cell>
          <cell r="B20">
            <v>140.81</v>
          </cell>
          <cell r="C20">
            <v>115.99</v>
          </cell>
          <cell r="D20">
            <v>101.51</v>
          </cell>
          <cell r="E20">
            <v>92.59</v>
          </cell>
          <cell r="F20">
            <v>93.73</v>
          </cell>
        </row>
        <row r="21">
          <cell r="A21" t="str">
            <v>実質単年度収支</v>
          </cell>
          <cell r="B21">
            <v>-17.93</v>
          </cell>
          <cell r="C21">
            <v>-24.23</v>
          </cell>
          <cell r="D21">
            <v>-5.49</v>
          </cell>
          <cell r="E21">
            <v>2.91</v>
          </cell>
          <cell r="F21">
            <v>-1.05</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v>
          </cell>
          <cell r="D32" t="e">
            <v>#N/A</v>
          </cell>
          <cell r="E32">
            <v>0.01</v>
          </cell>
          <cell r="F32" t="e">
            <v>#N/A</v>
          </cell>
          <cell r="G32">
            <v>0.01</v>
          </cell>
          <cell r="H32" t="e">
            <v>#N/A</v>
          </cell>
          <cell r="I32">
            <v>0.03</v>
          </cell>
          <cell r="J32" t="e">
            <v>#N/A</v>
          </cell>
          <cell r="K32">
            <v>0.01</v>
          </cell>
        </row>
        <row r="33">
          <cell r="A33" t="str">
            <v>国民健康保険特別会計</v>
          </cell>
          <cell r="B33" t="e">
            <v>#N/A</v>
          </cell>
          <cell r="C33">
            <v>0.95</v>
          </cell>
          <cell r="D33" t="e">
            <v>#N/A</v>
          </cell>
          <cell r="E33">
            <v>0.76</v>
          </cell>
          <cell r="F33" t="e">
            <v>#N/A</v>
          </cell>
          <cell r="G33">
            <v>0.19</v>
          </cell>
          <cell r="H33" t="e">
            <v>#N/A</v>
          </cell>
          <cell r="I33">
            <v>0.35</v>
          </cell>
          <cell r="J33" t="e">
            <v>#N/A</v>
          </cell>
          <cell r="K33">
            <v>0.06</v>
          </cell>
        </row>
        <row r="34">
          <cell r="A34" t="str">
            <v>簡易水道事業特別会計</v>
          </cell>
          <cell r="B34" t="e">
            <v>#N/A</v>
          </cell>
          <cell r="C34">
            <v>0.12</v>
          </cell>
          <cell r="D34" t="e">
            <v>#N/A</v>
          </cell>
          <cell r="E34">
            <v>0.14000000000000001</v>
          </cell>
          <cell r="F34" t="e">
            <v>#N/A</v>
          </cell>
          <cell r="G34">
            <v>0.24</v>
          </cell>
          <cell r="H34" t="e">
            <v>#N/A</v>
          </cell>
          <cell r="I34">
            <v>0.19</v>
          </cell>
          <cell r="J34" t="e">
            <v>#N/A</v>
          </cell>
          <cell r="K34">
            <v>0.23</v>
          </cell>
        </row>
        <row r="35">
          <cell r="A35" t="str">
            <v>介護保険特別会計</v>
          </cell>
          <cell r="B35" t="e">
            <v>#N/A</v>
          </cell>
          <cell r="C35">
            <v>1.78</v>
          </cell>
          <cell r="D35" t="e">
            <v>#N/A</v>
          </cell>
          <cell r="E35">
            <v>0.55000000000000004</v>
          </cell>
          <cell r="F35" t="e">
            <v>#N/A</v>
          </cell>
          <cell r="G35">
            <v>0.72</v>
          </cell>
          <cell r="H35" t="e">
            <v>#N/A</v>
          </cell>
          <cell r="I35">
            <v>1.67</v>
          </cell>
          <cell r="J35" t="e">
            <v>#N/A</v>
          </cell>
          <cell r="K35">
            <v>1.65</v>
          </cell>
        </row>
        <row r="36">
          <cell r="A36" t="str">
            <v>一般会計</v>
          </cell>
          <cell r="B36" t="e">
            <v>#N/A</v>
          </cell>
          <cell r="C36">
            <v>6.28</v>
          </cell>
          <cell r="D36" t="e">
            <v>#N/A</v>
          </cell>
          <cell r="E36">
            <v>5.27</v>
          </cell>
          <cell r="F36" t="e">
            <v>#N/A</v>
          </cell>
          <cell r="G36">
            <v>5.86</v>
          </cell>
          <cell r="H36" t="e">
            <v>#N/A</v>
          </cell>
          <cell r="I36">
            <v>8.09</v>
          </cell>
          <cell r="J36" t="e">
            <v>#N/A</v>
          </cell>
          <cell r="K36">
            <v>6.82</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329</v>
          </cell>
          <cell r="E42"/>
          <cell r="F42"/>
          <cell r="G42">
            <v>323</v>
          </cell>
          <cell r="H42"/>
          <cell r="I42"/>
          <cell r="J42">
            <v>356</v>
          </cell>
          <cell r="K42"/>
          <cell r="L42"/>
          <cell r="M42">
            <v>377</v>
          </cell>
          <cell r="N42"/>
          <cell r="O42"/>
          <cell r="P42">
            <v>415</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t="str">
            <v>-</v>
          </cell>
          <cell r="C45"/>
          <cell r="D45"/>
          <cell r="E45" t="str">
            <v>-</v>
          </cell>
          <cell r="F45"/>
          <cell r="G45"/>
          <cell r="H45">
            <v>1</v>
          </cell>
          <cell r="I45"/>
          <cell r="J45"/>
          <cell r="K45">
            <v>1</v>
          </cell>
          <cell r="L45"/>
          <cell r="M45"/>
          <cell r="N45">
            <v>4</v>
          </cell>
          <cell r="O45"/>
          <cell r="P45"/>
        </row>
        <row r="46">
          <cell r="A46" t="str">
            <v>公営企業債の元利償還金に対する繰入金</v>
          </cell>
          <cell r="B46">
            <v>37</v>
          </cell>
          <cell r="C46"/>
          <cell r="D46"/>
          <cell r="E46">
            <v>40</v>
          </cell>
          <cell r="F46"/>
          <cell r="G46"/>
          <cell r="H46">
            <v>41</v>
          </cell>
          <cell r="I46"/>
          <cell r="J46"/>
          <cell r="K46">
            <v>43</v>
          </cell>
          <cell r="L46"/>
          <cell r="M46"/>
          <cell r="N46">
            <v>57</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339</v>
          </cell>
          <cell r="C49"/>
          <cell r="D49"/>
          <cell r="E49">
            <v>356</v>
          </cell>
          <cell r="F49"/>
          <cell r="G49"/>
          <cell r="H49">
            <v>388</v>
          </cell>
          <cell r="I49"/>
          <cell r="J49"/>
          <cell r="K49">
            <v>400</v>
          </cell>
          <cell r="L49"/>
          <cell r="M49"/>
          <cell r="N49">
            <v>430</v>
          </cell>
          <cell r="O49"/>
          <cell r="P49"/>
        </row>
        <row r="50">
          <cell r="A50" t="str">
            <v>実質公債費比率の分子</v>
          </cell>
          <cell r="B50" t="e">
            <v>#N/A</v>
          </cell>
          <cell r="C50">
            <v>47</v>
          </cell>
          <cell r="D50" t="e">
            <v>#N/A</v>
          </cell>
          <cell r="E50" t="e">
            <v>#N/A</v>
          </cell>
          <cell r="F50">
            <v>73</v>
          </cell>
          <cell r="G50" t="e">
            <v>#N/A</v>
          </cell>
          <cell r="H50" t="e">
            <v>#N/A</v>
          </cell>
          <cell r="I50">
            <v>74</v>
          </cell>
          <cell r="J50" t="e">
            <v>#N/A</v>
          </cell>
          <cell r="K50" t="e">
            <v>#N/A</v>
          </cell>
          <cell r="L50">
            <v>67</v>
          </cell>
          <cell r="M50" t="e">
            <v>#N/A</v>
          </cell>
          <cell r="N50" t="e">
            <v>#N/A</v>
          </cell>
          <cell r="O50">
            <v>76</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3487</v>
          </cell>
          <cell r="E56"/>
          <cell r="F56"/>
          <cell r="G56">
            <v>3780</v>
          </cell>
          <cell r="H56"/>
          <cell r="I56"/>
          <cell r="J56">
            <v>3467</v>
          </cell>
          <cell r="K56"/>
          <cell r="L56"/>
          <cell r="M56">
            <v>3341</v>
          </cell>
          <cell r="N56"/>
          <cell r="O56"/>
          <cell r="P56">
            <v>3321</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9089</v>
          </cell>
          <cell r="E58"/>
          <cell r="F58"/>
          <cell r="G58">
            <v>8969</v>
          </cell>
          <cell r="H58"/>
          <cell r="I58"/>
          <cell r="J58">
            <v>8893</v>
          </cell>
          <cell r="K58"/>
          <cell r="L58"/>
          <cell r="M58">
            <v>10691</v>
          </cell>
          <cell r="N58"/>
          <cell r="O58"/>
          <cell r="P58">
            <v>11170</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654</v>
          </cell>
          <cell r="C62"/>
          <cell r="D62"/>
          <cell r="E62">
            <v>613</v>
          </cell>
          <cell r="F62"/>
          <cell r="G62"/>
          <cell r="H62">
            <v>579</v>
          </cell>
          <cell r="I62"/>
          <cell r="J62"/>
          <cell r="K62">
            <v>547</v>
          </cell>
          <cell r="L62"/>
          <cell r="M62"/>
          <cell r="N62">
            <v>523</v>
          </cell>
          <cell r="O62"/>
          <cell r="P62"/>
        </row>
        <row r="63">
          <cell r="A63" t="str">
            <v>組合等負担等見込額</v>
          </cell>
          <cell r="B63">
            <v>5</v>
          </cell>
          <cell r="C63"/>
          <cell r="D63"/>
          <cell r="E63">
            <v>12</v>
          </cell>
          <cell r="F63"/>
          <cell r="G63"/>
          <cell r="H63">
            <v>42</v>
          </cell>
          <cell r="I63"/>
          <cell r="J63"/>
          <cell r="K63">
            <v>45</v>
          </cell>
          <cell r="L63"/>
          <cell r="M63"/>
          <cell r="N63">
            <v>40</v>
          </cell>
          <cell r="O63"/>
          <cell r="P63"/>
        </row>
        <row r="64">
          <cell r="A64" t="str">
            <v>公営企業債等繰入見込額</v>
          </cell>
          <cell r="B64">
            <v>440</v>
          </cell>
          <cell r="C64"/>
          <cell r="D64"/>
          <cell r="E64">
            <v>490</v>
          </cell>
          <cell r="F64"/>
          <cell r="G64"/>
          <cell r="H64">
            <v>476</v>
          </cell>
          <cell r="I64"/>
          <cell r="J64"/>
          <cell r="K64">
            <v>562</v>
          </cell>
          <cell r="L64"/>
          <cell r="M64"/>
          <cell r="N64">
            <v>732</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3273</v>
          </cell>
          <cell r="C66"/>
          <cell r="D66"/>
          <cell r="E66">
            <v>3512</v>
          </cell>
          <cell r="F66"/>
          <cell r="G66"/>
          <cell r="H66">
            <v>3881</v>
          </cell>
          <cell r="I66"/>
          <cell r="J66"/>
          <cell r="K66">
            <v>4584</v>
          </cell>
          <cell r="L66"/>
          <cell r="M66"/>
          <cell r="N66">
            <v>5078</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3066</v>
          </cell>
          <cell r="C72">
            <v>3071</v>
          </cell>
          <cell r="D72">
            <v>3081</v>
          </cell>
        </row>
        <row r="73">
          <cell r="A73" t="str">
            <v>減債基金</v>
          </cell>
          <cell r="B73">
            <v>932</v>
          </cell>
          <cell r="C73">
            <v>934</v>
          </cell>
          <cell r="D73">
            <v>936</v>
          </cell>
        </row>
        <row r="74">
          <cell r="A74" t="str">
            <v>その他特定目的基金</v>
          </cell>
          <cell r="B74">
            <v>4722</v>
          </cell>
          <cell r="C74">
            <v>6291</v>
          </cell>
          <cell r="D74">
            <v>6924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7" workbookViewId="0"/>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373" t="s">
        <v>16</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 thickBot="1" x14ac:dyDescent="0.25">
      <c r="B2" s="41" t="s">
        <v>17</v>
      </c>
      <c r="C2" s="41"/>
      <c r="D2" s="42"/>
    </row>
    <row r="3" spans="1:119" ht="18.75" customHeight="1" thickBot="1" x14ac:dyDescent="0.25">
      <c r="A3" s="40"/>
      <c r="B3" s="374" t="s">
        <v>18</v>
      </c>
      <c r="C3" s="375"/>
      <c r="D3" s="375"/>
      <c r="E3" s="376"/>
      <c r="F3" s="376"/>
      <c r="G3" s="376"/>
      <c r="H3" s="376"/>
      <c r="I3" s="376"/>
      <c r="J3" s="376"/>
      <c r="K3" s="376"/>
      <c r="L3" s="376" t="s">
        <v>19</v>
      </c>
      <c r="M3" s="376"/>
      <c r="N3" s="376"/>
      <c r="O3" s="376"/>
      <c r="P3" s="376"/>
      <c r="Q3" s="376"/>
      <c r="R3" s="383"/>
      <c r="S3" s="383"/>
      <c r="T3" s="383"/>
      <c r="U3" s="383"/>
      <c r="V3" s="384"/>
      <c r="W3" s="358" t="s">
        <v>20</v>
      </c>
      <c r="X3" s="359"/>
      <c r="Y3" s="359"/>
      <c r="Z3" s="359"/>
      <c r="AA3" s="359"/>
      <c r="AB3" s="375"/>
      <c r="AC3" s="383" t="s">
        <v>21</v>
      </c>
      <c r="AD3" s="359"/>
      <c r="AE3" s="359"/>
      <c r="AF3" s="359"/>
      <c r="AG3" s="359"/>
      <c r="AH3" s="359"/>
      <c r="AI3" s="359"/>
      <c r="AJ3" s="359"/>
      <c r="AK3" s="359"/>
      <c r="AL3" s="360"/>
      <c r="AM3" s="358" t="s">
        <v>22</v>
      </c>
      <c r="AN3" s="359"/>
      <c r="AO3" s="359"/>
      <c r="AP3" s="359"/>
      <c r="AQ3" s="359"/>
      <c r="AR3" s="359"/>
      <c r="AS3" s="359"/>
      <c r="AT3" s="359"/>
      <c r="AU3" s="359"/>
      <c r="AV3" s="359"/>
      <c r="AW3" s="359"/>
      <c r="AX3" s="360"/>
      <c r="AY3" s="395" t="s">
        <v>23</v>
      </c>
      <c r="AZ3" s="396"/>
      <c r="BA3" s="396"/>
      <c r="BB3" s="396"/>
      <c r="BC3" s="396"/>
      <c r="BD3" s="396"/>
      <c r="BE3" s="396"/>
      <c r="BF3" s="396"/>
      <c r="BG3" s="396"/>
      <c r="BH3" s="396"/>
      <c r="BI3" s="396"/>
      <c r="BJ3" s="396"/>
      <c r="BK3" s="396"/>
      <c r="BL3" s="396"/>
      <c r="BM3" s="397"/>
      <c r="BN3" s="358" t="s">
        <v>24</v>
      </c>
      <c r="BO3" s="359"/>
      <c r="BP3" s="359"/>
      <c r="BQ3" s="359"/>
      <c r="BR3" s="359"/>
      <c r="BS3" s="359"/>
      <c r="BT3" s="359"/>
      <c r="BU3" s="360"/>
      <c r="BV3" s="358" t="s">
        <v>25</v>
      </c>
      <c r="BW3" s="359"/>
      <c r="BX3" s="359"/>
      <c r="BY3" s="359"/>
      <c r="BZ3" s="359"/>
      <c r="CA3" s="359"/>
      <c r="CB3" s="359"/>
      <c r="CC3" s="360"/>
      <c r="CD3" s="395" t="s">
        <v>23</v>
      </c>
      <c r="CE3" s="396"/>
      <c r="CF3" s="396"/>
      <c r="CG3" s="396"/>
      <c r="CH3" s="396"/>
      <c r="CI3" s="396"/>
      <c r="CJ3" s="396"/>
      <c r="CK3" s="396"/>
      <c r="CL3" s="396"/>
      <c r="CM3" s="396"/>
      <c r="CN3" s="396"/>
      <c r="CO3" s="396"/>
      <c r="CP3" s="396"/>
      <c r="CQ3" s="396"/>
      <c r="CR3" s="396"/>
      <c r="CS3" s="397"/>
      <c r="CT3" s="358" t="s">
        <v>26</v>
      </c>
      <c r="CU3" s="359"/>
      <c r="CV3" s="359"/>
      <c r="CW3" s="359"/>
      <c r="CX3" s="359"/>
      <c r="CY3" s="359"/>
      <c r="CZ3" s="359"/>
      <c r="DA3" s="360"/>
      <c r="DB3" s="358" t="s">
        <v>27</v>
      </c>
      <c r="DC3" s="359"/>
      <c r="DD3" s="359"/>
      <c r="DE3" s="359"/>
      <c r="DF3" s="359"/>
      <c r="DG3" s="359"/>
      <c r="DH3" s="359"/>
      <c r="DI3" s="360"/>
    </row>
    <row r="4" spans="1:119" ht="18.75" customHeight="1" x14ac:dyDescent="0.2">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28</v>
      </c>
      <c r="AZ4" s="362"/>
      <c r="BA4" s="362"/>
      <c r="BB4" s="362"/>
      <c r="BC4" s="362"/>
      <c r="BD4" s="362"/>
      <c r="BE4" s="362"/>
      <c r="BF4" s="362"/>
      <c r="BG4" s="362"/>
      <c r="BH4" s="362"/>
      <c r="BI4" s="362"/>
      <c r="BJ4" s="362"/>
      <c r="BK4" s="362"/>
      <c r="BL4" s="362"/>
      <c r="BM4" s="363"/>
      <c r="BN4" s="364">
        <v>8530111</v>
      </c>
      <c r="BO4" s="365"/>
      <c r="BP4" s="365"/>
      <c r="BQ4" s="365"/>
      <c r="BR4" s="365"/>
      <c r="BS4" s="365"/>
      <c r="BT4" s="365"/>
      <c r="BU4" s="366"/>
      <c r="BV4" s="364">
        <v>7877866</v>
      </c>
      <c r="BW4" s="365"/>
      <c r="BX4" s="365"/>
      <c r="BY4" s="365"/>
      <c r="BZ4" s="365"/>
      <c r="CA4" s="365"/>
      <c r="CB4" s="365"/>
      <c r="CC4" s="366"/>
      <c r="CD4" s="367" t="s">
        <v>29</v>
      </c>
      <c r="CE4" s="368"/>
      <c r="CF4" s="368"/>
      <c r="CG4" s="368"/>
      <c r="CH4" s="368"/>
      <c r="CI4" s="368"/>
      <c r="CJ4" s="368"/>
      <c r="CK4" s="368"/>
      <c r="CL4" s="368"/>
      <c r="CM4" s="368"/>
      <c r="CN4" s="368"/>
      <c r="CO4" s="368"/>
      <c r="CP4" s="368"/>
      <c r="CQ4" s="368"/>
      <c r="CR4" s="368"/>
      <c r="CS4" s="369"/>
      <c r="CT4" s="370">
        <v>6.8</v>
      </c>
      <c r="CU4" s="371"/>
      <c r="CV4" s="371"/>
      <c r="CW4" s="371"/>
      <c r="CX4" s="371"/>
      <c r="CY4" s="371"/>
      <c r="CZ4" s="371"/>
      <c r="DA4" s="372"/>
      <c r="DB4" s="370">
        <v>8.1</v>
      </c>
      <c r="DC4" s="371"/>
      <c r="DD4" s="371"/>
      <c r="DE4" s="371"/>
      <c r="DF4" s="371"/>
      <c r="DG4" s="371"/>
      <c r="DH4" s="371"/>
      <c r="DI4" s="372"/>
    </row>
    <row r="5" spans="1:119" ht="18.75" customHeight="1" x14ac:dyDescent="0.2">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24" t="s">
        <v>30</v>
      </c>
      <c r="AN5" s="425"/>
      <c r="AO5" s="425"/>
      <c r="AP5" s="425"/>
      <c r="AQ5" s="425"/>
      <c r="AR5" s="425"/>
      <c r="AS5" s="425"/>
      <c r="AT5" s="426"/>
      <c r="AU5" s="427" t="s">
        <v>31</v>
      </c>
      <c r="AV5" s="428"/>
      <c r="AW5" s="428"/>
      <c r="AX5" s="428"/>
      <c r="AY5" s="429" t="s">
        <v>32</v>
      </c>
      <c r="AZ5" s="430"/>
      <c r="BA5" s="430"/>
      <c r="BB5" s="430"/>
      <c r="BC5" s="430"/>
      <c r="BD5" s="430"/>
      <c r="BE5" s="430"/>
      <c r="BF5" s="430"/>
      <c r="BG5" s="430"/>
      <c r="BH5" s="430"/>
      <c r="BI5" s="430"/>
      <c r="BJ5" s="430"/>
      <c r="BK5" s="430"/>
      <c r="BL5" s="430"/>
      <c r="BM5" s="431"/>
      <c r="BN5" s="432">
        <v>8097102</v>
      </c>
      <c r="BO5" s="433"/>
      <c r="BP5" s="433"/>
      <c r="BQ5" s="433"/>
      <c r="BR5" s="433"/>
      <c r="BS5" s="433"/>
      <c r="BT5" s="433"/>
      <c r="BU5" s="434"/>
      <c r="BV5" s="432">
        <v>7542395</v>
      </c>
      <c r="BW5" s="433"/>
      <c r="BX5" s="433"/>
      <c r="BY5" s="433"/>
      <c r="BZ5" s="433"/>
      <c r="CA5" s="433"/>
      <c r="CB5" s="433"/>
      <c r="CC5" s="434"/>
      <c r="CD5" s="435" t="s">
        <v>33</v>
      </c>
      <c r="CE5" s="436"/>
      <c r="CF5" s="436"/>
      <c r="CG5" s="436"/>
      <c r="CH5" s="436"/>
      <c r="CI5" s="436"/>
      <c r="CJ5" s="436"/>
      <c r="CK5" s="436"/>
      <c r="CL5" s="436"/>
      <c r="CM5" s="436"/>
      <c r="CN5" s="436"/>
      <c r="CO5" s="436"/>
      <c r="CP5" s="436"/>
      <c r="CQ5" s="436"/>
      <c r="CR5" s="436"/>
      <c r="CS5" s="437"/>
      <c r="CT5" s="398">
        <v>74.7</v>
      </c>
      <c r="CU5" s="399"/>
      <c r="CV5" s="399"/>
      <c r="CW5" s="399"/>
      <c r="CX5" s="399"/>
      <c r="CY5" s="399"/>
      <c r="CZ5" s="399"/>
      <c r="DA5" s="400"/>
      <c r="DB5" s="398">
        <v>73.3</v>
      </c>
      <c r="DC5" s="399"/>
      <c r="DD5" s="399"/>
      <c r="DE5" s="399"/>
      <c r="DF5" s="399"/>
      <c r="DG5" s="399"/>
      <c r="DH5" s="399"/>
      <c r="DI5" s="400"/>
    </row>
    <row r="6" spans="1:119" ht="18.75" customHeight="1" x14ac:dyDescent="0.2">
      <c r="A6" s="40"/>
      <c r="B6" s="401" t="s">
        <v>34</v>
      </c>
      <c r="C6" s="402"/>
      <c r="D6" s="402"/>
      <c r="E6" s="403"/>
      <c r="F6" s="403"/>
      <c r="G6" s="403"/>
      <c r="H6" s="403"/>
      <c r="I6" s="403"/>
      <c r="J6" s="403"/>
      <c r="K6" s="403"/>
      <c r="L6" s="403" t="s">
        <v>35</v>
      </c>
      <c r="M6" s="403"/>
      <c r="N6" s="403"/>
      <c r="O6" s="403"/>
      <c r="P6" s="403"/>
      <c r="Q6" s="403"/>
      <c r="R6" s="407"/>
      <c r="S6" s="407"/>
      <c r="T6" s="407"/>
      <c r="U6" s="407"/>
      <c r="V6" s="408"/>
      <c r="W6" s="411" t="s">
        <v>36</v>
      </c>
      <c r="X6" s="412"/>
      <c r="Y6" s="412"/>
      <c r="Z6" s="412"/>
      <c r="AA6" s="412"/>
      <c r="AB6" s="402"/>
      <c r="AC6" s="415" t="s">
        <v>37</v>
      </c>
      <c r="AD6" s="416"/>
      <c r="AE6" s="416"/>
      <c r="AF6" s="416"/>
      <c r="AG6" s="416"/>
      <c r="AH6" s="416"/>
      <c r="AI6" s="416"/>
      <c r="AJ6" s="416"/>
      <c r="AK6" s="416"/>
      <c r="AL6" s="417"/>
      <c r="AM6" s="424" t="s">
        <v>38</v>
      </c>
      <c r="AN6" s="425"/>
      <c r="AO6" s="425"/>
      <c r="AP6" s="425"/>
      <c r="AQ6" s="425"/>
      <c r="AR6" s="425"/>
      <c r="AS6" s="425"/>
      <c r="AT6" s="426"/>
      <c r="AU6" s="427" t="s">
        <v>31</v>
      </c>
      <c r="AV6" s="428"/>
      <c r="AW6" s="428"/>
      <c r="AX6" s="428"/>
      <c r="AY6" s="429" t="s">
        <v>39</v>
      </c>
      <c r="AZ6" s="430"/>
      <c r="BA6" s="430"/>
      <c r="BB6" s="430"/>
      <c r="BC6" s="430"/>
      <c r="BD6" s="430"/>
      <c r="BE6" s="430"/>
      <c r="BF6" s="430"/>
      <c r="BG6" s="430"/>
      <c r="BH6" s="430"/>
      <c r="BI6" s="430"/>
      <c r="BJ6" s="430"/>
      <c r="BK6" s="430"/>
      <c r="BL6" s="430"/>
      <c r="BM6" s="431"/>
      <c r="BN6" s="432">
        <v>433009</v>
      </c>
      <c r="BO6" s="433"/>
      <c r="BP6" s="433"/>
      <c r="BQ6" s="433"/>
      <c r="BR6" s="433"/>
      <c r="BS6" s="433"/>
      <c r="BT6" s="433"/>
      <c r="BU6" s="434"/>
      <c r="BV6" s="432">
        <v>335471</v>
      </c>
      <c r="BW6" s="433"/>
      <c r="BX6" s="433"/>
      <c r="BY6" s="433"/>
      <c r="BZ6" s="433"/>
      <c r="CA6" s="433"/>
      <c r="CB6" s="433"/>
      <c r="CC6" s="434"/>
      <c r="CD6" s="435" t="s">
        <v>40</v>
      </c>
      <c r="CE6" s="436"/>
      <c r="CF6" s="436"/>
      <c r="CG6" s="436"/>
      <c r="CH6" s="436"/>
      <c r="CI6" s="436"/>
      <c r="CJ6" s="436"/>
      <c r="CK6" s="436"/>
      <c r="CL6" s="436"/>
      <c r="CM6" s="436"/>
      <c r="CN6" s="436"/>
      <c r="CO6" s="436"/>
      <c r="CP6" s="436"/>
      <c r="CQ6" s="436"/>
      <c r="CR6" s="436"/>
      <c r="CS6" s="437"/>
      <c r="CT6" s="438">
        <v>75.400000000000006</v>
      </c>
      <c r="CU6" s="439"/>
      <c r="CV6" s="439"/>
      <c r="CW6" s="439"/>
      <c r="CX6" s="439"/>
      <c r="CY6" s="439"/>
      <c r="CZ6" s="439"/>
      <c r="DA6" s="440"/>
      <c r="DB6" s="438">
        <v>75.2</v>
      </c>
      <c r="DC6" s="439"/>
      <c r="DD6" s="439"/>
      <c r="DE6" s="439"/>
      <c r="DF6" s="439"/>
      <c r="DG6" s="439"/>
      <c r="DH6" s="439"/>
      <c r="DI6" s="440"/>
    </row>
    <row r="7" spans="1:119" ht="18.75" customHeight="1" x14ac:dyDescent="0.2">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18"/>
      <c r="AD7" s="419"/>
      <c r="AE7" s="419"/>
      <c r="AF7" s="419"/>
      <c r="AG7" s="419"/>
      <c r="AH7" s="419"/>
      <c r="AI7" s="419"/>
      <c r="AJ7" s="419"/>
      <c r="AK7" s="419"/>
      <c r="AL7" s="420"/>
      <c r="AM7" s="424" t="s">
        <v>41</v>
      </c>
      <c r="AN7" s="425"/>
      <c r="AO7" s="425"/>
      <c r="AP7" s="425"/>
      <c r="AQ7" s="425"/>
      <c r="AR7" s="425"/>
      <c r="AS7" s="425"/>
      <c r="AT7" s="426"/>
      <c r="AU7" s="427" t="s">
        <v>31</v>
      </c>
      <c r="AV7" s="428"/>
      <c r="AW7" s="428"/>
      <c r="AX7" s="428"/>
      <c r="AY7" s="429" t="s">
        <v>42</v>
      </c>
      <c r="AZ7" s="430"/>
      <c r="BA7" s="430"/>
      <c r="BB7" s="430"/>
      <c r="BC7" s="430"/>
      <c r="BD7" s="430"/>
      <c r="BE7" s="430"/>
      <c r="BF7" s="430"/>
      <c r="BG7" s="430"/>
      <c r="BH7" s="430"/>
      <c r="BI7" s="430"/>
      <c r="BJ7" s="430"/>
      <c r="BK7" s="430"/>
      <c r="BL7" s="430"/>
      <c r="BM7" s="431"/>
      <c r="BN7" s="432">
        <v>208710</v>
      </c>
      <c r="BO7" s="433"/>
      <c r="BP7" s="433"/>
      <c r="BQ7" s="433"/>
      <c r="BR7" s="433"/>
      <c r="BS7" s="433"/>
      <c r="BT7" s="433"/>
      <c r="BU7" s="434"/>
      <c r="BV7" s="432">
        <v>67080</v>
      </c>
      <c r="BW7" s="433"/>
      <c r="BX7" s="433"/>
      <c r="BY7" s="433"/>
      <c r="BZ7" s="433"/>
      <c r="CA7" s="433"/>
      <c r="CB7" s="433"/>
      <c r="CC7" s="434"/>
      <c r="CD7" s="435" t="s">
        <v>43</v>
      </c>
      <c r="CE7" s="436"/>
      <c r="CF7" s="436"/>
      <c r="CG7" s="436"/>
      <c r="CH7" s="436"/>
      <c r="CI7" s="436"/>
      <c r="CJ7" s="436"/>
      <c r="CK7" s="436"/>
      <c r="CL7" s="436"/>
      <c r="CM7" s="436"/>
      <c r="CN7" s="436"/>
      <c r="CO7" s="436"/>
      <c r="CP7" s="436"/>
      <c r="CQ7" s="436"/>
      <c r="CR7" s="436"/>
      <c r="CS7" s="437"/>
      <c r="CT7" s="432">
        <v>3286856</v>
      </c>
      <c r="CU7" s="433"/>
      <c r="CV7" s="433"/>
      <c r="CW7" s="433"/>
      <c r="CX7" s="433"/>
      <c r="CY7" s="433"/>
      <c r="CZ7" s="433"/>
      <c r="DA7" s="434"/>
      <c r="DB7" s="432">
        <v>3316965</v>
      </c>
      <c r="DC7" s="433"/>
      <c r="DD7" s="433"/>
      <c r="DE7" s="433"/>
      <c r="DF7" s="433"/>
      <c r="DG7" s="433"/>
      <c r="DH7" s="433"/>
      <c r="DI7" s="434"/>
    </row>
    <row r="8" spans="1:119" ht="18.75" customHeight="1" thickBot="1" x14ac:dyDescent="0.25">
      <c r="A8" s="40"/>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44</v>
      </c>
      <c r="AN8" s="425"/>
      <c r="AO8" s="425"/>
      <c r="AP8" s="425"/>
      <c r="AQ8" s="425"/>
      <c r="AR8" s="425"/>
      <c r="AS8" s="425"/>
      <c r="AT8" s="426"/>
      <c r="AU8" s="427" t="s">
        <v>31</v>
      </c>
      <c r="AV8" s="428"/>
      <c r="AW8" s="428"/>
      <c r="AX8" s="428"/>
      <c r="AY8" s="429" t="s">
        <v>45</v>
      </c>
      <c r="AZ8" s="430"/>
      <c r="BA8" s="430"/>
      <c r="BB8" s="430"/>
      <c r="BC8" s="430"/>
      <c r="BD8" s="430"/>
      <c r="BE8" s="430"/>
      <c r="BF8" s="430"/>
      <c r="BG8" s="430"/>
      <c r="BH8" s="430"/>
      <c r="BI8" s="430"/>
      <c r="BJ8" s="430"/>
      <c r="BK8" s="430"/>
      <c r="BL8" s="430"/>
      <c r="BM8" s="431"/>
      <c r="BN8" s="432">
        <v>224299</v>
      </c>
      <c r="BO8" s="433"/>
      <c r="BP8" s="433"/>
      <c r="BQ8" s="433"/>
      <c r="BR8" s="433"/>
      <c r="BS8" s="433"/>
      <c r="BT8" s="433"/>
      <c r="BU8" s="434"/>
      <c r="BV8" s="432">
        <v>268391</v>
      </c>
      <c r="BW8" s="433"/>
      <c r="BX8" s="433"/>
      <c r="BY8" s="433"/>
      <c r="BZ8" s="433"/>
      <c r="CA8" s="433"/>
      <c r="CB8" s="433"/>
      <c r="CC8" s="434"/>
      <c r="CD8" s="435" t="s">
        <v>46</v>
      </c>
      <c r="CE8" s="436"/>
      <c r="CF8" s="436"/>
      <c r="CG8" s="436"/>
      <c r="CH8" s="436"/>
      <c r="CI8" s="436"/>
      <c r="CJ8" s="436"/>
      <c r="CK8" s="436"/>
      <c r="CL8" s="436"/>
      <c r="CM8" s="436"/>
      <c r="CN8" s="436"/>
      <c r="CO8" s="436"/>
      <c r="CP8" s="436"/>
      <c r="CQ8" s="436"/>
      <c r="CR8" s="436"/>
      <c r="CS8" s="437"/>
      <c r="CT8" s="441">
        <v>0.2</v>
      </c>
      <c r="CU8" s="442"/>
      <c r="CV8" s="442"/>
      <c r="CW8" s="442"/>
      <c r="CX8" s="442"/>
      <c r="CY8" s="442"/>
      <c r="CZ8" s="442"/>
      <c r="DA8" s="443"/>
      <c r="DB8" s="441">
        <v>0.21</v>
      </c>
      <c r="DC8" s="442"/>
      <c r="DD8" s="442"/>
      <c r="DE8" s="442"/>
      <c r="DF8" s="442"/>
      <c r="DG8" s="442"/>
      <c r="DH8" s="442"/>
      <c r="DI8" s="443"/>
    </row>
    <row r="9" spans="1:119" ht="18.75" customHeight="1" thickBot="1" x14ac:dyDescent="0.25">
      <c r="A9" s="40"/>
      <c r="B9" s="395" t="s">
        <v>47</v>
      </c>
      <c r="C9" s="396"/>
      <c r="D9" s="396"/>
      <c r="E9" s="396"/>
      <c r="F9" s="396"/>
      <c r="G9" s="396"/>
      <c r="H9" s="396"/>
      <c r="I9" s="396"/>
      <c r="J9" s="396"/>
      <c r="K9" s="444"/>
      <c r="L9" s="445" t="s">
        <v>48</v>
      </c>
      <c r="M9" s="446"/>
      <c r="N9" s="446"/>
      <c r="O9" s="446"/>
      <c r="P9" s="446"/>
      <c r="Q9" s="447"/>
      <c r="R9" s="448">
        <v>4647</v>
      </c>
      <c r="S9" s="449"/>
      <c r="T9" s="449"/>
      <c r="U9" s="449"/>
      <c r="V9" s="450"/>
      <c r="W9" s="358" t="s">
        <v>49</v>
      </c>
      <c r="X9" s="359"/>
      <c r="Y9" s="359"/>
      <c r="Z9" s="359"/>
      <c r="AA9" s="359"/>
      <c r="AB9" s="359"/>
      <c r="AC9" s="359"/>
      <c r="AD9" s="359"/>
      <c r="AE9" s="359"/>
      <c r="AF9" s="359"/>
      <c r="AG9" s="359"/>
      <c r="AH9" s="359"/>
      <c r="AI9" s="359"/>
      <c r="AJ9" s="359"/>
      <c r="AK9" s="359"/>
      <c r="AL9" s="360"/>
      <c r="AM9" s="424" t="s">
        <v>50</v>
      </c>
      <c r="AN9" s="425"/>
      <c r="AO9" s="425"/>
      <c r="AP9" s="425"/>
      <c r="AQ9" s="425"/>
      <c r="AR9" s="425"/>
      <c r="AS9" s="425"/>
      <c r="AT9" s="426"/>
      <c r="AU9" s="427" t="s">
        <v>31</v>
      </c>
      <c r="AV9" s="428"/>
      <c r="AW9" s="428"/>
      <c r="AX9" s="428"/>
      <c r="AY9" s="429" t="s">
        <v>51</v>
      </c>
      <c r="AZ9" s="430"/>
      <c r="BA9" s="430"/>
      <c r="BB9" s="430"/>
      <c r="BC9" s="430"/>
      <c r="BD9" s="430"/>
      <c r="BE9" s="430"/>
      <c r="BF9" s="430"/>
      <c r="BG9" s="430"/>
      <c r="BH9" s="430"/>
      <c r="BI9" s="430"/>
      <c r="BJ9" s="430"/>
      <c r="BK9" s="430"/>
      <c r="BL9" s="430"/>
      <c r="BM9" s="431"/>
      <c r="BN9" s="432">
        <v>-44092</v>
      </c>
      <c r="BO9" s="433"/>
      <c r="BP9" s="433"/>
      <c r="BQ9" s="433"/>
      <c r="BR9" s="433"/>
      <c r="BS9" s="433"/>
      <c r="BT9" s="433"/>
      <c r="BU9" s="434"/>
      <c r="BV9" s="432">
        <v>91365</v>
      </c>
      <c r="BW9" s="433"/>
      <c r="BX9" s="433"/>
      <c r="BY9" s="433"/>
      <c r="BZ9" s="433"/>
      <c r="CA9" s="433"/>
      <c r="CB9" s="433"/>
      <c r="CC9" s="434"/>
      <c r="CD9" s="435" t="s">
        <v>52</v>
      </c>
      <c r="CE9" s="436"/>
      <c r="CF9" s="436"/>
      <c r="CG9" s="436"/>
      <c r="CH9" s="436"/>
      <c r="CI9" s="436"/>
      <c r="CJ9" s="436"/>
      <c r="CK9" s="436"/>
      <c r="CL9" s="436"/>
      <c r="CM9" s="436"/>
      <c r="CN9" s="436"/>
      <c r="CO9" s="436"/>
      <c r="CP9" s="436"/>
      <c r="CQ9" s="436"/>
      <c r="CR9" s="436"/>
      <c r="CS9" s="437"/>
      <c r="CT9" s="398">
        <v>10.6</v>
      </c>
      <c r="CU9" s="399"/>
      <c r="CV9" s="399"/>
      <c r="CW9" s="399"/>
      <c r="CX9" s="399"/>
      <c r="CY9" s="399"/>
      <c r="CZ9" s="399"/>
      <c r="DA9" s="400"/>
      <c r="DB9" s="398">
        <v>9.9</v>
      </c>
      <c r="DC9" s="399"/>
      <c r="DD9" s="399"/>
      <c r="DE9" s="399"/>
      <c r="DF9" s="399"/>
      <c r="DG9" s="399"/>
      <c r="DH9" s="399"/>
      <c r="DI9" s="400"/>
    </row>
    <row r="10" spans="1:119" ht="18.75" customHeight="1" thickBot="1" x14ac:dyDescent="0.25">
      <c r="A10" s="40"/>
      <c r="B10" s="395"/>
      <c r="C10" s="396"/>
      <c r="D10" s="396"/>
      <c r="E10" s="396"/>
      <c r="F10" s="396"/>
      <c r="G10" s="396"/>
      <c r="H10" s="396"/>
      <c r="I10" s="396"/>
      <c r="J10" s="396"/>
      <c r="K10" s="444"/>
      <c r="L10" s="451" t="s">
        <v>53</v>
      </c>
      <c r="M10" s="425"/>
      <c r="N10" s="425"/>
      <c r="O10" s="425"/>
      <c r="P10" s="425"/>
      <c r="Q10" s="426"/>
      <c r="R10" s="452">
        <v>5300</v>
      </c>
      <c r="S10" s="453"/>
      <c r="T10" s="453"/>
      <c r="U10" s="453"/>
      <c r="V10" s="454"/>
      <c r="W10" s="389"/>
      <c r="X10" s="390"/>
      <c r="Y10" s="390"/>
      <c r="Z10" s="390"/>
      <c r="AA10" s="390"/>
      <c r="AB10" s="390"/>
      <c r="AC10" s="390"/>
      <c r="AD10" s="390"/>
      <c r="AE10" s="390"/>
      <c r="AF10" s="390"/>
      <c r="AG10" s="390"/>
      <c r="AH10" s="390"/>
      <c r="AI10" s="390"/>
      <c r="AJ10" s="390"/>
      <c r="AK10" s="390"/>
      <c r="AL10" s="393"/>
      <c r="AM10" s="424" t="s">
        <v>54</v>
      </c>
      <c r="AN10" s="425"/>
      <c r="AO10" s="425"/>
      <c r="AP10" s="425"/>
      <c r="AQ10" s="425"/>
      <c r="AR10" s="425"/>
      <c r="AS10" s="425"/>
      <c r="AT10" s="426"/>
      <c r="AU10" s="427" t="s">
        <v>55</v>
      </c>
      <c r="AV10" s="428"/>
      <c r="AW10" s="428"/>
      <c r="AX10" s="428"/>
      <c r="AY10" s="429" t="s">
        <v>56</v>
      </c>
      <c r="AZ10" s="430"/>
      <c r="BA10" s="430"/>
      <c r="BB10" s="430"/>
      <c r="BC10" s="430"/>
      <c r="BD10" s="430"/>
      <c r="BE10" s="430"/>
      <c r="BF10" s="430"/>
      <c r="BG10" s="430"/>
      <c r="BH10" s="430"/>
      <c r="BI10" s="430"/>
      <c r="BJ10" s="430"/>
      <c r="BK10" s="430"/>
      <c r="BL10" s="430"/>
      <c r="BM10" s="431"/>
      <c r="BN10" s="432">
        <v>9540</v>
      </c>
      <c r="BO10" s="433"/>
      <c r="BP10" s="433"/>
      <c r="BQ10" s="433"/>
      <c r="BR10" s="433"/>
      <c r="BS10" s="433"/>
      <c r="BT10" s="433"/>
      <c r="BU10" s="434"/>
      <c r="BV10" s="432">
        <v>5252</v>
      </c>
      <c r="BW10" s="433"/>
      <c r="BX10" s="433"/>
      <c r="BY10" s="433"/>
      <c r="BZ10" s="433"/>
      <c r="CA10" s="433"/>
      <c r="CB10" s="433"/>
      <c r="CC10" s="434"/>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95"/>
      <c r="C11" s="396"/>
      <c r="D11" s="396"/>
      <c r="E11" s="396"/>
      <c r="F11" s="396"/>
      <c r="G11" s="396"/>
      <c r="H11" s="396"/>
      <c r="I11" s="396"/>
      <c r="J11" s="396"/>
      <c r="K11" s="444"/>
      <c r="L11" s="455" t="s">
        <v>58</v>
      </c>
      <c r="M11" s="456"/>
      <c r="N11" s="456"/>
      <c r="O11" s="456"/>
      <c r="P11" s="456"/>
      <c r="Q11" s="457"/>
      <c r="R11" s="458" t="s">
        <v>59</v>
      </c>
      <c r="S11" s="459"/>
      <c r="T11" s="459"/>
      <c r="U11" s="459"/>
      <c r="V11" s="460"/>
      <c r="W11" s="389"/>
      <c r="X11" s="390"/>
      <c r="Y11" s="390"/>
      <c r="Z11" s="390"/>
      <c r="AA11" s="390"/>
      <c r="AB11" s="390"/>
      <c r="AC11" s="390"/>
      <c r="AD11" s="390"/>
      <c r="AE11" s="390"/>
      <c r="AF11" s="390"/>
      <c r="AG11" s="390"/>
      <c r="AH11" s="390"/>
      <c r="AI11" s="390"/>
      <c r="AJ11" s="390"/>
      <c r="AK11" s="390"/>
      <c r="AL11" s="393"/>
      <c r="AM11" s="424" t="s">
        <v>60</v>
      </c>
      <c r="AN11" s="425"/>
      <c r="AO11" s="425"/>
      <c r="AP11" s="425"/>
      <c r="AQ11" s="425"/>
      <c r="AR11" s="425"/>
      <c r="AS11" s="425"/>
      <c r="AT11" s="426"/>
      <c r="AU11" s="427" t="s">
        <v>55</v>
      </c>
      <c r="AV11" s="428"/>
      <c r="AW11" s="428"/>
      <c r="AX11" s="428"/>
      <c r="AY11" s="429" t="s">
        <v>61</v>
      </c>
      <c r="AZ11" s="430"/>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5" t="s">
        <v>62</v>
      </c>
      <c r="CE11" s="436"/>
      <c r="CF11" s="436"/>
      <c r="CG11" s="436"/>
      <c r="CH11" s="436"/>
      <c r="CI11" s="436"/>
      <c r="CJ11" s="436"/>
      <c r="CK11" s="436"/>
      <c r="CL11" s="436"/>
      <c r="CM11" s="436"/>
      <c r="CN11" s="436"/>
      <c r="CO11" s="436"/>
      <c r="CP11" s="436"/>
      <c r="CQ11" s="436"/>
      <c r="CR11" s="436"/>
      <c r="CS11" s="437"/>
      <c r="CT11" s="441" t="s">
        <v>63</v>
      </c>
      <c r="CU11" s="442"/>
      <c r="CV11" s="442"/>
      <c r="CW11" s="442"/>
      <c r="CX11" s="442"/>
      <c r="CY11" s="442"/>
      <c r="CZ11" s="442"/>
      <c r="DA11" s="443"/>
      <c r="DB11" s="441" t="s">
        <v>63</v>
      </c>
      <c r="DC11" s="442"/>
      <c r="DD11" s="442"/>
      <c r="DE11" s="442"/>
      <c r="DF11" s="442"/>
      <c r="DG11" s="442"/>
      <c r="DH11" s="442"/>
      <c r="DI11" s="443"/>
    </row>
    <row r="12" spans="1:119" ht="18.75" customHeight="1" x14ac:dyDescent="0.2">
      <c r="A12" s="40"/>
      <c r="B12" s="461" t="s">
        <v>64</v>
      </c>
      <c r="C12" s="462"/>
      <c r="D12" s="462"/>
      <c r="E12" s="462"/>
      <c r="F12" s="462"/>
      <c r="G12" s="462"/>
      <c r="H12" s="462"/>
      <c r="I12" s="462"/>
      <c r="J12" s="462"/>
      <c r="K12" s="463"/>
      <c r="L12" s="470" t="s">
        <v>65</v>
      </c>
      <c r="M12" s="471"/>
      <c r="N12" s="471"/>
      <c r="O12" s="471"/>
      <c r="P12" s="471"/>
      <c r="Q12" s="472"/>
      <c r="R12" s="473">
        <v>4846</v>
      </c>
      <c r="S12" s="474"/>
      <c r="T12" s="474"/>
      <c r="U12" s="474"/>
      <c r="V12" s="475"/>
      <c r="W12" s="476" t="s">
        <v>23</v>
      </c>
      <c r="X12" s="428"/>
      <c r="Y12" s="428"/>
      <c r="Z12" s="428"/>
      <c r="AA12" s="428"/>
      <c r="AB12" s="477"/>
      <c r="AC12" s="478" t="s">
        <v>66</v>
      </c>
      <c r="AD12" s="479"/>
      <c r="AE12" s="479"/>
      <c r="AF12" s="479"/>
      <c r="AG12" s="480"/>
      <c r="AH12" s="478" t="s">
        <v>67</v>
      </c>
      <c r="AI12" s="479"/>
      <c r="AJ12" s="479"/>
      <c r="AK12" s="479"/>
      <c r="AL12" s="481"/>
      <c r="AM12" s="424" t="s">
        <v>68</v>
      </c>
      <c r="AN12" s="425"/>
      <c r="AO12" s="425"/>
      <c r="AP12" s="425"/>
      <c r="AQ12" s="425"/>
      <c r="AR12" s="425"/>
      <c r="AS12" s="425"/>
      <c r="AT12" s="426"/>
      <c r="AU12" s="427" t="s">
        <v>31</v>
      </c>
      <c r="AV12" s="428"/>
      <c r="AW12" s="428"/>
      <c r="AX12" s="428"/>
      <c r="AY12" s="429" t="s">
        <v>69</v>
      </c>
      <c r="AZ12" s="430"/>
      <c r="BA12" s="430"/>
      <c r="BB12" s="430"/>
      <c r="BC12" s="430"/>
      <c r="BD12" s="430"/>
      <c r="BE12" s="430"/>
      <c r="BF12" s="430"/>
      <c r="BG12" s="430"/>
      <c r="BH12" s="430"/>
      <c r="BI12" s="430"/>
      <c r="BJ12" s="430"/>
      <c r="BK12" s="430"/>
      <c r="BL12" s="430"/>
      <c r="BM12" s="431"/>
      <c r="BN12" s="432">
        <v>0</v>
      </c>
      <c r="BO12" s="433"/>
      <c r="BP12" s="433"/>
      <c r="BQ12" s="433"/>
      <c r="BR12" s="433"/>
      <c r="BS12" s="433"/>
      <c r="BT12" s="433"/>
      <c r="BU12" s="434"/>
      <c r="BV12" s="432">
        <v>0</v>
      </c>
      <c r="BW12" s="433"/>
      <c r="BX12" s="433"/>
      <c r="BY12" s="433"/>
      <c r="BZ12" s="433"/>
      <c r="CA12" s="433"/>
      <c r="CB12" s="433"/>
      <c r="CC12" s="434"/>
      <c r="CD12" s="435" t="s">
        <v>70</v>
      </c>
      <c r="CE12" s="436"/>
      <c r="CF12" s="436"/>
      <c r="CG12" s="436"/>
      <c r="CH12" s="436"/>
      <c r="CI12" s="436"/>
      <c r="CJ12" s="436"/>
      <c r="CK12" s="436"/>
      <c r="CL12" s="436"/>
      <c r="CM12" s="436"/>
      <c r="CN12" s="436"/>
      <c r="CO12" s="436"/>
      <c r="CP12" s="436"/>
      <c r="CQ12" s="436"/>
      <c r="CR12" s="436"/>
      <c r="CS12" s="437"/>
      <c r="CT12" s="441" t="s">
        <v>63</v>
      </c>
      <c r="CU12" s="442"/>
      <c r="CV12" s="442"/>
      <c r="CW12" s="442"/>
      <c r="CX12" s="442"/>
      <c r="CY12" s="442"/>
      <c r="CZ12" s="442"/>
      <c r="DA12" s="443"/>
      <c r="DB12" s="441" t="s">
        <v>63</v>
      </c>
      <c r="DC12" s="442"/>
      <c r="DD12" s="442"/>
      <c r="DE12" s="442"/>
      <c r="DF12" s="442"/>
      <c r="DG12" s="442"/>
      <c r="DH12" s="442"/>
      <c r="DI12" s="443"/>
    </row>
    <row r="13" spans="1:119" ht="18.75" customHeight="1" x14ac:dyDescent="0.2">
      <c r="A13" s="40"/>
      <c r="B13" s="464"/>
      <c r="C13" s="465"/>
      <c r="D13" s="465"/>
      <c r="E13" s="465"/>
      <c r="F13" s="465"/>
      <c r="G13" s="465"/>
      <c r="H13" s="465"/>
      <c r="I13" s="465"/>
      <c r="J13" s="465"/>
      <c r="K13" s="466"/>
      <c r="L13" s="49"/>
      <c r="M13" s="492" t="s">
        <v>71</v>
      </c>
      <c r="N13" s="493"/>
      <c r="O13" s="493"/>
      <c r="P13" s="493"/>
      <c r="Q13" s="494"/>
      <c r="R13" s="485">
        <v>4789</v>
      </c>
      <c r="S13" s="486"/>
      <c r="T13" s="486"/>
      <c r="U13" s="486"/>
      <c r="V13" s="487"/>
      <c r="W13" s="411" t="s">
        <v>72</v>
      </c>
      <c r="X13" s="412"/>
      <c r="Y13" s="412"/>
      <c r="Z13" s="412"/>
      <c r="AA13" s="412"/>
      <c r="AB13" s="402"/>
      <c r="AC13" s="452">
        <v>695</v>
      </c>
      <c r="AD13" s="453"/>
      <c r="AE13" s="453"/>
      <c r="AF13" s="453"/>
      <c r="AG13" s="495"/>
      <c r="AH13" s="452">
        <v>860</v>
      </c>
      <c r="AI13" s="453"/>
      <c r="AJ13" s="453"/>
      <c r="AK13" s="453"/>
      <c r="AL13" s="454"/>
      <c r="AM13" s="424" t="s">
        <v>73</v>
      </c>
      <c r="AN13" s="425"/>
      <c r="AO13" s="425"/>
      <c r="AP13" s="425"/>
      <c r="AQ13" s="425"/>
      <c r="AR13" s="425"/>
      <c r="AS13" s="425"/>
      <c r="AT13" s="426"/>
      <c r="AU13" s="427" t="s">
        <v>55</v>
      </c>
      <c r="AV13" s="428"/>
      <c r="AW13" s="428"/>
      <c r="AX13" s="428"/>
      <c r="AY13" s="429" t="s">
        <v>74</v>
      </c>
      <c r="AZ13" s="430"/>
      <c r="BA13" s="430"/>
      <c r="BB13" s="430"/>
      <c r="BC13" s="430"/>
      <c r="BD13" s="430"/>
      <c r="BE13" s="430"/>
      <c r="BF13" s="430"/>
      <c r="BG13" s="430"/>
      <c r="BH13" s="430"/>
      <c r="BI13" s="430"/>
      <c r="BJ13" s="430"/>
      <c r="BK13" s="430"/>
      <c r="BL13" s="430"/>
      <c r="BM13" s="431"/>
      <c r="BN13" s="432">
        <v>-34552</v>
      </c>
      <c r="BO13" s="433"/>
      <c r="BP13" s="433"/>
      <c r="BQ13" s="433"/>
      <c r="BR13" s="433"/>
      <c r="BS13" s="433"/>
      <c r="BT13" s="433"/>
      <c r="BU13" s="434"/>
      <c r="BV13" s="432">
        <v>96617</v>
      </c>
      <c r="BW13" s="433"/>
      <c r="BX13" s="433"/>
      <c r="BY13" s="433"/>
      <c r="BZ13" s="433"/>
      <c r="CA13" s="433"/>
      <c r="CB13" s="433"/>
      <c r="CC13" s="434"/>
      <c r="CD13" s="435" t="s">
        <v>75</v>
      </c>
      <c r="CE13" s="436"/>
      <c r="CF13" s="436"/>
      <c r="CG13" s="436"/>
      <c r="CH13" s="436"/>
      <c r="CI13" s="436"/>
      <c r="CJ13" s="436"/>
      <c r="CK13" s="436"/>
      <c r="CL13" s="436"/>
      <c r="CM13" s="436"/>
      <c r="CN13" s="436"/>
      <c r="CO13" s="436"/>
      <c r="CP13" s="436"/>
      <c r="CQ13" s="436"/>
      <c r="CR13" s="436"/>
      <c r="CS13" s="437"/>
      <c r="CT13" s="398">
        <v>2.5</v>
      </c>
      <c r="CU13" s="399"/>
      <c r="CV13" s="399"/>
      <c r="CW13" s="399"/>
      <c r="CX13" s="399"/>
      <c r="CY13" s="399"/>
      <c r="CZ13" s="399"/>
      <c r="DA13" s="400"/>
      <c r="DB13" s="398">
        <v>2.7</v>
      </c>
      <c r="DC13" s="399"/>
      <c r="DD13" s="399"/>
      <c r="DE13" s="399"/>
      <c r="DF13" s="399"/>
      <c r="DG13" s="399"/>
      <c r="DH13" s="399"/>
      <c r="DI13" s="400"/>
    </row>
    <row r="14" spans="1:119" ht="18.75" customHeight="1" thickBot="1" x14ac:dyDescent="0.25">
      <c r="A14" s="40"/>
      <c r="B14" s="464"/>
      <c r="C14" s="465"/>
      <c r="D14" s="465"/>
      <c r="E14" s="465"/>
      <c r="F14" s="465"/>
      <c r="G14" s="465"/>
      <c r="H14" s="465"/>
      <c r="I14" s="465"/>
      <c r="J14" s="465"/>
      <c r="K14" s="466"/>
      <c r="L14" s="482" t="s">
        <v>76</v>
      </c>
      <c r="M14" s="483"/>
      <c r="N14" s="483"/>
      <c r="O14" s="483"/>
      <c r="P14" s="483"/>
      <c r="Q14" s="484"/>
      <c r="R14" s="485">
        <v>4978</v>
      </c>
      <c r="S14" s="486"/>
      <c r="T14" s="486"/>
      <c r="U14" s="486"/>
      <c r="V14" s="487"/>
      <c r="W14" s="391"/>
      <c r="X14" s="392"/>
      <c r="Y14" s="392"/>
      <c r="Z14" s="392"/>
      <c r="AA14" s="392"/>
      <c r="AB14" s="381"/>
      <c r="AC14" s="488">
        <v>30.3</v>
      </c>
      <c r="AD14" s="489"/>
      <c r="AE14" s="489"/>
      <c r="AF14" s="489"/>
      <c r="AG14" s="490"/>
      <c r="AH14" s="488">
        <v>32.299999999999997</v>
      </c>
      <c r="AI14" s="489"/>
      <c r="AJ14" s="489"/>
      <c r="AK14" s="489"/>
      <c r="AL14" s="491"/>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432"/>
      <c r="BO14" s="433"/>
      <c r="BP14" s="433"/>
      <c r="BQ14" s="433"/>
      <c r="BR14" s="433"/>
      <c r="BS14" s="433"/>
      <c r="BT14" s="433"/>
      <c r="BU14" s="434"/>
      <c r="BV14" s="432"/>
      <c r="BW14" s="433"/>
      <c r="BX14" s="433"/>
      <c r="BY14" s="433"/>
      <c r="BZ14" s="433"/>
      <c r="CA14" s="433"/>
      <c r="CB14" s="433"/>
      <c r="CC14" s="434"/>
      <c r="CD14" s="496" t="s">
        <v>77</v>
      </c>
      <c r="CE14" s="497"/>
      <c r="CF14" s="497"/>
      <c r="CG14" s="497"/>
      <c r="CH14" s="497"/>
      <c r="CI14" s="497"/>
      <c r="CJ14" s="497"/>
      <c r="CK14" s="497"/>
      <c r="CL14" s="497"/>
      <c r="CM14" s="497"/>
      <c r="CN14" s="497"/>
      <c r="CO14" s="497"/>
      <c r="CP14" s="497"/>
      <c r="CQ14" s="497"/>
      <c r="CR14" s="497"/>
      <c r="CS14" s="498"/>
      <c r="CT14" s="499" t="s">
        <v>63</v>
      </c>
      <c r="CU14" s="500"/>
      <c r="CV14" s="500"/>
      <c r="CW14" s="500"/>
      <c r="CX14" s="500"/>
      <c r="CY14" s="500"/>
      <c r="CZ14" s="500"/>
      <c r="DA14" s="501"/>
      <c r="DB14" s="499" t="s">
        <v>63</v>
      </c>
      <c r="DC14" s="500"/>
      <c r="DD14" s="500"/>
      <c r="DE14" s="500"/>
      <c r="DF14" s="500"/>
      <c r="DG14" s="500"/>
      <c r="DH14" s="500"/>
      <c r="DI14" s="501"/>
    </row>
    <row r="15" spans="1:119" ht="18.75" customHeight="1" x14ac:dyDescent="0.2">
      <c r="A15" s="40"/>
      <c r="B15" s="464"/>
      <c r="C15" s="465"/>
      <c r="D15" s="465"/>
      <c r="E15" s="465"/>
      <c r="F15" s="465"/>
      <c r="G15" s="465"/>
      <c r="H15" s="465"/>
      <c r="I15" s="465"/>
      <c r="J15" s="465"/>
      <c r="K15" s="466"/>
      <c r="L15" s="49"/>
      <c r="M15" s="492" t="s">
        <v>71</v>
      </c>
      <c r="N15" s="493"/>
      <c r="O15" s="493"/>
      <c r="P15" s="493"/>
      <c r="Q15" s="494"/>
      <c r="R15" s="485">
        <v>4926</v>
      </c>
      <c r="S15" s="486"/>
      <c r="T15" s="486"/>
      <c r="U15" s="486"/>
      <c r="V15" s="487"/>
      <c r="W15" s="411" t="s">
        <v>78</v>
      </c>
      <c r="X15" s="412"/>
      <c r="Y15" s="412"/>
      <c r="Z15" s="412"/>
      <c r="AA15" s="412"/>
      <c r="AB15" s="402"/>
      <c r="AC15" s="452">
        <v>405</v>
      </c>
      <c r="AD15" s="453"/>
      <c r="AE15" s="453"/>
      <c r="AF15" s="453"/>
      <c r="AG15" s="495"/>
      <c r="AH15" s="452">
        <v>491</v>
      </c>
      <c r="AI15" s="453"/>
      <c r="AJ15" s="453"/>
      <c r="AK15" s="453"/>
      <c r="AL15" s="454"/>
      <c r="AM15" s="424"/>
      <c r="AN15" s="425"/>
      <c r="AO15" s="425"/>
      <c r="AP15" s="425"/>
      <c r="AQ15" s="425"/>
      <c r="AR15" s="425"/>
      <c r="AS15" s="425"/>
      <c r="AT15" s="426"/>
      <c r="AU15" s="427"/>
      <c r="AV15" s="428"/>
      <c r="AW15" s="428"/>
      <c r="AX15" s="428"/>
      <c r="AY15" s="361" t="s">
        <v>79</v>
      </c>
      <c r="AZ15" s="362"/>
      <c r="BA15" s="362"/>
      <c r="BB15" s="362"/>
      <c r="BC15" s="362"/>
      <c r="BD15" s="362"/>
      <c r="BE15" s="362"/>
      <c r="BF15" s="362"/>
      <c r="BG15" s="362"/>
      <c r="BH15" s="362"/>
      <c r="BI15" s="362"/>
      <c r="BJ15" s="362"/>
      <c r="BK15" s="362"/>
      <c r="BL15" s="362"/>
      <c r="BM15" s="363"/>
      <c r="BN15" s="364">
        <v>592391</v>
      </c>
      <c r="BO15" s="365"/>
      <c r="BP15" s="365"/>
      <c r="BQ15" s="365"/>
      <c r="BR15" s="365"/>
      <c r="BS15" s="365"/>
      <c r="BT15" s="365"/>
      <c r="BU15" s="366"/>
      <c r="BV15" s="364">
        <v>575919</v>
      </c>
      <c r="BW15" s="365"/>
      <c r="BX15" s="365"/>
      <c r="BY15" s="365"/>
      <c r="BZ15" s="365"/>
      <c r="CA15" s="365"/>
      <c r="CB15" s="365"/>
      <c r="CC15" s="366"/>
      <c r="CD15" s="502" t="s">
        <v>80</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x14ac:dyDescent="0.2">
      <c r="A16" s="40"/>
      <c r="B16" s="464"/>
      <c r="C16" s="465"/>
      <c r="D16" s="465"/>
      <c r="E16" s="465"/>
      <c r="F16" s="465"/>
      <c r="G16" s="465"/>
      <c r="H16" s="465"/>
      <c r="I16" s="465"/>
      <c r="J16" s="465"/>
      <c r="K16" s="466"/>
      <c r="L16" s="482" t="s">
        <v>81</v>
      </c>
      <c r="M16" s="505"/>
      <c r="N16" s="505"/>
      <c r="O16" s="505"/>
      <c r="P16" s="505"/>
      <c r="Q16" s="506"/>
      <c r="R16" s="507" t="s">
        <v>82</v>
      </c>
      <c r="S16" s="508"/>
      <c r="T16" s="508"/>
      <c r="U16" s="508"/>
      <c r="V16" s="509"/>
      <c r="W16" s="391"/>
      <c r="X16" s="392"/>
      <c r="Y16" s="392"/>
      <c r="Z16" s="392"/>
      <c r="AA16" s="392"/>
      <c r="AB16" s="381"/>
      <c r="AC16" s="488">
        <v>17.600000000000001</v>
      </c>
      <c r="AD16" s="489"/>
      <c r="AE16" s="489"/>
      <c r="AF16" s="489"/>
      <c r="AG16" s="490"/>
      <c r="AH16" s="488">
        <v>18.5</v>
      </c>
      <c r="AI16" s="489"/>
      <c r="AJ16" s="489"/>
      <c r="AK16" s="489"/>
      <c r="AL16" s="491"/>
      <c r="AM16" s="424"/>
      <c r="AN16" s="425"/>
      <c r="AO16" s="425"/>
      <c r="AP16" s="425"/>
      <c r="AQ16" s="425"/>
      <c r="AR16" s="425"/>
      <c r="AS16" s="425"/>
      <c r="AT16" s="426"/>
      <c r="AU16" s="427"/>
      <c r="AV16" s="428"/>
      <c r="AW16" s="428"/>
      <c r="AX16" s="428"/>
      <c r="AY16" s="429" t="s">
        <v>83</v>
      </c>
      <c r="AZ16" s="430"/>
      <c r="BA16" s="430"/>
      <c r="BB16" s="430"/>
      <c r="BC16" s="430"/>
      <c r="BD16" s="430"/>
      <c r="BE16" s="430"/>
      <c r="BF16" s="430"/>
      <c r="BG16" s="430"/>
      <c r="BH16" s="430"/>
      <c r="BI16" s="430"/>
      <c r="BJ16" s="430"/>
      <c r="BK16" s="430"/>
      <c r="BL16" s="430"/>
      <c r="BM16" s="431"/>
      <c r="BN16" s="432">
        <v>3113024</v>
      </c>
      <c r="BO16" s="433"/>
      <c r="BP16" s="433"/>
      <c r="BQ16" s="433"/>
      <c r="BR16" s="433"/>
      <c r="BS16" s="433"/>
      <c r="BT16" s="433"/>
      <c r="BU16" s="434"/>
      <c r="BV16" s="432">
        <v>3084617</v>
      </c>
      <c r="BW16" s="433"/>
      <c r="BX16" s="433"/>
      <c r="BY16" s="433"/>
      <c r="BZ16" s="433"/>
      <c r="CA16" s="433"/>
      <c r="CB16" s="433"/>
      <c r="CC16" s="434"/>
      <c r="CD16" s="53"/>
      <c r="CE16" s="513"/>
      <c r="CF16" s="513"/>
      <c r="CG16" s="513"/>
      <c r="CH16" s="513"/>
      <c r="CI16" s="513"/>
      <c r="CJ16" s="513"/>
      <c r="CK16" s="513"/>
      <c r="CL16" s="513"/>
      <c r="CM16" s="513"/>
      <c r="CN16" s="513"/>
      <c r="CO16" s="513"/>
      <c r="CP16" s="513"/>
      <c r="CQ16" s="513"/>
      <c r="CR16" s="513"/>
      <c r="CS16" s="514"/>
      <c r="CT16" s="398"/>
      <c r="CU16" s="399"/>
      <c r="CV16" s="399"/>
      <c r="CW16" s="399"/>
      <c r="CX16" s="399"/>
      <c r="CY16" s="399"/>
      <c r="CZ16" s="399"/>
      <c r="DA16" s="400"/>
      <c r="DB16" s="398"/>
      <c r="DC16" s="399"/>
      <c r="DD16" s="399"/>
      <c r="DE16" s="399"/>
      <c r="DF16" s="399"/>
      <c r="DG16" s="399"/>
      <c r="DH16" s="399"/>
      <c r="DI16" s="400"/>
    </row>
    <row r="17" spans="1:113" ht="18.75" customHeight="1" thickBot="1" x14ac:dyDescent="0.25">
      <c r="A17" s="40"/>
      <c r="B17" s="467"/>
      <c r="C17" s="468"/>
      <c r="D17" s="468"/>
      <c r="E17" s="468"/>
      <c r="F17" s="468"/>
      <c r="G17" s="468"/>
      <c r="H17" s="468"/>
      <c r="I17" s="468"/>
      <c r="J17" s="468"/>
      <c r="K17" s="469"/>
      <c r="L17" s="54"/>
      <c r="M17" s="510" t="s">
        <v>84</v>
      </c>
      <c r="N17" s="511"/>
      <c r="O17" s="511"/>
      <c r="P17" s="511"/>
      <c r="Q17" s="512"/>
      <c r="R17" s="507" t="s">
        <v>85</v>
      </c>
      <c r="S17" s="508"/>
      <c r="T17" s="508"/>
      <c r="U17" s="508"/>
      <c r="V17" s="509"/>
      <c r="W17" s="411" t="s">
        <v>86</v>
      </c>
      <c r="X17" s="412"/>
      <c r="Y17" s="412"/>
      <c r="Z17" s="412"/>
      <c r="AA17" s="412"/>
      <c r="AB17" s="402"/>
      <c r="AC17" s="452">
        <v>1195</v>
      </c>
      <c r="AD17" s="453"/>
      <c r="AE17" s="453"/>
      <c r="AF17" s="453"/>
      <c r="AG17" s="495"/>
      <c r="AH17" s="452">
        <v>1309</v>
      </c>
      <c r="AI17" s="453"/>
      <c r="AJ17" s="453"/>
      <c r="AK17" s="453"/>
      <c r="AL17" s="454"/>
      <c r="AM17" s="424"/>
      <c r="AN17" s="425"/>
      <c r="AO17" s="425"/>
      <c r="AP17" s="425"/>
      <c r="AQ17" s="425"/>
      <c r="AR17" s="425"/>
      <c r="AS17" s="425"/>
      <c r="AT17" s="426"/>
      <c r="AU17" s="427"/>
      <c r="AV17" s="428"/>
      <c r="AW17" s="428"/>
      <c r="AX17" s="428"/>
      <c r="AY17" s="429" t="s">
        <v>87</v>
      </c>
      <c r="AZ17" s="430"/>
      <c r="BA17" s="430"/>
      <c r="BB17" s="430"/>
      <c r="BC17" s="430"/>
      <c r="BD17" s="430"/>
      <c r="BE17" s="430"/>
      <c r="BF17" s="430"/>
      <c r="BG17" s="430"/>
      <c r="BH17" s="430"/>
      <c r="BI17" s="430"/>
      <c r="BJ17" s="430"/>
      <c r="BK17" s="430"/>
      <c r="BL17" s="430"/>
      <c r="BM17" s="431"/>
      <c r="BN17" s="432">
        <v>713498</v>
      </c>
      <c r="BO17" s="433"/>
      <c r="BP17" s="433"/>
      <c r="BQ17" s="433"/>
      <c r="BR17" s="433"/>
      <c r="BS17" s="433"/>
      <c r="BT17" s="433"/>
      <c r="BU17" s="434"/>
      <c r="BV17" s="432">
        <v>694226</v>
      </c>
      <c r="BW17" s="433"/>
      <c r="BX17" s="433"/>
      <c r="BY17" s="433"/>
      <c r="BZ17" s="433"/>
      <c r="CA17" s="433"/>
      <c r="CB17" s="433"/>
      <c r="CC17" s="434"/>
      <c r="CD17" s="53"/>
      <c r="CE17" s="513"/>
      <c r="CF17" s="513"/>
      <c r="CG17" s="513"/>
      <c r="CH17" s="513"/>
      <c r="CI17" s="513"/>
      <c r="CJ17" s="513"/>
      <c r="CK17" s="513"/>
      <c r="CL17" s="513"/>
      <c r="CM17" s="513"/>
      <c r="CN17" s="513"/>
      <c r="CO17" s="513"/>
      <c r="CP17" s="513"/>
      <c r="CQ17" s="513"/>
      <c r="CR17" s="513"/>
      <c r="CS17" s="514"/>
      <c r="CT17" s="398"/>
      <c r="CU17" s="399"/>
      <c r="CV17" s="399"/>
      <c r="CW17" s="399"/>
      <c r="CX17" s="399"/>
      <c r="CY17" s="399"/>
      <c r="CZ17" s="399"/>
      <c r="DA17" s="400"/>
      <c r="DB17" s="398"/>
      <c r="DC17" s="399"/>
      <c r="DD17" s="399"/>
      <c r="DE17" s="399"/>
      <c r="DF17" s="399"/>
      <c r="DG17" s="399"/>
      <c r="DH17" s="399"/>
      <c r="DI17" s="400"/>
    </row>
    <row r="18" spans="1:113" ht="18.75" customHeight="1" thickBot="1" x14ac:dyDescent="0.25">
      <c r="A18" s="40"/>
      <c r="B18" s="515" t="s">
        <v>88</v>
      </c>
      <c r="C18" s="444"/>
      <c r="D18" s="444"/>
      <c r="E18" s="516"/>
      <c r="F18" s="516"/>
      <c r="G18" s="516"/>
      <c r="H18" s="516"/>
      <c r="I18" s="516"/>
      <c r="J18" s="516"/>
      <c r="K18" s="516"/>
      <c r="L18" s="517">
        <v>173.3</v>
      </c>
      <c r="M18" s="517"/>
      <c r="N18" s="517"/>
      <c r="O18" s="517"/>
      <c r="P18" s="517"/>
      <c r="Q18" s="517"/>
      <c r="R18" s="518"/>
      <c r="S18" s="518"/>
      <c r="T18" s="518"/>
      <c r="U18" s="518"/>
      <c r="V18" s="519"/>
      <c r="W18" s="413"/>
      <c r="X18" s="414"/>
      <c r="Y18" s="414"/>
      <c r="Z18" s="414"/>
      <c r="AA18" s="414"/>
      <c r="AB18" s="405"/>
      <c r="AC18" s="520">
        <v>52.1</v>
      </c>
      <c r="AD18" s="521"/>
      <c r="AE18" s="521"/>
      <c r="AF18" s="521"/>
      <c r="AG18" s="522"/>
      <c r="AH18" s="520">
        <v>49.2</v>
      </c>
      <c r="AI18" s="521"/>
      <c r="AJ18" s="521"/>
      <c r="AK18" s="521"/>
      <c r="AL18" s="523"/>
      <c r="AM18" s="424"/>
      <c r="AN18" s="425"/>
      <c r="AO18" s="425"/>
      <c r="AP18" s="425"/>
      <c r="AQ18" s="425"/>
      <c r="AR18" s="425"/>
      <c r="AS18" s="425"/>
      <c r="AT18" s="426"/>
      <c r="AU18" s="427"/>
      <c r="AV18" s="428"/>
      <c r="AW18" s="428"/>
      <c r="AX18" s="428"/>
      <c r="AY18" s="429" t="s">
        <v>89</v>
      </c>
      <c r="AZ18" s="430"/>
      <c r="BA18" s="430"/>
      <c r="BB18" s="430"/>
      <c r="BC18" s="430"/>
      <c r="BD18" s="430"/>
      <c r="BE18" s="430"/>
      <c r="BF18" s="430"/>
      <c r="BG18" s="430"/>
      <c r="BH18" s="430"/>
      <c r="BI18" s="430"/>
      <c r="BJ18" s="430"/>
      <c r="BK18" s="430"/>
      <c r="BL18" s="430"/>
      <c r="BM18" s="431"/>
      <c r="BN18" s="432">
        <v>2466673</v>
      </c>
      <c r="BO18" s="433"/>
      <c r="BP18" s="433"/>
      <c r="BQ18" s="433"/>
      <c r="BR18" s="433"/>
      <c r="BS18" s="433"/>
      <c r="BT18" s="433"/>
      <c r="BU18" s="434"/>
      <c r="BV18" s="432">
        <v>2426499</v>
      </c>
      <c r="BW18" s="433"/>
      <c r="BX18" s="433"/>
      <c r="BY18" s="433"/>
      <c r="BZ18" s="433"/>
      <c r="CA18" s="433"/>
      <c r="CB18" s="433"/>
      <c r="CC18" s="434"/>
      <c r="CD18" s="53"/>
      <c r="CE18" s="513"/>
      <c r="CF18" s="513"/>
      <c r="CG18" s="513"/>
      <c r="CH18" s="513"/>
      <c r="CI18" s="513"/>
      <c r="CJ18" s="513"/>
      <c r="CK18" s="513"/>
      <c r="CL18" s="513"/>
      <c r="CM18" s="513"/>
      <c r="CN18" s="513"/>
      <c r="CO18" s="513"/>
      <c r="CP18" s="513"/>
      <c r="CQ18" s="513"/>
      <c r="CR18" s="513"/>
      <c r="CS18" s="514"/>
      <c r="CT18" s="398"/>
      <c r="CU18" s="399"/>
      <c r="CV18" s="399"/>
      <c r="CW18" s="399"/>
      <c r="CX18" s="399"/>
      <c r="CY18" s="399"/>
      <c r="CZ18" s="399"/>
      <c r="DA18" s="400"/>
      <c r="DB18" s="398"/>
      <c r="DC18" s="399"/>
      <c r="DD18" s="399"/>
      <c r="DE18" s="399"/>
      <c r="DF18" s="399"/>
      <c r="DG18" s="399"/>
      <c r="DH18" s="399"/>
      <c r="DI18" s="400"/>
    </row>
    <row r="19" spans="1:113" ht="18.75" customHeight="1" thickBot="1" x14ac:dyDescent="0.25">
      <c r="A19" s="40"/>
      <c r="B19" s="515" t="s">
        <v>90</v>
      </c>
      <c r="C19" s="444"/>
      <c r="D19" s="444"/>
      <c r="E19" s="516"/>
      <c r="F19" s="516"/>
      <c r="G19" s="516"/>
      <c r="H19" s="516"/>
      <c r="I19" s="516"/>
      <c r="J19" s="516"/>
      <c r="K19" s="516"/>
      <c r="L19" s="524">
        <v>27</v>
      </c>
      <c r="M19" s="524"/>
      <c r="N19" s="524"/>
      <c r="O19" s="524"/>
      <c r="P19" s="524"/>
      <c r="Q19" s="524"/>
      <c r="R19" s="525"/>
      <c r="S19" s="525"/>
      <c r="T19" s="525"/>
      <c r="U19" s="525"/>
      <c r="V19" s="526"/>
      <c r="W19" s="358"/>
      <c r="X19" s="359"/>
      <c r="Y19" s="359"/>
      <c r="Z19" s="359"/>
      <c r="AA19" s="359"/>
      <c r="AB19" s="359"/>
      <c r="AC19" s="533"/>
      <c r="AD19" s="533"/>
      <c r="AE19" s="533"/>
      <c r="AF19" s="533"/>
      <c r="AG19" s="533"/>
      <c r="AH19" s="533"/>
      <c r="AI19" s="533"/>
      <c r="AJ19" s="533"/>
      <c r="AK19" s="533"/>
      <c r="AL19" s="534"/>
      <c r="AM19" s="424"/>
      <c r="AN19" s="425"/>
      <c r="AO19" s="425"/>
      <c r="AP19" s="425"/>
      <c r="AQ19" s="425"/>
      <c r="AR19" s="425"/>
      <c r="AS19" s="425"/>
      <c r="AT19" s="426"/>
      <c r="AU19" s="427"/>
      <c r="AV19" s="428"/>
      <c r="AW19" s="428"/>
      <c r="AX19" s="428"/>
      <c r="AY19" s="429" t="s">
        <v>91</v>
      </c>
      <c r="AZ19" s="430"/>
      <c r="BA19" s="430"/>
      <c r="BB19" s="430"/>
      <c r="BC19" s="430"/>
      <c r="BD19" s="430"/>
      <c r="BE19" s="430"/>
      <c r="BF19" s="430"/>
      <c r="BG19" s="430"/>
      <c r="BH19" s="430"/>
      <c r="BI19" s="430"/>
      <c r="BJ19" s="430"/>
      <c r="BK19" s="430"/>
      <c r="BL19" s="430"/>
      <c r="BM19" s="431"/>
      <c r="BN19" s="432">
        <v>4071126</v>
      </c>
      <c r="BO19" s="433"/>
      <c r="BP19" s="433"/>
      <c r="BQ19" s="433"/>
      <c r="BR19" s="433"/>
      <c r="BS19" s="433"/>
      <c r="BT19" s="433"/>
      <c r="BU19" s="434"/>
      <c r="BV19" s="432">
        <v>4060961</v>
      </c>
      <c r="BW19" s="433"/>
      <c r="BX19" s="433"/>
      <c r="BY19" s="433"/>
      <c r="BZ19" s="433"/>
      <c r="CA19" s="433"/>
      <c r="CB19" s="433"/>
      <c r="CC19" s="434"/>
      <c r="CD19" s="53"/>
      <c r="CE19" s="513"/>
      <c r="CF19" s="513"/>
      <c r="CG19" s="513"/>
      <c r="CH19" s="513"/>
      <c r="CI19" s="513"/>
      <c r="CJ19" s="513"/>
      <c r="CK19" s="513"/>
      <c r="CL19" s="513"/>
      <c r="CM19" s="513"/>
      <c r="CN19" s="513"/>
      <c r="CO19" s="513"/>
      <c r="CP19" s="513"/>
      <c r="CQ19" s="513"/>
      <c r="CR19" s="513"/>
      <c r="CS19" s="514"/>
      <c r="CT19" s="398"/>
      <c r="CU19" s="399"/>
      <c r="CV19" s="399"/>
      <c r="CW19" s="399"/>
      <c r="CX19" s="399"/>
      <c r="CY19" s="399"/>
      <c r="CZ19" s="399"/>
      <c r="DA19" s="400"/>
      <c r="DB19" s="398"/>
      <c r="DC19" s="399"/>
      <c r="DD19" s="399"/>
      <c r="DE19" s="399"/>
      <c r="DF19" s="399"/>
      <c r="DG19" s="399"/>
      <c r="DH19" s="399"/>
      <c r="DI19" s="400"/>
    </row>
    <row r="20" spans="1:113" ht="18.75" customHeight="1" thickBot="1" x14ac:dyDescent="0.25">
      <c r="A20" s="40"/>
      <c r="B20" s="515" t="s">
        <v>92</v>
      </c>
      <c r="C20" s="444"/>
      <c r="D20" s="444"/>
      <c r="E20" s="516"/>
      <c r="F20" s="516"/>
      <c r="G20" s="516"/>
      <c r="H20" s="516"/>
      <c r="I20" s="516"/>
      <c r="J20" s="516"/>
      <c r="K20" s="516"/>
      <c r="L20" s="524">
        <v>2021</v>
      </c>
      <c r="M20" s="524"/>
      <c r="N20" s="524"/>
      <c r="O20" s="524"/>
      <c r="P20" s="524"/>
      <c r="Q20" s="524"/>
      <c r="R20" s="525"/>
      <c r="S20" s="525"/>
      <c r="T20" s="525"/>
      <c r="U20" s="525"/>
      <c r="V20" s="526"/>
      <c r="W20" s="413"/>
      <c r="X20" s="414"/>
      <c r="Y20" s="414"/>
      <c r="Z20" s="414"/>
      <c r="AA20" s="414"/>
      <c r="AB20" s="414"/>
      <c r="AC20" s="527"/>
      <c r="AD20" s="527"/>
      <c r="AE20" s="527"/>
      <c r="AF20" s="527"/>
      <c r="AG20" s="527"/>
      <c r="AH20" s="527"/>
      <c r="AI20" s="527"/>
      <c r="AJ20" s="527"/>
      <c r="AK20" s="527"/>
      <c r="AL20" s="528"/>
      <c r="AM20" s="529"/>
      <c r="AN20" s="456"/>
      <c r="AO20" s="456"/>
      <c r="AP20" s="456"/>
      <c r="AQ20" s="456"/>
      <c r="AR20" s="456"/>
      <c r="AS20" s="456"/>
      <c r="AT20" s="457"/>
      <c r="AU20" s="530"/>
      <c r="AV20" s="531"/>
      <c r="AW20" s="531"/>
      <c r="AX20" s="532"/>
      <c r="AY20" s="429"/>
      <c r="AZ20" s="430"/>
      <c r="BA20" s="430"/>
      <c r="BB20" s="430"/>
      <c r="BC20" s="430"/>
      <c r="BD20" s="430"/>
      <c r="BE20" s="430"/>
      <c r="BF20" s="430"/>
      <c r="BG20" s="430"/>
      <c r="BH20" s="430"/>
      <c r="BI20" s="430"/>
      <c r="BJ20" s="430"/>
      <c r="BK20" s="430"/>
      <c r="BL20" s="430"/>
      <c r="BM20" s="431"/>
      <c r="BN20" s="432"/>
      <c r="BO20" s="433"/>
      <c r="BP20" s="433"/>
      <c r="BQ20" s="433"/>
      <c r="BR20" s="433"/>
      <c r="BS20" s="433"/>
      <c r="BT20" s="433"/>
      <c r="BU20" s="434"/>
      <c r="BV20" s="432"/>
      <c r="BW20" s="433"/>
      <c r="BX20" s="433"/>
      <c r="BY20" s="433"/>
      <c r="BZ20" s="433"/>
      <c r="CA20" s="433"/>
      <c r="CB20" s="433"/>
      <c r="CC20" s="434"/>
      <c r="CD20" s="53"/>
      <c r="CE20" s="513"/>
      <c r="CF20" s="513"/>
      <c r="CG20" s="513"/>
      <c r="CH20" s="513"/>
      <c r="CI20" s="513"/>
      <c r="CJ20" s="513"/>
      <c r="CK20" s="513"/>
      <c r="CL20" s="513"/>
      <c r="CM20" s="513"/>
      <c r="CN20" s="513"/>
      <c r="CO20" s="513"/>
      <c r="CP20" s="513"/>
      <c r="CQ20" s="513"/>
      <c r="CR20" s="513"/>
      <c r="CS20" s="514"/>
      <c r="CT20" s="398"/>
      <c r="CU20" s="399"/>
      <c r="CV20" s="399"/>
      <c r="CW20" s="399"/>
      <c r="CX20" s="399"/>
      <c r="CY20" s="399"/>
      <c r="CZ20" s="399"/>
      <c r="DA20" s="400"/>
      <c r="DB20" s="398"/>
      <c r="DC20" s="399"/>
      <c r="DD20" s="399"/>
      <c r="DE20" s="399"/>
      <c r="DF20" s="399"/>
      <c r="DG20" s="399"/>
      <c r="DH20" s="399"/>
      <c r="DI20" s="400"/>
    </row>
    <row r="21" spans="1:113" ht="18.75" customHeight="1" thickBot="1" x14ac:dyDescent="0.25">
      <c r="A21" s="40"/>
      <c r="B21" s="535" t="s">
        <v>93</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38"/>
      <c r="AZ21" s="539"/>
      <c r="BA21" s="539"/>
      <c r="BB21" s="539"/>
      <c r="BC21" s="539"/>
      <c r="BD21" s="539"/>
      <c r="BE21" s="539"/>
      <c r="BF21" s="539"/>
      <c r="BG21" s="539"/>
      <c r="BH21" s="539"/>
      <c r="BI21" s="539"/>
      <c r="BJ21" s="539"/>
      <c r="BK21" s="539"/>
      <c r="BL21" s="539"/>
      <c r="BM21" s="540"/>
      <c r="BN21" s="541"/>
      <c r="BO21" s="542"/>
      <c r="BP21" s="542"/>
      <c r="BQ21" s="542"/>
      <c r="BR21" s="542"/>
      <c r="BS21" s="542"/>
      <c r="BT21" s="542"/>
      <c r="BU21" s="543"/>
      <c r="BV21" s="541"/>
      <c r="BW21" s="542"/>
      <c r="BX21" s="542"/>
      <c r="BY21" s="542"/>
      <c r="BZ21" s="542"/>
      <c r="CA21" s="542"/>
      <c r="CB21" s="542"/>
      <c r="CC21" s="543"/>
      <c r="CD21" s="53"/>
      <c r="CE21" s="513"/>
      <c r="CF21" s="513"/>
      <c r="CG21" s="513"/>
      <c r="CH21" s="513"/>
      <c r="CI21" s="513"/>
      <c r="CJ21" s="513"/>
      <c r="CK21" s="513"/>
      <c r="CL21" s="513"/>
      <c r="CM21" s="513"/>
      <c r="CN21" s="513"/>
      <c r="CO21" s="513"/>
      <c r="CP21" s="513"/>
      <c r="CQ21" s="513"/>
      <c r="CR21" s="513"/>
      <c r="CS21" s="514"/>
      <c r="CT21" s="398"/>
      <c r="CU21" s="399"/>
      <c r="CV21" s="399"/>
      <c r="CW21" s="399"/>
      <c r="CX21" s="399"/>
      <c r="CY21" s="399"/>
      <c r="CZ21" s="399"/>
      <c r="DA21" s="400"/>
      <c r="DB21" s="398"/>
      <c r="DC21" s="399"/>
      <c r="DD21" s="399"/>
      <c r="DE21" s="399"/>
      <c r="DF21" s="399"/>
      <c r="DG21" s="399"/>
      <c r="DH21" s="399"/>
      <c r="DI21" s="400"/>
    </row>
    <row r="22" spans="1:113" ht="18.75" customHeight="1" x14ac:dyDescent="0.2">
      <c r="A22" s="40"/>
      <c r="B22" s="544" t="s">
        <v>94</v>
      </c>
      <c r="C22" s="545"/>
      <c r="D22" s="546"/>
      <c r="E22" s="407" t="s">
        <v>23</v>
      </c>
      <c r="F22" s="412"/>
      <c r="G22" s="412"/>
      <c r="H22" s="412"/>
      <c r="I22" s="412"/>
      <c r="J22" s="412"/>
      <c r="K22" s="402"/>
      <c r="L22" s="407" t="s">
        <v>95</v>
      </c>
      <c r="M22" s="412"/>
      <c r="N22" s="412"/>
      <c r="O22" s="412"/>
      <c r="P22" s="402"/>
      <c r="Q22" s="553" t="s">
        <v>96</v>
      </c>
      <c r="R22" s="554"/>
      <c r="S22" s="554"/>
      <c r="T22" s="554"/>
      <c r="U22" s="554"/>
      <c r="V22" s="555"/>
      <c r="W22" s="559" t="s">
        <v>97</v>
      </c>
      <c r="X22" s="545"/>
      <c r="Y22" s="546"/>
      <c r="Z22" s="407" t="s">
        <v>23</v>
      </c>
      <c r="AA22" s="412"/>
      <c r="AB22" s="412"/>
      <c r="AC22" s="412"/>
      <c r="AD22" s="412"/>
      <c r="AE22" s="412"/>
      <c r="AF22" s="412"/>
      <c r="AG22" s="402"/>
      <c r="AH22" s="564" t="s">
        <v>98</v>
      </c>
      <c r="AI22" s="412"/>
      <c r="AJ22" s="412"/>
      <c r="AK22" s="412"/>
      <c r="AL22" s="402"/>
      <c r="AM22" s="564" t="s">
        <v>99</v>
      </c>
      <c r="AN22" s="565"/>
      <c r="AO22" s="565"/>
      <c r="AP22" s="565"/>
      <c r="AQ22" s="565"/>
      <c r="AR22" s="566"/>
      <c r="AS22" s="553" t="s">
        <v>96</v>
      </c>
      <c r="AT22" s="554"/>
      <c r="AU22" s="554"/>
      <c r="AV22" s="554"/>
      <c r="AW22" s="554"/>
      <c r="AX22" s="570"/>
      <c r="AY22" s="361" t="s">
        <v>100</v>
      </c>
      <c r="AZ22" s="362"/>
      <c r="BA22" s="362"/>
      <c r="BB22" s="362"/>
      <c r="BC22" s="362"/>
      <c r="BD22" s="362"/>
      <c r="BE22" s="362"/>
      <c r="BF22" s="362"/>
      <c r="BG22" s="362"/>
      <c r="BH22" s="362"/>
      <c r="BI22" s="362"/>
      <c r="BJ22" s="362"/>
      <c r="BK22" s="362"/>
      <c r="BL22" s="362"/>
      <c r="BM22" s="363"/>
      <c r="BN22" s="364">
        <v>5077613</v>
      </c>
      <c r="BO22" s="365"/>
      <c r="BP22" s="365"/>
      <c r="BQ22" s="365"/>
      <c r="BR22" s="365"/>
      <c r="BS22" s="365"/>
      <c r="BT22" s="365"/>
      <c r="BU22" s="366"/>
      <c r="BV22" s="364">
        <v>4583599</v>
      </c>
      <c r="BW22" s="365"/>
      <c r="BX22" s="365"/>
      <c r="BY22" s="365"/>
      <c r="BZ22" s="365"/>
      <c r="CA22" s="365"/>
      <c r="CB22" s="365"/>
      <c r="CC22" s="366"/>
      <c r="CD22" s="53"/>
      <c r="CE22" s="513"/>
      <c r="CF22" s="513"/>
      <c r="CG22" s="513"/>
      <c r="CH22" s="513"/>
      <c r="CI22" s="513"/>
      <c r="CJ22" s="513"/>
      <c r="CK22" s="513"/>
      <c r="CL22" s="513"/>
      <c r="CM22" s="513"/>
      <c r="CN22" s="513"/>
      <c r="CO22" s="513"/>
      <c r="CP22" s="513"/>
      <c r="CQ22" s="513"/>
      <c r="CR22" s="513"/>
      <c r="CS22" s="514"/>
      <c r="CT22" s="398"/>
      <c r="CU22" s="399"/>
      <c r="CV22" s="399"/>
      <c r="CW22" s="399"/>
      <c r="CX22" s="399"/>
      <c r="CY22" s="399"/>
      <c r="CZ22" s="399"/>
      <c r="DA22" s="400"/>
      <c r="DB22" s="398"/>
      <c r="DC22" s="399"/>
      <c r="DD22" s="399"/>
      <c r="DE22" s="399"/>
      <c r="DF22" s="399"/>
      <c r="DG22" s="399"/>
      <c r="DH22" s="399"/>
      <c r="DI22" s="400"/>
    </row>
    <row r="23" spans="1:113" ht="18.75" customHeight="1" x14ac:dyDescent="0.2">
      <c r="A23" s="40"/>
      <c r="B23" s="547"/>
      <c r="C23" s="548"/>
      <c r="D23" s="549"/>
      <c r="E23" s="387"/>
      <c r="F23" s="392"/>
      <c r="G23" s="392"/>
      <c r="H23" s="392"/>
      <c r="I23" s="392"/>
      <c r="J23" s="392"/>
      <c r="K23" s="381"/>
      <c r="L23" s="387"/>
      <c r="M23" s="392"/>
      <c r="N23" s="392"/>
      <c r="O23" s="392"/>
      <c r="P23" s="381"/>
      <c r="Q23" s="556"/>
      <c r="R23" s="557"/>
      <c r="S23" s="557"/>
      <c r="T23" s="557"/>
      <c r="U23" s="557"/>
      <c r="V23" s="558"/>
      <c r="W23" s="560"/>
      <c r="X23" s="548"/>
      <c r="Y23" s="549"/>
      <c r="Z23" s="387"/>
      <c r="AA23" s="392"/>
      <c r="AB23" s="392"/>
      <c r="AC23" s="392"/>
      <c r="AD23" s="392"/>
      <c r="AE23" s="392"/>
      <c r="AF23" s="392"/>
      <c r="AG23" s="381"/>
      <c r="AH23" s="387"/>
      <c r="AI23" s="392"/>
      <c r="AJ23" s="392"/>
      <c r="AK23" s="392"/>
      <c r="AL23" s="381"/>
      <c r="AM23" s="567"/>
      <c r="AN23" s="568"/>
      <c r="AO23" s="568"/>
      <c r="AP23" s="568"/>
      <c r="AQ23" s="568"/>
      <c r="AR23" s="569"/>
      <c r="AS23" s="556"/>
      <c r="AT23" s="557"/>
      <c r="AU23" s="557"/>
      <c r="AV23" s="557"/>
      <c r="AW23" s="557"/>
      <c r="AX23" s="571"/>
      <c r="AY23" s="429" t="s">
        <v>101</v>
      </c>
      <c r="AZ23" s="430"/>
      <c r="BA23" s="430"/>
      <c r="BB23" s="430"/>
      <c r="BC23" s="430"/>
      <c r="BD23" s="430"/>
      <c r="BE23" s="430"/>
      <c r="BF23" s="430"/>
      <c r="BG23" s="430"/>
      <c r="BH23" s="430"/>
      <c r="BI23" s="430"/>
      <c r="BJ23" s="430"/>
      <c r="BK23" s="430"/>
      <c r="BL23" s="430"/>
      <c r="BM23" s="431"/>
      <c r="BN23" s="432">
        <v>5063581</v>
      </c>
      <c r="BO23" s="433"/>
      <c r="BP23" s="433"/>
      <c r="BQ23" s="433"/>
      <c r="BR23" s="433"/>
      <c r="BS23" s="433"/>
      <c r="BT23" s="433"/>
      <c r="BU23" s="434"/>
      <c r="BV23" s="432">
        <v>4568921</v>
      </c>
      <c r="BW23" s="433"/>
      <c r="BX23" s="433"/>
      <c r="BY23" s="433"/>
      <c r="BZ23" s="433"/>
      <c r="CA23" s="433"/>
      <c r="CB23" s="433"/>
      <c r="CC23" s="434"/>
      <c r="CD23" s="53"/>
      <c r="CE23" s="513"/>
      <c r="CF23" s="513"/>
      <c r="CG23" s="513"/>
      <c r="CH23" s="513"/>
      <c r="CI23" s="513"/>
      <c r="CJ23" s="513"/>
      <c r="CK23" s="513"/>
      <c r="CL23" s="513"/>
      <c r="CM23" s="513"/>
      <c r="CN23" s="513"/>
      <c r="CO23" s="513"/>
      <c r="CP23" s="513"/>
      <c r="CQ23" s="513"/>
      <c r="CR23" s="513"/>
      <c r="CS23" s="514"/>
      <c r="CT23" s="398"/>
      <c r="CU23" s="399"/>
      <c r="CV23" s="399"/>
      <c r="CW23" s="399"/>
      <c r="CX23" s="399"/>
      <c r="CY23" s="399"/>
      <c r="CZ23" s="399"/>
      <c r="DA23" s="400"/>
      <c r="DB23" s="398"/>
      <c r="DC23" s="399"/>
      <c r="DD23" s="399"/>
      <c r="DE23" s="399"/>
      <c r="DF23" s="399"/>
      <c r="DG23" s="399"/>
      <c r="DH23" s="399"/>
      <c r="DI23" s="400"/>
    </row>
    <row r="24" spans="1:113" ht="18.75" customHeight="1" thickBot="1" x14ac:dyDescent="0.25">
      <c r="A24" s="40"/>
      <c r="B24" s="547"/>
      <c r="C24" s="548"/>
      <c r="D24" s="549"/>
      <c r="E24" s="451" t="s">
        <v>102</v>
      </c>
      <c r="F24" s="425"/>
      <c r="G24" s="425"/>
      <c r="H24" s="425"/>
      <c r="I24" s="425"/>
      <c r="J24" s="425"/>
      <c r="K24" s="426"/>
      <c r="L24" s="452">
        <v>1</v>
      </c>
      <c r="M24" s="453"/>
      <c r="N24" s="453"/>
      <c r="O24" s="453"/>
      <c r="P24" s="495"/>
      <c r="Q24" s="452">
        <v>7460</v>
      </c>
      <c r="R24" s="453"/>
      <c r="S24" s="453"/>
      <c r="T24" s="453"/>
      <c r="U24" s="453"/>
      <c r="V24" s="495"/>
      <c r="W24" s="560"/>
      <c r="X24" s="548"/>
      <c r="Y24" s="549"/>
      <c r="Z24" s="451" t="s">
        <v>103</v>
      </c>
      <c r="AA24" s="425"/>
      <c r="AB24" s="425"/>
      <c r="AC24" s="425"/>
      <c r="AD24" s="425"/>
      <c r="AE24" s="425"/>
      <c r="AF24" s="425"/>
      <c r="AG24" s="426"/>
      <c r="AH24" s="452">
        <v>85</v>
      </c>
      <c r="AI24" s="453"/>
      <c r="AJ24" s="453"/>
      <c r="AK24" s="453"/>
      <c r="AL24" s="495"/>
      <c r="AM24" s="452">
        <v>257125</v>
      </c>
      <c r="AN24" s="453"/>
      <c r="AO24" s="453"/>
      <c r="AP24" s="453"/>
      <c r="AQ24" s="453"/>
      <c r="AR24" s="495"/>
      <c r="AS24" s="452">
        <v>3025</v>
      </c>
      <c r="AT24" s="453"/>
      <c r="AU24" s="453"/>
      <c r="AV24" s="453"/>
      <c r="AW24" s="453"/>
      <c r="AX24" s="454"/>
      <c r="AY24" s="538" t="s">
        <v>104</v>
      </c>
      <c r="AZ24" s="539"/>
      <c r="BA24" s="539"/>
      <c r="BB24" s="539"/>
      <c r="BC24" s="539"/>
      <c r="BD24" s="539"/>
      <c r="BE24" s="539"/>
      <c r="BF24" s="539"/>
      <c r="BG24" s="539"/>
      <c r="BH24" s="539"/>
      <c r="BI24" s="539"/>
      <c r="BJ24" s="539"/>
      <c r="BK24" s="539"/>
      <c r="BL24" s="539"/>
      <c r="BM24" s="540"/>
      <c r="BN24" s="432">
        <v>4435672</v>
      </c>
      <c r="BO24" s="433"/>
      <c r="BP24" s="433"/>
      <c r="BQ24" s="433"/>
      <c r="BR24" s="433"/>
      <c r="BS24" s="433"/>
      <c r="BT24" s="433"/>
      <c r="BU24" s="434"/>
      <c r="BV24" s="432">
        <v>3828034</v>
      </c>
      <c r="BW24" s="433"/>
      <c r="BX24" s="433"/>
      <c r="BY24" s="433"/>
      <c r="BZ24" s="433"/>
      <c r="CA24" s="433"/>
      <c r="CB24" s="433"/>
      <c r="CC24" s="434"/>
      <c r="CD24" s="53"/>
      <c r="CE24" s="513"/>
      <c r="CF24" s="513"/>
      <c r="CG24" s="513"/>
      <c r="CH24" s="513"/>
      <c r="CI24" s="513"/>
      <c r="CJ24" s="513"/>
      <c r="CK24" s="513"/>
      <c r="CL24" s="513"/>
      <c r="CM24" s="513"/>
      <c r="CN24" s="513"/>
      <c r="CO24" s="513"/>
      <c r="CP24" s="513"/>
      <c r="CQ24" s="513"/>
      <c r="CR24" s="513"/>
      <c r="CS24" s="514"/>
      <c r="CT24" s="398"/>
      <c r="CU24" s="399"/>
      <c r="CV24" s="399"/>
      <c r="CW24" s="399"/>
      <c r="CX24" s="399"/>
      <c r="CY24" s="399"/>
      <c r="CZ24" s="399"/>
      <c r="DA24" s="400"/>
      <c r="DB24" s="398"/>
      <c r="DC24" s="399"/>
      <c r="DD24" s="399"/>
      <c r="DE24" s="399"/>
      <c r="DF24" s="399"/>
      <c r="DG24" s="399"/>
      <c r="DH24" s="399"/>
      <c r="DI24" s="400"/>
    </row>
    <row r="25" spans="1:113" ht="18.75" customHeight="1" x14ac:dyDescent="0.2">
      <c r="A25" s="40"/>
      <c r="B25" s="547"/>
      <c r="C25" s="548"/>
      <c r="D25" s="549"/>
      <c r="E25" s="451" t="s">
        <v>105</v>
      </c>
      <c r="F25" s="425"/>
      <c r="G25" s="425"/>
      <c r="H25" s="425"/>
      <c r="I25" s="425"/>
      <c r="J25" s="425"/>
      <c r="K25" s="426"/>
      <c r="L25" s="452">
        <v>1</v>
      </c>
      <c r="M25" s="453"/>
      <c r="N25" s="453"/>
      <c r="O25" s="453"/>
      <c r="P25" s="495"/>
      <c r="Q25" s="452">
        <v>5970</v>
      </c>
      <c r="R25" s="453"/>
      <c r="S25" s="453"/>
      <c r="T25" s="453"/>
      <c r="U25" s="453"/>
      <c r="V25" s="495"/>
      <c r="W25" s="560"/>
      <c r="X25" s="548"/>
      <c r="Y25" s="549"/>
      <c r="Z25" s="451" t="s">
        <v>106</v>
      </c>
      <c r="AA25" s="425"/>
      <c r="AB25" s="425"/>
      <c r="AC25" s="425"/>
      <c r="AD25" s="425"/>
      <c r="AE25" s="425"/>
      <c r="AF25" s="425"/>
      <c r="AG25" s="426"/>
      <c r="AH25" s="452" t="s">
        <v>63</v>
      </c>
      <c r="AI25" s="453"/>
      <c r="AJ25" s="453"/>
      <c r="AK25" s="453"/>
      <c r="AL25" s="495"/>
      <c r="AM25" s="452" t="s">
        <v>63</v>
      </c>
      <c r="AN25" s="453"/>
      <c r="AO25" s="453"/>
      <c r="AP25" s="453"/>
      <c r="AQ25" s="453"/>
      <c r="AR25" s="495"/>
      <c r="AS25" s="452" t="s">
        <v>63</v>
      </c>
      <c r="AT25" s="453"/>
      <c r="AU25" s="453"/>
      <c r="AV25" s="453"/>
      <c r="AW25" s="453"/>
      <c r="AX25" s="454"/>
      <c r="AY25" s="361" t="s">
        <v>107</v>
      </c>
      <c r="AZ25" s="362"/>
      <c r="BA25" s="362"/>
      <c r="BB25" s="362"/>
      <c r="BC25" s="362"/>
      <c r="BD25" s="362"/>
      <c r="BE25" s="362"/>
      <c r="BF25" s="362"/>
      <c r="BG25" s="362"/>
      <c r="BH25" s="362"/>
      <c r="BI25" s="362"/>
      <c r="BJ25" s="362"/>
      <c r="BK25" s="362"/>
      <c r="BL25" s="362"/>
      <c r="BM25" s="363"/>
      <c r="BN25" s="364">
        <v>337662</v>
      </c>
      <c r="BO25" s="365"/>
      <c r="BP25" s="365"/>
      <c r="BQ25" s="365"/>
      <c r="BR25" s="365"/>
      <c r="BS25" s="365"/>
      <c r="BT25" s="365"/>
      <c r="BU25" s="366"/>
      <c r="BV25" s="364">
        <v>438508</v>
      </c>
      <c r="BW25" s="365"/>
      <c r="BX25" s="365"/>
      <c r="BY25" s="365"/>
      <c r="BZ25" s="365"/>
      <c r="CA25" s="365"/>
      <c r="CB25" s="365"/>
      <c r="CC25" s="366"/>
      <c r="CD25" s="53"/>
      <c r="CE25" s="513"/>
      <c r="CF25" s="513"/>
      <c r="CG25" s="513"/>
      <c r="CH25" s="513"/>
      <c r="CI25" s="513"/>
      <c r="CJ25" s="513"/>
      <c r="CK25" s="513"/>
      <c r="CL25" s="513"/>
      <c r="CM25" s="513"/>
      <c r="CN25" s="513"/>
      <c r="CO25" s="513"/>
      <c r="CP25" s="513"/>
      <c r="CQ25" s="513"/>
      <c r="CR25" s="513"/>
      <c r="CS25" s="514"/>
      <c r="CT25" s="398"/>
      <c r="CU25" s="399"/>
      <c r="CV25" s="399"/>
      <c r="CW25" s="399"/>
      <c r="CX25" s="399"/>
      <c r="CY25" s="399"/>
      <c r="CZ25" s="399"/>
      <c r="DA25" s="400"/>
      <c r="DB25" s="398"/>
      <c r="DC25" s="399"/>
      <c r="DD25" s="399"/>
      <c r="DE25" s="399"/>
      <c r="DF25" s="399"/>
      <c r="DG25" s="399"/>
      <c r="DH25" s="399"/>
      <c r="DI25" s="400"/>
    </row>
    <row r="26" spans="1:113" ht="18.75" customHeight="1" x14ac:dyDescent="0.2">
      <c r="A26" s="40"/>
      <c r="B26" s="547"/>
      <c r="C26" s="548"/>
      <c r="D26" s="549"/>
      <c r="E26" s="451" t="s">
        <v>108</v>
      </c>
      <c r="F26" s="425"/>
      <c r="G26" s="425"/>
      <c r="H26" s="425"/>
      <c r="I26" s="425"/>
      <c r="J26" s="425"/>
      <c r="K26" s="426"/>
      <c r="L26" s="452">
        <v>1</v>
      </c>
      <c r="M26" s="453"/>
      <c r="N26" s="453"/>
      <c r="O26" s="453"/>
      <c r="P26" s="495"/>
      <c r="Q26" s="452">
        <v>5410</v>
      </c>
      <c r="R26" s="453"/>
      <c r="S26" s="453"/>
      <c r="T26" s="453"/>
      <c r="U26" s="453"/>
      <c r="V26" s="495"/>
      <c r="W26" s="560"/>
      <c r="X26" s="548"/>
      <c r="Y26" s="549"/>
      <c r="Z26" s="451" t="s">
        <v>109</v>
      </c>
      <c r="AA26" s="572"/>
      <c r="AB26" s="572"/>
      <c r="AC26" s="572"/>
      <c r="AD26" s="572"/>
      <c r="AE26" s="572"/>
      <c r="AF26" s="572"/>
      <c r="AG26" s="573"/>
      <c r="AH26" s="452">
        <v>5</v>
      </c>
      <c r="AI26" s="453"/>
      <c r="AJ26" s="453"/>
      <c r="AK26" s="453"/>
      <c r="AL26" s="495"/>
      <c r="AM26" s="452">
        <v>14895</v>
      </c>
      <c r="AN26" s="453"/>
      <c r="AO26" s="453"/>
      <c r="AP26" s="453"/>
      <c r="AQ26" s="453"/>
      <c r="AR26" s="495"/>
      <c r="AS26" s="452">
        <v>2979</v>
      </c>
      <c r="AT26" s="453"/>
      <c r="AU26" s="453"/>
      <c r="AV26" s="453"/>
      <c r="AW26" s="453"/>
      <c r="AX26" s="454"/>
      <c r="AY26" s="435" t="s">
        <v>110</v>
      </c>
      <c r="AZ26" s="436"/>
      <c r="BA26" s="436"/>
      <c r="BB26" s="436"/>
      <c r="BC26" s="436"/>
      <c r="BD26" s="436"/>
      <c r="BE26" s="436"/>
      <c r="BF26" s="436"/>
      <c r="BG26" s="436"/>
      <c r="BH26" s="436"/>
      <c r="BI26" s="436"/>
      <c r="BJ26" s="436"/>
      <c r="BK26" s="436"/>
      <c r="BL26" s="436"/>
      <c r="BM26" s="437"/>
      <c r="BN26" s="432" t="s">
        <v>63</v>
      </c>
      <c r="BO26" s="433"/>
      <c r="BP26" s="433"/>
      <c r="BQ26" s="433"/>
      <c r="BR26" s="433"/>
      <c r="BS26" s="433"/>
      <c r="BT26" s="433"/>
      <c r="BU26" s="434"/>
      <c r="BV26" s="432" t="s">
        <v>63</v>
      </c>
      <c r="BW26" s="433"/>
      <c r="BX26" s="433"/>
      <c r="BY26" s="433"/>
      <c r="BZ26" s="433"/>
      <c r="CA26" s="433"/>
      <c r="CB26" s="433"/>
      <c r="CC26" s="434"/>
      <c r="CD26" s="53"/>
      <c r="CE26" s="513"/>
      <c r="CF26" s="513"/>
      <c r="CG26" s="513"/>
      <c r="CH26" s="513"/>
      <c r="CI26" s="513"/>
      <c r="CJ26" s="513"/>
      <c r="CK26" s="513"/>
      <c r="CL26" s="513"/>
      <c r="CM26" s="513"/>
      <c r="CN26" s="513"/>
      <c r="CO26" s="513"/>
      <c r="CP26" s="513"/>
      <c r="CQ26" s="513"/>
      <c r="CR26" s="513"/>
      <c r="CS26" s="514"/>
      <c r="CT26" s="398"/>
      <c r="CU26" s="399"/>
      <c r="CV26" s="399"/>
      <c r="CW26" s="399"/>
      <c r="CX26" s="399"/>
      <c r="CY26" s="399"/>
      <c r="CZ26" s="399"/>
      <c r="DA26" s="400"/>
      <c r="DB26" s="398"/>
      <c r="DC26" s="399"/>
      <c r="DD26" s="399"/>
      <c r="DE26" s="399"/>
      <c r="DF26" s="399"/>
      <c r="DG26" s="399"/>
      <c r="DH26" s="399"/>
      <c r="DI26" s="400"/>
    </row>
    <row r="27" spans="1:113" ht="18.75" customHeight="1" thickBot="1" x14ac:dyDescent="0.25">
      <c r="A27" s="40"/>
      <c r="B27" s="547"/>
      <c r="C27" s="548"/>
      <c r="D27" s="549"/>
      <c r="E27" s="451" t="s">
        <v>111</v>
      </c>
      <c r="F27" s="425"/>
      <c r="G27" s="425"/>
      <c r="H27" s="425"/>
      <c r="I27" s="425"/>
      <c r="J27" s="425"/>
      <c r="K27" s="426"/>
      <c r="L27" s="452">
        <v>1</v>
      </c>
      <c r="M27" s="453"/>
      <c r="N27" s="453"/>
      <c r="O27" s="453"/>
      <c r="P27" s="495"/>
      <c r="Q27" s="452">
        <v>2840</v>
      </c>
      <c r="R27" s="453"/>
      <c r="S27" s="453"/>
      <c r="T27" s="453"/>
      <c r="U27" s="453"/>
      <c r="V27" s="495"/>
      <c r="W27" s="560"/>
      <c r="X27" s="548"/>
      <c r="Y27" s="549"/>
      <c r="Z27" s="451" t="s">
        <v>112</v>
      </c>
      <c r="AA27" s="425"/>
      <c r="AB27" s="425"/>
      <c r="AC27" s="425"/>
      <c r="AD27" s="425"/>
      <c r="AE27" s="425"/>
      <c r="AF27" s="425"/>
      <c r="AG27" s="426"/>
      <c r="AH27" s="452" t="s">
        <v>63</v>
      </c>
      <c r="AI27" s="453"/>
      <c r="AJ27" s="453"/>
      <c r="AK27" s="453"/>
      <c r="AL27" s="495"/>
      <c r="AM27" s="452" t="s">
        <v>63</v>
      </c>
      <c r="AN27" s="453"/>
      <c r="AO27" s="453"/>
      <c r="AP27" s="453"/>
      <c r="AQ27" s="453"/>
      <c r="AR27" s="495"/>
      <c r="AS27" s="452" t="s">
        <v>63</v>
      </c>
      <c r="AT27" s="453"/>
      <c r="AU27" s="453"/>
      <c r="AV27" s="453"/>
      <c r="AW27" s="453"/>
      <c r="AX27" s="454"/>
      <c r="AY27" s="496" t="s">
        <v>113</v>
      </c>
      <c r="AZ27" s="497"/>
      <c r="BA27" s="497"/>
      <c r="BB27" s="497"/>
      <c r="BC27" s="497"/>
      <c r="BD27" s="497"/>
      <c r="BE27" s="497"/>
      <c r="BF27" s="497"/>
      <c r="BG27" s="497"/>
      <c r="BH27" s="497"/>
      <c r="BI27" s="497"/>
      <c r="BJ27" s="497"/>
      <c r="BK27" s="497"/>
      <c r="BL27" s="497"/>
      <c r="BM27" s="498"/>
      <c r="BN27" s="541">
        <v>144802</v>
      </c>
      <c r="BO27" s="542"/>
      <c r="BP27" s="542"/>
      <c r="BQ27" s="542"/>
      <c r="BR27" s="542"/>
      <c r="BS27" s="542"/>
      <c r="BT27" s="542"/>
      <c r="BU27" s="543"/>
      <c r="BV27" s="541">
        <v>144802</v>
      </c>
      <c r="BW27" s="542"/>
      <c r="BX27" s="542"/>
      <c r="BY27" s="542"/>
      <c r="BZ27" s="542"/>
      <c r="CA27" s="542"/>
      <c r="CB27" s="542"/>
      <c r="CC27" s="543"/>
      <c r="CD27" s="55"/>
      <c r="CE27" s="513"/>
      <c r="CF27" s="513"/>
      <c r="CG27" s="513"/>
      <c r="CH27" s="513"/>
      <c r="CI27" s="513"/>
      <c r="CJ27" s="513"/>
      <c r="CK27" s="513"/>
      <c r="CL27" s="513"/>
      <c r="CM27" s="513"/>
      <c r="CN27" s="513"/>
      <c r="CO27" s="513"/>
      <c r="CP27" s="513"/>
      <c r="CQ27" s="513"/>
      <c r="CR27" s="513"/>
      <c r="CS27" s="514"/>
      <c r="CT27" s="398"/>
      <c r="CU27" s="399"/>
      <c r="CV27" s="399"/>
      <c r="CW27" s="399"/>
      <c r="CX27" s="399"/>
      <c r="CY27" s="399"/>
      <c r="CZ27" s="399"/>
      <c r="DA27" s="400"/>
      <c r="DB27" s="398"/>
      <c r="DC27" s="399"/>
      <c r="DD27" s="399"/>
      <c r="DE27" s="399"/>
      <c r="DF27" s="399"/>
      <c r="DG27" s="399"/>
      <c r="DH27" s="399"/>
      <c r="DI27" s="400"/>
    </row>
    <row r="28" spans="1:113" ht="18.75" customHeight="1" x14ac:dyDescent="0.2">
      <c r="A28" s="40"/>
      <c r="B28" s="547"/>
      <c r="C28" s="548"/>
      <c r="D28" s="549"/>
      <c r="E28" s="451" t="s">
        <v>114</v>
      </c>
      <c r="F28" s="425"/>
      <c r="G28" s="425"/>
      <c r="H28" s="425"/>
      <c r="I28" s="425"/>
      <c r="J28" s="425"/>
      <c r="K28" s="426"/>
      <c r="L28" s="452">
        <v>1</v>
      </c>
      <c r="M28" s="453"/>
      <c r="N28" s="453"/>
      <c r="O28" s="453"/>
      <c r="P28" s="495"/>
      <c r="Q28" s="452">
        <v>2340</v>
      </c>
      <c r="R28" s="453"/>
      <c r="S28" s="453"/>
      <c r="T28" s="453"/>
      <c r="U28" s="453"/>
      <c r="V28" s="495"/>
      <c r="W28" s="560"/>
      <c r="X28" s="548"/>
      <c r="Y28" s="549"/>
      <c r="Z28" s="451" t="s">
        <v>115</v>
      </c>
      <c r="AA28" s="425"/>
      <c r="AB28" s="425"/>
      <c r="AC28" s="425"/>
      <c r="AD28" s="425"/>
      <c r="AE28" s="425"/>
      <c r="AF28" s="425"/>
      <c r="AG28" s="426"/>
      <c r="AH28" s="452" t="s">
        <v>63</v>
      </c>
      <c r="AI28" s="453"/>
      <c r="AJ28" s="453"/>
      <c r="AK28" s="453"/>
      <c r="AL28" s="495"/>
      <c r="AM28" s="452" t="s">
        <v>63</v>
      </c>
      <c r="AN28" s="453"/>
      <c r="AO28" s="453"/>
      <c r="AP28" s="453"/>
      <c r="AQ28" s="453"/>
      <c r="AR28" s="495"/>
      <c r="AS28" s="452" t="s">
        <v>63</v>
      </c>
      <c r="AT28" s="453"/>
      <c r="AU28" s="453"/>
      <c r="AV28" s="453"/>
      <c r="AW28" s="453"/>
      <c r="AX28" s="454"/>
      <c r="AY28" s="574" t="s">
        <v>116</v>
      </c>
      <c r="AZ28" s="575"/>
      <c r="BA28" s="575"/>
      <c r="BB28" s="576"/>
      <c r="BC28" s="361" t="s">
        <v>117</v>
      </c>
      <c r="BD28" s="362"/>
      <c r="BE28" s="362"/>
      <c r="BF28" s="362"/>
      <c r="BG28" s="362"/>
      <c r="BH28" s="362"/>
      <c r="BI28" s="362"/>
      <c r="BJ28" s="362"/>
      <c r="BK28" s="362"/>
      <c r="BL28" s="362"/>
      <c r="BM28" s="363"/>
      <c r="BN28" s="364">
        <v>3080706</v>
      </c>
      <c r="BO28" s="365"/>
      <c r="BP28" s="365"/>
      <c r="BQ28" s="365"/>
      <c r="BR28" s="365"/>
      <c r="BS28" s="365"/>
      <c r="BT28" s="365"/>
      <c r="BU28" s="366"/>
      <c r="BV28" s="364">
        <v>3071166</v>
      </c>
      <c r="BW28" s="365"/>
      <c r="BX28" s="365"/>
      <c r="BY28" s="365"/>
      <c r="BZ28" s="365"/>
      <c r="CA28" s="365"/>
      <c r="CB28" s="365"/>
      <c r="CC28" s="366"/>
      <c r="CD28" s="53"/>
      <c r="CE28" s="513"/>
      <c r="CF28" s="513"/>
      <c r="CG28" s="513"/>
      <c r="CH28" s="513"/>
      <c r="CI28" s="513"/>
      <c r="CJ28" s="513"/>
      <c r="CK28" s="513"/>
      <c r="CL28" s="513"/>
      <c r="CM28" s="513"/>
      <c r="CN28" s="513"/>
      <c r="CO28" s="513"/>
      <c r="CP28" s="513"/>
      <c r="CQ28" s="513"/>
      <c r="CR28" s="513"/>
      <c r="CS28" s="514"/>
      <c r="CT28" s="398"/>
      <c r="CU28" s="399"/>
      <c r="CV28" s="399"/>
      <c r="CW28" s="399"/>
      <c r="CX28" s="399"/>
      <c r="CY28" s="399"/>
      <c r="CZ28" s="399"/>
      <c r="DA28" s="400"/>
      <c r="DB28" s="398"/>
      <c r="DC28" s="399"/>
      <c r="DD28" s="399"/>
      <c r="DE28" s="399"/>
      <c r="DF28" s="399"/>
      <c r="DG28" s="399"/>
      <c r="DH28" s="399"/>
      <c r="DI28" s="400"/>
    </row>
    <row r="29" spans="1:113" ht="18.75" customHeight="1" x14ac:dyDescent="0.2">
      <c r="A29" s="40"/>
      <c r="B29" s="547"/>
      <c r="C29" s="548"/>
      <c r="D29" s="549"/>
      <c r="E29" s="451" t="s">
        <v>118</v>
      </c>
      <c r="F29" s="425"/>
      <c r="G29" s="425"/>
      <c r="H29" s="425"/>
      <c r="I29" s="425"/>
      <c r="J29" s="425"/>
      <c r="K29" s="426"/>
      <c r="L29" s="452">
        <v>6</v>
      </c>
      <c r="M29" s="453"/>
      <c r="N29" s="453"/>
      <c r="O29" s="453"/>
      <c r="P29" s="495"/>
      <c r="Q29" s="452">
        <v>1950</v>
      </c>
      <c r="R29" s="453"/>
      <c r="S29" s="453"/>
      <c r="T29" s="453"/>
      <c r="U29" s="453"/>
      <c r="V29" s="495"/>
      <c r="W29" s="561"/>
      <c r="X29" s="562"/>
      <c r="Y29" s="563"/>
      <c r="Z29" s="451" t="s">
        <v>119</v>
      </c>
      <c r="AA29" s="425"/>
      <c r="AB29" s="425"/>
      <c r="AC29" s="425"/>
      <c r="AD29" s="425"/>
      <c r="AE29" s="425"/>
      <c r="AF29" s="425"/>
      <c r="AG29" s="426"/>
      <c r="AH29" s="452">
        <v>85</v>
      </c>
      <c r="AI29" s="453"/>
      <c r="AJ29" s="453"/>
      <c r="AK29" s="453"/>
      <c r="AL29" s="495"/>
      <c r="AM29" s="452">
        <v>257125</v>
      </c>
      <c r="AN29" s="453"/>
      <c r="AO29" s="453"/>
      <c r="AP29" s="453"/>
      <c r="AQ29" s="453"/>
      <c r="AR29" s="495"/>
      <c r="AS29" s="452">
        <v>3025</v>
      </c>
      <c r="AT29" s="453"/>
      <c r="AU29" s="453"/>
      <c r="AV29" s="453"/>
      <c r="AW29" s="453"/>
      <c r="AX29" s="454"/>
      <c r="AY29" s="577"/>
      <c r="AZ29" s="578"/>
      <c r="BA29" s="578"/>
      <c r="BB29" s="579"/>
      <c r="BC29" s="429" t="s">
        <v>120</v>
      </c>
      <c r="BD29" s="430"/>
      <c r="BE29" s="430"/>
      <c r="BF29" s="430"/>
      <c r="BG29" s="430"/>
      <c r="BH29" s="430"/>
      <c r="BI29" s="430"/>
      <c r="BJ29" s="430"/>
      <c r="BK29" s="430"/>
      <c r="BL29" s="430"/>
      <c r="BM29" s="431"/>
      <c r="BN29" s="432">
        <v>936482</v>
      </c>
      <c r="BO29" s="433"/>
      <c r="BP29" s="433"/>
      <c r="BQ29" s="433"/>
      <c r="BR29" s="433"/>
      <c r="BS29" s="433"/>
      <c r="BT29" s="433"/>
      <c r="BU29" s="434"/>
      <c r="BV29" s="432">
        <v>934252</v>
      </c>
      <c r="BW29" s="433"/>
      <c r="BX29" s="433"/>
      <c r="BY29" s="433"/>
      <c r="BZ29" s="433"/>
      <c r="CA29" s="433"/>
      <c r="CB29" s="433"/>
      <c r="CC29" s="434"/>
      <c r="CD29" s="55"/>
      <c r="CE29" s="513"/>
      <c r="CF29" s="513"/>
      <c r="CG29" s="513"/>
      <c r="CH29" s="513"/>
      <c r="CI29" s="513"/>
      <c r="CJ29" s="513"/>
      <c r="CK29" s="513"/>
      <c r="CL29" s="513"/>
      <c r="CM29" s="513"/>
      <c r="CN29" s="513"/>
      <c r="CO29" s="513"/>
      <c r="CP29" s="513"/>
      <c r="CQ29" s="513"/>
      <c r="CR29" s="513"/>
      <c r="CS29" s="514"/>
      <c r="CT29" s="398"/>
      <c r="CU29" s="399"/>
      <c r="CV29" s="399"/>
      <c r="CW29" s="399"/>
      <c r="CX29" s="399"/>
      <c r="CY29" s="399"/>
      <c r="CZ29" s="399"/>
      <c r="DA29" s="400"/>
      <c r="DB29" s="398"/>
      <c r="DC29" s="399"/>
      <c r="DD29" s="399"/>
      <c r="DE29" s="399"/>
      <c r="DF29" s="399"/>
      <c r="DG29" s="399"/>
      <c r="DH29" s="399"/>
      <c r="DI29" s="400"/>
    </row>
    <row r="30" spans="1:113" ht="18.75" customHeight="1" thickBot="1" x14ac:dyDescent="0.25">
      <c r="A30" s="40"/>
      <c r="B30" s="550"/>
      <c r="C30" s="551"/>
      <c r="D30" s="552"/>
      <c r="E30" s="455"/>
      <c r="F30" s="456"/>
      <c r="G30" s="456"/>
      <c r="H30" s="456"/>
      <c r="I30" s="456"/>
      <c r="J30" s="456"/>
      <c r="K30" s="457"/>
      <c r="L30" s="584"/>
      <c r="M30" s="585"/>
      <c r="N30" s="585"/>
      <c r="O30" s="585"/>
      <c r="P30" s="586"/>
      <c r="Q30" s="584"/>
      <c r="R30" s="585"/>
      <c r="S30" s="585"/>
      <c r="T30" s="585"/>
      <c r="U30" s="585"/>
      <c r="V30" s="586"/>
      <c r="W30" s="587" t="s">
        <v>121</v>
      </c>
      <c r="X30" s="588"/>
      <c r="Y30" s="588"/>
      <c r="Z30" s="588"/>
      <c r="AA30" s="588"/>
      <c r="AB30" s="588"/>
      <c r="AC30" s="588"/>
      <c r="AD30" s="588"/>
      <c r="AE30" s="588"/>
      <c r="AF30" s="588"/>
      <c r="AG30" s="589"/>
      <c r="AH30" s="520">
        <v>96.8</v>
      </c>
      <c r="AI30" s="521"/>
      <c r="AJ30" s="521"/>
      <c r="AK30" s="521"/>
      <c r="AL30" s="521"/>
      <c r="AM30" s="521"/>
      <c r="AN30" s="521"/>
      <c r="AO30" s="521"/>
      <c r="AP30" s="521"/>
      <c r="AQ30" s="521"/>
      <c r="AR30" s="521"/>
      <c r="AS30" s="521"/>
      <c r="AT30" s="521"/>
      <c r="AU30" s="521"/>
      <c r="AV30" s="521"/>
      <c r="AW30" s="521"/>
      <c r="AX30" s="523"/>
      <c r="AY30" s="580"/>
      <c r="AZ30" s="581"/>
      <c r="BA30" s="581"/>
      <c r="BB30" s="582"/>
      <c r="BC30" s="538" t="s">
        <v>122</v>
      </c>
      <c r="BD30" s="539"/>
      <c r="BE30" s="539"/>
      <c r="BF30" s="539"/>
      <c r="BG30" s="539"/>
      <c r="BH30" s="539"/>
      <c r="BI30" s="539"/>
      <c r="BJ30" s="539"/>
      <c r="BK30" s="539"/>
      <c r="BL30" s="539"/>
      <c r="BM30" s="540"/>
      <c r="BN30" s="541">
        <v>6924264</v>
      </c>
      <c r="BO30" s="542"/>
      <c r="BP30" s="542"/>
      <c r="BQ30" s="542"/>
      <c r="BR30" s="542"/>
      <c r="BS30" s="542"/>
      <c r="BT30" s="542"/>
      <c r="BU30" s="543"/>
      <c r="BV30" s="541">
        <v>6291296</v>
      </c>
      <c r="BW30" s="542"/>
      <c r="BX30" s="542"/>
      <c r="BY30" s="542"/>
      <c r="BZ30" s="542"/>
      <c r="CA30" s="542"/>
      <c r="CB30" s="542"/>
      <c r="CC30" s="543"/>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83" t="s">
        <v>123</v>
      </c>
      <c r="D32" s="583"/>
      <c r="E32" s="583"/>
      <c r="F32" s="583"/>
      <c r="G32" s="583"/>
      <c r="H32" s="583"/>
      <c r="I32" s="583"/>
      <c r="J32" s="583"/>
      <c r="K32" s="583"/>
      <c r="L32" s="583"/>
      <c r="M32" s="583"/>
      <c r="N32" s="583"/>
      <c r="O32" s="583"/>
      <c r="P32" s="583"/>
      <c r="Q32" s="583"/>
      <c r="R32" s="583"/>
      <c r="S32" s="583"/>
      <c r="U32" s="436" t="s">
        <v>124</v>
      </c>
      <c r="V32" s="436"/>
      <c r="W32" s="436"/>
      <c r="X32" s="436"/>
      <c r="Y32" s="436"/>
      <c r="Z32" s="436"/>
      <c r="AA32" s="436"/>
      <c r="AB32" s="436"/>
      <c r="AC32" s="436"/>
      <c r="AD32" s="436"/>
      <c r="AE32" s="436"/>
      <c r="AF32" s="436"/>
      <c r="AG32" s="436"/>
      <c r="AH32" s="436"/>
      <c r="AI32" s="436"/>
      <c r="AJ32" s="436"/>
      <c r="AK32" s="436"/>
      <c r="AM32" s="436" t="s">
        <v>125</v>
      </c>
      <c r="AN32" s="436"/>
      <c r="AO32" s="436"/>
      <c r="AP32" s="436"/>
      <c r="AQ32" s="436"/>
      <c r="AR32" s="436"/>
      <c r="AS32" s="436"/>
      <c r="AT32" s="436"/>
      <c r="AU32" s="436"/>
      <c r="AV32" s="436"/>
      <c r="AW32" s="436"/>
      <c r="AX32" s="436"/>
      <c r="AY32" s="436"/>
      <c r="AZ32" s="436"/>
      <c r="BA32" s="436"/>
      <c r="BB32" s="436"/>
      <c r="BC32" s="436"/>
      <c r="BE32" s="436" t="s">
        <v>126</v>
      </c>
      <c r="BF32" s="436"/>
      <c r="BG32" s="436"/>
      <c r="BH32" s="436"/>
      <c r="BI32" s="436"/>
      <c r="BJ32" s="436"/>
      <c r="BK32" s="436"/>
      <c r="BL32" s="436"/>
      <c r="BM32" s="436"/>
      <c r="BN32" s="436"/>
      <c r="BO32" s="436"/>
      <c r="BP32" s="436"/>
      <c r="BQ32" s="436"/>
      <c r="BR32" s="436"/>
      <c r="BS32" s="436"/>
      <c r="BT32" s="436"/>
      <c r="BU32" s="436"/>
      <c r="BW32" s="436" t="s">
        <v>127</v>
      </c>
      <c r="BX32" s="436"/>
      <c r="BY32" s="436"/>
      <c r="BZ32" s="436"/>
      <c r="CA32" s="436"/>
      <c r="CB32" s="436"/>
      <c r="CC32" s="436"/>
      <c r="CD32" s="436"/>
      <c r="CE32" s="436"/>
      <c r="CF32" s="436"/>
      <c r="CG32" s="436"/>
      <c r="CH32" s="436"/>
      <c r="CI32" s="436"/>
      <c r="CJ32" s="436"/>
      <c r="CK32" s="436"/>
      <c r="CL32" s="436"/>
      <c r="CM32" s="436"/>
      <c r="CO32" s="436" t="s">
        <v>128</v>
      </c>
      <c r="CP32" s="436"/>
      <c r="CQ32" s="436"/>
      <c r="CR32" s="436"/>
      <c r="CS32" s="436"/>
      <c r="CT32" s="436"/>
      <c r="CU32" s="436"/>
      <c r="CV32" s="436"/>
      <c r="CW32" s="436"/>
      <c r="CX32" s="436"/>
      <c r="CY32" s="436"/>
      <c r="CZ32" s="436"/>
      <c r="DA32" s="436"/>
      <c r="DB32" s="436"/>
      <c r="DC32" s="436"/>
      <c r="DD32" s="436"/>
      <c r="DE32" s="436"/>
      <c r="DI32" s="63"/>
    </row>
    <row r="33" spans="1:113" ht="13.5" customHeight="1" x14ac:dyDescent="0.2">
      <c r="A33" s="40"/>
      <c r="B33" s="64"/>
      <c r="C33" s="419" t="s">
        <v>129</v>
      </c>
      <c r="D33" s="419"/>
      <c r="E33" s="390" t="s">
        <v>130</v>
      </c>
      <c r="F33" s="390"/>
      <c r="G33" s="390"/>
      <c r="H33" s="390"/>
      <c r="I33" s="390"/>
      <c r="J33" s="390"/>
      <c r="K33" s="390"/>
      <c r="L33" s="390"/>
      <c r="M33" s="390"/>
      <c r="N33" s="390"/>
      <c r="O33" s="390"/>
      <c r="P33" s="390"/>
      <c r="Q33" s="390"/>
      <c r="R33" s="390"/>
      <c r="S33" s="390"/>
      <c r="T33" s="65"/>
      <c r="U33" s="419" t="s">
        <v>129</v>
      </c>
      <c r="V33" s="419"/>
      <c r="W33" s="390" t="s">
        <v>130</v>
      </c>
      <c r="X33" s="390"/>
      <c r="Y33" s="390"/>
      <c r="Z33" s="390"/>
      <c r="AA33" s="390"/>
      <c r="AB33" s="390"/>
      <c r="AC33" s="390"/>
      <c r="AD33" s="390"/>
      <c r="AE33" s="390"/>
      <c r="AF33" s="390"/>
      <c r="AG33" s="390"/>
      <c r="AH33" s="390"/>
      <c r="AI33" s="390"/>
      <c r="AJ33" s="390"/>
      <c r="AK33" s="390"/>
      <c r="AL33" s="65"/>
      <c r="AM33" s="419" t="s">
        <v>129</v>
      </c>
      <c r="AN33" s="419"/>
      <c r="AO33" s="390" t="s">
        <v>130</v>
      </c>
      <c r="AP33" s="390"/>
      <c r="AQ33" s="390"/>
      <c r="AR33" s="390"/>
      <c r="AS33" s="390"/>
      <c r="AT33" s="390"/>
      <c r="AU33" s="390"/>
      <c r="AV33" s="390"/>
      <c r="AW33" s="390"/>
      <c r="AX33" s="390"/>
      <c r="AY33" s="390"/>
      <c r="AZ33" s="390"/>
      <c r="BA33" s="390"/>
      <c r="BB33" s="390"/>
      <c r="BC33" s="390"/>
      <c r="BD33" s="66"/>
      <c r="BE33" s="390" t="s">
        <v>131</v>
      </c>
      <c r="BF33" s="390"/>
      <c r="BG33" s="390" t="s">
        <v>132</v>
      </c>
      <c r="BH33" s="390"/>
      <c r="BI33" s="390"/>
      <c r="BJ33" s="390"/>
      <c r="BK33" s="390"/>
      <c r="BL33" s="390"/>
      <c r="BM33" s="390"/>
      <c r="BN33" s="390"/>
      <c r="BO33" s="390"/>
      <c r="BP33" s="390"/>
      <c r="BQ33" s="390"/>
      <c r="BR33" s="390"/>
      <c r="BS33" s="390"/>
      <c r="BT33" s="390"/>
      <c r="BU33" s="390"/>
      <c r="BV33" s="66"/>
      <c r="BW33" s="419" t="s">
        <v>131</v>
      </c>
      <c r="BX33" s="419"/>
      <c r="BY33" s="390" t="s">
        <v>133</v>
      </c>
      <c r="BZ33" s="390"/>
      <c r="CA33" s="390"/>
      <c r="CB33" s="390"/>
      <c r="CC33" s="390"/>
      <c r="CD33" s="390"/>
      <c r="CE33" s="390"/>
      <c r="CF33" s="390"/>
      <c r="CG33" s="390"/>
      <c r="CH33" s="390"/>
      <c r="CI33" s="390"/>
      <c r="CJ33" s="390"/>
      <c r="CK33" s="390"/>
      <c r="CL33" s="390"/>
      <c r="CM33" s="390"/>
      <c r="CN33" s="65"/>
      <c r="CO33" s="419" t="s">
        <v>129</v>
      </c>
      <c r="CP33" s="419"/>
      <c r="CQ33" s="390" t="s">
        <v>134</v>
      </c>
      <c r="CR33" s="390"/>
      <c r="CS33" s="390"/>
      <c r="CT33" s="390"/>
      <c r="CU33" s="390"/>
      <c r="CV33" s="390"/>
      <c r="CW33" s="390"/>
      <c r="CX33" s="390"/>
      <c r="CY33" s="390"/>
      <c r="CZ33" s="390"/>
      <c r="DA33" s="390"/>
      <c r="DB33" s="390"/>
      <c r="DC33" s="390"/>
      <c r="DD33" s="390"/>
      <c r="DE33" s="390"/>
      <c r="DF33" s="65"/>
      <c r="DG33" s="590" t="s">
        <v>135</v>
      </c>
      <c r="DH33" s="590"/>
      <c r="DI33" s="67"/>
    </row>
    <row r="34" spans="1:113" ht="32.25" customHeight="1" x14ac:dyDescent="0.2">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2</v>
      </c>
      <c r="V34" s="591"/>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40"/>
      <c r="AM34" s="591" t="str">
        <f>IF(AO34="","",MAX(C34:D43,U34:V43)+1)</f>
        <v/>
      </c>
      <c r="AN34" s="591"/>
      <c r="AO34" s="592"/>
      <c r="AP34" s="592"/>
      <c r="AQ34" s="592"/>
      <c r="AR34" s="592"/>
      <c r="AS34" s="592"/>
      <c r="AT34" s="592"/>
      <c r="AU34" s="592"/>
      <c r="AV34" s="592"/>
      <c r="AW34" s="592"/>
      <c r="AX34" s="592"/>
      <c r="AY34" s="592"/>
      <c r="AZ34" s="592"/>
      <c r="BA34" s="592"/>
      <c r="BB34" s="592"/>
      <c r="BC34" s="592"/>
      <c r="BD34" s="40"/>
      <c r="BE34" s="591">
        <f>IF(BG34="","",MAX(C34:D43,U34:V43,AM34:AN43)+1)</f>
        <v>5</v>
      </c>
      <c r="BF34" s="591"/>
      <c r="BG34" s="592" t="str">
        <f>IF('各会計、関係団体の財政状況及び健全化判断比率'!B31="","",'各会計、関係団体の財政状況及び健全化判断比率'!B31)</f>
        <v>簡易水道事業特別会計</v>
      </c>
      <c r="BH34" s="592"/>
      <c r="BI34" s="592"/>
      <c r="BJ34" s="592"/>
      <c r="BK34" s="592"/>
      <c r="BL34" s="592"/>
      <c r="BM34" s="592"/>
      <c r="BN34" s="592"/>
      <c r="BO34" s="592"/>
      <c r="BP34" s="592"/>
      <c r="BQ34" s="592"/>
      <c r="BR34" s="592"/>
      <c r="BS34" s="592"/>
      <c r="BT34" s="592"/>
      <c r="BU34" s="592"/>
      <c r="BV34" s="40"/>
      <c r="BW34" s="591">
        <f>IF(BY34="","",MAX(C34:D43,U34:V43,AM34:AN43,BE34:BF43)+1)</f>
        <v>6</v>
      </c>
      <c r="BX34" s="591"/>
      <c r="BY34" s="592" t="str">
        <f>IF('各会計、関係団体の財政状況及び健全化判断比率'!B68="","",'各会計、関係団体の財政状況及び健全化判断比率'!B68)</f>
        <v>徳島県市町村議会議員公務災害補償等組合</v>
      </c>
      <c r="BZ34" s="592"/>
      <c r="CA34" s="592"/>
      <c r="CB34" s="592"/>
      <c r="CC34" s="592"/>
      <c r="CD34" s="592"/>
      <c r="CE34" s="592"/>
      <c r="CF34" s="592"/>
      <c r="CG34" s="592"/>
      <c r="CH34" s="592"/>
      <c r="CI34" s="592"/>
      <c r="CJ34" s="592"/>
      <c r="CK34" s="592"/>
      <c r="CL34" s="592"/>
      <c r="CM34" s="592"/>
      <c r="CN34" s="40"/>
      <c r="CO34" s="591">
        <f>IF(CQ34="","",MAX(C34:D43,U34:V43,AM34:AN43,BE34:BF43,BW34:BX43)+1)</f>
        <v>13</v>
      </c>
      <c r="CP34" s="591"/>
      <c r="CQ34" s="592" t="str">
        <f>IF('各会計、関係団体の財政状況及び健全化判断比率'!BS7="","",'各会計、関係団体の財政状況及び健全化判断比率'!BS7)</f>
        <v>(株)神山温泉</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67"/>
    </row>
    <row r="35" spans="1:113" ht="32.25" customHeight="1" x14ac:dyDescent="0.2">
      <c r="A35" s="40"/>
      <c r="B35" s="64"/>
      <c r="C35" s="591" t="str">
        <f>IF(E35="","",C34+1)</f>
        <v/>
      </c>
      <c r="D35" s="591"/>
      <c r="E35" s="592" t="str">
        <f>IF('各会計、関係団体の財政状況及び健全化判断比率'!B8="","",'各会計、関係団体の財政状況及び健全化判断比率'!B8)</f>
        <v/>
      </c>
      <c r="F35" s="592"/>
      <c r="G35" s="592"/>
      <c r="H35" s="592"/>
      <c r="I35" s="592"/>
      <c r="J35" s="592"/>
      <c r="K35" s="592"/>
      <c r="L35" s="592"/>
      <c r="M35" s="592"/>
      <c r="N35" s="592"/>
      <c r="O35" s="592"/>
      <c r="P35" s="592"/>
      <c r="Q35" s="592"/>
      <c r="R35" s="592"/>
      <c r="S35" s="592"/>
      <c r="T35" s="40"/>
      <c r="U35" s="591">
        <f>IF(W35="","",U34+1)</f>
        <v>3</v>
      </c>
      <c r="V35" s="591"/>
      <c r="W35" s="592" t="str">
        <f>IF('各会計、関係団体の財政状況及び健全化判断比率'!B29="","",'各会計、関係団体の財政状況及び健全化判断比率'!B29)</f>
        <v>介護保険特別会計</v>
      </c>
      <c r="X35" s="592"/>
      <c r="Y35" s="592"/>
      <c r="Z35" s="592"/>
      <c r="AA35" s="592"/>
      <c r="AB35" s="592"/>
      <c r="AC35" s="592"/>
      <c r="AD35" s="592"/>
      <c r="AE35" s="592"/>
      <c r="AF35" s="592"/>
      <c r="AG35" s="592"/>
      <c r="AH35" s="592"/>
      <c r="AI35" s="592"/>
      <c r="AJ35" s="592"/>
      <c r="AK35" s="592"/>
      <c r="AL35" s="40"/>
      <c r="AM35" s="591" t="str">
        <f t="shared" ref="AM35:AM43" si="0">IF(AO35="","",AM34+1)</f>
        <v/>
      </c>
      <c r="AN35" s="591"/>
      <c r="AO35" s="592"/>
      <c r="AP35" s="592"/>
      <c r="AQ35" s="592"/>
      <c r="AR35" s="592"/>
      <c r="AS35" s="592"/>
      <c r="AT35" s="592"/>
      <c r="AU35" s="592"/>
      <c r="AV35" s="592"/>
      <c r="AW35" s="592"/>
      <c r="AX35" s="592"/>
      <c r="AY35" s="592"/>
      <c r="AZ35" s="592"/>
      <c r="BA35" s="592"/>
      <c r="BB35" s="592"/>
      <c r="BC35" s="592"/>
      <c r="BD35" s="40"/>
      <c r="BE35" s="591" t="str">
        <f t="shared" ref="BE35:BE43" si="1">IF(BG35="","",BE34+1)</f>
        <v/>
      </c>
      <c r="BF35" s="591"/>
      <c r="BG35" s="592"/>
      <c r="BH35" s="592"/>
      <c r="BI35" s="592"/>
      <c r="BJ35" s="592"/>
      <c r="BK35" s="592"/>
      <c r="BL35" s="592"/>
      <c r="BM35" s="592"/>
      <c r="BN35" s="592"/>
      <c r="BO35" s="592"/>
      <c r="BP35" s="592"/>
      <c r="BQ35" s="592"/>
      <c r="BR35" s="592"/>
      <c r="BS35" s="592"/>
      <c r="BT35" s="592"/>
      <c r="BU35" s="592"/>
      <c r="BV35" s="40"/>
      <c r="BW35" s="591">
        <f t="shared" ref="BW35:BW43" si="2">IF(BY35="","",BW34+1)</f>
        <v>7</v>
      </c>
      <c r="BX35" s="591"/>
      <c r="BY35" s="592" t="str">
        <f>IF('各会計、関係団体の財政状況及び健全化判断比率'!B69="","",'各会計、関係団体の財政状況及び健全化判断比率'!B69)</f>
        <v>徳島県市町村総合事務組合(一般会計)</v>
      </c>
      <c r="BZ35" s="592"/>
      <c r="CA35" s="592"/>
      <c r="CB35" s="592"/>
      <c r="CC35" s="592"/>
      <c r="CD35" s="592"/>
      <c r="CE35" s="592"/>
      <c r="CF35" s="592"/>
      <c r="CG35" s="592"/>
      <c r="CH35" s="592"/>
      <c r="CI35" s="592"/>
      <c r="CJ35" s="592"/>
      <c r="CK35" s="592"/>
      <c r="CL35" s="592"/>
      <c r="CM35" s="592"/>
      <c r="CN35" s="40"/>
      <c r="CO35" s="591" t="str">
        <f t="shared" ref="CO35:CO43" si="3">IF(CQ35="","",CO34+1)</f>
        <v/>
      </c>
      <c r="CP35" s="591"/>
      <c r="CQ35" s="592" t="str">
        <f>IF('各会計、関係団体の財政状況及び健全化判断比率'!BS8="","",'各会計、関係団体の財政状況及び健全化判断比率'!BS8)</f>
        <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x14ac:dyDescent="0.2">
      <c r="A36" s="40"/>
      <c r="B36" s="64"/>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40"/>
      <c r="U36" s="591">
        <f t="shared" ref="U36:U43" si="4">IF(W36="","",U35+1)</f>
        <v>4</v>
      </c>
      <c r="V36" s="591"/>
      <c r="W36" s="592" t="str">
        <f>IF('各会計、関係団体の財政状況及び健全化判断比率'!B30="","",'各会計、関係団体の財政状況及び健全化判断比率'!B30)</f>
        <v>後期高齢者医療特別会計</v>
      </c>
      <c r="X36" s="592"/>
      <c r="Y36" s="592"/>
      <c r="Z36" s="592"/>
      <c r="AA36" s="592"/>
      <c r="AB36" s="592"/>
      <c r="AC36" s="592"/>
      <c r="AD36" s="592"/>
      <c r="AE36" s="592"/>
      <c r="AF36" s="592"/>
      <c r="AG36" s="592"/>
      <c r="AH36" s="592"/>
      <c r="AI36" s="592"/>
      <c r="AJ36" s="592"/>
      <c r="AK36" s="592"/>
      <c r="AL36" s="40"/>
      <c r="AM36" s="591" t="str">
        <f t="shared" si="0"/>
        <v/>
      </c>
      <c r="AN36" s="591"/>
      <c r="AO36" s="592"/>
      <c r="AP36" s="592"/>
      <c r="AQ36" s="592"/>
      <c r="AR36" s="592"/>
      <c r="AS36" s="592"/>
      <c r="AT36" s="592"/>
      <c r="AU36" s="592"/>
      <c r="AV36" s="592"/>
      <c r="AW36" s="592"/>
      <c r="AX36" s="592"/>
      <c r="AY36" s="592"/>
      <c r="AZ36" s="592"/>
      <c r="BA36" s="592"/>
      <c r="BB36" s="592"/>
      <c r="BC36" s="592"/>
      <c r="BD36" s="40"/>
      <c r="BE36" s="591" t="str">
        <f t="shared" si="1"/>
        <v/>
      </c>
      <c r="BF36" s="591"/>
      <c r="BG36" s="592"/>
      <c r="BH36" s="592"/>
      <c r="BI36" s="592"/>
      <c r="BJ36" s="592"/>
      <c r="BK36" s="592"/>
      <c r="BL36" s="592"/>
      <c r="BM36" s="592"/>
      <c r="BN36" s="592"/>
      <c r="BO36" s="592"/>
      <c r="BP36" s="592"/>
      <c r="BQ36" s="592"/>
      <c r="BR36" s="592"/>
      <c r="BS36" s="592"/>
      <c r="BT36" s="592"/>
      <c r="BU36" s="592"/>
      <c r="BV36" s="40"/>
      <c r="BW36" s="591">
        <f t="shared" si="2"/>
        <v>8</v>
      </c>
      <c r="BX36" s="591"/>
      <c r="BY36" s="592" t="str">
        <f>IF('各会計、関係団体の財政状況及び健全化判断比率'!B70="","",'各会計、関係団体の財政状況及び健全化判断比率'!B70)</f>
        <v>徳島県市町村総合事務組合(滞納整理機構特別会計)</v>
      </c>
      <c r="BZ36" s="592"/>
      <c r="CA36" s="592"/>
      <c r="CB36" s="592"/>
      <c r="CC36" s="592"/>
      <c r="CD36" s="592"/>
      <c r="CE36" s="592"/>
      <c r="CF36" s="592"/>
      <c r="CG36" s="592"/>
      <c r="CH36" s="592"/>
      <c r="CI36" s="592"/>
      <c r="CJ36" s="592"/>
      <c r="CK36" s="592"/>
      <c r="CL36" s="592"/>
      <c r="CM36" s="592"/>
      <c r="CN36" s="40"/>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x14ac:dyDescent="0.2">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t="str">
        <f t="shared" si="4"/>
        <v/>
      </c>
      <c r="V37" s="591"/>
      <c r="W37" s="592"/>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t="str">
        <f t="shared" si="1"/>
        <v/>
      </c>
      <c r="BF37" s="591"/>
      <c r="BG37" s="592"/>
      <c r="BH37" s="592"/>
      <c r="BI37" s="592"/>
      <c r="BJ37" s="592"/>
      <c r="BK37" s="592"/>
      <c r="BL37" s="592"/>
      <c r="BM37" s="592"/>
      <c r="BN37" s="592"/>
      <c r="BO37" s="592"/>
      <c r="BP37" s="592"/>
      <c r="BQ37" s="592"/>
      <c r="BR37" s="592"/>
      <c r="BS37" s="592"/>
      <c r="BT37" s="592"/>
      <c r="BU37" s="592"/>
      <c r="BV37" s="40"/>
      <c r="BW37" s="591">
        <f t="shared" si="2"/>
        <v>9</v>
      </c>
      <c r="BX37" s="591"/>
      <c r="BY37" s="592" t="str">
        <f>IF('各会計、関係団体の財政状況及び健全化判断比率'!B71="","",'各会計、関係団体の財政状況及び健全化判断比率'!B71)</f>
        <v>阿北環境整備組合</v>
      </c>
      <c r="BZ37" s="592"/>
      <c r="CA37" s="592"/>
      <c r="CB37" s="592"/>
      <c r="CC37" s="592"/>
      <c r="CD37" s="592"/>
      <c r="CE37" s="592"/>
      <c r="CF37" s="592"/>
      <c r="CG37" s="592"/>
      <c r="CH37" s="592"/>
      <c r="CI37" s="592"/>
      <c r="CJ37" s="592"/>
      <c r="CK37" s="592"/>
      <c r="CL37" s="592"/>
      <c r="CM37" s="592"/>
      <c r="CN37" s="40"/>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67"/>
    </row>
    <row r="38" spans="1:113" ht="32.25" customHeight="1" x14ac:dyDescent="0.2">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t="str">
        <f t="shared" si="4"/>
        <v/>
      </c>
      <c r="V38" s="591"/>
      <c r="W38" s="592"/>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10</v>
      </c>
      <c r="BX38" s="591"/>
      <c r="BY38" s="592" t="str">
        <f>IF('各会計、関係団体の財政状況及び健全化判断比率'!B72="","",'各会計、関係団体の財政状況及び健全化判断比率'!B72)</f>
        <v>名西消防組合</v>
      </c>
      <c r="BZ38" s="592"/>
      <c r="CA38" s="592"/>
      <c r="CB38" s="592"/>
      <c r="CC38" s="592"/>
      <c r="CD38" s="592"/>
      <c r="CE38" s="592"/>
      <c r="CF38" s="592"/>
      <c r="CG38" s="592"/>
      <c r="CH38" s="592"/>
      <c r="CI38" s="592"/>
      <c r="CJ38" s="592"/>
      <c r="CK38" s="592"/>
      <c r="CL38" s="592"/>
      <c r="CM38" s="592"/>
      <c r="CN38" s="40"/>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x14ac:dyDescent="0.2">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f t="shared" si="2"/>
        <v>11</v>
      </c>
      <c r="BX39" s="591"/>
      <c r="BY39" s="592" t="str">
        <f>IF('各会計、関係団体の財政状況及び健全化判断比率'!B73="","",'各会計、関係団体の財政状況及び健全化判断比率'!B73)</f>
        <v>徳島県後期高齢者広域連合(一般会計)</v>
      </c>
      <c r="BZ39" s="592"/>
      <c r="CA39" s="592"/>
      <c r="CB39" s="592"/>
      <c r="CC39" s="592"/>
      <c r="CD39" s="592"/>
      <c r="CE39" s="592"/>
      <c r="CF39" s="592"/>
      <c r="CG39" s="592"/>
      <c r="CH39" s="592"/>
      <c r="CI39" s="592"/>
      <c r="CJ39" s="592"/>
      <c r="CK39" s="592"/>
      <c r="CL39" s="592"/>
      <c r="CM39" s="592"/>
      <c r="CN39" s="40"/>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x14ac:dyDescent="0.2">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f t="shared" si="2"/>
        <v>12</v>
      </c>
      <c r="BX40" s="591"/>
      <c r="BY40" s="592" t="str">
        <f>IF('各会計、関係団体の財政状況及び健全化判断比率'!B74="","",'各会計、関係団体の財政状況及び健全化判断比率'!B74)</f>
        <v>徳島県後期高齢者広域連合(後期高齢者医療事業会計)</v>
      </c>
      <c r="BZ40" s="592"/>
      <c r="CA40" s="592"/>
      <c r="CB40" s="592"/>
      <c r="CC40" s="592"/>
      <c r="CD40" s="592"/>
      <c r="CE40" s="592"/>
      <c r="CF40" s="592"/>
      <c r="CG40" s="592"/>
      <c r="CH40" s="592"/>
      <c r="CI40" s="592"/>
      <c r="CJ40" s="592"/>
      <c r="CK40" s="592"/>
      <c r="CL40" s="592"/>
      <c r="CM40" s="592"/>
      <c r="CN40" s="40"/>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x14ac:dyDescent="0.2">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t="str">
        <f t="shared" si="2"/>
        <v/>
      </c>
      <c r="BX41" s="591"/>
      <c r="BY41" s="592" t="str">
        <f>IF('各会計、関係団体の財政状況及び健全化判断比率'!B75="","",'各会計、関係団体の財政状況及び健全化判断比率'!B75)</f>
        <v/>
      </c>
      <c r="BZ41" s="592"/>
      <c r="CA41" s="592"/>
      <c r="CB41" s="592"/>
      <c r="CC41" s="592"/>
      <c r="CD41" s="592"/>
      <c r="CE41" s="592"/>
      <c r="CF41" s="592"/>
      <c r="CG41" s="592"/>
      <c r="CH41" s="592"/>
      <c r="CI41" s="592"/>
      <c r="CJ41" s="592"/>
      <c r="CK41" s="592"/>
      <c r="CL41" s="592"/>
      <c r="CM41" s="592"/>
      <c r="CN41" s="40"/>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x14ac:dyDescent="0.2">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t="str">
        <f t="shared" si="2"/>
        <v/>
      </c>
      <c r="BX42" s="591"/>
      <c r="BY42" s="592" t="str">
        <f>IF('各会計、関係団体の財政状況及び健全化判断比率'!B76="","",'各会計、関係団体の財政状況及び健全化判断比率'!B76)</f>
        <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x14ac:dyDescent="0.2">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t="str">
        <f t="shared" si="2"/>
        <v/>
      </c>
      <c r="BX43" s="591"/>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136</v>
      </c>
      <c r="E46" s="594" t="s">
        <v>137</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2">
      <c r="E47" s="594" t="s">
        <v>138</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2">
      <c r="E48" s="594" t="s">
        <v>139</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2">
      <c r="E49" s="595" t="s">
        <v>140</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2">
      <c r="E50" s="594" t="s">
        <v>141</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2">
      <c r="E51" s="594" t="s">
        <v>142</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2">
      <c r="E52" s="594" t="s">
        <v>143</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2">
      <c r="E53" s="594" t="s">
        <v>144</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2"/>
    <row r="55" spans="5:113" x14ac:dyDescent="0.2"/>
    <row r="56" spans="5:113" x14ac:dyDescent="0.2"/>
  </sheetData>
  <sheetProtection algorithmName="SHA-512" hashValue="vhACvydKe+Odg5tv8msbYyxz7DWj6EPfWFe56BZMTFj2W/1kHisr9TfusPK3rMSDPbnO4DxDbWtx3aceGOAKSw==" saltValue="tRJ32gI30qbH/mq2Na8d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145</v>
      </c>
      <c r="DI1" s="597"/>
      <c r="DJ1" s="597"/>
      <c r="DK1" s="597"/>
      <c r="DL1" s="597"/>
      <c r="DM1" s="597"/>
      <c r="DN1" s="598"/>
      <c r="DO1" s="73"/>
      <c r="DP1" s="596" t="s">
        <v>146</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x14ac:dyDescent="0.2">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99" t="s">
        <v>148</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149</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150</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2">
      <c r="B4" s="599" t="s">
        <v>23</v>
      </c>
      <c r="C4" s="600"/>
      <c r="D4" s="600"/>
      <c r="E4" s="600"/>
      <c r="F4" s="600"/>
      <c r="G4" s="600"/>
      <c r="H4" s="600"/>
      <c r="I4" s="600"/>
      <c r="J4" s="600"/>
      <c r="K4" s="600"/>
      <c r="L4" s="600"/>
      <c r="M4" s="600"/>
      <c r="N4" s="600"/>
      <c r="O4" s="600"/>
      <c r="P4" s="600"/>
      <c r="Q4" s="601"/>
      <c r="R4" s="599" t="s">
        <v>151</v>
      </c>
      <c r="S4" s="600"/>
      <c r="T4" s="600"/>
      <c r="U4" s="600"/>
      <c r="V4" s="600"/>
      <c r="W4" s="600"/>
      <c r="X4" s="600"/>
      <c r="Y4" s="601"/>
      <c r="Z4" s="599" t="s">
        <v>152</v>
      </c>
      <c r="AA4" s="600"/>
      <c r="AB4" s="600"/>
      <c r="AC4" s="601"/>
      <c r="AD4" s="599" t="s">
        <v>153</v>
      </c>
      <c r="AE4" s="600"/>
      <c r="AF4" s="600"/>
      <c r="AG4" s="600"/>
      <c r="AH4" s="600"/>
      <c r="AI4" s="600"/>
      <c r="AJ4" s="600"/>
      <c r="AK4" s="601"/>
      <c r="AL4" s="599" t="s">
        <v>152</v>
      </c>
      <c r="AM4" s="600"/>
      <c r="AN4" s="600"/>
      <c r="AO4" s="601"/>
      <c r="AP4" s="602" t="s">
        <v>154</v>
      </c>
      <c r="AQ4" s="602"/>
      <c r="AR4" s="602"/>
      <c r="AS4" s="602"/>
      <c r="AT4" s="602"/>
      <c r="AU4" s="602"/>
      <c r="AV4" s="602"/>
      <c r="AW4" s="602"/>
      <c r="AX4" s="602"/>
      <c r="AY4" s="602"/>
      <c r="AZ4" s="602"/>
      <c r="BA4" s="602"/>
      <c r="BB4" s="602"/>
      <c r="BC4" s="602"/>
      <c r="BD4" s="602"/>
      <c r="BE4" s="602"/>
      <c r="BF4" s="602"/>
      <c r="BG4" s="602" t="s">
        <v>155</v>
      </c>
      <c r="BH4" s="602"/>
      <c r="BI4" s="602"/>
      <c r="BJ4" s="602"/>
      <c r="BK4" s="602"/>
      <c r="BL4" s="602"/>
      <c r="BM4" s="602"/>
      <c r="BN4" s="602"/>
      <c r="BO4" s="602" t="s">
        <v>152</v>
      </c>
      <c r="BP4" s="602"/>
      <c r="BQ4" s="602"/>
      <c r="BR4" s="602"/>
      <c r="BS4" s="602" t="s">
        <v>156</v>
      </c>
      <c r="BT4" s="602"/>
      <c r="BU4" s="602"/>
      <c r="BV4" s="602"/>
      <c r="BW4" s="602"/>
      <c r="BX4" s="602"/>
      <c r="BY4" s="602"/>
      <c r="BZ4" s="602"/>
      <c r="CA4" s="602"/>
      <c r="CB4" s="602"/>
      <c r="CD4" s="599" t="s">
        <v>157</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2">
      <c r="B5" s="603" t="s">
        <v>158</v>
      </c>
      <c r="C5" s="604"/>
      <c r="D5" s="604"/>
      <c r="E5" s="604"/>
      <c r="F5" s="604"/>
      <c r="G5" s="604"/>
      <c r="H5" s="604"/>
      <c r="I5" s="604"/>
      <c r="J5" s="604"/>
      <c r="K5" s="604"/>
      <c r="L5" s="604"/>
      <c r="M5" s="604"/>
      <c r="N5" s="604"/>
      <c r="O5" s="604"/>
      <c r="P5" s="604"/>
      <c r="Q5" s="605"/>
      <c r="R5" s="606">
        <v>445906</v>
      </c>
      <c r="S5" s="607"/>
      <c r="T5" s="607"/>
      <c r="U5" s="607"/>
      <c r="V5" s="607"/>
      <c r="W5" s="607"/>
      <c r="X5" s="607"/>
      <c r="Y5" s="608"/>
      <c r="Z5" s="609">
        <v>5.2</v>
      </c>
      <c r="AA5" s="609"/>
      <c r="AB5" s="609"/>
      <c r="AC5" s="609"/>
      <c r="AD5" s="610">
        <v>445906</v>
      </c>
      <c r="AE5" s="610"/>
      <c r="AF5" s="610"/>
      <c r="AG5" s="610"/>
      <c r="AH5" s="610"/>
      <c r="AI5" s="610"/>
      <c r="AJ5" s="610"/>
      <c r="AK5" s="610"/>
      <c r="AL5" s="611">
        <v>13.6</v>
      </c>
      <c r="AM5" s="612"/>
      <c r="AN5" s="612"/>
      <c r="AO5" s="613"/>
      <c r="AP5" s="603" t="s">
        <v>159</v>
      </c>
      <c r="AQ5" s="604"/>
      <c r="AR5" s="604"/>
      <c r="AS5" s="604"/>
      <c r="AT5" s="604"/>
      <c r="AU5" s="604"/>
      <c r="AV5" s="604"/>
      <c r="AW5" s="604"/>
      <c r="AX5" s="604"/>
      <c r="AY5" s="604"/>
      <c r="AZ5" s="604"/>
      <c r="BA5" s="604"/>
      <c r="BB5" s="604"/>
      <c r="BC5" s="604"/>
      <c r="BD5" s="604"/>
      <c r="BE5" s="604"/>
      <c r="BF5" s="605"/>
      <c r="BG5" s="617">
        <v>445906</v>
      </c>
      <c r="BH5" s="618"/>
      <c r="BI5" s="618"/>
      <c r="BJ5" s="618"/>
      <c r="BK5" s="618"/>
      <c r="BL5" s="618"/>
      <c r="BM5" s="618"/>
      <c r="BN5" s="619"/>
      <c r="BO5" s="620">
        <v>100</v>
      </c>
      <c r="BP5" s="620"/>
      <c r="BQ5" s="620"/>
      <c r="BR5" s="620"/>
      <c r="BS5" s="621" t="s">
        <v>63</v>
      </c>
      <c r="BT5" s="621"/>
      <c r="BU5" s="621"/>
      <c r="BV5" s="621"/>
      <c r="BW5" s="621"/>
      <c r="BX5" s="621"/>
      <c r="BY5" s="621"/>
      <c r="BZ5" s="621"/>
      <c r="CA5" s="621"/>
      <c r="CB5" s="625"/>
      <c r="CD5" s="599" t="s">
        <v>154</v>
      </c>
      <c r="CE5" s="600"/>
      <c r="CF5" s="600"/>
      <c r="CG5" s="600"/>
      <c r="CH5" s="600"/>
      <c r="CI5" s="600"/>
      <c r="CJ5" s="600"/>
      <c r="CK5" s="600"/>
      <c r="CL5" s="600"/>
      <c r="CM5" s="600"/>
      <c r="CN5" s="600"/>
      <c r="CO5" s="600"/>
      <c r="CP5" s="600"/>
      <c r="CQ5" s="601"/>
      <c r="CR5" s="599" t="s">
        <v>160</v>
      </c>
      <c r="CS5" s="600"/>
      <c r="CT5" s="600"/>
      <c r="CU5" s="600"/>
      <c r="CV5" s="600"/>
      <c r="CW5" s="600"/>
      <c r="CX5" s="600"/>
      <c r="CY5" s="601"/>
      <c r="CZ5" s="599" t="s">
        <v>152</v>
      </c>
      <c r="DA5" s="600"/>
      <c r="DB5" s="600"/>
      <c r="DC5" s="601"/>
      <c r="DD5" s="599" t="s">
        <v>161</v>
      </c>
      <c r="DE5" s="600"/>
      <c r="DF5" s="600"/>
      <c r="DG5" s="600"/>
      <c r="DH5" s="600"/>
      <c r="DI5" s="600"/>
      <c r="DJ5" s="600"/>
      <c r="DK5" s="600"/>
      <c r="DL5" s="600"/>
      <c r="DM5" s="600"/>
      <c r="DN5" s="600"/>
      <c r="DO5" s="600"/>
      <c r="DP5" s="601"/>
      <c r="DQ5" s="599" t="s">
        <v>162</v>
      </c>
      <c r="DR5" s="600"/>
      <c r="DS5" s="600"/>
      <c r="DT5" s="600"/>
      <c r="DU5" s="600"/>
      <c r="DV5" s="600"/>
      <c r="DW5" s="600"/>
      <c r="DX5" s="600"/>
      <c r="DY5" s="600"/>
      <c r="DZ5" s="600"/>
      <c r="EA5" s="600"/>
      <c r="EB5" s="600"/>
      <c r="EC5" s="601"/>
    </row>
    <row r="6" spans="2:143" ht="11.25" customHeight="1" x14ac:dyDescent="0.2">
      <c r="B6" s="614" t="s">
        <v>163</v>
      </c>
      <c r="C6" s="615"/>
      <c r="D6" s="615"/>
      <c r="E6" s="615"/>
      <c r="F6" s="615"/>
      <c r="G6" s="615"/>
      <c r="H6" s="615"/>
      <c r="I6" s="615"/>
      <c r="J6" s="615"/>
      <c r="K6" s="615"/>
      <c r="L6" s="615"/>
      <c r="M6" s="615"/>
      <c r="N6" s="615"/>
      <c r="O6" s="615"/>
      <c r="P6" s="615"/>
      <c r="Q6" s="616"/>
      <c r="R6" s="617">
        <v>137889</v>
      </c>
      <c r="S6" s="618"/>
      <c r="T6" s="618"/>
      <c r="U6" s="618"/>
      <c r="V6" s="618"/>
      <c r="W6" s="618"/>
      <c r="X6" s="618"/>
      <c r="Y6" s="619"/>
      <c r="Z6" s="620">
        <v>1.6</v>
      </c>
      <c r="AA6" s="620"/>
      <c r="AB6" s="620"/>
      <c r="AC6" s="620"/>
      <c r="AD6" s="621">
        <v>137889</v>
      </c>
      <c r="AE6" s="621"/>
      <c r="AF6" s="621"/>
      <c r="AG6" s="621"/>
      <c r="AH6" s="621"/>
      <c r="AI6" s="621"/>
      <c r="AJ6" s="621"/>
      <c r="AK6" s="621"/>
      <c r="AL6" s="622">
        <v>4.2</v>
      </c>
      <c r="AM6" s="623"/>
      <c r="AN6" s="623"/>
      <c r="AO6" s="624"/>
      <c r="AP6" s="614" t="s">
        <v>164</v>
      </c>
      <c r="AQ6" s="615"/>
      <c r="AR6" s="615"/>
      <c r="AS6" s="615"/>
      <c r="AT6" s="615"/>
      <c r="AU6" s="615"/>
      <c r="AV6" s="615"/>
      <c r="AW6" s="615"/>
      <c r="AX6" s="615"/>
      <c r="AY6" s="615"/>
      <c r="AZ6" s="615"/>
      <c r="BA6" s="615"/>
      <c r="BB6" s="615"/>
      <c r="BC6" s="615"/>
      <c r="BD6" s="615"/>
      <c r="BE6" s="615"/>
      <c r="BF6" s="616"/>
      <c r="BG6" s="617">
        <v>445906</v>
      </c>
      <c r="BH6" s="618"/>
      <c r="BI6" s="618"/>
      <c r="BJ6" s="618"/>
      <c r="BK6" s="618"/>
      <c r="BL6" s="618"/>
      <c r="BM6" s="618"/>
      <c r="BN6" s="619"/>
      <c r="BO6" s="620">
        <v>100</v>
      </c>
      <c r="BP6" s="620"/>
      <c r="BQ6" s="620"/>
      <c r="BR6" s="620"/>
      <c r="BS6" s="621" t="s">
        <v>63</v>
      </c>
      <c r="BT6" s="621"/>
      <c r="BU6" s="621"/>
      <c r="BV6" s="621"/>
      <c r="BW6" s="621"/>
      <c r="BX6" s="621"/>
      <c r="BY6" s="621"/>
      <c r="BZ6" s="621"/>
      <c r="CA6" s="621"/>
      <c r="CB6" s="625"/>
      <c r="CD6" s="603" t="s">
        <v>165</v>
      </c>
      <c r="CE6" s="604"/>
      <c r="CF6" s="604"/>
      <c r="CG6" s="604"/>
      <c r="CH6" s="604"/>
      <c r="CI6" s="604"/>
      <c r="CJ6" s="604"/>
      <c r="CK6" s="604"/>
      <c r="CL6" s="604"/>
      <c r="CM6" s="604"/>
      <c r="CN6" s="604"/>
      <c r="CO6" s="604"/>
      <c r="CP6" s="604"/>
      <c r="CQ6" s="605"/>
      <c r="CR6" s="617">
        <v>47016</v>
      </c>
      <c r="CS6" s="618"/>
      <c r="CT6" s="618"/>
      <c r="CU6" s="618"/>
      <c r="CV6" s="618"/>
      <c r="CW6" s="618"/>
      <c r="CX6" s="618"/>
      <c r="CY6" s="619"/>
      <c r="CZ6" s="611">
        <v>0.6</v>
      </c>
      <c r="DA6" s="612"/>
      <c r="DB6" s="612"/>
      <c r="DC6" s="628"/>
      <c r="DD6" s="626" t="s">
        <v>63</v>
      </c>
      <c r="DE6" s="618"/>
      <c r="DF6" s="618"/>
      <c r="DG6" s="618"/>
      <c r="DH6" s="618"/>
      <c r="DI6" s="618"/>
      <c r="DJ6" s="618"/>
      <c r="DK6" s="618"/>
      <c r="DL6" s="618"/>
      <c r="DM6" s="618"/>
      <c r="DN6" s="618"/>
      <c r="DO6" s="618"/>
      <c r="DP6" s="619"/>
      <c r="DQ6" s="626">
        <v>47016</v>
      </c>
      <c r="DR6" s="618"/>
      <c r="DS6" s="618"/>
      <c r="DT6" s="618"/>
      <c r="DU6" s="618"/>
      <c r="DV6" s="618"/>
      <c r="DW6" s="618"/>
      <c r="DX6" s="618"/>
      <c r="DY6" s="618"/>
      <c r="DZ6" s="618"/>
      <c r="EA6" s="618"/>
      <c r="EB6" s="618"/>
      <c r="EC6" s="627"/>
    </row>
    <row r="7" spans="2:143" ht="11.25" customHeight="1" x14ac:dyDescent="0.2">
      <c r="B7" s="614" t="s">
        <v>166</v>
      </c>
      <c r="C7" s="615"/>
      <c r="D7" s="615"/>
      <c r="E7" s="615"/>
      <c r="F7" s="615"/>
      <c r="G7" s="615"/>
      <c r="H7" s="615"/>
      <c r="I7" s="615"/>
      <c r="J7" s="615"/>
      <c r="K7" s="615"/>
      <c r="L7" s="615"/>
      <c r="M7" s="615"/>
      <c r="N7" s="615"/>
      <c r="O7" s="615"/>
      <c r="P7" s="615"/>
      <c r="Q7" s="616"/>
      <c r="R7" s="617">
        <v>222</v>
      </c>
      <c r="S7" s="618"/>
      <c r="T7" s="618"/>
      <c r="U7" s="618"/>
      <c r="V7" s="618"/>
      <c r="W7" s="618"/>
      <c r="X7" s="618"/>
      <c r="Y7" s="619"/>
      <c r="Z7" s="620">
        <v>0</v>
      </c>
      <c r="AA7" s="620"/>
      <c r="AB7" s="620"/>
      <c r="AC7" s="620"/>
      <c r="AD7" s="621">
        <v>222</v>
      </c>
      <c r="AE7" s="621"/>
      <c r="AF7" s="621"/>
      <c r="AG7" s="621"/>
      <c r="AH7" s="621"/>
      <c r="AI7" s="621"/>
      <c r="AJ7" s="621"/>
      <c r="AK7" s="621"/>
      <c r="AL7" s="622">
        <v>0</v>
      </c>
      <c r="AM7" s="623"/>
      <c r="AN7" s="623"/>
      <c r="AO7" s="624"/>
      <c r="AP7" s="614" t="s">
        <v>167</v>
      </c>
      <c r="AQ7" s="615"/>
      <c r="AR7" s="615"/>
      <c r="AS7" s="615"/>
      <c r="AT7" s="615"/>
      <c r="AU7" s="615"/>
      <c r="AV7" s="615"/>
      <c r="AW7" s="615"/>
      <c r="AX7" s="615"/>
      <c r="AY7" s="615"/>
      <c r="AZ7" s="615"/>
      <c r="BA7" s="615"/>
      <c r="BB7" s="615"/>
      <c r="BC7" s="615"/>
      <c r="BD7" s="615"/>
      <c r="BE7" s="615"/>
      <c r="BF7" s="616"/>
      <c r="BG7" s="617">
        <v>147314</v>
      </c>
      <c r="BH7" s="618"/>
      <c r="BI7" s="618"/>
      <c r="BJ7" s="618"/>
      <c r="BK7" s="618"/>
      <c r="BL7" s="618"/>
      <c r="BM7" s="618"/>
      <c r="BN7" s="619"/>
      <c r="BO7" s="620">
        <v>33</v>
      </c>
      <c r="BP7" s="620"/>
      <c r="BQ7" s="620"/>
      <c r="BR7" s="620"/>
      <c r="BS7" s="621" t="s">
        <v>63</v>
      </c>
      <c r="BT7" s="621"/>
      <c r="BU7" s="621"/>
      <c r="BV7" s="621"/>
      <c r="BW7" s="621"/>
      <c r="BX7" s="621"/>
      <c r="BY7" s="621"/>
      <c r="BZ7" s="621"/>
      <c r="CA7" s="621"/>
      <c r="CB7" s="625"/>
      <c r="CD7" s="614" t="s">
        <v>168</v>
      </c>
      <c r="CE7" s="615"/>
      <c r="CF7" s="615"/>
      <c r="CG7" s="615"/>
      <c r="CH7" s="615"/>
      <c r="CI7" s="615"/>
      <c r="CJ7" s="615"/>
      <c r="CK7" s="615"/>
      <c r="CL7" s="615"/>
      <c r="CM7" s="615"/>
      <c r="CN7" s="615"/>
      <c r="CO7" s="615"/>
      <c r="CP7" s="615"/>
      <c r="CQ7" s="616"/>
      <c r="CR7" s="617">
        <v>3832309</v>
      </c>
      <c r="CS7" s="618"/>
      <c r="CT7" s="618"/>
      <c r="CU7" s="618"/>
      <c r="CV7" s="618"/>
      <c r="CW7" s="618"/>
      <c r="CX7" s="618"/>
      <c r="CY7" s="619"/>
      <c r="CZ7" s="620">
        <v>47.3</v>
      </c>
      <c r="DA7" s="620"/>
      <c r="DB7" s="620"/>
      <c r="DC7" s="620"/>
      <c r="DD7" s="626">
        <v>876720</v>
      </c>
      <c r="DE7" s="618"/>
      <c r="DF7" s="618"/>
      <c r="DG7" s="618"/>
      <c r="DH7" s="618"/>
      <c r="DI7" s="618"/>
      <c r="DJ7" s="618"/>
      <c r="DK7" s="618"/>
      <c r="DL7" s="618"/>
      <c r="DM7" s="618"/>
      <c r="DN7" s="618"/>
      <c r="DO7" s="618"/>
      <c r="DP7" s="619"/>
      <c r="DQ7" s="626">
        <v>1112504</v>
      </c>
      <c r="DR7" s="618"/>
      <c r="DS7" s="618"/>
      <c r="DT7" s="618"/>
      <c r="DU7" s="618"/>
      <c r="DV7" s="618"/>
      <c r="DW7" s="618"/>
      <c r="DX7" s="618"/>
      <c r="DY7" s="618"/>
      <c r="DZ7" s="618"/>
      <c r="EA7" s="618"/>
      <c r="EB7" s="618"/>
      <c r="EC7" s="627"/>
    </row>
    <row r="8" spans="2:143" ht="11.25" customHeight="1" x14ac:dyDescent="0.2">
      <c r="B8" s="614" t="s">
        <v>169</v>
      </c>
      <c r="C8" s="615"/>
      <c r="D8" s="615"/>
      <c r="E8" s="615"/>
      <c r="F8" s="615"/>
      <c r="G8" s="615"/>
      <c r="H8" s="615"/>
      <c r="I8" s="615"/>
      <c r="J8" s="615"/>
      <c r="K8" s="615"/>
      <c r="L8" s="615"/>
      <c r="M8" s="615"/>
      <c r="N8" s="615"/>
      <c r="O8" s="615"/>
      <c r="P8" s="615"/>
      <c r="Q8" s="616"/>
      <c r="R8" s="617">
        <v>3129</v>
      </c>
      <c r="S8" s="618"/>
      <c r="T8" s="618"/>
      <c r="U8" s="618"/>
      <c r="V8" s="618"/>
      <c r="W8" s="618"/>
      <c r="X8" s="618"/>
      <c r="Y8" s="619"/>
      <c r="Z8" s="620">
        <v>0</v>
      </c>
      <c r="AA8" s="620"/>
      <c r="AB8" s="620"/>
      <c r="AC8" s="620"/>
      <c r="AD8" s="621">
        <v>3129</v>
      </c>
      <c r="AE8" s="621"/>
      <c r="AF8" s="621"/>
      <c r="AG8" s="621"/>
      <c r="AH8" s="621"/>
      <c r="AI8" s="621"/>
      <c r="AJ8" s="621"/>
      <c r="AK8" s="621"/>
      <c r="AL8" s="622">
        <v>0.1</v>
      </c>
      <c r="AM8" s="623"/>
      <c r="AN8" s="623"/>
      <c r="AO8" s="624"/>
      <c r="AP8" s="614" t="s">
        <v>170</v>
      </c>
      <c r="AQ8" s="615"/>
      <c r="AR8" s="615"/>
      <c r="AS8" s="615"/>
      <c r="AT8" s="615"/>
      <c r="AU8" s="615"/>
      <c r="AV8" s="615"/>
      <c r="AW8" s="615"/>
      <c r="AX8" s="615"/>
      <c r="AY8" s="615"/>
      <c r="AZ8" s="615"/>
      <c r="BA8" s="615"/>
      <c r="BB8" s="615"/>
      <c r="BC8" s="615"/>
      <c r="BD8" s="615"/>
      <c r="BE8" s="615"/>
      <c r="BF8" s="616"/>
      <c r="BG8" s="617">
        <v>7013</v>
      </c>
      <c r="BH8" s="618"/>
      <c r="BI8" s="618"/>
      <c r="BJ8" s="618"/>
      <c r="BK8" s="618"/>
      <c r="BL8" s="618"/>
      <c r="BM8" s="618"/>
      <c r="BN8" s="619"/>
      <c r="BO8" s="620">
        <v>1.6</v>
      </c>
      <c r="BP8" s="620"/>
      <c r="BQ8" s="620"/>
      <c r="BR8" s="620"/>
      <c r="BS8" s="621" t="s">
        <v>63</v>
      </c>
      <c r="BT8" s="621"/>
      <c r="BU8" s="621"/>
      <c r="BV8" s="621"/>
      <c r="BW8" s="621"/>
      <c r="BX8" s="621"/>
      <c r="BY8" s="621"/>
      <c r="BZ8" s="621"/>
      <c r="CA8" s="621"/>
      <c r="CB8" s="625"/>
      <c r="CD8" s="614" t="s">
        <v>171</v>
      </c>
      <c r="CE8" s="615"/>
      <c r="CF8" s="615"/>
      <c r="CG8" s="615"/>
      <c r="CH8" s="615"/>
      <c r="CI8" s="615"/>
      <c r="CJ8" s="615"/>
      <c r="CK8" s="615"/>
      <c r="CL8" s="615"/>
      <c r="CM8" s="615"/>
      <c r="CN8" s="615"/>
      <c r="CO8" s="615"/>
      <c r="CP8" s="615"/>
      <c r="CQ8" s="616"/>
      <c r="CR8" s="617">
        <v>1229548</v>
      </c>
      <c r="CS8" s="618"/>
      <c r="CT8" s="618"/>
      <c r="CU8" s="618"/>
      <c r="CV8" s="618"/>
      <c r="CW8" s="618"/>
      <c r="CX8" s="618"/>
      <c r="CY8" s="619"/>
      <c r="CZ8" s="620">
        <v>15.2</v>
      </c>
      <c r="DA8" s="620"/>
      <c r="DB8" s="620"/>
      <c r="DC8" s="620"/>
      <c r="DD8" s="626">
        <v>19331</v>
      </c>
      <c r="DE8" s="618"/>
      <c r="DF8" s="618"/>
      <c r="DG8" s="618"/>
      <c r="DH8" s="618"/>
      <c r="DI8" s="618"/>
      <c r="DJ8" s="618"/>
      <c r="DK8" s="618"/>
      <c r="DL8" s="618"/>
      <c r="DM8" s="618"/>
      <c r="DN8" s="618"/>
      <c r="DO8" s="618"/>
      <c r="DP8" s="619"/>
      <c r="DQ8" s="626">
        <v>811650</v>
      </c>
      <c r="DR8" s="618"/>
      <c r="DS8" s="618"/>
      <c r="DT8" s="618"/>
      <c r="DU8" s="618"/>
      <c r="DV8" s="618"/>
      <c r="DW8" s="618"/>
      <c r="DX8" s="618"/>
      <c r="DY8" s="618"/>
      <c r="DZ8" s="618"/>
      <c r="EA8" s="618"/>
      <c r="EB8" s="618"/>
      <c r="EC8" s="627"/>
    </row>
    <row r="9" spans="2:143" ht="11.25" customHeight="1" x14ac:dyDescent="0.2">
      <c r="B9" s="614" t="s">
        <v>172</v>
      </c>
      <c r="C9" s="615"/>
      <c r="D9" s="615"/>
      <c r="E9" s="615"/>
      <c r="F9" s="615"/>
      <c r="G9" s="615"/>
      <c r="H9" s="615"/>
      <c r="I9" s="615"/>
      <c r="J9" s="615"/>
      <c r="K9" s="615"/>
      <c r="L9" s="615"/>
      <c r="M9" s="615"/>
      <c r="N9" s="615"/>
      <c r="O9" s="615"/>
      <c r="P9" s="615"/>
      <c r="Q9" s="616"/>
      <c r="R9" s="617">
        <v>2333</v>
      </c>
      <c r="S9" s="618"/>
      <c r="T9" s="618"/>
      <c r="U9" s="618"/>
      <c r="V9" s="618"/>
      <c r="W9" s="618"/>
      <c r="X9" s="618"/>
      <c r="Y9" s="619"/>
      <c r="Z9" s="620">
        <v>0</v>
      </c>
      <c r="AA9" s="620"/>
      <c r="AB9" s="620"/>
      <c r="AC9" s="620"/>
      <c r="AD9" s="621">
        <v>2333</v>
      </c>
      <c r="AE9" s="621"/>
      <c r="AF9" s="621"/>
      <c r="AG9" s="621"/>
      <c r="AH9" s="621"/>
      <c r="AI9" s="621"/>
      <c r="AJ9" s="621"/>
      <c r="AK9" s="621"/>
      <c r="AL9" s="622">
        <v>0.1</v>
      </c>
      <c r="AM9" s="623"/>
      <c r="AN9" s="623"/>
      <c r="AO9" s="624"/>
      <c r="AP9" s="614" t="s">
        <v>173</v>
      </c>
      <c r="AQ9" s="615"/>
      <c r="AR9" s="615"/>
      <c r="AS9" s="615"/>
      <c r="AT9" s="615"/>
      <c r="AU9" s="615"/>
      <c r="AV9" s="615"/>
      <c r="AW9" s="615"/>
      <c r="AX9" s="615"/>
      <c r="AY9" s="615"/>
      <c r="AZ9" s="615"/>
      <c r="BA9" s="615"/>
      <c r="BB9" s="615"/>
      <c r="BC9" s="615"/>
      <c r="BD9" s="615"/>
      <c r="BE9" s="615"/>
      <c r="BF9" s="616"/>
      <c r="BG9" s="617">
        <v>122207</v>
      </c>
      <c r="BH9" s="618"/>
      <c r="BI9" s="618"/>
      <c r="BJ9" s="618"/>
      <c r="BK9" s="618"/>
      <c r="BL9" s="618"/>
      <c r="BM9" s="618"/>
      <c r="BN9" s="619"/>
      <c r="BO9" s="620">
        <v>27.4</v>
      </c>
      <c r="BP9" s="620"/>
      <c r="BQ9" s="620"/>
      <c r="BR9" s="620"/>
      <c r="BS9" s="621" t="s">
        <v>63</v>
      </c>
      <c r="BT9" s="621"/>
      <c r="BU9" s="621"/>
      <c r="BV9" s="621"/>
      <c r="BW9" s="621"/>
      <c r="BX9" s="621"/>
      <c r="BY9" s="621"/>
      <c r="BZ9" s="621"/>
      <c r="CA9" s="621"/>
      <c r="CB9" s="625"/>
      <c r="CD9" s="614" t="s">
        <v>174</v>
      </c>
      <c r="CE9" s="615"/>
      <c r="CF9" s="615"/>
      <c r="CG9" s="615"/>
      <c r="CH9" s="615"/>
      <c r="CI9" s="615"/>
      <c r="CJ9" s="615"/>
      <c r="CK9" s="615"/>
      <c r="CL9" s="615"/>
      <c r="CM9" s="615"/>
      <c r="CN9" s="615"/>
      <c r="CO9" s="615"/>
      <c r="CP9" s="615"/>
      <c r="CQ9" s="616"/>
      <c r="CR9" s="617">
        <v>293053</v>
      </c>
      <c r="CS9" s="618"/>
      <c r="CT9" s="618"/>
      <c r="CU9" s="618"/>
      <c r="CV9" s="618"/>
      <c r="CW9" s="618"/>
      <c r="CX9" s="618"/>
      <c r="CY9" s="619"/>
      <c r="CZ9" s="620">
        <v>3.6</v>
      </c>
      <c r="DA9" s="620"/>
      <c r="DB9" s="620"/>
      <c r="DC9" s="620"/>
      <c r="DD9" s="626">
        <v>3152</v>
      </c>
      <c r="DE9" s="618"/>
      <c r="DF9" s="618"/>
      <c r="DG9" s="618"/>
      <c r="DH9" s="618"/>
      <c r="DI9" s="618"/>
      <c r="DJ9" s="618"/>
      <c r="DK9" s="618"/>
      <c r="DL9" s="618"/>
      <c r="DM9" s="618"/>
      <c r="DN9" s="618"/>
      <c r="DO9" s="618"/>
      <c r="DP9" s="619"/>
      <c r="DQ9" s="626">
        <v>241477</v>
      </c>
      <c r="DR9" s="618"/>
      <c r="DS9" s="618"/>
      <c r="DT9" s="618"/>
      <c r="DU9" s="618"/>
      <c r="DV9" s="618"/>
      <c r="DW9" s="618"/>
      <c r="DX9" s="618"/>
      <c r="DY9" s="618"/>
      <c r="DZ9" s="618"/>
      <c r="EA9" s="618"/>
      <c r="EB9" s="618"/>
      <c r="EC9" s="627"/>
    </row>
    <row r="10" spans="2:143" ht="11.25" customHeight="1" x14ac:dyDescent="0.2">
      <c r="B10" s="614" t="s">
        <v>175</v>
      </c>
      <c r="C10" s="615"/>
      <c r="D10" s="615"/>
      <c r="E10" s="615"/>
      <c r="F10" s="615"/>
      <c r="G10" s="615"/>
      <c r="H10" s="615"/>
      <c r="I10" s="615"/>
      <c r="J10" s="615"/>
      <c r="K10" s="615"/>
      <c r="L10" s="615"/>
      <c r="M10" s="615"/>
      <c r="N10" s="615"/>
      <c r="O10" s="615"/>
      <c r="P10" s="615"/>
      <c r="Q10" s="616"/>
      <c r="R10" s="617" t="s">
        <v>63</v>
      </c>
      <c r="S10" s="618"/>
      <c r="T10" s="618"/>
      <c r="U10" s="618"/>
      <c r="V10" s="618"/>
      <c r="W10" s="618"/>
      <c r="X10" s="618"/>
      <c r="Y10" s="619"/>
      <c r="Z10" s="620" t="s">
        <v>63</v>
      </c>
      <c r="AA10" s="620"/>
      <c r="AB10" s="620"/>
      <c r="AC10" s="620"/>
      <c r="AD10" s="621" t="s">
        <v>63</v>
      </c>
      <c r="AE10" s="621"/>
      <c r="AF10" s="621"/>
      <c r="AG10" s="621"/>
      <c r="AH10" s="621"/>
      <c r="AI10" s="621"/>
      <c r="AJ10" s="621"/>
      <c r="AK10" s="621"/>
      <c r="AL10" s="622" t="s">
        <v>63</v>
      </c>
      <c r="AM10" s="623"/>
      <c r="AN10" s="623"/>
      <c r="AO10" s="624"/>
      <c r="AP10" s="614" t="s">
        <v>176</v>
      </c>
      <c r="AQ10" s="615"/>
      <c r="AR10" s="615"/>
      <c r="AS10" s="615"/>
      <c r="AT10" s="615"/>
      <c r="AU10" s="615"/>
      <c r="AV10" s="615"/>
      <c r="AW10" s="615"/>
      <c r="AX10" s="615"/>
      <c r="AY10" s="615"/>
      <c r="AZ10" s="615"/>
      <c r="BA10" s="615"/>
      <c r="BB10" s="615"/>
      <c r="BC10" s="615"/>
      <c r="BD10" s="615"/>
      <c r="BE10" s="615"/>
      <c r="BF10" s="616"/>
      <c r="BG10" s="617">
        <v>11250</v>
      </c>
      <c r="BH10" s="618"/>
      <c r="BI10" s="618"/>
      <c r="BJ10" s="618"/>
      <c r="BK10" s="618"/>
      <c r="BL10" s="618"/>
      <c r="BM10" s="618"/>
      <c r="BN10" s="619"/>
      <c r="BO10" s="620">
        <v>2.5</v>
      </c>
      <c r="BP10" s="620"/>
      <c r="BQ10" s="620"/>
      <c r="BR10" s="620"/>
      <c r="BS10" s="621" t="s">
        <v>63</v>
      </c>
      <c r="BT10" s="621"/>
      <c r="BU10" s="621"/>
      <c r="BV10" s="621"/>
      <c r="BW10" s="621"/>
      <c r="BX10" s="621"/>
      <c r="BY10" s="621"/>
      <c r="BZ10" s="621"/>
      <c r="CA10" s="621"/>
      <c r="CB10" s="625"/>
      <c r="CD10" s="614" t="s">
        <v>177</v>
      </c>
      <c r="CE10" s="615"/>
      <c r="CF10" s="615"/>
      <c r="CG10" s="615"/>
      <c r="CH10" s="615"/>
      <c r="CI10" s="615"/>
      <c r="CJ10" s="615"/>
      <c r="CK10" s="615"/>
      <c r="CL10" s="615"/>
      <c r="CM10" s="615"/>
      <c r="CN10" s="615"/>
      <c r="CO10" s="615"/>
      <c r="CP10" s="615"/>
      <c r="CQ10" s="616"/>
      <c r="CR10" s="617" t="s">
        <v>63</v>
      </c>
      <c r="CS10" s="618"/>
      <c r="CT10" s="618"/>
      <c r="CU10" s="618"/>
      <c r="CV10" s="618"/>
      <c r="CW10" s="618"/>
      <c r="CX10" s="618"/>
      <c r="CY10" s="619"/>
      <c r="CZ10" s="620" t="s">
        <v>63</v>
      </c>
      <c r="DA10" s="620"/>
      <c r="DB10" s="620"/>
      <c r="DC10" s="620"/>
      <c r="DD10" s="626" t="s">
        <v>63</v>
      </c>
      <c r="DE10" s="618"/>
      <c r="DF10" s="618"/>
      <c r="DG10" s="618"/>
      <c r="DH10" s="618"/>
      <c r="DI10" s="618"/>
      <c r="DJ10" s="618"/>
      <c r="DK10" s="618"/>
      <c r="DL10" s="618"/>
      <c r="DM10" s="618"/>
      <c r="DN10" s="618"/>
      <c r="DO10" s="618"/>
      <c r="DP10" s="619"/>
      <c r="DQ10" s="626" t="s">
        <v>63</v>
      </c>
      <c r="DR10" s="618"/>
      <c r="DS10" s="618"/>
      <c r="DT10" s="618"/>
      <c r="DU10" s="618"/>
      <c r="DV10" s="618"/>
      <c r="DW10" s="618"/>
      <c r="DX10" s="618"/>
      <c r="DY10" s="618"/>
      <c r="DZ10" s="618"/>
      <c r="EA10" s="618"/>
      <c r="EB10" s="618"/>
      <c r="EC10" s="627"/>
    </row>
    <row r="11" spans="2:143" ht="11.25" customHeight="1" x14ac:dyDescent="0.2">
      <c r="B11" s="614" t="s">
        <v>178</v>
      </c>
      <c r="C11" s="615"/>
      <c r="D11" s="615"/>
      <c r="E11" s="615"/>
      <c r="F11" s="615"/>
      <c r="G11" s="615"/>
      <c r="H11" s="615"/>
      <c r="I11" s="615"/>
      <c r="J11" s="615"/>
      <c r="K11" s="615"/>
      <c r="L11" s="615"/>
      <c r="M11" s="615"/>
      <c r="N11" s="615"/>
      <c r="O11" s="615"/>
      <c r="P11" s="615"/>
      <c r="Q11" s="616"/>
      <c r="R11" s="617">
        <v>104547</v>
      </c>
      <c r="S11" s="618"/>
      <c r="T11" s="618"/>
      <c r="U11" s="618"/>
      <c r="V11" s="618"/>
      <c r="W11" s="618"/>
      <c r="X11" s="618"/>
      <c r="Y11" s="619"/>
      <c r="Z11" s="622">
        <v>1.2</v>
      </c>
      <c r="AA11" s="623"/>
      <c r="AB11" s="623"/>
      <c r="AC11" s="629"/>
      <c r="AD11" s="626">
        <v>104547</v>
      </c>
      <c r="AE11" s="618"/>
      <c r="AF11" s="618"/>
      <c r="AG11" s="618"/>
      <c r="AH11" s="618"/>
      <c r="AI11" s="618"/>
      <c r="AJ11" s="618"/>
      <c r="AK11" s="619"/>
      <c r="AL11" s="622">
        <v>3.2</v>
      </c>
      <c r="AM11" s="623"/>
      <c r="AN11" s="623"/>
      <c r="AO11" s="624"/>
      <c r="AP11" s="614" t="s">
        <v>179</v>
      </c>
      <c r="AQ11" s="615"/>
      <c r="AR11" s="615"/>
      <c r="AS11" s="615"/>
      <c r="AT11" s="615"/>
      <c r="AU11" s="615"/>
      <c r="AV11" s="615"/>
      <c r="AW11" s="615"/>
      <c r="AX11" s="615"/>
      <c r="AY11" s="615"/>
      <c r="AZ11" s="615"/>
      <c r="BA11" s="615"/>
      <c r="BB11" s="615"/>
      <c r="BC11" s="615"/>
      <c r="BD11" s="615"/>
      <c r="BE11" s="615"/>
      <c r="BF11" s="616"/>
      <c r="BG11" s="617">
        <v>6844</v>
      </c>
      <c r="BH11" s="618"/>
      <c r="BI11" s="618"/>
      <c r="BJ11" s="618"/>
      <c r="BK11" s="618"/>
      <c r="BL11" s="618"/>
      <c r="BM11" s="618"/>
      <c r="BN11" s="619"/>
      <c r="BO11" s="620">
        <v>1.5</v>
      </c>
      <c r="BP11" s="620"/>
      <c r="BQ11" s="620"/>
      <c r="BR11" s="620"/>
      <c r="BS11" s="621" t="s">
        <v>63</v>
      </c>
      <c r="BT11" s="621"/>
      <c r="BU11" s="621"/>
      <c r="BV11" s="621"/>
      <c r="BW11" s="621"/>
      <c r="BX11" s="621"/>
      <c r="BY11" s="621"/>
      <c r="BZ11" s="621"/>
      <c r="CA11" s="621"/>
      <c r="CB11" s="625"/>
      <c r="CD11" s="614" t="s">
        <v>180</v>
      </c>
      <c r="CE11" s="615"/>
      <c r="CF11" s="615"/>
      <c r="CG11" s="615"/>
      <c r="CH11" s="615"/>
      <c r="CI11" s="615"/>
      <c r="CJ11" s="615"/>
      <c r="CK11" s="615"/>
      <c r="CL11" s="615"/>
      <c r="CM11" s="615"/>
      <c r="CN11" s="615"/>
      <c r="CO11" s="615"/>
      <c r="CP11" s="615"/>
      <c r="CQ11" s="616"/>
      <c r="CR11" s="617">
        <v>435436</v>
      </c>
      <c r="CS11" s="618"/>
      <c r="CT11" s="618"/>
      <c r="CU11" s="618"/>
      <c r="CV11" s="618"/>
      <c r="CW11" s="618"/>
      <c r="CX11" s="618"/>
      <c r="CY11" s="619"/>
      <c r="CZ11" s="620">
        <v>5.4</v>
      </c>
      <c r="DA11" s="620"/>
      <c r="DB11" s="620"/>
      <c r="DC11" s="620"/>
      <c r="DD11" s="626">
        <v>142773</v>
      </c>
      <c r="DE11" s="618"/>
      <c r="DF11" s="618"/>
      <c r="DG11" s="618"/>
      <c r="DH11" s="618"/>
      <c r="DI11" s="618"/>
      <c r="DJ11" s="618"/>
      <c r="DK11" s="618"/>
      <c r="DL11" s="618"/>
      <c r="DM11" s="618"/>
      <c r="DN11" s="618"/>
      <c r="DO11" s="618"/>
      <c r="DP11" s="619"/>
      <c r="DQ11" s="626">
        <v>209631</v>
      </c>
      <c r="DR11" s="618"/>
      <c r="DS11" s="618"/>
      <c r="DT11" s="618"/>
      <c r="DU11" s="618"/>
      <c r="DV11" s="618"/>
      <c r="DW11" s="618"/>
      <c r="DX11" s="618"/>
      <c r="DY11" s="618"/>
      <c r="DZ11" s="618"/>
      <c r="EA11" s="618"/>
      <c r="EB11" s="618"/>
      <c r="EC11" s="627"/>
    </row>
    <row r="12" spans="2:143" ht="11.25" customHeight="1" x14ac:dyDescent="0.2">
      <c r="B12" s="614" t="s">
        <v>181</v>
      </c>
      <c r="C12" s="615"/>
      <c r="D12" s="615"/>
      <c r="E12" s="615"/>
      <c r="F12" s="615"/>
      <c r="G12" s="615"/>
      <c r="H12" s="615"/>
      <c r="I12" s="615"/>
      <c r="J12" s="615"/>
      <c r="K12" s="615"/>
      <c r="L12" s="615"/>
      <c r="M12" s="615"/>
      <c r="N12" s="615"/>
      <c r="O12" s="615"/>
      <c r="P12" s="615"/>
      <c r="Q12" s="616"/>
      <c r="R12" s="617">
        <v>18586</v>
      </c>
      <c r="S12" s="618"/>
      <c r="T12" s="618"/>
      <c r="U12" s="618"/>
      <c r="V12" s="618"/>
      <c r="W12" s="618"/>
      <c r="X12" s="618"/>
      <c r="Y12" s="619"/>
      <c r="Z12" s="620">
        <v>0.2</v>
      </c>
      <c r="AA12" s="620"/>
      <c r="AB12" s="620"/>
      <c r="AC12" s="620"/>
      <c r="AD12" s="621">
        <v>18586</v>
      </c>
      <c r="AE12" s="621"/>
      <c r="AF12" s="621"/>
      <c r="AG12" s="621"/>
      <c r="AH12" s="621"/>
      <c r="AI12" s="621"/>
      <c r="AJ12" s="621"/>
      <c r="AK12" s="621"/>
      <c r="AL12" s="622">
        <v>0.6</v>
      </c>
      <c r="AM12" s="623"/>
      <c r="AN12" s="623"/>
      <c r="AO12" s="624"/>
      <c r="AP12" s="614" t="s">
        <v>182</v>
      </c>
      <c r="AQ12" s="615"/>
      <c r="AR12" s="615"/>
      <c r="AS12" s="615"/>
      <c r="AT12" s="615"/>
      <c r="AU12" s="615"/>
      <c r="AV12" s="615"/>
      <c r="AW12" s="615"/>
      <c r="AX12" s="615"/>
      <c r="AY12" s="615"/>
      <c r="AZ12" s="615"/>
      <c r="BA12" s="615"/>
      <c r="BB12" s="615"/>
      <c r="BC12" s="615"/>
      <c r="BD12" s="615"/>
      <c r="BE12" s="615"/>
      <c r="BF12" s="616"/>
      <c r="BG12" s="617">
        <v>255357</v>
      </c>
      <c r="BH12" s="618"/>
      <c r="BI12" s="618"/>
      <c r="BJ12" s="618"/>
      <c r="BK12" s="618"/>
      <c r="BL12" s="618"/>
      <c r="BM12" s="618"/>
      <c r="BN12" s="619"/>
      <c r="BO12" s="620">
        <v>57.3</v>
      </c>
      <c r="BP12" s="620"/>
      <c r="BQ12" s="620"/>
      <c r="BR12" s="620"/>
      <c r="BS12" s="621" t="s">
        <v>63</v>
      </c>
      <c r="BT12" s="621"/>
      <c r="BU12" s="621"/>
      <c r="BV12" s="621"/>
      <c r="BW12" s="621"/>
      <c r="BX12" s="621"/>
      <c r="BY12" s="621"/>
      <c r="BZ12" s="621"/>
      <c r="CA12" s="621"/>
      <c r="CB12" s="625"/>
      <c r="CD12" s="614" t="s">
        <v>183</v>
      </c>
      <c r="CE12" s="615"/>
      <c r="CF12" s="615"/>
      <c r="CG12" s="615"/>
      <c r="CH12" s="615"/>
      <c r="CI12" s="615"/>
      <c r="CJ12" s="615"/>
      <c r="CK12" s="615"/>
      <c r="CL12" s="615"/>
      <c r="CM12" s="615"/>
      <c r="CN12" s="615"/>
      <c r="CO12" s="615"/>
      <c r="CP12" s="615"/>
      <c r="CQ12" s="616"/>
      <c r="CR12" s="617">
        <v>122859</v>
      </c>
      <c r="CS12" s="618"/>
      <c r="CT12" s="618"/>
      <c r="CU12" s="618"/>
      <c r="CV12" s="618"/>
      <c r="CW12" s="618"/>
      <c r="CX12" s="618"/>
      <c r="CY12" s="619"/>
      <c r="CZ12" s="620">
        <v>1.5</v>
      </c>
      <c r="DA12" s="620"/>
      <c r="DB12" s="620"/>
      <c r="DC12" s="620"/>
      <c r="DD12" s="626">
        <v>70862</v>
      </c>
      <c r="DE12" s="618"/>
      <c r="DF12" s="618"/>
      <c r="DG12" s="618"/>
      <c r="DH12" s="618"/>
      <c r="DI12" s="618"/>
      <c r="DJ12" s="618"/>
      <c r="DK12" s="618"/>
      <c r="DL12" s="618"/>
      <c r="DM12" s="618"/>
      <c r="DN12" s="618"/>
      <c r="DO12" s="618"/>
      <c r="DP12" s="619"/>
      <c r="DQ12" s="626">
        <v>108038</v>
      </c>
      <c r="DR12" s="618"/>
      <c r="DS12" s="618"/>
      <c r="DT12" s="618"/>
      <c r="DU12" s="618"/>
      <c r="DV12" s="618"/>
      <c r="DW12" s="618"/>
      <c r="DX12" s="618"/>
      <c r="DY12" s="618"/>
      <c r="DZ12" s="618"/>
      <c r="EA12" s="618"/>
      <c r="EB12" s="618"/>
      <c r="EC12" s="627"/>
    </row>
    <row r="13" spans="2:143" ht="11.25" customHeight="1" x14ac:dyDescent="0.2">
      <c r="B13" s="614" t="s">
        <v>184</v>
      </c>
      <c r="C13" s="615"/>
      <c r="D13" s="615"/>
      <c r="E13" s="615"/>
      <c r="F13" s="615"/>
      <c r="G13" s="615"/>
      <c r="H13" s="615"/>
      <c r="I13" s="615"/>
      <c r="J13" s="615"/>
      <c r="K13" s="615"/>
      <c r="L13" s="615"/>
      <c r="M13" s="615"/>
      <c r="N13" s="615"/>
      <c r="O13" s="615"/>
      <c r="P13" s="615"/>
      <c r="Q13" s="616"/>
      <c r="R13" s="617" t="s">
        <v>63</v>
      </c>
      <c r="S13" s="618"/>
      <c r="T13" s="618"/>
      <c r="U13" s="618"/>
      <c r="V13" s="618"/>
      <c r="W13" s="618"/>
      <c r="X13" s="618"/>
      <c r="Y13" s="619"/>
      <c r="Z13" s="620" t="s">
        <v>63</v>
      </c>
      <c r="AA13" s="620"/>
      <c r="AB13" s="620"/>
      <c r="AC13" s="620"/>
      <c r="AD13" s="621" t="s">
        <v>63</v>
      </c>
      <c r="AE13" s="621"/>
      <c r="AF13" s="621"/>
      <c r="AG13" s="621"/>
      <c r="AH13" s="621"/>
      <c r="AI13" s="621"/>
      <c r="AJ13" s="621"/>
      <c r="AK13" s="621"/>
      <c r="AL13" s="622" t="s">
        <v>63</v>
      </c>
      <c r="AM13" s="623"/>
      <c r="AN13" s="623"/>
      <c r="AO13" s="624"/>
      <c r="AP13" s="614" t="s">
        <v>185</v>
      </c>
      <c r="AQ13" s="615"/>
      <c r="AR13" s="615"/>
      <c r="AS13" s="615"/>
      <c r="AT13" s="615"/>
      <c r="AU13" s="615"/>
      <c r="AV13" s="615"/>
      <c r="AW13" s="615"/>
      <c r="AX13" s="615"/>
      <c r="AY13" s="615"/>
      <c r="AZ13" s="615"/>
      <c r="BA13" s="615"/>
      <c r="BB13" s="615"/>
      <c r="BC13" s="615"/>
      <c r="BD13" s="615"/>
      <c r="BE13" s="615"/>
      <c r="BF13" s="616"/>
      <c r="BG13" s="617">
        <v>254918</v>
      </c>
      <c r="BH13" s="618"/>
      <c r="BI13" s="618"/>
      <c r="BJ13" s="618"/>
      <c r="BK13" s="618"/>
      <c r="BL13" s="618"/>
      <c r="BM13" s="618"/>
      <c r="BN13" s="619"/>
      <c r="BO13" s="620">
        <v>57.2</v>
      </c>
      <c r="BP13" s="620"/>
      <c r="BQ13" s="620"/>
      <c r="BR13" s="620"/>
      <c r="BS13" s="621" t="s">
        <v>63</v>
      </c>
      <c r="BT13" s="621"/>
      <c r="BU13" s="621"/>
      <c r="BV13" s="621"/>
      <c r="BW13" s="621"/>
      <c r="BX13" s="621"/>
      <c r="BY13" s="621"/>
      <c r="BZ13" s="621"/>
      <c r="CA13" s="621"/>
      <c r="CB13" s="625"/>
      <c r="CD13" s="614" t="s">
        <v>186</v>
      </c>
      <c r="CE13" s="615"/>
      <c r="CF13" s="615"/>
      <c r="CG13" s="615"/>
      <c r="CH13" s="615"/>
      <c r="CI13" s="615"/>
      <c r="CJ13" s="615"/>
      <c r="CK13" s="615"/>
      <c r="CL13" s="615"/>
      <c r="CM13" s="615"/>
      <c r="CN13" s="615"/>
      <c r="CO13" s="615"/>
      <c r="CP13" s="615"/>
      <c r="CQ13" s="616"/>
      <c r="CR13" s="617">
        <v>607457</v>
      </c>
      <c r="CS13" s="618"/>
      <c r="CT13" s="618"/>
      <c r="CU13" s="618"/>
      <c r="CV13" s="618"/>
      <c r="CW13" s="618"/>
      <c r="CX13" s="618"/>
      <c r="CY13" s="619"/>
      <c r="CZ13" s="620">
        <v>7.5</v>
      </c>
      <c r="DA13" s="620"/>
      <c r="DB13" s="620"/>
      <c r="DC13" s="620"/>
      <c r="DD13" s="626">
        <v>434048</v>
      </c>
      <c r="DE13" s="618"/>
      <c r="DF13" s="618"/>
      <c r="DG13" s="618"/>
      <c r="DH13" s="618"/>
      <c r="DI13" s="618"/>
      <c r="DJ13" s="618"/>
      <c r="DK13" s="618"/>
      <c r="DL13" s="618"/>
      <c r="DM13" s="618"/>
      <c r="DN13" s="618"/>
      <c r="DO13" s="618"/>
      <c r="DP13" s="619"/>
      <c r="DQ13" s="626">
        <v>201430</v>
      </c>
      <c r="DR13" s="618"/>
      <c r="DS13" s="618"/>
      <c r="DT13" s="618"/>
      <c r="DU13" s="618"/>
      <c r="DV13" s="618"/>
      <c r="DW13" s="618"/>
      <c r="DX13" s="618"/>
      <c r="DY13" s="618"/>
      <c r="DZ13" s="618"/>
      <c r="EA13" s="618"/>
      <c r="EB13" s="618"/>
      <c r="EC13" s="627"/>
    </row>
    <row r="14" spans="2:143" ht="11.25" customHeight="1" x14ac:dyDescent="0.2">
      <c r="B14" s="614" t="s">
        <v>187</v>
      </c>
      <c r="C14" s="615"/>
      <c r="D14" s="615"/>
      <c r="E14" s="615"/>
      <c r="F14" s="615"/>
      <c r="G14" s="615"/>
      <c r="H14" s="615"/>
      <c r="I14" s="615"/>
      <c r="J14" s="615"/>
      <c r="K14" s="615"/>
      <c r="L14" s="615"/>
      <c r="M14" s="615"/>
      <c r="N14" s="615"/>
      <c r="O14" s="615"/>
      <c r="P14" s="615"/>
      <c r="Q14" s="616"/>
      <c r="R14" s="617" t="s">
        <v>63</v>
      </c>
      <c r="S14" s="618"/>
      <c r="T14" s="618"/>
      <c r="U14" s="618"/>
      <c r="V14" s="618"/>
      <c r="W14" s="618"/>
      <c r="X14" s="618"/>
      <c r="Y14" s="619"/>
      <c r="Z14" s="620" t="s">
        <v>63</v>
      </c>
      <c r="AA14" s="620"/>
      <c r="AB14" s="620"/>
      <c r="AC14" s="620"/>
      <c r="AD14" s="621" t="s">
        <v>63</v>
      </c>
      <c r="AE14" s="621"/>
      <c r="AF14" s="621"/>
      <c r="AG14" s="621"/>
      <c r="AH14" s="621"/>
      <c r="AI14" s="621"/>
      <c r="AJ14" s="621"/>
      <c r="AK14" s="621"/>
      <c r="AL14" s="622" t="s">
        <v>63</v>
      </c>
      <c r="AM14" s="623"/>
      <c r="AN14" s="623"/>
      <c r="AO14" s="624"/>
      <c r="AP14" s="614" t="s">
        <v>188</v>
      </c>
      <c r="AQ14" s="615"/>
      <c r="AR14" s="615"/>
      <c r="AS14" s="615"/>
      <c r="AT14" s="615"/>
      <c r="AU14" s="615"/>
      <c r="AV14" s="615"/>
      <c r="AW14" s="615"/>
      <c r="AX14" s="615"/>
      <c r="AY14" s="615"/>
      <c r="AZ14" s="615"/>
      <c r="BA14" s="615"/>
      <c r="BB14" s="615"/>
      <c r="BC14" s="615"/>
      <c r="BD14" s="615"/>
      <c r="BE14" s="615"/>
      <c r="BF14" s="616"/>
      <c r="BG14" s="617">
        <v>25797</v>
      </c>
      <c r="BH14" s="618"/>
      <c r="BI14" s="618"/>
      <c r="BJ14" s="618"/>
      <c r="BK14" s="618"/>
      <c r="BL14" s="618"/>
      <c r="BM14" s="618"/>
      <c r="BN14" s="619"/>
      <c r="BO14" s="620">
        <v>5.8</v>
      </c>
      <c r="BP14" s="620"/>
      <c r="BQ14" s="620"/>
      <c r="BR14" s="620"/>
      <c r="BS14" s="621" t="s">
        <v>63</v>
      </c>
      <c r="BT14" s="621"/>
      <c r="BU14" s="621"/>
      <c r="BV14" s="621"/>
      <c r="BW14" s="621"/>
      <c r="BX14" s="621"/>
      <c r="BY14" s="621"/>
      <c r="BZ14" s="621"/>
      <c r="CA14" s="621"/>
      <c r="CB14" s="625"/>
      <c r="CD14" s="614" t="s">
        <v>189</v>
      </c>
      <c r="CE14" s="615"/>
      <c r="CF14" s="615"/>
      <c r="CG14" s="615"/>
      <c r="CH14" s="615"/>
      <c r="CI14" s="615"/>
      <c r="CJ14" s="615"/>
      <c r="CK14" s="615"/>
      <c r="CL14" s="615"/>
      <c r="CM14" s="615"/>
      <c r="CN14" s="615"/>
      <c r="CO14" s="615"/>
      <c r="CP14" s="615"/>
      <c r="CQ14" s="616"/>
      <c r="CR14" s="617">
        <v>200421</v>
      </c>
      <c r="CS14" s="618"/>
      <c r="CT14" s="618"/>
      <c r="CU14" s="618"/>
      <c r="CV14" s="618"/>
      <c r="CW14" s="618"/>
      <c r="CX14" s="618"/>
      <c r="CY14" s="619"/>
      <c r="CZ14" s="620">
        <v>2.5</v>
      </c>
      <c r="DA14" s="620"/>
      <c r="DB14" s="620"/>
      <c r="DC14" s="620"/>
      <c r="DD14" s="626">
        <v>7569</v>
      </c>
      <c r="DE14" s="618"/>
      <c r="DF14" s="618"/>
      <c r="DG14" s="618"/>
      <c r="DH14" s="618"/>
      <c r="DI14" s="618"/>
      <c r="DJ14" s="618"/>
      <c r="DK14" s="618"/>
      <c r="DL14" s="618"/>
      <c r="DM14" s="618"/>
      <c r="DN14" s="618"/>
      <c r="DO14" s="618"/>
      <c r="DP14" s="619"/>
      <c r="DQ14" s="626">
        <v>190698</v>
      </c>
      <c r="DR14" s="618"/>
      <c r="DS14" s="618"/>
      <c r="DT14" s="618"/>
      <c r="DU14" s="618"/>
      <c r="DV14" s="618"/>
      <c r="DW14" s="618"/>
      <c r="DX14" s="618"/>
      <c r="DY14" s="618"/>
      <c r="DZ14" s="618"/>
      <c r="EA14" s="618"/>
      <c r="EB14" s="618"/>
      <c r="EC14" s="627"/>
    </row>
    <row r="15" spans="2:143" ht="11.25" customHeight="1" x14ac:dyDescent="0.2">
      <c r="B15" s="614" t="s">
        <v>190</v>
      </c>
      <c r="C15" s="615"/>
      <c r="D15" s="615"/>
      <c r="E15" s="615"/>
      <c r="F15" s="615"/>
      <c r="G15" s="615"/>
      <c r="H15" s="615"/>
      <c r="I15" s="615"/>
      <c r="J15" s="615"/>
      <c r="K15" s="615"/>
      <c r="L15" s="615"/>
      <c r="M15" s="615"/>
      <c r="N15" s="615"/>
      <c r="O15" s="615"/>
      <c r="P15" s="615"/>
      <c r="Q15" s="616"/>
      <c r="R15" s="617" t="s">
        <v>63</v>
      </c>
      <c r="S15" s="618"/>
      <c r="T15" s="618"/>
      <c r="U15" s="618"/>
      <c r="V15" s="618"/>
      <c r="W15" s="618"/>
      <c r="X15" s="618"/>
      <c r="Y15" s="619"/>
      <c r="Z15" s="620" t="s">
        <v>63</v>
      </c>
      <c r="AA15" s="620"/>
      <c r="AB15" s="620"/>
      <c r="AC15" s="620"/>
      <c r="AD15" s="621" t="s">
        <v>63</v>
      </c>
      <c r="AE15" s="621"/>
      <c r="AF15" s="621"/>
      <c r="AG15" s="621"/>
      <c r="AH15" s="621"/>
      <c r="AI15" s="621"/>
      <c r="AJ15" s="621"/>
      <c r="AK15" s="621"/>
      <c r="AL15" s="622" t="s">
        <v>63</v>
      </c>
      <c r="AM15" s="623"/>
      <c r="AN15" s="623"/>
      <c r="AO15" s="624"/>
      <c r="AP15" s="614" t="s">
        <v>191</v>
      </c>
      <c r="AQ15" s="615"/>
      <c r="AR15" s="615"/>
      <c r="AS15" s="615"/>
      <c r="AT15" s="615"/>
      <c r="AU15" s="615"/>
      <c r="AV15" s="615"/>
      <c r="AW15" s="615"/>
      <c r="AX15" s="615"/>
      <c r="AY15" s="615"/>
      <c r="AZ15" s="615"/>
      <c r="BA15" s="615"/>
      <c r="BB15" s="615"/>
      <c r="BC15" s="615"/>
      <c r="BD15" s="615"/>
      <c r="BE15" s="615"/>
      <c r="BF15" s="616"/>
      <c r="BG15" s="617">
        <v>17438</v>
      </c>
      <c r="BH15" s="618"/>
      <c r="BI15" s="618"/>
      <c r="BJ15" s="618"/>
      <c r="BK15" s="618"/>
      <c r="BL15" s="618"/>
      <c r="BM15" s="618"/>
      <c r="BN15" s="619"/>
      <c r="BO15" s="620">
        <v>3.9</v>
      </c>
      <c r="BP15" s="620"/>
      <c r="BQ15" s="620"/>
      <c r="BR15" s="620"/>
      <c r="BS15" s="621" t="s">
        <v>63</v>
      </c>
      <c r="BT15" s="621"/>
      <c r="BU15" s="621"/>
      <c r="BV15" s="621"/>
      <c r="BW15" s="621"/>
      <c r="BX15" s="621"/>
      <c r="BY15" s="621"/>
      <c r="BZ15" s="621"/>
      <c r="CA15" s="621"/>
      <c r="CB15" s="625"/>
      <c r="CD15" s="614" t="s">
        <v>192</v>
      </c>
      <c r="CE15" s="615"/>
      <c r="CF15" s="615"/>
      <c r="CG15" s="615"/>
      <c r="CH15" s="615"/>
      <c r="CI15" s="615"/>
      <c r="CJ15" s="615"/>
      <c r="CK15" s="615"/>
      <c r="CL15" s="615"/>
      <c r="CM15" s="615"/>
      <c r="CN15" s="615"/>
      <c r="CO15" s="615"/>
      <c r="CP15" s="615"/>
      <c r="CQ15" s="616"/>
      <c r="CR15" s="617">
        <v>884410</v>
      </c>
      <c r="CS15" s="618"/>
      <c r="CT15" s="618"/>
      <c r="CU15" s="618"/>
      <c r="CV15" s="618"/>
      <c r="CW15" s="618"/>
      <c r="CX15" s="618"/>
      <c r="CY15" s="619"/>
      <c r="CZ15" s="620">
        <v>10.9</v>
      </c>
      <c r="DA15" s="620"/>
      <c r="DB15" s="620"/>
      <c r="DC15" s="620"/>
      <c r="DD15" s="626">
        <v>622691</v>
      </c>
      <c r="DE15" s="618"/>
      <c r="DF15" s="618"/>
      <c r="DG15" s="618"/>
      <c r="DH15" s="618"/>
      <c r="DI15" s="618"/>
      <c r="DJ15" s="618"/>
      <c r="DK15" s="618"/>
      <c r="DL15" s="618"/>
      <c r="DM15" s="618"/>
      <c r="DN15" s="618"/>
      <c r="DO15" s="618"/>
      <c r="DP15" s="619"/>
      <c r="DQ15" s="626">
        <v>272517</v>
      </c>
      <c r="DR15" s="618"/>
      <c r="DS15" s="618"/>
      <c r="DT15" s="618"/>
      <c r="DU15" s="618"/>
      <c r="DV15" s="618"/>
      <c r="DW15" s="618"/>
      <c r="DX15" s="618"/>
      <c r="DY15" s="618"/>
      <c r="DZ15" s="618"/>
      <c r="EA15" s="618"/>
      <c r="EB15" s="618"/>
      <c r="EC15" s="627"/>
    </row>
    <row r="16" spans="2:143" ht="11.25" customHeight="1" x14ac:dyDescent="0.2">
      <c r="B16" s="614" t="s">
        <v>193</v>
      </c>
      <c r="C16" s="615"/>
      <c r="D16" s="615"/>
      <c r="E16" s="615"/>
      <c r="F16" s="615"/>
      <c r="G16" s="615"/>
      <c r="H16" s="615"/>
      <c r="I16" s="615"/>
      <c r="J16" s="615"/>
      <c r="K16" s="615"/>
      <c r="L16" s="615"/>
      <c r="M16" s="615"/>
      <c r="N16" s="615"/>
      <c r="O16" s="615"/>
      <c r="P16" s="615"/>
      <c r="Q16" s="616"/>
      <c r="R16" s="617">
        <v>6768</v>
      </c>
      <c r="S16" s="618"/>
      <c r="T16" s="618"/>
      <c r="U16" s="618"/>
      <c r="V16" s="618"/>
      <c r="W16" s="618"/>
      <c r="X16" s="618"/>
      <c r="Y16" s="619"/>
      <c r="Z16" s="620">
        <v>0.1</v>
      </c>
      <c r="AA16" s="620"/>
      <c r="AB16" s="620"/>
      <c r="AC16" s="620"/>
      <c r="AD16" s="621">
        <v>6768</v>
      </c>
      <c r="AE16" s="621"/>
      <c r="AF16" s="621"/>
      <c r="AG16" s="621"/>
      <c r="AH16" s="621"/>
      <c r="AI16" s="621"/>
      <c r="AJ16" s="621"/>
      <c r="AK16" s="621"/>
      <c r="AL16" s="622">
        <v>0.2</v>
      </c>
      <c r="AM16" s="623"/>
      <c r="AN16" s="623"/>
      <c r="AO16" s="624"/>
      <c r="AP16" s="614" t="s">
        <v>194</v>
      </c>
      <c r="AQ16" s="615"/>
      <c r="AR16" s="615"/>
      <c r="AS16" s="615"/>
      <c r="AT16" s="615"/>
      <c r="AU16" s="615"/>
      <c r="AV16" s="615"/>
      <c r="AW16" s="615"/>
      <c r="AX16" s="615"/>
      <c r="AY16" s="615"/>
      <c r="AZ16" s="615"/>
      <c r="BA16" s="615"/>
      <c r="BB16" s="615"/>
      <c r="BC16" s="615"/>
      <c r="BD16" s="615"/>
      <c r="BE16" s="615"/>
      <c r="BF16" s="616"/>
      <c r="BG16" s="617" t="s">
        <v>63</v>
      </c>
      <c r="BH16" s="618"/>
      <c r="BI16" s="618"/>
      <c r="BJ16" s="618"/>
      <c r="BK16" s="618"/>
      <c r="BL16" s="618"/>
      <c r="BM16" s="618"/>
      <c r="BN16" s="619"/>
      <c r="BO16" s="620" t="s">
        <v>63</v>
      </c>
      <c r="BP16" s="620"/>
      <c r="BQ16" s="620"/>
      <c r="BR16" s="620"/>
      <c r="BS16" s="621" t="s">
        <v>63</v>
      </c>
      <c r="BT16" s="621"/>
      <c r="BU16" s="621"/>
      <c r="BV16" s="621"/>
      <c r="BW16" s="621"/>
      <c r="BX16" s="621"/>
      <c r="BY16" s="621"/>
      <c r="BZ16" s="621"/>
      <c r="CA16" s="621"/>
      <c r="CB16" s="625"/>
      <c r="CD16" s="614" t="s">
        <v>195</v>
      </c>
      <c r="CE16" s="615"/>
      <c r="CF16" s="615"/>
      <c r="CG16" s="615"/>
      <c r="CH16" s="615"/>
      <c r="CI16" s="615"/>
      <c r="CJ16" s="615"/>
      <c r="CK16" s="615"/>
      <c r="CL16" s="615"/>
      <c r="CM16" s="615"/>
      <c r="CN16" s="615"/>
      <c r="CO16" s="615"/>
      <c r="CP16" s="615"/>
      <c r="CQ16" s="616"/>
      <c r="CR16" s="617">
        <v>14713</v>
      </c>
      <c r="CS16" s="618"/>
      <c r="CT16" s="618"/>
      <c r="CU16" s="618"/>
      <c r="CV16" s="618"/>
      <c r="CW16" s="618"/>
      <c r="CX16" s="618"/>
      <c r="CY16" s="619"/>
      <c r="CZ16" s="620">
        <v>0.2</v>
      </c>
      <c r="DA16" s="620"/>
      <c r="DB16" s="620"/>
      <c r="DC16" s="620"/>
      <c r="DD16" s="626" t="s">
        <v>63</v>
      </c>
      <c r="DE16" s="618"/>
      <c r="DF16" s="618"/>
      <c r="DG16" s="618"/>
      <c r="DH16" s="618"/>
      <c r="DI16" s="618"/>
      <c r="DJ16" s="618"/>
      <c r="DK16" s="618"/>
      <c r="DL16" s="618"/>
      <c r="DM16" s="618"/>
      <c r="DN16" s="618"/>
      <c r="DO16" s="618"/>
      <c r="DP16" s="619"/>
      <c r="DQ16" s="626">
        <v>14077</v>
      </c>
      <c r="DR16" s="618"/>
      <c r="DS16" s="618"/>
      <c r="DT16" s="618"/>
      <c r="DU16" s="618"/>
      <c r="DV16" s="618"/>
      <c r="DW16" s="618"/>
      <c r="DX16" s="618"/>
      <c r="DY16" s="618"/>
      <c r="DZ16" s="618"/>
      <c r="EA16" s="618"/>
      <c r="EB16" s="618"/>
      <c r="EC16" s="627"/>
    </row>
    <row r="17" spans="2:133" ht="11.25" customHeight="1" x14ac:dyDescent="0.2">
      <c r="B17" s="614" t="s">
        <v>196</v>
      </c>
      <c r="C17" s="615"/>
      <c r="D17" s="615"/>
      <c r="E17" s="615"/>
      <c r="F17" s="615"/>
      <c r="G17" s="615"/>
      <c r="H17" s="615"/>
      <c r="I17" s="615"/>
      <c r="J17" s="615"/>
      <c r="K17" s="615"/>
      <c r="L17" s="615"/>
      <c r="M17" s="615"/>
      <c r="N17" s="615"/>
      <c r="O17" s="615"/>
      <c r="P17" s="615"/>
      <c r="Q17" s="616"/>
      <c r="R17" s="617">
        <v>5570</v>
      </c>
      <c r="S17" s="618"/>
      <c r="T17" s="618"/>
      <c r="U17" s="618"/>
      <c r="V17" s="618"/>
      <c r="W17" s="618"/>
      <c r="X17" s="618"/>
      <c r="Y17" s="619"/>
      <c r="Z17" s="620">
        <v>0.1</v>
      </c>
      <c r="AA17" s="620"/>
      <c r="AB17" s="620"/>
      <c r="AC17" s="620"/>
      <c r="AD17" s="621">
        <v>5570</v>
      </c>
      <c r="AE17" s="621"/>
      <c r="AF17" s="621"/>
      <c r="AG17" s="621"/>
      <c r="AH17" s="621"/>
      <c r="AI17" s="621"/>
      <c r="AJ17" s="621"/>
      <c r="AK17" s="621"/>
      <c r="AL17" s="622">
        <v>0.2</v>
      </c>
      <c r="AM17" s="623"/>
      <c r="AN17" s="623"/>
      <c r="AO17" s="624"/>
      <c r="AP17" s="614" t="s">
        <v>197</v>
      </c>
      <c r="AQ17" s="615"/>
      <c r="AR17" s="615"/>
      <c r="AS17" s="615"/>
      <c r="AT17" s="615"/>
      <c r="AU17" s="615"/>
      <c r="AV17" s="615"/>
      <c r="AW17" s="615"/>
      <c r="AX17" s="615"/>
      <c r="AY17" s="615"/>
      <c r="AZ17" s="615"/>
      <c r="BA17" s="615"/>
      <c r="BB17" s="615"/>
      <c r="BC17" s="615"/>
      <c r="BD17" s="615"/>
      <c r="BE17" s="615"/>
      <c r="BF17" s="616"/>
      <c r="BG17" s="617" t="s">
        <v>63</v>
      </c>
      <c r="BH17" s="618"/>
      <c r="BI17" s="618"/>
      <c r="BJ17" s="618"/>
      <c r="BK17" s="618"/>
      <c r="BL17" s="618"/>
      <c r="BM17" s="618"/>
      <c r="BN17" s="619"/>
      <c r="BO17" s="620" t="s">
        <v>63</v>
      </c>
      <c r="BP17" s="620"/>
      <c r="BQ17" s="620"/>
      <c r="BR17" s="620"/>
      <c r="BS17" s="621" t="s">
        <v>63</v>
      </c>
      <c r="BT17" s="621"/>
      <c r="BU17" s="621"/>
      <c r="BV17" s="621"/>
      <c r="BW17" s="621"/>
      <c r="BX17" s="621"/>
      <c r="BY17" s="621"/>
      <c r="BZ17" s="621"/>
      <c r="CA17" s="621"/>
      <c r="CB17" s="625"/>
      <c r="CD17" s="614" t="s">
        <v>198</v>
      </c>
      <c r="CE17" s="615"/>
      <c r="CF17" s="615"/>
      <c r="CG17" s="615"/>
      <c r="CH17" s="615"/>
      <c r="CI17" s="615"/>
      <c r="CJ17" s="615"/>
      <c r="CK17" s="615"/>
      <c r="CL17" s="615"/>
      <c r="CM17" s="615"/>
      <c r="CN17" s="615"/>
      <c r="CO17" s="615"/>
      <c r="CP17" s="615"/>
      <c r="CQ17" s="616"/>
      <c r="CR17" s="617">
        <v>429880</v>
      </c>
      <c r="CS17" s="618"/>
      <c r="CT17" s="618"/>
      <c r="CU17" s="618"/>
      <c r="CV17" s="618"/>
      <c r="CW17" s="618"/>
      <c r="CX17" s="618"/>
      <c r="CY17" s="619"/>
      <c r="CZ17" s="620">
        <v>5.3</v>
      </c>
      <c r="DA17" s="620"/>
      <c r="DB17" s="620"/>
      <c r="DC17" s="620"/>
      <c r="DD17" s="626" t="s">
        <v>63</v>
      </c>
      <c r="DE17" s="618"/>
      <c r="DF17" s="618"/>
      <c r="DG17" s="618"/>
      <c r="DH17" s="618"/>
      <c r="DI17" s="618"/>
      <c r="DJ17" s="618"/>
      <c r="DK17" s="618"/>
      <c r="DL17" s="618"/>
      <c r="DM17" s="618"/>
      <c r="DN17" s="618"/>
      <c r="DO17" s="618"/>
      <c r="DP17" s="619"/>
      <c r="DQ17" s="626">
        <v>429880</v>
      </c>
      <c r="DR17" s="618"/>
      <c r="DS17" s="618"/>
      <c r="DT17" s="618"/>
      <c r="DU17" s="618"/>
      <c r="DV17" s="618"/>
      <c r="DW17" s="618"/>
      <c r="DX17" s="618"/>
      <c r="DY17" s="618"/>
      <c r="DZ17" s="618"/>
      <c r="EA17" s="618"/>
      <c r="EB17" s="618"/>
      <c r="EC17" s="627"/>
    </row>
    <row r="18" spans="2:133" ht="11.25" customHeight="1" x14ac:dyDescent="0.2">
      <c r="B18" s="614" t="s">
        <v>199</v>
      </c>
      <c r="C18" s="615"/>
      <c r="D18" s="615"/>
      <c r="E18" s="615"/>
      <c r="F18" s="615"/>
      <c r="G18" s="615"/>
      <c r="H18" s="615"/>
      <c r="I18" s="615"/>
      <c r="J18" s="615"/>
      <c r="K18" s="615"/>
      <c r="L18" s="615"/>
      <c r="M18" s="615"/>
      <c r="N18" s="615"/>
      <c r="O18" s="615"/>
      <c r="P18" s="615"/>
      <c r="Q18" s="616"/>
      <c r="R18" s="617">
        <v>902</v>
      </c>
      <c r="S18" s="618"/>
      <c r="T18" s="618"/>
      <c r="U18" s="618"/>
      <c r="V18" s="618"/>
      <c r="W18" s="618"/>
      <c r="X18" s="618"/>
      <c r="Y18" s="619"/>
      <c r="Z18" s="620">
        <v>0</v>
      </c>
      <c r="AA18" s="620"/>
      <c r="AB18" s="620"/>
      <c r="AC18" s="620"/>
      <c r="AD18" s="621">
        <v>902</v>
      </c>
      <c r="AE18" s="621"/>
      <c r="AF18" s="621"/>
      <c r="AG18" s="621"/>
      <c r="AH18" s="621"/>
      <c r="AI18" s="621"/>
      <c r="AJ18" s="621"/>
      <c r="AK18" s="621"/>
      <c r="AL18" s="622">
        <v>0</v>
      </c>
      <c r="AM18" s="623"/>
      <c r="AN18" s="623"/>
      <c r="AO18" s="624"/>
      <c r="AP18" s="614" t="s">
        <v>200</v>
      </c>
      <c r="AQ18" s="615"/>
      <c r="AR18" s="615"/>
      <c r="AS18" s="615"/>
      <c r="AT18" s="615"/>
      <c r="AU18" s="615"/>
      <c r="AV18" s="615"/>
      <c r="AW18" s="615"/>
      <c r="AX18" s="615"/>
      <c r="AY18" s="615"/>
      <c r="AZ18" s="615"/>
      <c r="BA18" s="615"/>
      <c r="BB18" s="615"/>
      <c r="BC18" s="615"/>
      <c r="BD18" s="615"/>
      <c r="BE18" s="615"/>
      <c r="BF18" s="616"/>
      <c r="BG18" s="617" t="s">
        <v>63</v>
      </c>
      <c r="BH18" s="618"/>
      <c r="BI18" s="618"/>
      <c r="BJ18" s="618"/>
      <c r="BK18" s="618"/>
      <c r="BL18" s="618"/>
      <c r="BM18" s="618"/>
      <c r="BN18" s="619"/>
      <c r="BO18" s="620" t="s">
        <v>63</v>
      </c>
      <c r="BP18" s="620"/>
      <c r="BQ18" s="620"/>
      <c r="BR18" s="620"/>
      <c r="BS18" s="621" t="s">
        <v>63</v>
      </c>
      <c r="BT18" s="621"/>
      <c r="BU18" s="621"/>
      <c r="BV18" s="621"/>
      <c r="BW18" s="621"/>
      <c r="BX18" s="621"/>
      <c r="BY18" s="621"/>
      <c r="BZ18" s="621"/>
      <c r="CA18" s="621"/>
      <c r="CB18" s="625"/>
      <c r="CD18" s="614" t="s">
        <v>201</v>
      </c>
      <c r="CE18" s="615"/>
      <c r="CF18" s="615"/>
      <c r="CG18" s="615"/>
      <c r="CH18" s="615"/>
      <c r="CI18" s="615"/>
      <c r="CJ18" s="615"/>
      <c r="CK18" s="615"/>
      <c r="CL18" s="615"/>
      <c r="CM18" s="615"/>
      <c r="CN18" s="615"/>
      <c r="CO18" s="615"/>
      <c r="CP18" s="615"/>
      <c r="CQ18" s="616"/>
      <c r="CR18" s="617" t="s">
        <v>63</v>
      </c>
      <c r="CS18" s="618"/>
      <c r="CT18" s="618"/>
      <c r="CU18" s="618"/>
      <c r="CV18" s="618"/>
      <c r="CW18" s="618"/>
      <c r="CX18" s="618"/>
      <c r="CY18" s="619"/>
      <c r="CZ18" s="620" t="s">
        <v>63</v>
      </c>
      <c r="DA18" s="620"/>
      <c r="DB18" s="620"/>
      <c r="DC18" s="620"/>
      <c r="DD18" s="626" t="s">
        <v>63</v>
      </c>
      <c r="DE18" s="618"/>
      <c r="DF18" s="618"/>
      <c r="DG18" s="618"/>
      <c r="DH18" s="618"/>
      <c r="DI18" s="618"/>
      <c r="DJ18" s="618"/>
      <c r="DK18" s="618"/>
      <c r="DL18" s="618"/>
      <c r="DM18" s="618"/>
      <c r="DN18" s="618"/>
      <c r="DO18" s="618"/>
      <c r="DP18" s="619"/>
      <c r="DQ18" s="626" t="s">
        <v>63</v>
      </c>
      <c r="DR18" s="618"/>
      <c r="DS18" s="618"/>
      <c r="DT18" s="618"/>
      <c r="DU18" s="618"/>
      <c r="DV18" s="618"/>
      <c r="DW18" s="618"/>
      <c r="DX18" s="618"/>
      <c r="DY18" s="618"/>
      <c r="DZ18" s="618"/>
      <c r="EA18" s="618"/>
      <c r="EB18" s="618"/>
      <c r="EC18" s="627"/>
    </row>
    <row r="19" spans="2:133" ht="11.25" customHeight="1" x14ac:dyDescent="0.2">
      <c r="B19" s="614" t="s">
        <v>202</v>
      </c>
      <c r="C19" s="615"/>
      <c r="D19" s="615"/>
      <c r="E19" s="615"/>
      <c r="F19" s="615"/>
      <c r="G19" s="615"/>
      <c r="H19" s="615"/>
      <c r="I19" s="615"/>
      <c r="J19" s="615"/>
      <c r="K19" s="615"/>
      <c r="L19" s="615"/>
      <c r="M19" s="615"/>
      <c r="N19" s="615"/>
      <c r="O19" s="615"/>
      <c r="P19" s="615"/>
      <c r="Q19" s="616"/>
      <c r="R19" s="617">
        <v>902</v>
      </c>
      <c r="S19" s="618"/>
      <c r="T19" s="618"/>
      <c r="U19" s="618"/>
      <c r="V19" s="618"/>
      <c r="W19" s="618"/>
      <c r="X19" s="618"/>
      <c r="Y19" s="619"/>
      <c r="Z19" s="620">
        <v>0</v>
      </c>
      <c r="AA19" s="620"/>
      <c r="AB19" s="620"/>
      <c r="AC19" s="620"/>
      <c r="AD19" s="621">
        <v>902</v>
      </c>
      <c r="AE19" s="621"/>
      <c r="AF19" s="621"/>
      <c r="AG19" s="621"/>
      <c r="AH19" s="621"/>
      <c r="AI19" s="621"/>
      <c r="AJ19" s="621"/>
      <c r="AK19" s="621"/>
      <c r="AL19" s="622">
        <v>0</v>
      </c>
      <c r="AM19" s="623"/>
      <c r="AN19" s="623"/>
      <c r="AO19" s="624"/>
      <c r="AP19" s="614" t="s">
        <v>203</v>
      </c>
      <c r="AQ19" s="615"/>
      <c r="AR19" s="615"/>
      <c r="AS19" s="615"/>
      <c r="AT19" s="615"/>
      <c r="AU19" s="615"/>
      <c r="AV19" s="615"/>
      <c r="AW19" s="615"/>
      <c r="AX19" s="615"/>
      <c r="AY19" s="615"/>
      <c r="AZ19" s="615"/>
      <c r="BA19" s="615"/>
      <c r="BB19" s="615"/>
      <c r="BC19" s="615"/>
      <c r="BD19" s="615"/>
      <c r="BE19" s="615"/>
      <c r="BF19" s="616"/>
      <c r="BG19" s="617" t="s">
        <v>63</v>
      </c>
      <c r="BH19" s="618"/>
      <c r="BI19" s="618"/>
      <c r="BJ19" s="618"/>
      <c r="BK19" s="618"/>
      <c r="BL19" s="618"/>
      <c r="BM19" s="618"/>
      <c r="BN19" s="619"/>
      <c r="BO19" s="620" t="s">
        <v>63</v>
      </c>
      <c r="BP19" s="620"/>
      <c r="BQ19" s="620"/>
      <c r="BR19" s="620"/>
      <c r="BS19" s="621" t="s">
        <v>63</v>
      </c>
      <c r="BT19" s="621"/>
      <c r="BU19" s="621"/>
      <c r="BV19" s="621"/>
      <c r="BW19" s="621"/>
      <c r="BX19" s="621"/>
      <c r="BY19" s="621"/>
      <c r="BZ19" s="621"/>
      <c r="CA19" s="621"/>
      <c r="CB19" s="625"/>
      <c r="CD19" s="614" t="s">
        <v>204</v>
      </c>
      <c r="CE19" s="615"/>
      <c r="CF19" s="615"/>
      <c r="CG19" s="615"/>
      <c r="CH19" s="615"/>
      <c r="CI19" s="615"/>
      <c r="CJ19" s="615"/>
      <c r="CK19" s="615"/>
      <c r="CL19" s="615"/>
      <c r="CM19" s="615"/>
      <c r="CN19" s="615"/>
      <c r="CO19" s="615"/>
      <c r="CP19" s="615"/>
      <c r="CQ19" s="616"/>
      <c r="CR19" s="617" t="s">
        <v>63</v>
      </c>
      <c r="CS19" s="618"/>
      <c r="CT19" s="618"/>
      <c r="CU19" s="618"/>
      <c r="CV19" s="618"/>
      <c r="CW19" s="618"/>
      <c r="CX19" s="618"/>
      <c r="CY19" s="619"/>
      <c r="CZ19" s="620" t="s">
        <v>63</v>
      </c>
      <c r="DA19" s="620"/>
      <c r="DB19" s="620"/>
      <c r="DC19" s="620"/>
      <c r="DD19" s="626" t="s">
        <v>63</v>
      </c>
      <c r="DE19" s="618"/>
      <c r="DF19" s="618"/>
      <c r="DG19" s="618"/>
      <c r="DH19" s="618"/>
      <c r="DI19" s="618"/>
      <c r="DJ19" s="618"/>
      <c r="DK19" s="618"/>
      <c r="DL19" s="618"/>
      <c r="DM19" s="618"/>
      <c r="DN19" s="618"/>
      <c r="DO19" s="618"/>
      <c r="DP19" s="619"/>
      <c r="DQ19" s="626" t="s">
        <v>63</v>
      </c>
      <c r="DR19" s="618"/>
      <c r="DS19" s="618"/>
      <c r="DT19" s="618"/>
      <c r="DU19" s="618"/>
      <c r="DV19" s="618"/>
      <c r="DW19" s="618"/>
      <c r="DX19" s="618"/>
      <c r="DY19" s="618"/>
      <c r="DZ19" s="618"/>
      <c r="EA19" s="618"/>
      <c r="EB19" s="618"/>
      <c r="EC19" s="627"/>
    </row>
    <row r="20" spans="2:133" ht="11.25" customHeight="1" x14ac:dyDescent="0.2">
      <c r="B20" s="630" t="s">
        <v>205</v>
      </c>
      <c r="C20" s="631"/>
      <c r="D20" s="631"/>
      <c r="E20" s="631"/>
      <c r="F20" s="631"/>
      <c r="G20" s="631"/>
      <c r="H20" s="631"/>
      <c r="I20" s="631"/>
      <c r="J20" s="631"/>
      <c r="K20" s="631"/>
      <c r="L20" s="631"/>
      <c r="M20" s="631"/>
      <c r="N20" s="631"/>
      <c r="O20" s="631"/>
      <c r="P20" s="631"/>
      <c r="Q20" s="632"/>
      <c r="R20" s="617" t="s">
        <v>63</v>
      </c>
      <c r="S20" s="618"/>
      <c r="T20" s="618"/>
      <c r="U20" s="618"/>
      <c r="V20" s="618"/>
      <c r="W20" s="618"/>
      <c r="X20" s="618"/>
      <c r="Y20" s="619"/>
      <c r="Z20" s="620" t="s">
        <v>63</v>
      </c>
      <c r="AA20" s="620"/>
      <c r="AB20" s="620"/>
      <c r="AC20" s="620"/>
      <c r="AD20" s="621" t="s">
        <v>63</v>
      </c>
      <c r="AE20" s="621"/>
      <c r="AF20" s="621"/>
      <c r="AG20" s="621"/>
      <c r="AH20" s="621"/>
      <c r="AI20" s="621"/>
      <c r="AJ20" s="621"/>
      <c r="AK20" s="621"/>
      <c r="AL20" s="622" t="s">
        <v>63</v>
      </c>
      <c r="AM20" s="623"/>
      <c r="AN20" s="623"/>
      <c r="AO20" s="624"/>
      <c r="AP20" s="614" t="s">
        <v>206</v>
      </c>
      <c r="AQ20" s="615"/>
      <c r="AR20" s="615"/>
      <c r="AS20" s="615"/>
      <c r="AT20" s="615"/>
      <c r="AU20" s="615"/>
      <c r="AV20" s="615"/>
      <c r="AW20" s="615"/>
      <c r="AX20" s="615"/>
      <c r="AY20" s="615"/>
      <c r="AZ20" s="615"/>
      <c r="BA20" s="615"/>
      <c r="BB20" s="615"/>
      <c r="BC20" s="615"/>
      <c r="BD20" s="615"/>
      <c r="BE20" s="615"/>
      <c r="BF20" s="616"/>
      <c r="BG20" s="617" t="s">
        <v>63</v>
      </c>
      <c r="BH20" s="618"/>
      <c r="BI20" s="618"/>
      <c r="BJ20" s="618"/>
      <c r="BK20" s="618"/>
      <c r="BL20" s="618"/>
      <c r="BM20" s="618"/>
      <c r="BN20" s="619"/>
      <c r="BO20" s="620" t="s">
        <v>63</v>
      </c>
      <c r="BP20" s="620"/>
      <c r="BQ20" s="620"/>
      <c r="BR20" s="620"/>
      <c r="BS20" s="621" t="s">
        <v>63</v>
      </c>
      <c r="BT20" s="621"/>
      <c r="BU20" s="621"/>
      <c r="BV20" s="621"/>
      <c r="BW20" s="621"/>
      <c r="BX20" s="621"/>
      <c r="BY20" s="621"/>
      <c r="BZ20" s="621"/>
      <c r="CA20" s="621"/>
      <c r="CB20" s="625"/>
      <c r="CD20" s="614" t="s">
        <v>207</v>
      </c>
      <c r="CE20" s="615"/>
      <c r="CF20" s="615"/>
      <c r="CG20" s="615"/>
      <c r="CH20" s="615"/>
      <c r="CI20" s="615"/>
      <c r="CJ20" s="615"/>
      <c r="CK20" s="615"/>
      <c r="CL20" s="615"/>
      <c r="CM20" s="615"/>
      <c r="CN20" s="615"/>
      <c r="CO20" s="615"/>
      <c r="CP20" s="615"/>
      <c r="CQ20" s="616"/>
      <c r="CR20" s="617">
        <v>8097102</v>
      </c>
      <c r="CS20" s="618"/>
      <c r="CT20" s="618"/>
      <c r="CU20" s="618"/>
      <c r="CV20" s="618"/>
      <c r="CW20" s="618"/>
      <c r="CX20" s="618"/>
      <c r="CY20" s="619"/>
      <c r="CZ20" s="620">
        <v>100</v>
      </c>
      <c r="DA20" s="620"/>
      <c r="DB20" s="620"/>
      <c r="DC20" s="620"/>
      <c r="DD20" s="626">
        <v>2177146</v>
      </c>
      <c r="DE20" s="618"/>
      <c r="DF20" s="618"/>
      <c r="DG20" s="618"/>
      <c r="DH20" s="618"/>
      <c r="DI20" s="618"/>
      <c r="DJ20" s="618"/>
      <c r="DK20" s="618"/>
      <c r="DL20" s="618"/>
      <c r="DM20" s="618"/>
      <c r="DN20" s="618"/>
      <c r="DO20" s="618"/>
      <c r="DP20" s="619"/>
      <c r="DQ20" s="626">
        <v>3638918</v>
      </c>
      <c r="DR20" s="618"/>
      <c r="DS20" s="618"/>
      <c r="DT20" s="618"/>
      <c r="DU20" s="618"/>
      <c r="DV20" s="618"/>
      <c r="DW20" s="618"/>
      <c r="DX20" s="618"/>
      <c r="DY20" s="618"/>
      <c r="DZ20" s="618"/>
      <c r="EA20" s="618"/>
      <c r="EB20" s="618"/>
      <c r="EC20" s="627"/>
    </row>
    <row r="21" spans="2:133" ht="11.25" customHeight="1" x14ac:dyDescent="0.2">
      <c r="B21" s="614" t="s">
        <v>208</v>
      </c>
      <c r="C21" s="615"/>
      <c r="D21" s="615"/>
      <c r="E21" s="615"/>
      <c r="F21" s="615"/>
      <c r="G21" s="615"/>
      <c r="H21" s="615"/>
      <c r="I21" s="615"/>
      <c r="J21" s="615"/>
      <c r="K21" s="615"/>
      <c r="L21" s="615"/>
      <c r="M21" s="615"/>
      <c r="N21" s="615"/>
      <c r="O21" s="615"/>
      <c r="P21" s="615"/>
      <c r="Q21" s="616"/>
      <c r="R21" s="617">
        <v>2764642</v>
      </c>
      <c r="S21" s="618"/>
      <c r="T21" s="618"/>
      <c r="U21" s="618"/>
      <c r="V21" s="618"/>
      <c r="W21" s="618"/>
      <c r="X21" s="618"/>
      <c r="Y21" s="619"/>
      <c r="Z21" s="620">
        <v>32.4</v>
      </c>
      <c r="AA21" s="620"/>
      <c r="AB21" s="620"/>
      <c r="AC21" s="620"/>
      <c r="AD21" s="621">
        <v>2544335</v>
      </c>
      <c r="AE21" s="621"/>
      <c r="AF21" s="621"/>
      <c r="AG21" s="621"/>
      <c r="AH21" s="621"/>
      <c r="AI21" s="621"/>
      <c r="AJ21" s="621"/>
      <c r="AK21" s="621"/>
      <c r="AL21" s="622">
        <v>77.8</v>
      </c>
      <c r="AM21" s="623"/>
      <c r="AN21" s="623"/>
      <c r="AO21" s="624"/>
      <c r="AP21" s="614" t="s">
        <v>209</v>
      </c>
      <c r="AQ21" s="633"/>
      <c r="AR21" s="633"/>
      <c r="AS21" s="633"/>
      <c r="AT21" s="633"/>
      <c r="AU21" s="633"/>
      <c r="AV21" s="633"/>
      <c r="AW21" s="633"/>
      <c r="AX21" s="633"/>
      <c r="AY21" s="633"/>
      <c r="AZ21" s="633"/>
      <c r="BA21" s="633"/>
      <c r="BB21" s="633"/>
      <c r="BC21" s="633"/>
      <c r="BD21" s="633"/>
      <c r="BE21" s="633"/>
      <c r="BF21" s="634"/>
      <c r="BG21" s="617" t="s">
        <v>63</v>
      </c>
      <c r="BH21" s="618"/>
      <c r="BI21" s="618"/>
      <c r="BJ21" s="618"/>
      <c r="BK21" s="618"/>
      <c r="BL21" s="618"/>
      <c r="BM21" s="618"/>
      <c r="BN21" s="619"/>
      <c r="BO21" s="620" t="s">
        <v>63</v>
      </c>
      <c r="BP21" s="620"/>
      <c r="BQ21" s="620"/>
      <c r="BR21" s="620"/>
      <c r="BS21" s="621" t="s">
        <v>63</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2">
      <c r="B22" s="614" t="s">
        <v>210</v>
      </c>
      <c r="C22" s="615"/>
      <c r="D22" s="615"/>
      <c r="E22" s="615"/>
      <c r="F22" s="615"/>
      <c r="G22" s="615"/>
      <c r="H22" s="615"/>
      <c r="I22" s="615"/>
      <c r="J22" s="615"/>
      <c r="K22" s="615"/>
      <c r="L22" s="615"/>
      <c r="M22" s="615"/>
      <c r="N22" s="615"/>
      <c r="O22" s="615"/>
      <c r="P22" s="615"/>
      <c r="Q22" s="616"/>
      <c r="R22" s="617">
        <v>2544335</v>
      </c>
      <c r="S22" s="618"/>
      <c r="T22" s="618"/>
      <c r="U22" s="618"/>
      <c r="V22" s="618"/>
      <c r="W22" s="618"/>
      <c r="X22" s="618"/>
      <c r="Y22" s="619"/>
      <c r="Z22" s="620">
        <v>29.8</v>
      </c>
      <c r="AA22" s="620"/>
      <c r="AB22" s="620"/>
      <c r="AC22" s="620"/>
      <c r="AD22" s="621">
        <v>2544335</v>
      </c>
      <c r="AE22" s="621"/>
      <c r="AF22" s="621"/>
      <c r="AG22" s="621"/>
      <c r="AH22" s="621"/>
      <c r="AI22" s="621"/>
      <c r="AJ22" s="621"/>
      <c r="AK22" s="621"/>
      <c r="AL22" s="622">
        <v>77.8</v>
      </c>
      <c r="AM22" s="623"/>
      <c r="AN22" s="623"/>
      <c r="AO22" s="624"/>
      <c r="AP22" s="614" t="s">
        <v>211</v>
      </c>
      <c r="AQ22" s="633"/>
      <c r="AR22" s="633"/>
      <c r="AS22" s="633"/>
      <c r="AT22" s="633"/>
      <c r="AU22" s="633"/>
      <c r="AV22" s="633"/>
      <c r="AW22" s="633"/>
      <c r="AX22" s="633"/>
      <c r="AY22" s="633"/>
      <c r="AZ22" s="633"/>
      <c r="BA22" s="633"/>
      <c r="BB22" s="633"/>
      <c r="BC22" s="633"/>
      <c r="BD22" s="633"/>
      <c r="BE22" s="633"/>
      <c r="BF22" s="634"/>
      <c r="BG22" s="617" t="s">
        <v>63</v>
      </c>
      <c r="BH22" s="618"/>
      <c r="BI22" s="618"/>
      <c r="BJ22" s="618"/>
      <c r="BK22" s="618"/>
      <c r="BL22" s="618"/>
      <c r="BM22" s="618"/>
      <c r="BN22" s="619"/>
      <c r="BO22" s="620" t="s">
        <v>63</v>
      </c>
      <c r="BP22" s="620"/>
      <c r="BQ22" s="620"/>
      <c r="BR22" s="620"/>
      <c r="BS22" s="621" t="s">
        <v>63</v>
      </c>
      <c r="BT22" s="621"/>
      <c r="BU22" s="621"/>
      <c r="BV22" s="621"/>
      <c r="BW22" s="621"/>
      <c r="BX22" s="621"/>
      <c r="BY22" s="621"/>
      <c r="BZ22" s="621"/>
      <c r="CA22" s="621"/>
      <c r="CB22" s="625"/>
      <c r="CD22" s="599" t="s">
        <v>212</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2">
      <c r="B23" s="614" t="s">
        <v>213</v>
      </c>
      <c r="C23" s="615"/>
      <c r="D23" s="615"/>
      <c r="E23" s="615"/>
      <c r="F23" s="615"/>
      <c r="G23" s="615"/>
      <c r="H23" s="615"/>
      <c r="I23" s="615"/>
      <c r="J23" s="615"/>
      <c r="K23" s="615"/>
      <c r="L23" s="615"/>
      <c r="M23" s="615"/>
      <c r="N23" s="615"/>
      <c r="O23" s="615"/>
      <c r="P23" s="615"/>
      <c r="Q23" s="616"/>
      <c r="R23" s="617">
        <v>220307</v>
      </c>
      <c r="S23" s="618"/>
      <c r="T23" s="618"/>
      <c r="U23" s="618"/>
      <c r="V23" s="618"/>
      <c r="W23" s="618"/>
      <c r="X23" s="618"/>
      <c r="Y23" s="619"/>
      <c r="Z23" s="620">
        <v>2.6</v>
      </c>
      <c r="AA23" s="620"/>
      <c r="AB23" s="620"/>
      <c r="AC23" s="620"/>
      <c r="AD23" s="621" t="s">
        <v>63</v>
      </c>
      <c r="AE23" s="621"/>
      <c r="AF23" s="621"/>
      <c r="AG23" s="621"/>
      <c r="AH23" s="621"/>
      <c r="AI23" s="621"/>
      <c r="AJ23" s="621"/>
      <c r="AK23" s="621"/>
      <c r="AL23" s="622" t="s">
        <v>63</v>
      </c>
      <c r="AM23" s="623"/>
      <c r="AN23" s="623"/>
      <c r="AO23" s="624"/>
      <c r="AP23" s="614" t="s">
        <v>214</v>
      </c>
      <c r="AQ23" s="633"/>
      <c r="AR23" s="633"/>
      <c r="AS23" s="633"/>
      <c r="AT23" s="633"/>
      <c r="AU23" s="633"/>
      <c r="AV23" s="633"/>
      <c r="AW23" s="633"/>
      <c r="AX23" s="633"/>
      <c r="AY23" s="633"/>
      <c r="AZ23" s="633"/>
      <c r="BA23" s="633"/>
      <c r="BB23" s="633"/>
      <c r="BC23" s="633"/>
      <c r="BD23" s="633"/>
      <c r="BE23" s="633"/>
      <c r="BF23" s="634"/>
      <c r="BG23" s="617" t="s">
        <v>63</v>
      </c>
      <c r="BH23" s="618"/>
      <c r="BI23" s="618"/>
      <c r="BJ23" s="618"/>
      <c r="BK23" s="618"/>
      <c r="BL23" s="618"/>
      <c r="BM23" s="618"/>
      <c r="BN23" s="619"/>
      <c r="BO23" s="620" t="s">
        <v>63</v>
      </c>
      <c r="BP23" s="620"/>
      <c r="BQ23" s="620"/>
      <c r="BR23" s="620"/>
      <c r="BS23" s="621" t="s">
        <v>63</v>
      </c>
      <c r="BT23" s="621"/>
      <c r="BU23" s="621"/>
      <c r="BV23" s="621"/>
      <c r="BW23" s="621"/>
      <c r="BX23" s="621"/>
      <c r="BY23" s="621"/>
      <c r="BZ23" s="621"/>
      <c r="CA23" s="621"/>
      <c r="CB23" s="625"/>
      <c r="CD23" s="599" t="s">
        <v>154</v>
      </c>
      <c r="CE23" s="600"/>
      <c r="CF23" s="600"/>
      <c r="CG23" s="600"/>
      <c r="CH23" s="600"/>
      <c r="CI23" s="600"/>
      <c r="CJ23" s="600"/>
      <c r="CK23" s="600"/>
      <c r="CL23" s="600"/>
      <c r="CM23" s="600"/>
      <c r="CN23" s="600"/>
      <c r="CO23" s="600"/>
      <c r="CP23" s="600"/>
      <c r="CQ23" s="601"/>
      <c r="CR23" s="599" t="s">
        <v>215</v>
      </c>
      <c r="CS23" s="600"/>
      <c r="CT23" s="600"/>
      <c r="CU23" s="600"/>
      <c r="CV23" s="600"/>
      <c r="CW23" s="600"/>
      <c r="CX23" s="600"/>
      <c r="CY23" s="601"/>
      <c r="CZ23" s="599" t="s">
        <v>216</v>
      </c>
      <c r="DA23" s="600"/>
      <c r="DB23" s="600"/>
      <c r="DC23" s="601"/>
      <c r="DD23" s="599" t="s">
        <v>217</v>
      </c>
      <c r="DE23" s="600"/>
      <c r="DF23" s="600"/>
      <c r="DG23" s="600"/>
      <c r="DH23" s="600"/>
      <c r="DI23" s="600"/>
      <c r="DJ23" s="600"/>
      <c r="DK23" s="601"/>
      <c r="DL23" s="644" t="s">
        <v>218</v>
      </c>
      <c r="DM23" s="645"/>
      <c r="DN23" s="645"/>
      <c r="DO23" s="645"/>
      <c r="DP23" s="645"/>
      <c r="DQ23" s="645"/>
      <c r="DR23" s="645"/>
      <c r="DS23" s="645"/>
      <c r="DT23" s="645"/>
      <c r="DU23" s="645"/>
      <c r="DV23" s="646"/>
      <c r="DW23" s="599" t="s">
        <v>219</v>
      </c>
      <c r="DX23" s="600"/>
      <c r="DY23" s="600"/>
      <c r="DZ23" s="600"/>
      <c r="EA23" s="600"/>
      <c r="EB23" s="600"/>
      <c r="EC23" s="601"/>
    </row>
    <row r="24" spans="2:133" ht="11.25" customHeight="1" x14ac:dyDescent="0.2">
      <c r="B24" s="614" t="s">
        <v>220</v>
      </c>
      <c r="C24" s="615"/>
      <c r="D24" s="615"/>
      <c r="E24" s="615"/>
      <c r="F24" s="615"/>
      <c r="G24" s="615"/>
      <c r="H24" s="615"/>
      <c r="I24" s="615"/>
      <c r="J24" s="615"/>
      <c r="K24" s="615"/>
      <c r="L24" s="615"/>
      <c r="M24" s="615"/>
      <c r="N24" s="615"/>
      <c r="O24" s="615"/>
      <c r="P24" s="615"/>
      <c r="Q24" s="616"/>
      <c r="R24" s="617" t="s">
        <v>63</v>
      </c>
      <c r="S24" s="618"/>
      <c r="T24" s="618"/>
      <c r="U24" s="618"/>
      <c r="V24" s="618"/>
      <c r="W24" s="618"/>
      <c r="X24" s="618"/>
      <c r="Y24" s="619"/>
      <c r="Z24" s="620" t="s">
        <v>63</v>
      </c>
      <c r="AA24" s="620"/>
      <c r="AB24" s="620"/>
      <c r="AC24" s="620"/>
      <c r="AD24" s="621" t="s">
        <v>63</v>
      </c>
      <c r="AE24" s="621"/>
      <c r="AF24" s="621"/>
      <c r="AG24" s="621"/>
      <c r="AH24" s="621"/>
      <c r="AI24" s="621"/>
      <c r="AJ24" s="621"/>
      <c r="AK24" s="621"/>
      <c r="AL24" s="622" t="s">
        <v>63</v>
      </c>
      <c r="AM24" s="623"/>
      <c r="AN24" s="623"/>
      <c r="AO24" s="624"/>
      <c r="AP24" s="614" t="s">
        <v>221</v>
      </c>
      <c r="AQ24" s="633"/>
      <c r="AR24" s="633"/>
      <c r="AS24" s="633"/>
      <c r="AT24" s="633"/>
      <c r="AU24" s="633"/>
      <c r="AV24" s="633"/>
      <c r="AW24" s="633"/>
      <c r="AX24" s="633"/>
      <c r="AY24" s="633"/>
      <c r="AZ24" s="633"/>
      <c r="BA24" s="633"/>
      <c r="BB24" s="633"/>
      <c r="BC24" s="633"/>
      <c r="BD24" s="633"/>
      <c r="BE24" s="633"/>
      <c r="BF24" s="634"/>
      <c r="BG24" s="617" t="s">
        <v>63</v>
      </c>
      <c r="BH24" s="618"/>
      <c r="BI24" s="618"/>
      <c r="BJ24" s="618"/>
      <c r="BK24" s="618"/>
      <c r="BL24" s="618"/>
      <c r="BM24" s="618"/>
      <c r="BN24" s="619"/>
      <c r="BO24" s="620" t="s">
        <v>63</v>
      </c>
      <c r="BP24" s="620"/>
      <c r="BQ24" s="620"/>
      <c r="BR24" s="620"/>
      <c r="BS24" s="621" t="s">
        <v>63</v>
      </c>
      <c r="BT24" s="621"/>
      <c r="BU24" s="621"/>
      <c r="BV24" s="621"/>
      <c r="BW24" s="621"/>
      <c r="BX24" s="621"/>
      <c r="BY24" s="621"/>
      <c r="BZ24" s="621"/>
      <c r="CA24" s="621"/>
      <c r="CB24" s="625"/>
      <c r="CD24" s="603" t="s">
        <v>222</v>
      </c>
      <c r="CE24" s="604"/>
      <c r="CF24" s="604"/>
      <c r="CG24" s="604"/>
      <c r="CH24" s="604"/>
      <c r="CI24" s="604"/>
      <c r="CJ24" s="604"/>
      <c r="CK24" s="604"/>
      <c r="CL24" s="604"/>
      <c r="CM24" s="604"/>
      <c r="CN24" s="604"/>
      <c r="CO24" s="604"/>
      <c r="CP24" s="604"/>
      <c r="CQ24" s="605"/>
      <c r="CR24" s="606">
        <v>1749512</v>
      </c>
      <c r="CS24" s="607"/>
      <c r="CT24" s="607"/>
      <c r="CU24" s="607"/>
      <c r="CV24" s="607"/>
      <c r="CW24" s="607"/>
      <c r="CX24" s="607"/>
      <c r="CY24" s="608"/>
      <c r="CZ24" s="611">
        <v>21.6</v>
      </c>
      <c r="DA24" s="612"/>
      <c r="DB24" s="612"/>
      <c r="DC24" s="628"/>
      <c r="DD24" s="647">
        <v>1417010</v>
      </c>
      <c r="DE24" s="607"/>
      <c r="DF24" s="607"/>
      <c r="DG24" s="607"/>
      <c r="DH24" s="607"/>
      <c r="DI24" s="607"/>
      <c r="DJ24" s="607"/>
      <c r="DK24" s="608"/>
      <c r="DL24" s="647">
        <v>1295752</v>
      </c>
      <c r="DM24" s="607"/>
      <c r="DN24" s="607"/>
      <c r="DO24" s="607"/>
      <c r="DP24" s="607"/>
      <c r="DQ24" s="607"/>
      <c r="DR24" s="607"/>
      <c r="DS24" s="607"/>
      <c r="DT24" s="607"/>
      <c r="DU24" s="607"/>
      <c r="DV24" s="608"/>
      <c r="DW24" s="611">
        <v>39.299999999999997</v>
      </c>
      <c r="DX24" s="612"/>
      <c r="DY24" s="612"/>
      <c r="DZ24" s="612"/>
      <c r="EA24" s="612"/>
      <c r="EB24" s="612"/>
      <c r="EC24" s="613"/>
    </row>
    <row r="25" spans="2:133" ht="11.25" customHeight="1" x14ac:dyDescent="0.2">
      <c r="B25" s="614" t="s">
        <v>223</v>
      </c>
      <c r="C25" s="615"/>
      <c r="D25" s="615"/>
      <c r="E25" s="615"/>
      <c r="F25" s="615"/>
      <c r="G25" s="615"/>
      <c r="H25" s="615"/>
      <c r="I25" s="615"/>
      <c r="J25" s="615"/>
      <c r="K25" s="615"/>
      <c r="L25" s="615"/>
      <c r="M25" s="615"/>
      <c r="N25" s="615"/>
      <c r="O25" s="615"/>
      <c r="P25" s="615"/>
      <c r="Q25" s="616"/>
      <c r="R25" s="617">
        <v>3490494</v>
      </c>
      <c r="S25" s="618"/>
      <c r="T25" s="618"/>
      <c r="U25" s="618"/>
      <c r="V25" s="618"/>
      <c r="W25" s="618"/>
      <c r="X25" s="618"/>
      <c r="Y25" s="619"/>
      <c r="Z25" s="620">
        <v>40.9</v>
      </c>
      <c r="AA25" s="620"/>
      <c r="AB25" s="620"/>
      <c r="AC25" s="620"/>
      <c r="AD25" s="621">
        <v>3270187</v>
      </c>
      <c r="AE25" s="621"/>
      <c r="AF25" s="621"/>
      <c r="AG25" s="621"/>
      <c r="AH25" s="621"/>
      <c r="AI25" s="621"/>
      <c r="AJ25" s="621"/>
      <c r="AK25" s="621"/>
      <c r="AL25" s="622">
        <v>100</v>
      </c>
      <c r="AM25" s="623"/>
      <c r="AN25" s="623"/>
      <c r="AO25" s="624"/>
      <c r="AP25" s="614" t="s">
        <v>224</v>
      </c>
      <c r="AQ25" s="633"/>
      <c r="AR25" s="633"/>
      <c r="AS25" s="633"/>
      <c r="AT25" s="633"/>
      <c r="AU25" s="633"/>
      <c r="AV25" s="633"/>
      <c r="AW25" s="633"/>
      <c r="AX25" s="633"/>
      <c r="AY25" s="633"/>
      <c r="AZ25" s="633"/>
      <c r="BA25" s="633"/>
      <c r="BB25" s="633"/>
      <c r="BC25" s="633"/>
      <c r="BD25" s="633"/>
      <c r="BE25" s="633"/>
      <c r="BF25" s="634"/>
      <c r="BG25" s="617" t="s">
        <v>63</v>
      </c>
      <c r="BH25" s="618"/>
      <c r="BI25" s="618"/>
      <c r="BJ25" s="618"/>
      <c r="BK25" s="618"/>
      <c r="BL25" s="618"/>
      <c r="BM25" s="618"/>
      <c r="BN25" s="619"/>
      <c r="BO25" s="620" t="s">
        <v>63</v>
      </c>
      <c r="BP25" s="620"/>
      <c r="BQ25" s="620"/>
      <c r="BR25" s="620"/>
      <c r="BS25" s="621" t="s">
        <v>63</v>
      </c>
      <c r="BT25" s="621"/>
      <c r="BU25" s="621"/>
      <c r="BV25" s="621"/>
      <c r="BW25" s="621"/>
      <c r="BX25" s="621"/>
      <c r="BY25" s="621"/>
      <c r="BZ25" s="621"/>
      <c r="CA25" s="621"/>
      <c r="CB25" s="625"/>
      <c r="CD25" s="614" t="s">
        <v>225</v>
      </c>
      <c r="CE25" s="615"/>
      <c r="CF25" s="615"/>
      <c r="CG25" s="615"/>
      <c r="CH25" s="615"/>
      <c r="CI25" s="615"/>
      <c r="CJ25" s="615"/>
      <c r="CK25" s="615"/>
      <c r="CL25" s="615"/>
      <c r="CM25" s="615"/>
      <c r="CN25" s="615"/>
      <c r="CO25" s="615"/>
      <c r="CP25" s="615"/>
      <c r="CQ25" s="616"/>
      <c r="CR25" s="617">
        <v>859094</v>
      </c>
      <c r="CS25" s="648"/>
      <c r="CT25" s="648"/>
      <c r="CU25" s="648"/>
      <c r="CV25" s="648"/>
      <c r="CW25" s="648"/>
      <c r="CX25" s="648"/>
      <c r="CY25" s="649"/>
      <c r="CZ25" s="622">
        <v>10.6</v>
      </c>
      <c r="DA25" s="650"/>
      <c r="DB25" s="650"/>
      <c r="DC25" s="652"/>
      <c r="DD25" s="626">
        <v>813325</v>
      </c>
      <c r="DE25" s="648"/>
      <c r="DF25" s="648"/>
      <c r="DG25" s="648"/>
      <c r="DH25" s="648"/>
      <c r="DI25" s="648"/>
      <c r="DJ25" s="648"/>
      <c r="DK25" s="649"/>
      <c r="DL25" s="626">
        <v>692885</v>
      </c>
      <c r="DM25" s="648"/>
      <c r="DN25" s="648"/>
      <c r="DO25" s="648"/>
      <c r="DP25" s="648"/>
      <c r="DQ25" s="648"/>
      <c r="DR25" s="648"/>
      <c r="DS25" s="648"/>
      <c r="DT25" s="648"/>
      <c r="DU25" s="648"/>
      <c r="DV25" s="649"/>
      <c r="DW25" s="622">
        <v>21</v>
      </c>
      <c r="DX25" s="650"/>
      <c r="DY25" s="650"/>
      <c r="DZ25" s="650"/>
      <c r="EA25" s="650"/>
      <c r="EB25" s="650"/>
      <c r="EC25" s="651"/>
    </row>
    <row r="26" spans="2:133" ht="11.25" customHeight="1" x14ac:dyDescent="0.2">
      <c r="B26" s="614" t="s">
        <v>226</v>
      </c>
      <c r="C26" s="615"/>
      <c r="D26" s="615"/>
      <c r="E26" s="615"/>
      <c r="F26" s="615"/>
      <c r="G26" s="615"/>
      <c r="H26" s="615"/>
      <c r="I26" s="615"/>
      <c r="J26" s="615"/>
      <c r="K26" s="615"/>
      <c r="L26" s="615"/>
      <c r="M26" s="615"/>
      <c r="N26" s="615"/>
      <c r="O26" s="615"/>
      <c r="P26" s="615"/>
      <c r="Q26" s="616"/>
      <c r="R26" s="617">
        <v>826</v>
      </c>
      <c r="S26" s="618"/>
      <c r="T26" s="618"/>
      <c r="U26" s="618"/>
      <c r="V26" s="618"/>
      <c r="W26" s="618"/>
      <c r="X26" s="618"/>
      <c r="Y26" s="619"/>
      <c r="Z26" s="620">
        <v>0</v>
      </c>
      <c r="AA26" s="620"/>
      <c r="AB26" s="620"/>
      <c r="AC26" s="620"/>
      <c r="AD26" s="621">
        <v>826</v>
      </c>
      <c r="AE26" s="621"/>
      <c r="AF26" s="621"/>
      <c r="AG26" s="621"/>
      <c r="AH26" s="621"/>
      <c r="AI26" s="621"/>
      <c r="AJ26" s="621"/>
      <c r="AK26" s="621"/>
      <c r="AL26" s="622">
        <v>0</v>
      </c>
      <c r="AM26" s="623"/>
      <c r="AN26" s="623"/>
      <c r="AO26" s="624"/>
      <c r="AP26" s="614" t="s">
        <v>227</v>
      </c>
      <c r="AQ26" s="633"/>
      <c r="AR26" s="633"/>
      <c r="AS26" s="633"/>
      <c r="AT26" s="633"/>
      <c r="AU26" s="633"/>
      <c r="AV26" s="633"/>
      <c r="AW26" s="633"/>
      <c r="AX26" s="633"/>
      <c r="AY26" s="633"/>
      <c r="AZ26" s="633"/>
      <c r="BA26" s="633"/>
      <c r="BB26" s="633"/>
      <c r="BC26" s="633"/>
      <c r="BD26" s="633"/>
      <c r="BE26" s="633"/>
      <c r="BF26" s="634"/>
      <c r="BG26" s="617" t="s">
        <v>63</v>
      </c>
      <c r="BH26" s="618"/>
      <c r="BI26" s="618"/>
      <c r="BJ26" s="618"/>
      <c r="BK26" s="618"/>
      <c r="BL26" s="618"/>
      <c r="BM26" s="618"/>
      <c r="BN26" s="619"/>
      <c r="BO26" s="620" t="s">
        <v>63</v>
      </c>
      <c r="BP26" s="620"/>
      <c r="BQ26" s="620"/>
      <c r="BR26" s="620"/>
      <c r="BS26" s="621" t="s">
        <v>63</v>
      </c>
      <c r="BT26" s="621"/>
      <c r="BU26" s="621"/>
      <c r="BV26" s="621"/>
      <c r="BW26" s="621"/>
      <c r="BX26" s="621"/>
      <c r="BY26" s="621"/>
      <c r="BZ26" s="621"/>
      <c r="CA26" s="621"/>
      <c r="CB26" s="625"/>
      <c r="CD26" s="614" t="s">
        <v>228</v>
      </c>
      <c r="CE26" s="615"/>
      <c r="CF26" s="615"/>
      <c r="CG26" s="615"/>
      <c r="CH26" s="615"/>
      <c r="CI26" s="615"/>
      <c r="CJ26" s="615"/>
      <c r="CK26" s="615"/>
      <c r="CL26" s="615"/>
      <c r="CM26" s="615"/>
      <c r="CN26" s="615"/>
      <c r="CO26" s="615"/>
      <c r="CP26" s="615"/>
      <c r="CQ26" s="616"/>
      <c r="CR26" s="617">
        <v>547844</v>
      </c>
      <c r="CS26" s="618"/>
      <c r="CT26" s="618"/>
      <c r="CU26" s="618"/>
      <c r="CV26" s="618"/>
      <c r="CW26" s="618"/>
      <c r="CX26" s="618"/>
      <c r="CY26" s="619"/>
      <c r="CZ26" s="622">
        <v>6.8</v>
      </c>
      <c r="DA26" s="650"/>
      <c r="DB26" s="650"/>
      <c r="DC26" s="652"/>
      <c r="DD26" s="626">
        <v>509590</v>
      </c>
      <c r="DE26" s="618"/>
      <c r="DF26" s="618"/>
      <c r="DG26" s="618"/>
      <c r="DH26" s="618"/>
      <c r="DI26" s="618"/>
      <c r="DJ26" s="618"/>
      <c r="DK26" s="619"/>
      <c r="DL26" s="626" t="s">
        <v>63</v>
      </c>
      <c r="DM26" s="618"/>
      <c r="DN26" s="618"/>
      <c r="DO26" s="618"/>
      <c r="DP26" s="618"/>
      <c r="DQ26" s="618"/>
      <c r="DR26" s="618"/>
      <c r="DS26" s="618"/>
      <c r="DT26" s="618"/>
      <c r="DU26" s="618"/>
      <c r="DV26" s="619"/>
      <c r="DW26" s="622" t="s">
        <v>63</v>
      </c>
      <c r="DX26" s="650"/>
      <c r="DY26" s="650"/>
      <c r="DZ26" s="650"/>
      <c r="EA26" s="650"/>
      <c r="EB26" s="650"/>
      <c r="EC26" s="651"/>
    </row>
    <row r="27" spans="2:133" ht="11.25" customHeight="1" x14ac:dyDescent="0.2">
      <c r="B27" s="614" t="s">
        <v>229</v>
      </c>
      <c r="C27" s="615"/>
      <c r="D27" s="615"/>
      <c r="E27" s="615"/>
      <c r="F27" s="615"/>
      <c r="G27" s="615"/>
      <c r="H27" s="615"/>
      <c r="I27" s="615"/>
      <c r="J27" s="615"/>
      <c r="K27" s="615"/>
      <c r="L27" s="615"/>
      <c r="M27" s="615"/>
      <c r="N27" s="615"/>
      <c r="O27" s="615"/>
      <c r="P27" s="615"/>
      <c r="Q27" s="616"/>
      <c r="R27" s="617">
        <v>30468</v>
      </c>
      <c r="S27" s="618"/>
      <c r="T27" s="618"/>
      <c r="U27" s="618"/>
      <c r="V27" s="618"/>
      <c r="W27" s="618"/>
      <c r="X27" s="618"/>
      <c r="Y27" s="619"/>
      <c r="Z27" s="620">
        <v>0.4</v>
      </c>
      <c r="AA27" s="620"/>
      <c r="AB27" s="620"/>
      <c r="AC27" s="620"/>
      <c r="AD27" s="621" t="s">
        <v>63</v>
      </c>
      <c r="AE27" s="621"/>
      <c r="AF27" s="621"/>
      <c r="AG27" s="621"/>
      <c r="AH27" s="621"/>
      <c r="AI27" s="621"/>
      <c r="AJ27" s="621"/>
      <c r="AK27" s="621"/>
      <c r="AL27" s="622" t="s">
        <v>63</v>
      </c>
      <c r="AM27" s="623"/>
      <c r="AN27" s="623"/>
      <c r="AO27" s="624"/>
      <c r="AP27" s="614" t="s">
        <v>230</v>
      </c>
      <c r="AQ27" s="615"/>
      <c r="AR27" s="615"/>
      <c r="AS27" s="615"/>
      <c r="AT27" s="615"/>
      <c r="AU27" s="615"/>
      <c r="AV27" s="615"/>
      <c r="AW27" s="615"/>
      <c r="AX27" s="615"/>
      <c r="AY27" s="615"/>
      <c r="AZ27" s="615"/>
      <c r="BA27" s="615"/>
      <c r="BB27" s="615"/>
      <c r="BC27" s="615"/>
      <c r="BD27" s="615"/>
      <c r="BE27" s="615"/>
      <c r="BF27" s="616"/>
      <c r="BG27" s="617">
        <v>445906</v>
      </c>
      <c r="BH27" s="618"/>
      <c r="BI27" s="618"/>
      <c r="BJ27" s="618"/>
      <c r="BK27" s="618"/>
      <c r="BL27" s="618"/>
      <c r="BM27" s="618"/>
      <c r="BN27" s="619"/>
      <c r="BO27" s="620">
        <v>100</v>
      </c>
      <c r="BP27" s="620"/>
      <c r="BQ27" s="620"/>
      <c r="BR27" s="620"/>
      <c r="BS27" s="621" t="s">
        <v>63</v>
      </c>
      <c r="BT27" s="621"/>
      <c r="BU27" s="621"/>
      <c r="BV27" s="621"/>
      <c r="BW27" s="621"/>
      <c r="BX27" s="621"/>
      <c r="BY27" s="621"/>
      <c r="BZ27" s="621"/>
      <c r="CA27" s="621"/>
      <c r="CB27" s="625"/>
      <c r="CD27" s="614" t="s">
        <v>231</v>
      </c>
      <c r="CE27" s="615"/>
      <c r="CF27" s="615"/>
      <c r="CG27" s="615"/>
      <c r="CH27" s="615"/>
      <c r="CI27" s="615"/>
      <c r="CJ27" s="615"/>
      <c r="CK27" s="615"/>
      <c r="CL27" s="615"/>
      <c r="CM27" s="615"/>
      <c r="CN27" s="615"/>
      <c r="CO27" s="615"/>
      <c r="CP27" s="615"/>
      <c r="CQ27" s="616"/>
      <c r="CR27" s="617">
        <v>460538</v>
      </c>
      <c r="CS27" s="648"/>
      <c r="CT27" s="648"/>
      <c r="CU27" s="648"/>
      <c r="CV27" s="648"/>
      <c r="CW27" s="648"/>
      <c r="CX27" s="648"/>
      <c r="CY27" s="649"/>
      <c r="CZ27" s="622">
        <v>5.7</v>
      </c>
      <c r="DA27" s="650"/>
      <c r="DB27" s="650"/>
      <c r="DC27" s="652"/>
      <c r="DD27" s="626">
        <v>173805</v>
      </c>
      <c r="DE27" s="648"/>
      <c r="DF27" s="648"/>
      <c r="DG27" s="648"/>
      <c r="DH27" s="648"/>
      <c r="DI27" s="648"/>
      <c r="DJ27" s="648"/>
      <c r="DK27" s="649"/>
      <c r="DL27" s="626">
        <v>172987</v>
      </c>
      <c r="DM27" s="648"/>
      <c r="DN27" s="648"/>
      <c r="DO27" s="648"/>
      <c r="DP27" s="648"/>
      <c r="DQ27" s="648"/>
      <c r="DR27" s="648"/>
      <c r="DS27" s="648"/>
      <c r="DT27" s="648"/>
      <c r="DU27" s="648"/>
      <c r="DV27" s="649"/>
      <c r="DW27" s="622">
        <v>5.2</v>
      </c>
      <c r="DX27" s="650"/>
      <c r="DY27" s="650"/>
      <c r="DZ27" s="650"/>
      <c r="EA27" s="650"/>
      <c r="EB27" s="650"/>
      <c r="EC27" s="651"/>
    </row>
    <row r="28" spans="2:133" ht="11.25" customHeight="1" x14ac:dyDescent="0.2">
      <c r="B28" s="614" t="s">
        <v>232</v>
      </c>
      <c r="C28" s="615"/>
      <c r="D28" s="615"/>
      <c r="E28" s="615"/>
      <c r="F28" s="615"/>
      <c r="G28" s="615"/>
      <c r="H28" s="615"/>
      <c r="I28" s="615"/>
      <c r="J28" s="615"/>
      <c r="K28" s="615"/>
      <c r="L28" s="615"/>
      <c r="M28" s="615"/>
      <c r="N28" s="615"/>
      <c r="O28" s="615"/>
      <c r="P28" s="615"/>
      <c r="Q28" s="616"/>
      <c r="R28" s="617">
        <v>40530</v>
      </c>
      <c r="S28" s="618"/>
      <c r="T28" s="618"/>
      <c r="U28" s="618"/>
      <c r="V28" s="618"/>
      <c r="W28" s="618"/>
      <c r="X28" s="618"/>
      <c r="Y28" s="619"/>
      <c r="Z28" s="620">
        <v>0.5</v>
      </c>
      <c r="AA28" s="620"/>
      <c r="AB28" s="620"/>
      <c r="AC28" s="620"/>
      <c r="AD28" s="621" t="s">
        <v>63</v>
      </c>
      <c r="AE28" s="621"/>
      <c r="AF28" s="621"/>
      <c r="AG28" s="621"/>
      <c r="AH28" s="621"/>
      <c r="AI28" s="621"/>
      <c r="AJ28" s="621"/>
      <c r="AK28" s="621"/>
      <c r="AL28" s="622" t="s">
        <v>63</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233</v>
      </c>
      <c r="CE28" s="615"/>
      <c r="CF28" s="615"/>
      <c r="CG28" s="615"/>
      <c r="CH28" s="615"/>
      <c r="CI28" s="615"/>
      <c r="CJ28" s="615"/>
      <c r="CK28" s="615"/>
      <c r="CL28" s="615"/>
      <c r="CM28" s="615"/>
      <c r="CN28" s="615"/>
      <c r="CO28" s="615"/>
      <c r="CP28" s="615"/>
      <c r="CQ28" s="616"/>
      <c r="CR28" s="617">
        <v>429880</v>
      </c>
      <c r="CS28" s="618"/>
      <c r="CT28" s="618"/>
      <c r="CU28" s="618"/>
      <c r="CV28" s="618"/>
      <c r="CW28" s="618"/>
      <c r="CX28" s="618"/>
      <c r="CY28" s="619"/>
      <c r="CZ28" s="622">
        <v>5.3</v>
      </c>
      <c r="DA28" s="650"/>
      <c r="DB28" s="650"/>
      <c r="DC28" s="652"/>
      <c r="DD28" s="626">
        <v>429880</v>
      </c>
      <c r="DE28" s="618"/>
      <c r="DF28" s="618"/>
      <c r="DG28" s="618"/>
      <c r="DH28" s="618"/>
      <c r="DI28" s="618"/>
      <c r="DJ28" s="618"/>
      <c r="DK28" s="619"/>
      <c r="DL28" s="626">
        <v>429880</v>
      </c>
      <c r="DM28" s="618"/>
      <c r="DN28" s="618"/>
      <c r="DO28" s="618"/>
      <c r="DP28" s="618"/>
      <c r="DQ28" s="618"/>
      <c r="DR28" s="618"/>
      <c r="DS28" s="618"/>
      <c r="DT28" s="618"/>
      <c r="DU28" s="618"/>
      <c r="DV28" s="619"/>
      <c r="DW28" s="622">
        <v>13</v>
      </c>
      <c r="DX28" s="650"/>
      <c r="DY28" s="650"/>
      <c r="DZ28" s="650"/>
      <c r="EA28" s="650"/>
      <c r="EB28" s="650"/>
      <c r="EC28" s="651"/>
    </row>
    <row r="29" spans="2:133" ht="11.25" customHeight="1" x14ac:dyDescent="0.2">
      <c r="B29" s="614" t="s">
        <v>234</v>
      </c>
      <c r="C29" s="615"/>
      <c r="D29" s="615"/>
      <c r="E29" s="615"/>
      <c r="F29" s="615"/>
      <c r="G29" s="615"/>
      <c r="H29" s="615"/>
      <c r="I29" s="615"/>
      <c r="J29" s="615"/>
      <c r="K29" s="615"/>
      <c r="L29" s="615"/>
      <c r="M29" s="615"/>
      <c r="N29" s="615"/>
      <c r="O29" s="615"/>
      <c r="P29" s="615"/>
      <c r="Q29" s="616"/>
      <c r="R29" s="617">
        <v>4710</v>
      </c>
      <c r="S29" s="618"/>
      <c r="T29" s="618"/>
      <c r="U29" s="618"/>
      <c r="V29" s="618"/>
      <c r="W29" s="618"/>
      <c r="X29" s="618"/>
      <c r="Y29" s="619"/>
      <c r="Z29" s="620">
        <v>0.1</v>
      </c>
      <c r="AA29" s="620"/>
      <c r="AB29" s="620"/>
      <c r="AC29" s="620"/>
      <c r="AD29" s="621" t="s">
        <v>63</v>
      </c>
      <c r="AE29" s="621"/>
      <c r="AF29" s="621"/>
      <c r="AG29" s="621"/>
      <c r="AH29" s="621"/>
      <c r="AI29" s="621"/>
      <c r="AJ29" s="621"/>
      <c r="AK29" s="621"/>
      <c r="AL29" s="622" t="s">
        <v>63</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235</v>
      </c>
      <c r="CE29" s="656"/>
      <c r="CF29" s="614" t="s">
        <v>236</v>
      </c>
      <c r="CG29" s="615"/>
      <c r="CH29" s="615"/>
      <c r="CI29" s="615"/>
      <c r="CJ29" s="615"/>
      <c r="CK29" s="615"/>
      <c r="CL29" s="615"/>
      <c r="CM29" s="615"/>
      <c r="CN29" s="615"/>
      <c r="CO29" s="615"/>
      <c r="CP29" s="615"/>
      <c r="CQ29" s="616"/>
      <c r="CR29" s="617">
        <v>429880</v>
      </c>
      <c r="CS29" s="648"/>
      <c r="CT29" s="648"/>
      <c r="CU29" s="648"/>
      <c r="CV29" s="648"/>
      <c r="CW29" s="648"/>
      <c r="CX29" s="648"/>
      <c r="CY29" s="649"/>
      <c r="CZ29" s="622">
        <v>5.3</v>
      </c>
      <c r="DA29" s="650"/>
      <c r="DB29" s="650"/>
      <c r="DC29" s="652"/>
      <c r="DD29" s="626">
        <v>429880</v>
      </c>
      <c r="DE29" s="648"/>
      <c r="DF29" s="648"/>
      <c r="DG29" s="648"/>
      <c r="DH29" s="648"/>
      <c r="DI29" s="648"/>
      <c r="DJ29" s="648"/>
      <c r="DK29" s="649"/>
      <c r="DL29" s="626">
        <v>429880</v>
      </c>
      <c r="DM29" s="648"/>
      <c r="DN29" s="648"/>
      <c r="DO29" s="648"/>
      <c r="DP29" s="648"/>
      <c r="DQ29" s="648"/>
      <c r="DR29" s="648"/>
      <c r="DS29" s="648"/>
      <c r="DT29" s="648"/>
      <c r="DU29" s="648"/>
      <c r="DV29" s="649"/>
      <c r="DW29" s="622">
        <v>13</v>
      </c>
      <c r="DX29" s="650"/>
      <c r="DY29" s="650"/>
      <c r="DZ29" s="650"/>
      <c r="EA29" s="650"/>
      <c r="EB29" s="650"/>
      <c r="EC29" s="651"/>
    </row>
    <row r="30" spans="2:133" ht="11.25" customHeight="1" x14ac:dyDescent="0.2">
      <c r="B30" s="614" t="s">
        <v>237</v>
      </c>
      <c r="C30" s="615"/>
      <c r="D30" s="615"/>
      <c r="E30" s="615"/>
      <c r="F30" s="615"/>
      <c r="G30" s="615"/>
      <c r="H30" s="615"/>
      <c r="I30" s="615"/>
      <c r="J30" s="615"/>
      <c r="K30" s="615"/>
      <c r="L30" s="615"/>
      <c r="M30" s="615"/>
      <c r="N30" s="615"/>
      <c r="O30" s="615"/>
      <c r="P30" s="615"/>
      <c r="Q30" s="616"/>
      <c r="R30" s="617">
        <v>756314</v>
      </c>
      <c r="S30" s="618"/>
      <c r="T30" s="618"/>
      <c r="U30" s="618"/>
      <c r="V30" s="618"/>
      <c r="W30" s="618"/>
      <c r="X30" s="618"/>
      <c r="Y30" s="619"/>
      <c r="Z30" s="620">
        <v>8.9</v>
      </c>
      <c r="AA30" s="620"/>
      <c r="AB30" s="620"/>
      <c r="AC30" s="620"/>
      <c r="AD30" s="621" t="s">
        <v>63</v>
      </c>
      <c r="AE30" s="621"/>
      <c r="AF30" s="621"/>
      <c r="AG30" s="621"/>
      <c r="AH30" s="621"/>
      <c r="AI30" s="621"/>
      <c r="AJ30" s="621"/>
      <c r="AK30" s="621"/>
      <c r="AL30" s="622" t="s">
        <v>63</v>
      </c>
      <c r="AM30" s="623"/>
      <c r="AN30" s="623"/>
      <c r="AO30" s="624"/>
      <c r="AP30" s="599" t="s">
        <v>154</v>
      </c>
      <c r="AQ30" s="600"/>
      <c r="AR30" s="600"/>
      <c r="AS30" s="600"/>
      <c r="AT30" s="600"/>
      <c r="AU30" s="600"/>
      <c r="AV30" s="600"/>
      <c r="AW30" s="600"/>
      <c r="AX30" s="600"/>
      <c r="AY30" s="600"/>
      <c r="AZ30" s="600"/>
      <c r="BA30" s="600"/>
      <c r="BB30" s="600"/>
      <c r="BC30" s="600"/>
      <c r="BD30" s="600"/>
      <c r="BE30" s="600"/>
      <c r="BF30" s="601"/>
      <c r="BG30" s="599" t="s">
        <v>238</v>
      </c>
      <c r="BH30" s="653"/>
      <c r="BI30" s="653"/>
      <c r="BJ30" s="653"/>
      <c r="BK30" s="653"/>
      <c r="BL30" s="653"/>
      <c r="BM30" s="653"/>
      <c r="BN30" s="653"/>
      <c r="BO30" s="653"/>
      <c r="BP30" s="653"/>
      <c r="BQ30" s="654"/>
      <c r="BR30" s="599" t="s">
        <v>239</v>
      </c>
      <c r="BS30" s="653"/>
      <c r="BT30" s="653"/>
      <c r="BU30" s="653"/>
      <c r="BV30" s="653"/>
      <c r="BW30" s="653"/>
      <c r="BX30" s="653"/>
      <c r="BY30" s="653"/>
      <c r="BZ30" s="653"/>
      <c r="CA30" s="653"/>
      <c r="CB30" s="654"/>
      <c r="CD30" s="657"/>
      <c r="CE30" s="658"/>
      <c r="CF30" s="614" t="s">
        <v>240</v>
      </c>
      <c r="CG30" s="615"/>
      <c r="CH30" s="615"/>
      <c r="CI30" s="615"/>
      <c r="CJ30" s="615"/>
      <c r="CK30" s="615"/>
      <c r="CL30" s="615"/>
      <c r="CM30" s="615"/>
      <c r="CN30" s="615"/>
      <c r="CO30" s="615"/>
      <c r="CP30" s="615"/>
      <c r="CQ30" s="616"/>
      <c r="CR30" s="617">
        <v>423586</v>
      </c>
      <c r="CS30" s="618"/>
      <c r="CT30" s="618"/>
      <c r="CU30" s="618"/>
      <c r="CV30" s="618"/>
      <c r="CW30" s="618"/>
      <c r="CX30" s="618"/>
      <c r="CY30" s="619"/>
      <c r="CZ30" s="622">
        <v>5.2</v>
      </c>
      <c r="DA30" s="650"/>
      <c r="DB30" s="650"/>
      <c r="DC30" s="652"/>
      <c r="DD30" s="626">
        <v>423586</v>
      </c>
      <c r="DE30" s="618"/>
      <c r="DF30" s="618"/>
      <c r="DG30" s="618"/>
      <c r="DH30" s="618"/>
      <c r="DI30" s="618"/>
      <c r="DJ30" s="618"/>
      <c r="DK30" s="619"/>
      <c r="DL30" s="626">
        <v>423586</v>
      </c>
      <c r="DM30" s="618"/>
      <c r="DN30" s="618"/>
      <c r="DO30" s="618"/>
      <c r="DP30" s="618"/>
      <c r="DQ30" s="618"/>
      <c r="DR30" s="618"/>
      <c r="DS30" s="618"/>
      <c r="DT30" s="618"/>
      <c r="DU30" s="618"/>
      <c r="DV30" s="619"/>
      <c r="DW30" s="622">
        <v>12.8</v>
      </c>
      <c r="DX30" s="650"/>
      <c r="DY30" s="650"/>
      <c r="DZ30" s="650"/>
      <c r="EA30" s="650"/>
      <c r="EB30" s="650"/>
      <c r="EC30" s="651"/>
    </row>
    <row r="31" spans="2:133" ht="11.25" customHeight="1" x14ac:dyDescent="0.2">
      <c r="B31" s="630" t="s">
        <v>241</v>
      </c>
      <c r="C31" s="631"/>
      <c r="D31" s="631"/>
      <c r="E31" s="631"/>
      <c r="F31" s="631"/>
      <c r="G31" s="631"/>
      <c r="H31" s="631"/>
      <c r="I31" s="631"/>
      <c r="J31" s="631"/>
      <c r="K31" s="631"/>
      <c r="L31" s="631"/>
      <c r="M31" s="631"/>
      <c r="N31" s="631"/>
      <c r="O31" s="631"/>
      <c r="P31" s="631"/>
      <c r="Q31" s="632"/>
      <c r="R31" s="617" t="s">
        <v>63</v>
      </c>
      <c r="S31" s="618"/>
      <c r="T31" s="618"/>
      <c r="U31" s="618"/>
      <c r="V31" s="618"/>
      <c r="W31" s="618"/>
      <c r="X31" s="618"/>
      <c r="Y31" s="619"/>
      <c r="Z31" s="620" t="s">
        <v>63</v>
      </c>
      <c r="AA31" s="620"/>
      <c r="AB31" s="620"/>
      <c r="AC31" s="620"/>
      <c r="AD31" s="621" t="s">
        <v>63</v>
      </c>
      <c r="AE31" s="621"/>
      <c r="AF31" s="621"/>
      <c r="AG31" s="621"/>
      <c r="AH31" s="621"/>
      <c r="AI31" s="621"/>
      <c r="AJ31" s="621"/>
      <c r="AK31" s="621"/>
      <c r="AL31" s="622" t="s">
        <v>63</v>
      </c>
      <c r="AM31" s="623"/>
      <c r="AN31" s="623"/>
      <c r="AO31" s="624"/>
      <c r="AP31" s="661" t="s">
        <v>242</v>
      </c>
      <c r="AQ31" s="662"/>
      <c r="AR31" s="662"/>
      <c r="AS31" s="662"/>
      <c r="AT31" s="667" t="s">
        <v>243</v>
      </c>
      <c r="AU31" s="77"/>
      <c r="AV31" s="77"/>
      <c r="AW31" s="77"/>
      <c r="AX31" s="603" t="s">
        <v>119</v>
      </c>
      <c r="AY31" s="604"/>
      <c r="AZ31" s="604"/>
      <c r="BA31" s="604"/>
      <c r="BB31" s="604"/>
      <c r="BC31" s="604"/>
      <c r="BD31" s="604"/>
      <c r="BE31" s="604"/>
      <c r="BF31" s="605"/>
      <c r="BG31" s="670">
        <v>99.2</v>
      </c>
      <c r="BH31" s="671"/>
      <c r="BI31" s="671"/>
      <c r="BJ31" s="671"/>
      <c r="BK31" s="671"/>
      <c r="BL31" s="671"/>
      <c r="BM31" s="612">
        <v>97.5</v>
      </c>
      <c r="BN31" s="671"/>
      <c r="BO31" s="671"/>
      <c r="BP31" s="671"/>
      <c r="BQ31" s="672"/>
      <c r="BR31" s="670">
        <v>99.3</v>
      </c>
      <c r="BS31" s="671"/>
      <c r="BT31" s="671"/>
      <c r="BU31" s="671"/>
      <c r="BV31" s="671"/>
      <c r="BW31" s="671"/>
      <c r="BX31" s="612">
        <v>97.6</v>
      </c>
      <c r="BY31" s="671"/>
      <c r="BZ31" s="671"/>
      <c r="CA31" s="671"/>
      <c r="CB31" s="672"/>
      <c r="CD31" s="657"/>
      <c r="CE31" s="658"/>
      <c r="CF31" s="614" t="s">
        <v>244</v>
      </c>
      <c r="CG31" s="615"/>
      <c r="CH31" s="615"/>
      <c r="CI31" s="615"/>
      <c r="CJ31" s="615"/>
      <c r="CK31" s="615"/>
      <c r="CL31" s="615"/>
      <c r="CM31" s="615"/>
      <c r="CN31" s="615"/>
      <c r="CO31" s="615"/>
      <c r="CP31" s="615"/>
      <c r="CQ31" s="616"/>
      <c r="CR31" s="617">
        <v>6294</v>
      </c>
      <c r="CS31" s="648"/>
      <c r="CT31" s="648"/>
      <c r="CU31" s="648"/>
      <c r="CV31" s="648"/>
      <c r="CW31" s="648"/>
      <c r="CX31" s="648"/>
      <c r="CY31" s="649"/>
      <c r="CZ31" s="622">
        <v>0.1</v>
      </c>
      <c r="DA31" s="650"/>
      <c r="DB31" s="650"/>
      <c r="DC31" s="652"/>
      <c r="DD31" s="626">
        <v>6294</v>
      </c>
      <c r="DE31" s="648"/>
      <c r="DF31" s="648"/>
      <c r="DG31" s="648"/>
      <c r="DH31" s="648"/>
      <c r="DI31" s="648"/>
      <c r="DJ31" s="648"/>
      <c r="DK31" s="649"/>
      <c r="DL31" s="626">
        <v>6294</v>
      </c>
      <c r="DM31" s="648"/>
      <c r="DN31" s="648"/>
      <c r="DO31" s="648"/>
      <c r="DP31" s="648"/>
      <c r="DQ31" s="648"/>
      <c r="DR31" s="648"/>
      <c r="DS31" s="648"/>
      <c r="DT31" s="648"/>
      <c r="DU31" s="648"/>
      <c r="DV31" s="649"/>
      <c r="DW31" s="622">
        <v>0.2</v>
      </c>
      <c r="DX31" s="650"/>
      <c r="DY31" s="650"/>
      <c r="DZ31" s="650"/>
      <c r="EA31" s="650"/>
      <c r="EB31" s="650"/>
      <c r="EC31" s="651"/>
    </row>
    <row r="32" spans="2:133" ht="11.25" customHeight="1" x14ac:dyDescent="0.2">
      <c r="B32" s="614" t="s">
        <v>245</v>
      </c>
      <c r="C32" s="615"/>
      <c r="D32" s="615"/>
      <c r="E32" s="615"/>
      <c r="F32" s="615"/>
      <c r="G32" s="615"/>
      <c r="H32" s="615"/>
      <c r="I32" s="615"/>
      <c r="J32" s="615"/>
      <c r="K32" s="615"/>
      <c r="L32" s="615"/>
      <c r="M32" s="615"/>
      <c r="N32" s="615"/>
      <c r="O32" s="615"/>
      <c r="P32" s="615"/>
      <c r="Q32" s="616"/>
      <c r="R32" s="617">
        <v>339517</v>
      </c>
      <c r="S32" s="618"/>
      <c r="T32" s="618"/>
      <c r="U32" s="618"/>
      <c r="V32" s="618"/>
      <c r="W32" s="618"/>
      <c r="X32" s="618"/>
      <c r="Y32" s="619"/>
      <c r="Z32" s="620">
        <v>4</v>
      </c>
      <c r="AA32" s="620"/>
      <c r="AB32" s="620"/>
      <c r="AC32" s="620"/>
      <c r="AD32" s="621" t="s">
        <v>63</v>
      </c>
      <c r="AE32" s="621"/>
      <c r="AF32" s="621"/>
      <c r="AG32" s="621"/>
      <c r="AH32" s="621"/>
      <c r="AI32" s="621"/>
      <c r="AJ32" s="621"/>
      <c r="AK32" s="621"/>
      <c r="AL32" s="622" t="s">
        <v>63</v>
      </c>
      <c r="AM32" s="623"/>
      <c r="AN32" s="623"/>
      <c r="AO32" s="624"/>
      <c r="AP32" s="663"/>
      <c r="AQ32" s="664"/>
      <c r="AR32" s="664"/>
      <c r="AS32" s="664"/>
      <c r="AT32" s="668"/>
      <c r="AU32" s="73" t="s">
        <v>246</v>
      </c>
      <c r="AX32" s="614" t="s">
        <v>247</v>
      </c>
      <c r="AY32" s="615"/>
      <c r="AZ32" s="615"/>
      <c r="BA32" s="615"/>
      <c r="BB32" s="615"/>
      <c r="BC32" s="615"/>
      <c r="BD32" s="615"/>
      <c r="BE32" s="615"/>
      <c r="BF32" s="616"/>
      <c r="BG32" s="673">
        <v>98.9</v>
      </c>
      <c r="BH32" s="648"/>
      <c r="BI32" s="648"/>
      <c r="BJ32" s="648"/>
      <c r="BK32" s="648"/>
      <c r="BL32" s="648"/>
      <c r="BM32" s="623">
        <v>97.8</v>
      </c>
      <c r="BN32" s="648"/>
      <c r="BO32" s="648"/>
      <c r="BP32" s="648"/>
      <c r="BQ32" s="674"/>
      <c r="BR32" s="673">
        <v>99.2</v>
      </c>
      <c r="BS32" s="648"/>
      <c r="BT32" s="648"/>
      <c r="BU32" s="648"/>
      <c r="BV32" s="648"/>
      <c r="BW32" s="648"/>
      <c r="BX32" s="623">
        <v>98.4</v>
      </c>
      <c r="BY32" s="648"/>
      <c r="BZ32" s="648"/>
      <c r="CA32" s="648"/>
      <c r="CB32" s="674"/>
      <c r="CD32" s="659"/>
      <c r="CE32" s="660"/>
      <c r="CF32" s="614" t="s">
        <v>248</v>
      </c>
      <c r="CG32" s="615"/>
      <c r="CH32" s="615"/>
      <c r="CI32" s="615"/>
      <c r="CJ32" s="615"/>
      <c r="CK32" s="615"/>
      <c r="CL32" s="615"/>
      <c r="CM32" s="615"/>
      <c r="CN32" s="615"/>
      <c r="CO32" s="615"/>
      <c r="CP32" s="615"/>
      <c r="CQ32" s="616"/>
      <c r="CR32" s="617" t="s">
        <v>63</v>
      </c>
      <c r="CS32" s="618"/>
      <c r="CT32" s="618"/>
      <c r="CU32" s="618"/>
      <c r="CV32" s="618"/>
      <c r="CW32" s="618"/>
      <c r="CX32" s="618"/>
      <c r="CY32" s="619"/>
      <c r="CZ32" s="622" t="s">
        <v>63</v>
      </c>
      <c r="DA32" s="650"/>
      <c r="DB32" s="650"/>
      <c r="DC32" s="652"/>
      <c r="DD32" s="626" t="s">
        <v>63</v>
      </c>
      <c r="DE32" s="618"/>
      <c r="DF32" s="618"/>
      <c r="DG32" s="618"/>
      <c r="DH32" s="618"/>
      <c r="DI32" s="618"/>
      <c r="DJ32" s="618"/>
      <c r="DK32" s="619"/>
      <c r="DL32" s="626" t="s">
        <v>63</v>
      </c>
      <c r="DM32" s="618"/>
      <c r="DN32" s="618"/>
      <c r="DO32" s="618"/>
      <c r="DP32" s="618"/>
      <c r="DQ32" s="618"/>
      <c r="DR32" s="618"/>
      <c r="DS32" s="618"/>
      <c r="DT32" s="618"/>
      <c r="DU32" s="618"/>
      <c r="DV32" s="619"/>
      <c r="DW32" s="622" t="s">
        <v>63</v>
      </c>
      <c r="DX32" s="650"/>
      <c r="DY32" s="650"/>
      <c r="DZ32" s="650"/>
      <c r="EA32" s="650"/>
      <c r="EB32" s="650"/>
      <c r="EC32" s="651"/>
    </row>
    <row r="33" spans="2:133" ht="11.25" customHeight="1" x14ac:dyDescent="0.2">
      <c r="B33" s="614" t="s">
        <v>249</v>
      </c>
      <c r="C33" s="615"/>
      <c r="D33" s="615"/>
      <c r="E33" s="615"/>
      <c r="F33" s="615"/>
      <c r="G33" s="615"/>
      <c r="H33" s="615"/>
      <c r="I33" s="615"/>
      <c r="J33" s="615"/>
      <c r="K33" s="615"/>
      <c r="L33" s="615"/>
      <c r="M33" s="615"/>
      <c r="N33" s="615"/>
      <c r="O33" s="615"/>
      <c r="P33" s="615"/>
      <c r="Q33" s="616"/>
      <c r="R33" s="617">
        <v>15892</v>
      </c>
      <c r="S33" s="618"/>
      <c r="T33" s="618"/>
      <c r="U33" s="618"/>
      <c r="V33" s="618"/>
      <c r="W33" s="618"/>
      <c r="X33" s="618"/>
      <c r="Y33" s="619"/>
      <c r="Z33" s="620">
        <v>0.2</v>
      </c>
      <c r="AA33" s="620"/>
      <c r="AB33" s="620"/>
      <c r="AC33" s="620"/>
      <c r="AD33" s="621">
        <v>197</v>
      </c>
      <c r="AE33" s="621"/>
      <c r="AF33" s="621"/>
      <c r="AG33" s="621"/>
      <c r="AH33" s="621"/>
      <c r="AI33" s="621"/>
      <c r="AJ33" s="621"/>
      <c r="AK33" s="621"/>
      <c r="AL33" s="622">
        <v>0</v>
      </c>
      <c r="AM33" s="623"/>
      <c r="AN33" s="623"/>
      <c r="AO33" s="624"/>
      <c r="AP33" s="665"/>
      <c r="AQ33" s="666"/>
      <c r="AR33" s="666"/>
      <c r="AS33" s="666"/>
      <c r="AT33" s="669"/>
      <c r="AU33" s="78"/>
      <c r="AV33" s="78"/>
      <c r="AW33" s="78"/>
      <c r="AX33" s="638" t="s">
        <v>250</v>
      </c>
      <c r="AY33" s="639"/>
      <c r="AZ33" s="639"/>
      <c r="BA33" s="639"/>
      <c r="BB33" s="639"/>
      <c r="BC33" s="639"/>
      <c r="BD33" s="639"/>
      <c r="BE33" s="639"/>
      <c r="BF33" s="640"/>
      <c r="BG33" s="675">
        <v>99.3</v>
      </c>
      <c r="BH33" s="676"/>
      <c r="BI33" s="676"/>
      <c r="BJ33" s="676"/>
      <c r="BK33" s="676"/>
      <c r="BL33" s="676"/>
      <c r="BM33" s="677">
        <v>97.1</v>
      </c>
      <c r="BN33" s="676"/>
      <c r="BO33" s="676"/>
      <c r="BP33" s="676"/>
      <c r="BQ33" s="678"/>
      <c r="BR33" s="675">
        <v>99.2</v>
      </c>
      <c r="BS33" s="676"/>
      <c r="BT33" s="676"/>
      <c r="BU33" s="676"/>
      <c r="BV33" s="676"/>
      <c r="BW33" s="676"/>
      <c r="BX33" s="677">
        <v>96.9</v>
      </c>
      <c r="BY33" s="676"/>
      <c r="BZ33" s="676"/>
      <c r="CA33" s="676"/>
      <c r="CB33" s="678"/>
      <c r="CD33" s="614" t="s">
        <v>251</v>
      </c>
      <c r="CE33" s="615"/>
      <c r="CF33" s="615"/>
      <c r="CG33" s="615"/>
      <c r="CH33" s="615"/>
      <c r="CI33" s="615"/>
      <c r="CJ33" s="615"/>
      <c r="CK33" s="615"/>
      <c r="CL33" s="615"/>
      <c r="CM33" s="615"/>
      <c r="CN33" s="615"/>
      <c r="CO33" s="615"/>
      <c r="CP33" s="615"/>
      <c r="CQ33" s="616"/>
      <c r="CR33" s="617">
        <v>4155731</v>
      </c>
      <c r="CS33" s="648"/>
      <c r="CT33" s="648"/>
      <c r="CU33" s="648"/>
      <c r="CV33" s="648"/>
      <c r="CW33" s="648"/>
      <c r="CX33" s="648"/>
      <c r="CY33" s="649"/>
      <c r="CZ33" s="622">
        <v>51.3</v>
      </c>
      <c r="DA33" s="650"/>
      <c r="DB33" s="650"/>
      <c r="DC33" s="652"/>
      <c r="DD33" s="626">
        <v>1956047</v>
      </c>
      <c r="DE33" s="648"/>
      <c r="DF33" s="648"/>
      <c r="DG33" s="648"/>
      <c r="DH33" s="648"/>
      <c r="DI33" s="648"/>
      <c r="DJ33" s="648"/>
      <c r="DK33" s="649"/>
      <c r="DL33" s="626">
        <v>1170921</v>
      </c>
      <c r="DM33" s="648"/>
      <c r="DN33" s="648"/>
      <c r="DO33" s="648"/>
      <c r="DP33" s="648"/>
      <c r="DQ33" s="648"/>
      <c r="DR33" s="648"/>
      <c r="DS33" s="648"/>
      <c r="DT33" s="648"/>
      <c r="DU33" s="648"/>
      <c r="DV33" s="649"/>
      <c r="DW33" s="622">
        <v>35.5</v>
      </c>
      <c r="DX33" s="650"/>
      <c r="DY33" s="650"/>
      <c r="DZ33" s="650"/>
      <c r="EA33" s="650"/>
      <c r="EB33" s="650"/>
      <c r="EC33" s="651"/>
    </row>
    <row r="34" spans="2:133" ht="11.25" customHeight="1" x14ac:dyDescent="0.2">
      <c r="B34" s="614" t="s">
        <v>252</v>
      </c>
      <c r="C34" s="615"/>
      <c r="D34" s="615"/>
      <c r="E34" s="615"/>
      <c r="F34" s="615"/>
      <c r="G34" s="615"/>
      <c r="H34" s="615"/>
      <c r="I34" s="615"/>
      <c r="J34" s="615"/>
      <c r="K34" s="615"/>
      <c r="L34" s="615"/>
      <c r="M34" s="615"/>
      <c r="N34" s="615"/>
      <c r="O34" s="615"/>
      <c r="P34" s="615"/>
      <c r="Q34" s="616"/>
      <c r="R34" s="617">
        <v>1414911</v>
      </c>
      <c r="S34" s="618"/>
      <c r="T34" s="618"/>
      <c r="U34" s="618"/>
      <c r="V34" s="618"/>
      <c r="W34" s="618"/>
      <c r="X34" s="618"/>
      <c r="Y34" s="619"/>
      <c r="Z34" s="620">
        <v>16.600000000000001</v>
      </c>
      <c r="AA34" s="620"/>
      <c r="AB34" s="620"/>
      <c r="AC34" s="620"/>
      <c r="AD34" s="621" t="s">
        <v>63</v>
      </c>
      <c r="AE34" s="621"/>
      <c r="AF34" s="621"/>
      <c r="AG34" s="621"/>
      <c r="AH34" s="621"/>
      <c r="AI34" s="621"/>
      <c r="AJ34" s="621"/>
      <c r="AK34" s="621"/>
      <c r="AL34" s="622" t="s">
        <v>63</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253</v>
      </c>
      <c r="CE34" s="615"/>
      <c r="CF34" s="615"/>
      <c r="CG34" s="615"/>
      <c r="CH34" s="615"/>
      <c r="CI34" s="615"/>
      <c r="CJ34" s="615"/>
      <c r="CK34" s="615"/>
      <c r="CL34" s="615"/>
      <c r="CM34" s="615"/>
      <c r="CN34" s="615"/>
      <c r="CO34" s="615"/>
      <c r="CP34" s="615"/>
      <c r="CQ34" s="616"/>
      <c r="CR34" s="617">
        <v>1163225</v>
      </c>
      <c r="CS34" s="618"/>
      <c r="CT34" s="618"/>
      <c r="CU34" s="618"/>
      <c r="CV34" s="618"/>
      <c r="CW34" s="618"/>
      <c r="CX34" s="618"/>
      <c r="CY34" s="619"/>
      <c r="CZ34" s="622">
        <v>14.4</v>
      </c>
      <c r="DA34" s="650"/>
      <c r="DB34" s="650"/>
      <c r="DC34" s="652"/>
      <c r="DD34" s="626">
        <v>776826</v>
      </c>
      <c r="DE34" s="618"/>
      <c r="DF34" s="618"/>
      <c r="DG34" s="618"/>
      <c r="DH34" s="618"/>
      <c r="DI34" s="618"/>
      <c r="DJ34" s="618"/>
      <c r="DK34" s="619"/>
      <c r="DL34" s="626">
        <v>449536</v>
      </c>
      <c r="DM34" s="618"/>
      <c r="DN34" s="618"/>
      <c r="DO34" s="618"/>
      <c r="DP34" s="618"/>
      <c r="DQ34" s="618"/>
      <c r="DR34" s="618"/>
      <c r="DS34" s="618"/>
      <c r="DT34" s="618"/>
      <c r="DU34" s="618"/>
      <c r="DV34" s="619"/>
      <c r="DW34" s="622">
        <v>13.6</v>
      </c>
      <c r="DX34" s="650"/>
      <c r="DY34" s="650"/>
      <c r="DZ34" s="650"/>
      <c r="EA34" s="650"/>
      <c r="EB34" s="650"/>
      <c r="EC34" s="651"/>
    </row>
    <row r="35" spans="2:133" ht="11.25" customHeight="1" x14ac:dyDescent="0.2">
      <c r="B35" s="614" t="s">
        <v>254</v>
      </c>
      <c r="C35" s="615"/>
      <c r="D35" s="615"/>
      <c r="E35" s="615"/>
      <c r="F35" s="615"/>
      <c r="G35" s="615"/>
      <c r="H35" s="615"/>
      <c r="I35" s="615"/>
      <c r="J35" s="615"/>
      <c r="K35" s="615"/>
      <c r="L35" s="615"/>
      <c r="M35" s="615"/>
      <c r="N35" s="615"/>
      <c r="O35" s="615"/>
      <c r="P35" s="615"/>
      <c r="Q35" s="616"/>
      <c r="R35" s="617">
        <v>1097755</v>
      </c>
      <c r="S35" s="618"/>
      <c r="T35" s="618"/>
      <c r="U35" s="618"/>
      <c r="V35" s="618"/>
      <c r="W35" s="618"/>
      <c r="X35" s="618"/>
      <c r="Y35" s="619"/>
      <c r="Z35" s="620">
        <v>12.9</v>
      </c>
      <c r="AA35" s="620"/>
      <c r="AB35" s="620"/>
      <c r="AC35" s="620"/>
      <c r="AD35" s="621" t="s">
        <v>63</v>
      </c>
      <c r="AE35" s="621"/>
      <c r="AF35" s="621"/>
      <c r="AG35" s="621"/>
      <c r="AH35" s="621"/>
      <c r="AI35" s="621"/>
      <c r="AJ35" s="621"/>
      <c r="AK35" s="621"/>
      <c r="AL35" s="622" t="s">
        <v>63</v>
      </c>
      <c r="AM35" s="623"/>
      <c r="AN35" s="623"/>
      <c r="AO35" s="624"/>
      <c r="AP35" s="81"/>
      <c r="AQ35" s="599" t="s">
        <v>255</v>
      </c>
      <c r="AR35" s="600"/>
      <c r="AS35" s="600"/>
      <c r="AT35" s="600"/>
      <c r="AU35" s="600"/>
      <c r="AV35" s="600"/>
      <c r="AW35" s="600"/>
      <c r="AX35" s="600"/>
      <c r="AY35" s="600"/>
      <c r="AZ35" s="600"/>
      <c r="BA35" s="600"/>
      <c r="BB35" s="600"/>
      <c r="BC35" s="600"/>
      <c r="BD35" s="600"/>
      <c r="BE35" s="600"/>
      <c r="BF35" s="601"/>
      <c r="BG35" s="599" t="s">
        <v>256</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257</v>
      </c>
      <c r="CE35" s="615"/>
      <c r="CF35" s="615"/>
      <c r="CG35" s="615"/>
      <c r="CH35" s="615"/>
      <c r="CI35" s="615"/>
      <c r="CJ35" s="615"/>
      <c r="CK35" s="615"/>
      <c r="CL35" s="615"/>
      <c r="CM35" s="615"/>
      <c r="CN35" s="615"/>
      <c r="CO35" s="615"/>
      <c r="CP35" s="615"/>
      <c r="CQ35" s="616"/>
      <c r="CR35" s="617">
        <v>70570</v>
      </c>
      <c r="CS35" s="648"/>
      <c r="CT35" s="648"/>
      <c r="CU35" s="648"/>
      <c r="CV35" s="648"/>
      <c r="CW35" s="648"/>
      <c r="CX35" s="648"/>
      <c r="CY35" s="649"/>
      <c r="CZ35" s="622">
        <v>0.9</v>
      </c>
      <c r="DA35" s="650"/>
      <c r="DB35" s="650"/>
      <c r="DC35" s="652"/>
      <c r="DD35" s="626">
        <v>62969</v>
      </c>
      <c r="DE35" s="648"/>
      <c r="DF35" s="648"/>
      <c r="DG35" s="648"/>
      <c r="DH35" s="648"/>
      <c r="DI35" s="648"/>
      <c r="DJ35" s="648"/>
      <c r="DK35" s="649"/>
      <c r="DL35" s="626">
        <v>62969</v>
      </c>
      <c r="DM35" s="648"/>
      <c r="DN35" s="648"/>
      <c r="DO35" s="648"/>
      <c r="DP35" s="648"/>
      <c r="DQ35" s="648"/>
      <c r="DR35" s="648"/>
      <c r="DS35" s="648"/>
      <c r="DT35" s="648"/>
      <c r="DU35" s="648"/>
      <c r="DV35" s="649"/>
      <c r="DW35" s="622">
        <v>1.9</v>
      </c>
      <c r="DX35" s="650"/>
      <c r="DY35" s="650"/>
      <c r="DZ35" s="650"/>
      <c r="EA35" s="650"/>
      <c r="EB35" s="650"/>
      <c r="EC35" s="651"/>
    </row>
    <row r="36" spans="2:133" ht="11.25" customHeight="1" x14ac:dyDescent="0.2">
      <c r="B36" s="614" t="s">
        <v>258</v>
      </c>
      <c r="C36" s="615"/>
      <c r="D36" s="615"/>
      <c r="E36" s="615"/>
      <c r="F36" s="615"/>
      <c r="G36" s="615"/>
      <c r="H36" s="615"/>
      <c r="I36" s="615"/>
      <c r="J36" s="615"/>
      <c r="K36" s="615"/>
      <c r="L36" s="615"/>
      <c r="M36" s="615"/>
      <c r="N36" s="615"/>
      <c r="O36" s="615"/>
      <c r="P36" s="615"/>
      <c r="Q36" s="616"/>
      <c r="R36" s="617">
        <v>335471</v>
      </c>
      <c r="S36" s="618"/>
      <c r="T36" s="618"/>
      <c r="U36" s="618"/>
      <c r="V36" s="618"/>
      <c r="W36" s="618"/>
      <c r="X36" s="618"/>
      <c r="Y36" s="619"/>
      <c r="Z36" s="620">
        <v>3.9</v>
      </c>
      <c r="AA36" s="620"/>
      <c r="AB36" s="620"/>
      <c r="AC36" s="620"/>
      <c r="AD36" s="621" t="s">
        <v>63</v>
      </c>
      <c r="AE36" s="621"/>
      <c r="AF36" s="621"/>
      <c r="AG36" s="621"/>
      <c r="AH36" s="621"/>
      <c r="AI36" s="621"/>
      <c r="AJ36" s="621"/>
      <c r="AK36" s="621"/>
      <c r="AL36" s="622" t="s">
        <v>63</v>
      </c>
      <c r="AM36" s="623"/>
      <c r="AN36" s="623"/>
      <c r="AO36" s="624"/>
      <c r="AP36" s="81"/>
      <c r="AQ36" s="679" t="s">
        <v>259</v>
      </c>
      <c r="AR36" s="680"/>
      <c r="AS36" s="680"/>
      <c r="AT36" s="680"/>
      <c r="AU36" s="680"/>
      <c r="AV36" s="680"/>
      <c r="AW36" s="680"/>
      <c r="AX36" s="680"/>
      <c r="AY36" s="681"/>
      <c r="AZ36" s="606">
        <v>493252</v>
      </c>
      <c r="BA36" s="607"/>
      <c r="BB36" s="607"/>
      <c r="BC36" s="607"/>
      <c r="BD36" s="607"/>
      <c r="BE36" s="607"/>
      <c r="BF36" s="682"/>
      <c r="BG36" s="603" t="s">
        <v>260</v>
      </c>
      <c r="BH36" s="604"/>
      <c r="BI36" s="604"/>
      <c r="BJ36" s="604"/>
      <c r="BK36" s="604"/>
      <c r="BL36" s="604"/>
      <c r="BM36" s="604"/>
      <c r="BN36" s="604"/>
      <c r="BO36" s="604"/>
      <c r="BP36" s="604"/>
      <c r="BQ36" s="604"/>
      <c r="BR36" s="604"/>
      <c r="BS36" s="604"/>
      <c r="BT36" s="604"/>
      <c r="BU36" s="605"/>
      <c r="BV36" s="606">
        <v>2156</v>
      </c>
      <c r="BW36" s="607"/>
      <c r="BX36" s="607"/>
      <c r="BY36" s="607"/>
      <c r="BZ36" s="607"/>
      <c r="CA36" s="607"/>
      <c r="CB36" s="682"/>
      <c r="CD36" s="614" t="s">
        <v>261</v>
      </c>
      <c r="CE36" s="615"/>
      <c r="CF36" s="615"/>
      <c r="CG36" s="615"/>
      <c r="CH36" s="615"/>
      <c r="CI36" s="615"/>
      <c r="CJ36" s="615"/>
      <c r="CK36" s="615"/>
      <c r="CL36" s="615"/>
      <c r="CM36" s="615"/>
      <c r="CN36" s="615"/>
      <c r="CO36" s="615"/>
      <c r="CP36" s="615"/>
      <c r="CQ36" s="616"/>
      <c r="CR36" s="617">
        <v>658270</v>
      </c>
      <c r="CS36" s="618"/>
      <c r="CT36" s="618"/>
      <c r="CU36" s="618"/>
      <c r="CV36" s="618"/>
      <c r="CW36" s="618"/>
      <c r="CX36" s="618"/>
      <c r="CY36" s="619"/>
      <c r="CZ36" s="622">
        <v>8.1</v>
      </c>
      <c r="DA36" s="650"/>
      <c r="DB36" s="650"/>
      <c r="DC36" s="652"/>
      <c r="DD36" s="626">
        <v>357713</v>
      </c>
      <c r="DE36" s="618"/>
      <c r="DF36" s="618"/>
      <c r="DG36" s="618"/>
      <c r="DH36" s="618"/>
      <c r="DI36" s="618"/>
      <c r="DJ36" s="618"/>
      <c r="DK36" s="619"/>
      <c r="DL36" s="626">
        <v>275005</v>
      </c>
      <c r="DM36" s="618"/>
      <c r="DN36" s="618"/>
      <c r="DO36" s="618"/>
      <c r="DP36" s="618"/>
      <c r="DQ36" s="618"/>
      <c r="DR36" s="618"/>
      <c r="DS36" s="618"/>
      <c r="DT36" s="618"/>
      <c r="DU36" s="618"/>
      <c r="DV36" s="619"/>
      <c r="DW36" s="622">
        <v>8.3000000000000007</v>
      </c>
      <c r="DX36" s="650"/>
      <c r="DY36" s="650"/>
      <c r="DZ36" s="650"/>
      <c r="EA36" s="650"/>
      <c r="EB36" s="650"/>
      <c r="EC36" s="651"/>
    </row>
    <row r="37" spans="2:133" ht="11.25" customHeight="1" x14ac:dyDescent="0.2">
      <c r="B37" s="614" t="s">
        <v>262</v>
      </c>
      <c r="C37" s="615"/>
      <c r="D37" s="615"/>
      <c r="E37" s="615"/>
      <c r="F37" s="615"/>
      <c r="G37" s="615"/>
      <c r="H37" s="615"/>
      <c r="I37" s="615"/>
      <c r="J37" s="615"/>
      <c r="K37" s="615"/>
      <c r="L37" s="615"/>
      <c r="M37" s="615"/>
      <c r="N37" s="615"/>
      <c r="O37" s="615"/>
      <c r="P37" s="615"/>
      <c r="Q37" s="616"/>
      <c r="R37" s="617">
        <v>85623</v>
      </c>
      <c r="S37" s="618"/>
      <c r="T37" s="618"/>
      <c r="U37" s="618"/>
      <c r="V37" s="618"/>
      <c r="W37" s="618"/>
      <c r="X37" s="618"/>
      <c r="Y37" s="619"/>
      <c r="Z37" s="620">
        <v>1</v>
      </c>
      <c r="AA37" s="620"/>
      <c r="AB37" s="620"/>
      <c r="AC37" s="620"/>
      <c r="AD37" s="621" t="s">
        <v>63</v>
      </c>
      <c r="AE37" s="621"/>
      <c r="AF37" s="621"/>
      <c r="AG37" s="621"/>
      <c r="AH37" s="621"/>
      <c r="AI37" s="621"/>
      <c r="AJ37" s="621"/>
      <c r="AK37" s="621"/>
      <c r="AL37" s="622" t="s">
        <v>63</v>
      </c>
      <c r="AM37" s="623"/>
      <c r="AN37" s="623"/>
      <c r="AO37" s="624"/>
      <c r="AQ37" s="683" t="s">
        <v>263</v>
      </c>
      <c r="AR37" s="684"/>
      <c r="AS37" s="684"/>
      <c r="AT37" s="684"/>
      <c r="AU37" s="684"/>
      <c r="AV37" s="684"/>
      <c r="AW37" s="684"/>
      <c r="AX37" s="684"/>
      <c r="AY37" s="685"/>
      <c r="AZ37" s="617">
        <v>83173</v>
      </c>
      <c r="BA37" s="618"/>
      <c r="BB37" s="618"/>
      <c r="BC37" s="618"/>
      <c r="BD37" s="648"/>
      <c r="BE37" s="648"/>
      <c r="BF37" s="674"/>
      <c r="BG37" s="614" t="s">
        <v>264</v>
      </c>
      <c r="BH37" s="615"/>
      <c r="BI37" s="615"/>
      <c r="BJ37" s="615"/>
      <c r="BK37" s="615"/>
      <c r="BL37" s="615"/>
      <c r="BM37" s="615"/>
      <c r="BN37" s="615"/>
      <c r="BO37" s="615"/>
      <c r="BP37" s="615"/>
      <c r="BQ37" s="615"/>
      <c r="BR37" s="615"/>
      <c r="BS37" s="615"/>
      <c r="BT37" s="615"/>
      <c r="BU37" s="616"/>
      <c r="BV37" s="617">
        <v>2156</v>
      </c>
      <c r="BW37" s="618"/>
      <c r="BX37" s="618"/>
      <c r="BY37" s="618"/>
      <c r="BZ37" s="618"/>
      <c r="CA37" s="618"/>
      <c r="CB37" s="627"/>
      <c r="CD37" s="614" t="s">
        <v>265</v>
      </c>
      <c r="CE37" s="615"/>
      <c r="CF37" s="615"/>
      <c r="CG37" s="615"/>
      <c r="CH37" s="615"/>
      <c r="CI37" s="615"/>
      <c r="CJ37" s="615"/>
      <c r="CK37" s="615"/>
      <c r="CL37" s="615"/>
      <c r="CM37" s="615"/>
      <c r="CN37" s="615"/>
      <c r="CO37" s="615"/>
      <c r="CP37" s="615"/>
      <c r="CQ37" s="616"/>
      <c r="CR37" s="617">
        <v>166279</v>
      </c>
      <c r="CS37" s="648"/>
      <c r="CT37" s="648"/>
      <c r="CU37" s="648"/>
      <c r="CV37" s="648"/>
      <c r="CW37" s="648"/>
      <c r="CX37" s="648"/>
      <c r="CY37" s="649"/>
      <c r="CZ37" s="622">
        <v>2.1</v>
      </c>
      <c r="DA37" s="650"/>
      <c r="DB37" s="650"/>
      <c r="DC37" s="652"/>
      <c r="DD37" s="626">
        <v>166279</v>
      </c>
      <c r="DE37" s="648"/>
      <c r="DF37" s="648"/>
      <c r="DG37" s="648"/>
      <c r="DH37" s="648"/>
      <c r="DI37" s="648"/>
      <c r="DJ37" s="648"/>
      <c r="DK37" s="649"/>
      <c r="DL37" s="626">
        <v>159384</v>
      </c>
      <c r="DM37" s="648"/>
      <c r="DN37" s="648"/>
      <c r="DO37" s="648"/>
      <c r="DP37" s="648"/>
      <c r="DQ37" s="648"/>
      <c r="DR37" s="648"/>
      <c r="DS37" s="648"/>
      <c r="DT37" s="648"/>
      <c r="DU37" s="648"/>
      <c r="DV37" s="649"/>
      <c r="DW37" s="622">
        <v>4.8</v>
      </c>
      <c r="DX37" s="650"/>
      <c r="DY37" s="650"/>
      <c r="DZ37" s="650"/>
      <c r="EA37" s="650"/>
      <c r="EB37" s="650"/>
      <c r="EC37" s="651"/>
    </row>
    <row r="38" spans="2:133" ht="11.25" customHeight="1" x14ac:dyDescent="0.2">
      <c r="B38" s="614" t="s">
        <v>266</v>
      </c>
      <c r="C38" s="615"/>
      <c r="D38" s="615"/>
      <c r="E38" s="615"/>
      <c r="F38" s="615"/>
      <c r="G38" s="615"/>
      <c r="H38" s="615"/>
      <c r="I38" s="615"/>
      <c r="J38" s="615"/>
      <c r="K38" s="615"/>
      <c r="L38" s="615"/>
      <c r="M38" s="615"/>
      <c r="N38" s="615"/>
      <c r="O38" s="615"/>
      <c r="P38" s="615"/>
      <c r="Q38" s="616"/>
      <c r="R38" s="617">
        <v>917600</v>
      </c>
      <c r="S38" s="618"/>
      <c r="T38" s="618"/>
      <c r="U38" s="618"/>
      <c r="V38" s="618"/>
      <c r="W38" s="618"/>
      <c r="X38" s="618"/>
      <c r="Y38" s="619"/>
      <c r="Z38" s="620">
        <v>10.8</v>
      </c>
      <c r="AA38" s="620"/>
      <c r="AB38" s="620"/>
      <c r="AC38" s="620"/>
      <c r="AD38" s="621" t="s">
        <v>63</v>
      </c>
      <c r="AE38" s="621"/>
      <c r="AF38" s="621"/>
      <c r="AG38" s="621"/>
      <c r="AH38" s="621"/>
      <c r="AI38" s="621"/>
      <c r="AJ38" s="621"/>
      <c r="AK38" s="621"/>
      <c r="AL38" s="622" t="s">
        <v>63</v>
      </c>
      <c r="AM38" s="623"/>
      <c r="AN38" s="623"/>
      <c r="AO38" s="624"/>
      <c r="AQ38" s="683" t="s">
        <v>267</v>
      </c>
      <c r="AR38" s="684"/>
      <c r="AS38" s="684"/>
      <c r="AT38" s="684"/>
      <c r="AU38" s="684"/>
      <c r="AV38" s="684"/>
      <c r="AW38" s="684"/>
      <c r="AX38" s="684"/>
      <c r="AY38" s="685"/>
      <c r="AZ38" s="617" t="s">
        <v>63</v>
      </c>
      <c r="BA38" s="618"/>
      <c r="BB38" s="618"/>
      <c r="BC38" s="618"/>
      <c r="BD38" s="648"/>
      <c r="BE38" s="648"/>
      <c r="BF38" s="674"/>
      <c r="BG38" s="614" t="s">
        <v>268</v>
      </c>
      <c r="BH38" s="615"/>
      <c r="BI38" s="615"/>
      <c r="BJ38" s="615"/>
      <c r="BK38" s="615"/>
      <c r="BL38" s="615"/>
      <c r="BM38" s="615"/>
      <c r="BN38" s="615"/>
      <c r="BO38" s="615"/>
      <c r="BP38" s="615"/>
      <c r="BQ38" s="615"/>
      <c r="BR38" s="615"/>
      <c r="BS38" s="615"/>
      <c r="BT38" s="615"/>
      <c r="BU38" s="616"/>
      <c r="BV38" s="617">
        <v>810</v>
      </c>
      <c r="BW38" s="618"/>
      <c r="BX38" s="618"/>
      <c r="BY38" s="618"/>
      <c r="BZ38" s="618"/>
      <c r="CA38" s="618"/>
      <c r="CB38" s="627"/>
      <c r="CD38" s="614" t="s">
        <v>269</v>
      </c>
      <c r="CE38" s="615"/>
      <c r="CF38" s="615"/>
      <c r="CG38" s="615"/>
      <c r="CH38" s="615"/>
      <c r="CI38" s="615"/>
      <c r="CJ38" s="615"/>
      <c r="CK38" s="615"/>
      <c r="CL38" s="615"/>
      <c r="CM38" s="615"/>
      <c r="CN38" s="615"/>
      <c r="CO38" s="615"/>
      <c r="CP38" s="615"/>
      <c r="CQ38" s="616"/>
      <c r="CR38" s="617">
        <v>493252</v>
      </c>
      <c r="CS38" s="618"/>
      <c r="CT38" s="618"/>
      <c r="CU38" s="618"/>
      <c r="CV38" s="618"/>
      <c r="CW38" s="618"/>
      <c r="CX38" s="618"/>
      <c r="CY38" s="619"/>
      <c r="CZ38" s="622">
        <v>6.1</v>
      </c>
      <c r="DA38" s="650"/>
      <c r="DB38" s="650"/>
      <c r="DC38" s="652"/>
      <c r="DD38" s="626">
        <v>418098</v>
      </c>
      <c r="DE38" s="618"/>
      <c r="DF38" s="618"/>
      <c r="DG38" s="618"/>
      <c r="DH38" s="618"/>
      <c r="DI38" s="618"/>
      <c r="DJ38" s="618"/>
      <c r="DK38" s="619"/>
      <c r="DL38" s="626">
        <v>383411</v>
      </c>
      <c r="DM38" s="618"/>
      <c r="DN38" s="618"/>
      <c r="DO38" s="618"/>
      <c r="DP38" s="618"/>
      <c r="DQ38" s="618"/>
      <c r="DR38" s="618"/>
      <c r="DS38" s="618"/>
      <c r="DT38" s="618"/>
      <c r="DU38" s="618"/>
      <c r="DV38" s="619"/>
      <c r="DW38" s="622">
        <v>11.6</v>
      </c>
      <c r="DX38" s="650"/>
      <c r="DY38" s="650"/>
      <c r="DZ38" s="650"/>
      <c r="EA38" s="650"/>
      <c r="EB38" s="650"/>
      <c r="EC38" s="651"/>
    </row>
    <row r="39" spans="2:133" ht="11.25" customHeight="1" x14ac:dyDescent="0.2">
      <c r="B39" s="614" t="s">
        <v>270</v>
      </c>
      <c r="C39" s="615"/>
      <c r="D39" s="615"/>
      <c r="E39" s="615"/>
      <c r="F39" s="615"/>
      <c r="G39" s="615"/>
      <c r="H39" s="615"/>
      <c r="I39" s="615"/>
      <c r="J39" s="615"/>
      <c r="K39" s="615"/>
      <c r="L39" s="615"/>
      <c r="M39" s="615"/>
      <c r="N39" s="615"/>
      <c r="O39" s="615"/>
      <c r="P39" s="615"/>
      <c r="Q39" s="616"/>
      <c r="R39" s="617" t="s">
        <v>63</v>
      </c>
      <c r="S39" s="618"/>
      <c r="T39" s="618"/>
      <c r="U39" s="618"/>
      <c r="V39" s="618"/>
      <c r="W39" s="618"/>
      <c r="X39" s="618"/>
      <c r="Y39" s="619"/>
      <c r="Z39" s="620" t="s">
        <v>63</v>
      </c>
      <c r="AA39" s="620"/>
      <c r="AB39" s="620"/>
      <c r="AC39" s="620"/>
      <c r="AD39" s="621" t="s">
        <v>63</v>
      </c>
      <c r="AE39" s="621"/>
      <c r="AF39" s="621"/>
      <c r="AG39" s="621"/>
      <c r="AH39" s="621"/>
      <c r="AI39" s="621"/>
      <c r="AJ39" s="621"/>
      <c r="AK39" s="621"/>
      <c r="AL39" s="622" t="s">
        <v>63</v>
      </c>
      <c r="AM39" s="623"/>
      <c r="AN39" s="623"/>
      <c r="AO39" s="624"/>
      <c r="AQ39" s="683" t="s">
        <v>271</v>
      </c>
      <c r="AR39" s="684"/>
      <c r="AS39" s="684"/>
      <c r="AT39" s="684"/>
      <c r="AU39" s="684"/>
      <c r="AV39" s="684"/>
      <c r="AW39" s="684"/>
      <c r="AX39" s="684"/>
      <c r="AY39" s="685"/>
      <c r="AZ39" s="617" t="s">
        <v>63</v>
      </c>
      <c r="BA39" s="618"/>
      <c r="BB39" s="618"/>
      <c r="BC39" s="618"/>
      <c r="BD39" s="648"/>
      <c r="BE39" s="648"/>
      <c r="BF39" s="674"/>
      <c r="BG39" s="614" t="s">
        <v>272</v>
      </c>
      <c r="BH39" s="615"/>
      <c r="BI39" s="615"/>
      <c r="BJ39" s="615"/>
      <c r="BK39" s="615"/>
      <c r="BL39" s="615"/>
      <c r="BM39" s="615"/>
      <c r="BN39" s="615"/>
      <c r="BO39" s="615"/>
      <c r="BP39" s="615"/>
      <c r="BQ39" s="615"/>
      <c r="BR39" s="615"/>
      <c r="BS39" s="615"/>
      <c r="BT39" s="615"/>
      <c r="BU39" s="616"/>
      <c r="BV39" s="617">
        <v>1244</v>
      </c>
      <c r="BW39" s="618"/>
      <c r="BX39" s="618"/>
      <c r="BY39" s="618"/>
      <c r="BZ39" s="618"/>
      <c r="CA39" s="618"/>
      <c r="CB39" s="627"/>
      <c r="CD39" s="614" t="s">
        <v>273</v>
      </c>
      <c r="CE39" s="615"/>
      <c r="CF39" s="615"/>
      <c r="CG39" s="615"/>
      <c r="CH39" s="615"/>
      <c r="CI39" s="615"/>
      <c r="CJ39" s="615"/>
      <c r="CK39" s="615"/>
      <c r="CL39" s="615"/>
      <c r="CM39" s="615"/>
      <c r="CN39" s="615"/>
      <c r="CO39" s="615"/>
      <c r="CP39" s="615"/>
      <c r="CQ39" s="616"/>
      <c r="CR39" s="617">
        <v>1742494</v>
      </c>
      <c r="CS39" s="648"/>
      <c r="CT39" s="648"/>
      <c r="CU39" s="648"/>
      <c r="CV39" s="648"/>
      <c r="CW39" s="648"/>
      <c r="CX39" s="648"/>
      <c r="CY39" s="649"/>
      <c r="CZ39" s="622">
        <v>21.5</v>
      </c>
      <c r="DA39" s="650"/>
      <c r="DB39" s="650"/>
      <c r="DC39" s="652"/>
      <c r="DD39" s="626">
        <v>320441</v>
      </c>
      <c r="DE39" s="648"/>
      <c r="DF39" s="648"/>
      <c r="DG39" s="648"/>
      <c r="DH39" s="648"/>
      <c r="DI39" s="648"/>
      <c r="DJ39" s="648"/>
      <c r="DK39" s="649"/>
      <c r="DL39" s="626" t="s">
        <v>63</v>
      </c>
      <c r="DM39" s="648"/>
      <c r="DN39" s="648"/>
      <c r="DO39" s="648"/>
      <c r="DP39" s="648"/>
      <c r="DQ39" s="648"/>
      <c r="DR39" s="648"/>
      <c r="DS39" s="648"/>
      <c r="DT39" s="648"/>
      <c r="DU39" s="648"/>
      <c r="DV39" s="649"/>
      <c r="DW39" s="622" t="s">
        <v>63</v>
      </c>
      <c r="DX39" s="650"/>
      <c r="DY39" s="650"/>
      <c r="DZ39" s="650"/>
      <c r="EA39" s="650"/>
      <c r="EB39" s="650"/>
      <c r="EC39" s="651"/>
    </row>
    <row r="40" spans="2:133" ht="11.25" customHeight="1" x14ac:dyDescent="0.2">
      <c r="B40" s="614" t="s">
        <v>274</v>
      </c>
      <c r="C40" s="615"/>
      <c r="D40" s="615"/>
      <c r="E40" s="615"/>
      <c r="F40" s="615"/>
      <c r="G40" s="615"/>
      <c r="H40" s="615"/>
      <c r="I40" s="615"/>
      <c r="J40" s="615"/>
      <c r="K40" s="615"/>
      <c r="L40" s="615"/>
      <c r="M40" s="615"/>
      <c r="N40" s="615"/>
      <c r="O40" s="615"/>
      <c r="P40" s="615"/>
      <c r="Q40" s="616"/>
      <c r="R40" s="617">
        <v>29000</v>
      </c>
      <c r="S40" s="618"/>
      <c r="T40" s="618"/>
      <c r="U40" s="618"/>
      <c r="V40" s="618"/>
      <c r="W40" s="618"/>
      <c r="X40" s="618"/>
      <c r="Y40" s="619"/>
      <c r="Z40" s="620">
        <v>0.3</v>
      </c>
      <c r="AA40" s="620"/>
      <c r="AB40" s="620"/>
      <c r="AC40" s="620"/>
      <c r="AD40" s="621" t="s">
        <v>63</v>
      </c>
      <c r="AE40" s="621"/>
      <c r="AF40" s="621"/>
      <c r="AG40" s="621"/>
      <c r="AH40" s="621"/>
      <c r="AI40" s="621"/>
      <c r="AJ40" s="621"/>
      <c r="AK40" s="621"/>
      <c r="AL40" s="622" t="s">
        <v>63</v>
      </c>
      <c r="AM40" s="623"/>
      <c r="AN40" s="623"/>
      <c r="AO40" s="624"/>
      <c r="AQ40" s="683" t="s">
        <v>275</v>
      </c>
      <c r="AR40" s="684"/>
      <c r="AS40" s="684"/>
      <c r="AT40" s="684"/>
      <c r="AU40" s="684"/>
      <c r="AV40" s="684"/>
      <c r="AW40" s="684"/>
      <c r="AX40" s="684"/>
      <c r="AY40" s="685"/>
      <c r="AZ40" s="617" t="s">
        <v>63</v>
      </c>
      <c r="BA40" s="618"/>
      <c r="BB40" s="618"/>
      <c r="BC40" s="618"/>
      <c r="BD40" s="648"/>
      <c r="BE40" s="648"/>
      <c r="BF40" s="674"/>
      <c r="BG40" s="663" t="s">
        <v>276</v>
      </c>
      <c r="BH40" s="664"/>
      <c r="BI40" s="664"/>
      <c r="BJ40" s="664"/>
      <c r="BK40" s="664"/>
      <c r="BL40" s="82"/>
      <c r="BM40" s="615" t="s">
        <v>277</v>
      </c>
      <c r="BN40" s="615"/>
      <c r="BO40" s="615"/>
      <c r="BP40" s="615"/>
      <c r="BQ40" s="615"/>
      <c r="BR40" s="615"/>
      <c r="BS40" s="615"/>
      <c r="BT40" s="615"/>
      <c r="BU40" s="616"/>
      <c r="BV40" s="617">
        <v>78</v>
      </c>
      <c r="BW40" s="618"/>
      <c r="BX40" s="618"/>
      <c r="BY40" s="618"/>
      <c r="BZ40" s="618"/>
      <c r="CA40" s="618"/>
      <c r="CB40" s="627"/>
      <c r="CD40" s="614" t="s">
        <v>278</v>
      </c>
      <c r="CE40" s="615"/>
      <c r="CF40" s="615"/>
      <c r="CG40" s="615"/>
      <c r="CH40" s="615"/>
      <c r="CI40" s="615"/>
      <c r="CJ40" s="615"/>
      <c r="CK40" s="615"/>
      <c r="CL40" s="615"/>
      <c r="CM40" s="615"/>
      <c r="CN40" s="615"/>
      <c r="CO40" s="615"/>
      <c r="CP40" s="615"/>
      <c r="CQ40" s="616"/>
      <c r="CR40" s="617">
        <v>27920</v>
      </c>
      <c r="CS40" s="618"/>
      <c r="CT40" s="618"/>
      <c r="CU40" s="618"/>
      <c r="CV40" s="618"/>
      <c r="CW40" s="618"/>
      <c r="CX40" s="618"/>
      <c r="CY40" s="619"/>
      <c r="CZ40" s="622">
        <v>0.3</v>
      </c>
      <c r="DA40" s="650"/>
      <c r="DB40" s="650"/>
      <c r="DC40" s="652"/>
      <c r="DD40" s="626">
        <v>20000</v>
      </c>
      <c r="DE40" s="618"/>
      <c r="DF40" s="618"/>
      <c r="DG40" s="618"/>
      <c r="DH40" s="618"/>
      <c r="DI40" s="618"/>
      <c r="DJ40" s="618"/>
      <c r="DK40" s="619"/>
      <c r="DL40" s="626" t="s">
        <v>63</v>
      </c>
      <c r="DM40" s="618"/>
      <c r="DN40" s="618"/>
      <c r="DO40" s="618"/>
      <c r="DP40" s="618"/>
      <c r="DQ40" s="618"/>
      <c r="DR40" s="618"/>
      <c r="DS40" s="618"/>
      <c r="DT40" s="618"/>
      <c r="DU40" s="618"/>
      <c r="DV40" s="619"/>
      <c r="DW40" s="622" t="s">
        <v>63</v>
      </c>
      <c r="DX40" s="650"/>
      <c r="DY40" s="650"/>
      <c r="DZ40" s="650"/>
      <c r="EA40" s="650"/>
      <c r="EB40" s="650"/>
      <c r="EC40" s="651"/>
    </row>
    <row r="41" spans="2:133" ht="11.25" customHeight="1" x14ac:dyDescent="0.2">
      <c r="B41" s="638" t="s">
        <v>279</v>
      </c>
      <c r="C41" s="639"/>
      <c r="D41" s="639"/>
      <c r="E41" s="639"/>
      <c r="F41" s="639"/>
      <c r="G41" s="639"/>
      <c r="H41" s="639"/>
      <c r="I41" s="639"/>
      <c r="J41" s="639"/>
      <c r="K41" s="639"/>
      <c r="L41" s="639"/>
      <c r="M41" s="639"/>
      <c r="N41" s="639"/>
      <c r="O41" s="639"/>
      <c r="P41" s="639"/>
      <c r="Q41" s="640"/>
      <c r="R41" s="692">
        <v>8530111</v>
      </c>
      <c r="S41" s="693"/>
      <c r="T41" s="693"/>
      <c r="U41" s="693"/>
      <c r="V41" s="693"/>
      <c r="W41" s="693"/>
      <c r="X41" s="693"/>
      <c r="Y41" s="694"/>
      <c r="Z41" s="695">
        <v>100</v>
      </c>
      <c r="AA41" s="695"/>
      <c r="AB41" s="695"/>
      <c r="AC41" s="695"/>
      <c r="AD41" s="696">
        <v>3271210</v>
      </c>
      <c r="AE41" s="696"/>
      <c r="AF41" s="696"/>
      <c r="AG41" s="696"/>
      <c r="AH41" s="696"/>
      <c r="AI41" s="696"/>
      <c r="AJ41" s="696"/>
      <c r="AK41" s="696"/>
      <c r="AL41" s="697">
        <v>100</v>
      </c>
      <c r="AM41" s="677"/>
      <c r="AN41" s="677"/>
      <c r="AO41" s="698"/>
      <c r="AQ41" s="683" t="s">
        <v>280</v>
      </c>
      <c r="AR41" s="684"/>
      <c r="AS41" s="684"/>
      <c r="AT41" s="684"/>
      <c r="AU41" s="684"/>
      <c r="AV41" s="684"/>
      <c r="AW41" s="684"/>
      <c r="AX41" s="684"/>
      <c r="AY41" s="685"/>
      <c r="AZ41" s="617">
        <v>71625</v>
      </c>
      <c r="BA41" s="618"/>
      <c r="BB41" s="618"/>
      <c r="BC41" s="618"/>
      <c r="BD41" s="648"/>
      <c r="BE41" s="648"/>
      <c r="BF41" s="674"/>
      <c r="BG41" s="663"/>
      <c r="BH41" s="664"/>
      <c r="BI41" s="664"/>
      <c r="BJ41" s="664"/>
      <c r="BK41" s="664"/>
      <c r="BL41" s="82"/>
      <c r="BM41" s="615" t="s">
        <v>281</v>
      </c>
      <c r="BN41" s="615"/>
      <c r="BO41" s="615"/>
      <c r="BP41" s="615"/>
      <c r="BQ41" s="615"/>
      <c r="BR41" s="615"/>
      <c r="BS41" s="615"/>
      <c r="BT41" s="615"/>
      <c r="BU41" s="616"/>
      <c r="BV41" s="617" t="s">
        <v>63</v>
      </c>
      <c r="BW41" s="618"/>
      <c r="BX41" s="618"/>
      <c r="BY41" s="618"/>
      <c r="BZ41" s="618"/>
      <c r="CA41" s="618"/>
      <c r="CB41" s="627"/>
      <c r="CD41" s="614" t="s">
        <v>282</v>
      </c>
      <c r="CE41" s="615"/>
      <c r="CF41" s="615"/>
      <c r="CG41" s="615"/>
      <c r="CH41" s="615"/>
      <c r="CI41" s="615"/>
      <c r="CJ41" s="615"/>
      <c r="CK41" s="615"/>
      <c r="CL41" s="615"/>
      <c r="CM41" s="615"/>
      <c r="CN41" s="615"/>
      <c r="CO41" s="615"/>
      <c r="CP41" s="615"/>
      <c r="CQ41" s="616"/>
      <c r="CR41" s="617" t="s">
        <v>63</v>
      </c>
      <c r="CS41" s="648"/>
      <c r="CT41" s="648"/>
      <c r="CU41" s="648"/>
      <c r="CV41" s="648"/>
      <c r="CW41" s="648"/>
      <c r="CX41" s="648"/>
      <c r="CY41" s="649"/>
      <c r="CZ41" s="622" t="s">
        <v>63</v>
      </c>
      <c r="DA41" s="650"/>
      <c r="DB41" s="650"/>
      <c r="DC41" s="652"/>
      <c r="DD41" s="626" t="s">
        <v>63</v>
      </c>
      <c r="DE41" s="648"/>
      <c r="DF41" s="648"/>
      <c r="DG41" s="648"/>
      <c r="DH41" s="648"/>
      <c r="DI41" s="648"/>
      <c r="DJ41" s="648"/>
      <c r="DK41" s="64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2">
      <c r="AQ42" s="699" t="s">
        <v>283</v>
      </c>
      <c r="AR42" s="700"/>
      <c r="AS42" s="700"/>
      <c r="AT42" s="700"/>
      <c r="AU42" s="700"/>
      <c r="AV42" s="700"/>
      <c r="AW42" s="700"/>
      <c r="AX42" s="700"/>
      <c r="AY42" s="701"/>
      <c r="AZ42" s="692">
        <v>338454</v>
      </c>
      <c r="BA42" s="693"/>
      <c r="BB42" s="693"/>
      <c r="BC42" s="693"/>
      <c r="BD42" s="676"/>
      <c r="BE42" s="676"/>
      <c r="BF42" s="678"/>
      <c r="BG42" s="665"/>
      <c r="BH42" s="666"/>
      <c r="BI42" s="666"/>
      <c r="BJ42" s="666"/>
      <c r="BK42" s="666"/>
      <c r="BL42" s="83"/>
      <c r="BM42" s="639" t="s">
        <v>284</v>
      </c>
      <c r="BN42" s="639"/>
      <c r="BO42" s="639"/>
      <c r="BP42" s="639"/>
      <c r="BQ42" s="639"/>
      <c r="BR42" s="639"/>
      <c r="BS42" s="639"/>
      <c r="BT42" s="639"/>
      <c r="BU42" s="640"/>
      <c r="BV42" s="692">
        <v>421</v>
      </c>
      <c r="BW42" s="693"/>
      <c r="BX42" s="693"/>
      <c r="BY42" s="693"/>
      <c r="BZ42" s="693"/>
      <c r="CA42" s="693"/>
      <c r="CB42" s="702"/>
      <c r="CD42" s="614" t="s">
        <v>285</v>
      </c>
      <c r="CE42" s="615"/>
      <c r="CF42" s="615"/>
      <c r="CG42" s="615"/>
      <c r="CH42" s="615"/>
      <c r="CI42" s="615"/>
      <c r="CJ42" s="615"/>
      <c r="CK42" s="615"/>
      <c r="CL42" s="615"/>
      <c r="CM42" s="615"/>
      <c r="CN42" s="615"/>
      <c r="CO42" s="615"/>
      <c r="CP42" s="615"/>
      <c r="CQ42" s="616"/>
      <c r="CR42" s="617">
        <v>2191859</v>
      </c>
      <c r="CS42" s="648"/>
      <c r="CT42" s="648"/>
      <c r="CU42" s="648"/>
      <c r="CV42" s="648"/>
      <c r="CW42" s="648"/>
      <c r="CX42" s="648"/>
      <c r="CY42" s="649"/>
      <c r="CZ42" s="622">
        <v>27.1</v>
      </c>
      <c r="DA42" s="650"/>
      <c r="DB42" s="650"/>
      <c r="DC42" s="652"/>
      <c r="DD42" s="626">
        <v>265861</v>
      </c>
      <c r="DE42" s="648"/>
      <c r="DF42" s="648"/>
      <c r="DG42" s="648"/>
      <c r="DH42" s="648"/>
      <c r="DI42" s="648"/>
      <c r="DJ42" s="648"/>
      <c r="DK42" s="649"/>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2">
      <c r="B43" s="73" t="s">
        <v>286</v>
      </c>
      <c r="CD43" s="614" t="s">
        <v>287</v>
      </c>
      <c r="CE43" s="615"/>
      <c r="CF43" s="615"/>
      <c r="CG43" s="615"/>
      <c r="CH43" s="615"/>
      <c r="CI43" s="615"/>
      <c r="CJ43" s="615"/>
      <c r="CK43" s="615"/>
      <c r="CL43" s="615"/>
      <c r="CM43" s="615"/>
      <c r="CN43" s="615"/>
      <c r="CO43" s="615"/>
      <c r="CP43" s="615"/>
      <c r="CQ43" s="616"/>
      <c r="CR43" s="617">
        <v>20041</v>
      </c>
      <c r="CS43" s="648"/>
      <c r="CT43" s="648"/>
      <c r="CU43" s="648"/>
      <c r="CV43" s="648"/>
      <c r="CW43" s="648"/>
      <c r="CX43" s="648"/>
      <c r="CY43" s="649"/>
      <c r="CZ43" s="622">
        <v>0.2</v>
      </c>
      <c r="DA43" s="650"/>
      <c r="DB43" s="650"/>
      <c r="DC43" s="652"/>
      <c r="DD43" s="626">
        <v>20041</v>
      </c>
      <c r="DE43" s="648"/>
      <c r="DF43" s="648"/>
      <c r="DG43" s="648"/>
      <c r="DH43" s="648"/>
      <c r="DI43" s="648"/>
      <c r="DJ43" s="648"/>
      <c r="DK43" s="64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2">
      <c r="B44" s="703" t="s">
        <v>288</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235</v>
      </c>
      <c r="CE44" s="656"/>
      <c r="CF44" s="614" t="s">
        <v>289</v>
      </c>
      <c r="CG44" s="615"/>
      <c r="CH44" s="615"/>
      <c r="CI44" s="615"/>
      <c r="CJ44" s="615"/>
      <c r="CK44" s="615"/>
      <c r="CL44" s="615"/>
      <c r="CM44" s="615"/>
      <c r="CN44" s="615"/>
      <c r="CO44" s="615"/>
      <c r="CP44" s="615"/>
      <c r="CQ44" s="616"/>
      <c r="CR44" s="617">
        <v>2177146</v>
      </c>
      <c r="CS44" s="618"/>
      <c r="CT44" s="618"/>
      <c r="CU44" s="618"/>
      <c r="CV44" s="618"/>
      <c r="CW44" s="618"/>
      <c r="CX44" s="618"/>
      <c r="CY44" s="619"/>
      <c r="CZ44" s="622">
        <v>26.9</v>
      </c>
      <c r="DA44" s="623"/>
      <c r="DB44" s="623"/>
      <c r="DC44" s="629"/>
      <c r="DD44" s="626">
        <v>251784</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2">
      <c r="B45" s="703" t="s">
        <v>290</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291</v>
      </c>
      <c r="CG45" s="615"/>
      <c r="CH45" s="615"/>
      <c r="CI45" s="615"/>
      <c r="CJ45" s="615"/>
      <c r="CK45" s="615"/>
      <c r="CL45" s="615"/>
      <c r="CM45" s="615"/>
      <c r="CN45" s="615"/>
      <c r="CO45" s="615"/>
      <c r="CP45" s="615"/>
      <c r="CQ45" s="616"/>
      <c r="CR45" s="617">
        <v>408544</v>
      </c>
      <c r="CS45" s="648"/>
      <c r="CT45" s="648"/>
      <c r="CU45" s="648"/>
      <c r="CV45" s="648"/>
      <c r="CW45" s="648"/>
      <c r="CX45" s="648"/>
      <c r="CY45" s="649"/>
      <c r="CZ45" s="622">
        <v>5</v>
      </c>
      <c r="DA45" s="650"/>
      <c r="DB45" s="650"/>
      <c r="DC45" s="652"/>
      <c r="DD45" s="626">
        <v>58546</v>
      </c>
      <c r="DE45" s="648"/>
      <c r="DF45" s="648"/>
      <c r="DG45" s="648"/>
      <c r="DH45" s="648"/>
      <c r="DI45" s="648"/>
      <c r="DJ45" s="648"/>
      <c r="DK45" s="64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2">
      <c r="B46" s="84"/>
      <c r="CD46" s="657"/>
      <c r="CE46" s="658"/>
      <c r="CF46" s="614" t="s">
        <v>292</v>
      </c>
      <c r="CG46" s="615"/>
      <c r="CH46" s="615"/>
      <c r="CI46" s="615"/>
      <c r="CJ46" s="615"/>
      <c r="CK46" s="615"/>
      <c r="CL46" s="615"/>
      <c r="CM46" s="615"/>
      <c r="CN46" s="615"/>
      <c r="CO46" s="615"/>
      <c r="CP46" s="615"/>
      <c r="CQ46" s="616"/>
      <c r="CR46" s="617">
        <v>1766996</v>
      </c>
      <c r="CS46" s="618"/>
      <c r="CT46" s="618"/>
      <c r="CU46" s="618"/>
      <c r="CV46" s="618"/>
      <c r="CW46" s="618"/>
      <c r="CX46" s="618"/>
      <c r="CY46" s="619"/>
      <c r="CZ46" s="622">
        <v>21.8</v>
      </c>
      <c r="DA46" s="623"/>
      <c r="DB46" s="623"/>
      <c r="DC46" s="629"/>
      <c r="DD46" s="626">
        <v>191632</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2">
      <c r="B47" s="84"/>
      <c r="CD47" s="657"/>
      <c r="CE47" s="658"/>
      <c r="CF47" s="614" t="s">
        <v>293</v>
      </c>
      <c r="CG47" s="615"/>
      <c r="CH47" s="615"/>
      <c r="CI47" s="615"/>
      <c r="CJ47" s="615"/>
      <c r="CK47" s="615"/>
      <c r="CL47" s="615"/>
      <c r="CM47" s="615"/>
      <c r="CN47" s="615"/>
      <c r="CO47" s="615"/>
      <c r="CP47" s="615"/>
      <c r="CQ47" s="616"/>
      <c r="CR47" s="617">
        <v>14713</v>
      </c>
      <c r="CS47" s="648"/>
      <c r="CT47" s="648"/>
      <c r="CU47" s="648"/>
      <c r="CV47" s="648"/>
      <c r="CW47" s="648"/>
      <c r="CX47" s="648"/>
      <c r="CY47" s="649"/>
      <c r="CZ47" s="622">
        <v>0.2</v>
      </c>
      <c r="DA47" s="650"/>
      <c r="DB47" s="650"/>
      <c r="DC47" s="652"/>
      <c r="DD47" s="626">
        <v>14077</v>
      </c>
      <c r="DE47" s="648"/>
      <c r="DF47" s="648"/>
      <c r="DG47" s="648"/>
      <c r="DH47" s="648"/>
      <c r="DI47" s="648"/>
      <c r="DJ47" s="648"/>
      <c r="DK47" s="649"/>
      <c r="DL47" s="686"/>
      <c r="DM47" s="687"/>
      <c r="DN47" s="687"/>
      <c r="DO47" s="687"/>
      <c r="DP47" s="687"/>
      <c r="DQ47" s="687"/>
      <c r="DR47" s="687"/>
      <c r="DS47" s="687"/>
      <c r="DT47" s="687"/>
      <c r="DU47" s="687"/>
      <c r="DV47" s="688"/>
      <c r="DW47" s="689"/>
      <c r="DX47" s="690"/>
      <c r="DY47" s="690"/>
      <c r="DZ47" s="690"/>
      <c r="EA47" s="690"/>
      <c r="EB47" s="690"/>
      <c r="EC47" s="691"/>
    </row>
    <row r="48" spans="2:133" ht="11" x14ac:dyDescent="0.2">
      <c r="B48" s="84"/>
      <c r="CD48" s="659"/>
      <c r="CE48" s="660"/>
      <c r="CF48" s="614" t="s">
        <v>294</v>
      </c>
      <c r="CG48" s="615"/>
      <c r="CH48" s="615"/>
      <c r="CI48" s="615"/>
      <c r="CJ48" s="615"/>
      <c r="CK48" s="615"/>
      <c r="CL48" s="615"/>
      <c r="CM48" s="615"/>
      <c r="CN48" s="615"/>
      <c r="CO48" s="615"/>
      <c r="CP48" s="615"/>
      <c r="CQ48" s="616"/>
      <c r="CR48" s="617" t="s">
        <v>63</v>
      </c>
      <c r="CS48" s="618"/>
      <c r="CT48" s="618"/>
      <c r="CU48" s="618"/>
      <c r="CV48" s="618"/>
      <c r="CW48" s="618"/>
      <c r="CX48" s="618"/>
      <c r="CY48" s="619"/>
      <c r="CZ48" s="622" t="s">
        <v>63</v>
      </c>
      <c r="DA48" s="623"/>
      <c r="DB48" s="623"/>
      <c r="DC48" s="629"/>
      <c r="DD48" s="626" t="s">
        <v>63</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2">
      <c r="B49" s="84"/>
      <c r="CD49" s="638" t="s">
        <v>295</v>
      </c>
      <c r="CE49" s="639"/>
      <c r="CF49" s="639"/>
      <c r="CG49" s="639"/>
      <c r="CH49" s="639"/>
      <c r="CI49" s="639"/>
      <c r="CJ49" s="639"/>
      <c r="CK49" s="639"/>
      <c r="CL49" s="639"/>
      <c r="CM49" s="639"/>
      <c r="CN49" s="639"/>
      <c r="CO49" s="639"/>
      <c r="CP49" s="639"/>
      <c r="CQ49" s="640"/>
      <c r="CR49" s="692">
        <v>8097102</v>
      </c>
      <c r="CS49" s="676"/>
      <c r="CT49" s="676"/>
      <c r="CU49" s="676"/>
      <c r="CV49" s="676"/>
      <c r="CW49" s="676"/>
      <c r="CX49" s="676"/>
      <c r="CY49" s="705"/>
      <c r="CZ49" s="697">
        <v>100</v>
      </c>
      <c r="DA49" s="706"/>
      <c r="DB49" s="706"/>
      <c r="DC49" s="707"/>
      <c r="DD49" s="708">
        <v>3638918</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YQXKJModLzo+jL/PtuVeuhX+tvVNVSGzaFYHVS6lzl6ecBAo7I9PePo8zz44+Hg2MWQGuM4nRxMbZQczBlMGlg==" saltValue="/eWynAjC+vj9j5gU6qvXP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729" t="s">
        <v>296</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30" t="s">
        <v>297</v>
      </c>
      <c r="DK2" s="731"/>
      <c r="DL2" s="731"/>
      <c r="DM2" s="731"/>
      <c r="DN2" s="731"/>
      <c r="DO2" s="732"/>
      <c r="DP2" s="87"/>
      <c r="DQ2" s="730" t="s">
        <v>298</v>
      </c>
      <c r="DR2" s="731"/>
      <c r="DS2" s="731"/>
      <c r="DT2" s="731"/>
      <c r="DU2" s="731"/>
      <c r="DV2" s="731"/>
      <c r="DW2" s="731"/>
      <c r="DX2" s="731"/>
      <c r="DY2" s="731"/>
      <c r="DZ2" s="732"/>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733" t="s">
        <v>299</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91"/>
      <c r="BA4" s="91"/>
      <c r="BB4" s="91"/>
      <c r="BC4" s="91"/>
      <c r="BD4" s="91"/>
      <c r="BE4" s="92"/>
      <c r="BF4" s="92"/>
      <c r="BG4" s="92"/>
      <c r="BH4" s="92"/>
      <c r="BI4" s="92"/>
      <c r="BJ4" s="92"/>
      <c r="BK4" s="92"/>
      <c r="BL4" s="92"/>
      <c r="BM4" s="92"/>
      <c r="BN4" s="92"/>
      <c r="BO4" s="92"/>
      <c r="BP4" s="92"/>
      <c r="BQ4" s="734" t="s">
        <v>300</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93"/>
    </row>
    <row r="5" spans="1:131" s="94" customFormat="1" ht="26.25" customHeight="1" x14ac:dyDescent="0.2">
      <c r="A5" s="723" t="s">
        <v>301</v>
      </c>
      <c r="B5" s="724"/>
      <c r="C5" s="724"/>
      <c r="D5" s="724"/>
      <c r="E5" s="724"/>
      <c r="F5" s="724"/>
      <c r="G5" s="724"/>
      <c r="H5" s="724"/>
      <c r="I5" s="724"/>
      <c r="J5" s="724"/>
      <c r="K5" s="724"/>
      <c r="L5" s="724"/>
      <c r="M5" s="724"/>
      <c r="N5" s="724"/>
      <c r="O5" s="724"/>
      <c r="P5" s="725"/>
      <c r="Q5" s="719" t="s">
        <v>302</v>
      </c>
      <c r="R5" s="715"/>
      <c r="S5" s="715"/>
      <c r="T5" s="715"/>
      <c r="U5" s="716"/>
      <c r="V5" s="719" t="s">
        <v>303</v>
      </c>
      <c r="W5" s="715"/>
      <c r="X5" s="715"/>
      <c r="Y5" s="715"/>
      <c r="Z5" s="716"/>
      <c r="AA5" s="719" t="s">
        <v>304</v>
      </c>
      <c r="AB5" s="715"/>
      <c r="AC5" s="715"/>
      <c r="AD5" s="715"/>
      <c r="AE5" s="715"/>
      <c r="AF5" s="735" t="s">
        <v>305</v>
      </c>
      <c r="AG5" s="715"/>
      <c r="AH5" s="715"/>
      <c r="AI5" s="715"/>
      <c r="AJ5" s="721"/>
      <c r="AK5" s="715" t="s">
        <v>306</v>
      </c>
      <c r="AL5" s="715"/>
      <c r="AM5" s="715"/>
      <c r="AN5" s="715"/>
      <c r="AO5" s="716"/>
      <c r="AP5" s="719" t="s">
        <v>307</v>
      </c>
      <c r="AQ5" s="715"/>
      <c r="AR5" s="715"/>
      <c r="AS5" s="715"/>
      <c r="AT5" s="716"/>
      <c r="AU5" s="719" t="s">
        <v>308</v>
      </c>
      <c r="AV5" s="715"/>
      <c r="AW5" s="715"/>
      <c r="AX5" s="715"/>
      <c r="AY5" s="721"/>
      <c r="AZ5" s="91"/>
      <c r="BA5" s="91"/>
      <c r="BB5" s="91"/>
      <c r="BC5" s="91"/>
      <c r="BD5" s="91"/>
      <c r="BE5" s="92"/>
      <c r="BF5" s="92"/>
      <c r="BG5" s="92"/>
      <c r="BH5" s="92"/>
      <c r="BI5" s="92"/>
      <c r="BJ5" s="92"/>
      <c r="BK5" s="92"/>
      <c r="BL5" s="92"/>
      <c r="BM5" s="92"/>
      <c r="BN5" s="92"/>
      <c r="BO5" s="92"/>
      <c r="BP5" s="92"/>
      <c r="BQ5" s="723" t="s">
        <v>309</v>
      </c>
      <c r="BR5" s="724"/>
      <c r="BS5" s="724"/>
      <c r="BT5" s="724"/>
      <c r="BU5" s="724"/>
      <c r="BV5" s="724"/>
      <c r="BW5" s="724"/>
      <c r="BX5" s="724"/>
      <c r="BY5" s="724"/>
      <c r="BZ5" s="724"/>
      <c r="CA5" s="724"/>
      <c r="CB5" s="724"/>
      <c r="CC5" s="724"/>
      <c r="CD5" s="724"/>
      <c r="CE5" s="724"/>
      <c r="CF5" s="724"/>
      <c r="CG5" s="725"/>
      <c r="CH5" s="719" t="s">
        <v>310</v>
      </c>
      <c r="CI5" s="715"/>
      <c r="CJ5" s="715"/>
      <c r="CK5" s="715"/>
      <c r="CL5" s="716"/>
      <c r="CM5" s="719" t="s">
        <v>311</v>
      </c>
      <c r="CN5" s="715"/>
      <c r="CO5" s="715"/>
      <c r="CP5" s="715"/>
      <c r="CQ5" s="716"/>
      <c r="CR5" s="719" t="s">
        <v>312</v>
      </c>
      <c r="CS5" s="715"/>
      <c r="CT5" s="715"/>
      <c r="CU5" s="715"/>
      <c r="CV5" s="716"/>
      <c r="CW5" s="719" t="s">
        <v>313</v>
      </c>
      <c r="CX5" s="715"/>
      <c r="CY5" s="715"/>
      <c r="CZ5" s="715"/>
      <c r="DA5" s="716"/>
      <c r="DB5" s="719" t="s">
        <v>314</v>
      </c>
      <c r="DC5" s="715"/>
      <c r="DD5" s="715"/>
      <c r="DE5" s="715"/>
      <c r="DF5" s="716"/>
      <c r="DG5" s="768" t="s">
        <v>315</v>
      </c>
      <c r="DH5" s="769"/>
      <c r="DI5" s="769"/>
      <c r="DJ5" s="769"/>
      <c r="DK5" s="770"/>
      <c r="DL5" s="768" t="s">
        <v>316</v>
      </c>
      <c r="DM5" s="769"/>
      <c r="DN5" s="769"/>
      <c r="DO5" s="769"/>
      <c r="DP5" s="770"/>
      <c r="DQ5" s="719" t="s">
        <v>317</v>
      </c>
      <c r="DR5" s="715"/>
      <c r="DS5" s="715"/>
      <c r="DT5" s="715"/>
      <c r="DU5" s="716"/>
      <c r="DV5" s="719" t="s">
        <v>308</v>
      </c>
      <c r="DW5" s="715"/>
      <c r="DX5" s="715"/>
      <c r="DY5" s="715"/>
      <c r="DZ5" s="721"/>
      <c r="EA5" s="93"/>
    </row>
    <row r="6" spans="1:131" s="94" customFormat="1" ht="26.25" customHeight="1" thickBot="1" x14ac:dyDescent="0.25">
      <c r="A6" s="726"/>
      <c r="B6" s="727"/>
      <c r="C6" s="727"/>
      <c r="D6" s="727"/>
      <c r="E6" s="727"/>
      <c r="F6" s="727"/>
      <c r="G6" s="727"/>
      <c r="H6" s="727"/>
      <c r="I6" s="727"/>
      <c r="J6" s="727"/>
      <c r="K6" s="727"/>
      <c r="L6" s="727"/>
      <c r="M6" s="727"/>
      <c r="N6" s="727"/>
      <c r="O6" s="727"/>
      <c r="P6" s="728"/>
      <c r="Q6" s="720"/>
      <c r="R6" s="717"/>
      <c r="S6" s="717"/>
      <c r="T6" s="717"/>
      <c r="U6" s="718"/>
      <c r="V6" s="720"/>
      <c r="W6" s="717"/>
      <c r="X6" s="717"/>
      <c r="Y6" s="717"/>
      <c r="Z6" s="718"/>
      <c r="AA6" s="720"/>
      <c r="AB6" s="717"/>
      <c r="AC6" s="717"/>
      <c r="AD6" s="717"/>
      <c r="AE6" s="717"/>
      <c r="AF6" s="736"/>
      <c r="AG6" s="717"/>
      <c r="AH6" s="717"/>
      <c r="AI6" s="717"/>
      <c r="AJ6" s="722"/>
      <c r="AK6" s="717"/>
      <c r="AL6" s="717"/>
      <c r="AM6" s="717"/>
      <c r="AN6" s="717"/>
      <c r="AO6" s="718"/>
      <c r="AP6" s="720"/>
      <c r="AQ6" s="717"/>
      <c r="AR6" s="717"/>
      <c r="AS6" s="717"/>
      <c r="AT6" s="718"/>
      <c r="AU6" s="720"/>
      <c r="AV6" s="717"/>
      <c r="AW6" s="717"/>
      <c r="AX6" s="717"/>
      <c r="AY6" s="722"/>
      <c r="AZ6" s="91"/>
      <c r="BA6" s="91"/>
      <c r="BB6" s="91"/>
      <c r="BC6" s="91"/>
      <c r="BD6" s="91"/>
      <c r="BE6" s="92"/>
      <c r="BF6" s="92"/>
      <c r="BG6" s="92"/>
      <c r="BH6" s="92"/>
      <c r="BI6" s="92"/>
      <c r="BJ6" s="92"/>
      <c r="BK6" s="92"/>
      <c r="BL6" s="92"/>
      <c r="BM6" s="92"/>
      <c r="BN6" s="92"/>
      <c r="BO6" s="92"/>
      <c r="BP6" s="92"/>
      <c r="BQ6" s="726"/>
      <c r="BR6" s="727"/>
      <c r="BS6" s="727"/>
      <c r="BT6" s="727"/>
      <c r="BU6" s="727"/>
      <c r="BV6" s="727"/>
      <c r="BW6" s="727"/>
      <c r="BX6" s="727"/>
      <c r="BY6" s="727"/>
      <c r="BZ6" s="727"/>
      <c r="CA6" s="727"/>
      <c r="CB6" s="727"/>
      <c r="CC6" s="727"/>
      <c r="CD6" s="727"/>
      <c r="CE6" s="727"/>
      <c r="CF6" s="727"/>
      <c r="CG6" s="728"/>
      <c r="CH6" s="720"/>
      <c r="CI6" s="717"/>
      <c r="CJ6" s="717"/>
      <c r="CK6" s="717"/>
      <c r="CL6" s="718"/>
      <c r="CM6" s="720"/>
      <c r="CN6" s="717"/>
      <c r="CO6" s="717"/>
      <c r="CP6" s="717"/>
      <c r="CQ6" s="718"/>
      <c r="CR6" s="720"/>
      <c r="CS6" s="717"/>
      <c r="CT6" s="717"/>
      <c r="CU6" s="717"/>
      <c r="CV6" s="718"/>
      <c r="CW6" s="720"/>
      <c r="CX6" s="717"/>
      <c r="CY6" s="717"/>
      <c r="CZ6" s="717"/>
      <c r="DA6" s="718"/>
      <c r="DB6" s="720"/>
      <c r="DC6" s="717"/>
      <c r="DD6" s="717"/>
      <c r="DE6" s="717"/>
      <c r="DF6" s="718"/>
      <c r="DG6" s="771"/>
      <c r="DH6" s="772"/>
      <c r="DI6" s="772"/>
      <c r="DJ6" s="772"/>
      <c r="DK6" s="773"/>
      <c r="DL6" s="771"/>
      <c r="DM6" s="772"/>
      <c r="DN6" s="772"/>
      <c r="DO6" s="772"/>
      <c r="DP6" s="773"/>
      <c r="DQ6" s="720"/>
      <c r="DR6" s="717"/>
      <c r="DS6" s="717"/>
      <c r="DT6" s="717"/>
      <c r="DU6" s="718"/>
      <c r="DV6" s="720"/>
      <c r="DW6" s="717"/>
      <c r="DX6" s="717"/>
      <c r="DY6" s="717"/>
      <c r="DZ6" s="722"/>
      <c r="EA6" s="93"/>
    </row>
    <row r="7" spans="1:131" s="94" customFormat="1" ht="26.25" customHeight="1" thickTop="1" x14ac:dyDescent="0.2">
      <c r="A7" s="95">
        <v>1</v>
      </c>
      <c r="B7" s="754" t="s">
        <v>318</v>
      </c>
      <c r="C7" s="755"/>
      <c r="D7" s="755"/>
      <c r="E7" s="755"/>
      <c r="F7" s="755"/>
      <c r="G7" s="755"/>
      <c r="H7" s="755"/>
      <c r="I7" s="755"/>
      <c r="J7" s="755"/>
      <c r="K7" s="755"/>
      <c r="L7" s="755"/>
      <c r="M7" s="755"/>
      <c r="N7" s="755"/>
      <c r="O7" s="755"/>
      <c r="P7" s="756"/>
      <c r="Q7" s="757">
        <v>8530</v>
      </c>
      <c r="R7" s="758"/>
      <c r="S7" s="758"/>
      <c r="T7" s="758"/>
      <c r="U7" s="758"/>
      <c r="V7" s="758">
        <v>8097</v>
      </c>
      <c r="W7" s="758"/>
      <c r="X7" s="758"/>
      <c r="Y7" s="758"/>
      <c r="Z7" s="758"/>
      <c r="AA7" s="758">
        <v>433</v>
      </c>
      <c r="AB7" s="758"/>
      <c r="AC7" s="758"/>
      <c r="AD7" s="758"/>
      <c r="AE7" s="759"/>
      <c r="AF7" s="760">
        <v>224</v>
      </c>
      <c r="AG7" s="761"/>
      <c r="AH7" s="761"/>
      <c r="AI7" s="761"/>
      <c r="AJ7" s="762"/>
      <c r="AK7" s="763" t="s">
        <v>319</v>
      </c>
      <c r="AL7" s="764"/>
      <c r="AM7" s="764"/>
      <c r="AN7" s="764"/>
      <c r="AO7" s="764"/>
      <c r="AP7" s="764">
        <v>5567</v>
      </c>
      <c r="AQ7" s="764"/>
      <c r="AR7" s="764"/>
      <c r="AS7" s="764"/>
      <c r="AT7" s="764"/>
      <c r="AU7" s="765"/>
      <c r="AV7" s="765"/>
      <c r="AW7" s="765"/>
      <c r="AX7" s="765"/>
      <c r="AY7" s="766"/>
      <c r="AZ7" s="91"/>
      <c r="BA7" s="91"/>
      <c r="BB7" s="91"/>
      <c r="BC7" s="91"/>
      <c r="BD7" s="91"/>
      <c r="BE7" s="92"/>
      <c r="BF7" s="92"/>
      <c r="BG7" s="92"/>
      <c r="BH7" s="92"/>
      <c r="BI7" s="92"/>
      <c r="BJ7" s="92"/>
      <c r="BK7" s="92"/>
      <c r="BL7" s="92"/>
      <c r="BM7" s="92"/>
      <c r="BN7" s="92"/>
      <c r="BO7" s="92"/>
      <c r="BP7" s="92"/>
      <c r="BQ7" s="95">
        <v>1</v>
      </c>
      <c r="BR7" s="96"/>
      <c r="BS7" s="740" t="s">
        <v>320</v>
      </c>
      <c r="BT7" s="741"/>
      <c r="BU7" s="741"/>
      <c r="BV7" s="741"/>
      <c r="BW7" s="741"/>
      <c r="BX7" s="741"/>
      <c r="BY7" s="741"/>
      <c r="BZ7" s="741"/>
      <c r="CA7" s="741"/>
      <c r="CB7" s="741"/>
      <c r="CC7" s="741"/>
      <c r="CD7" s="741"/>
      <c r="CE7" s="741"/>
      <c r="CF7" s="741"/>
      <c r="CG7" s="767"/>
      <c r="CH7" s="737">
        <v>6</v>
      </c>
      <c r="CI7" s="738"/>
      <c r="CJ7" s="738"/>
      <c r="CK7" s="738"/>
      <c r="CL7" s="739"/>
      <c r="CM7" s="737">
        <v>100</v>
      </c>
      <c r="CN7" s="738"/>
      <c r="CO7" s="738"/>
      <c r="CP7" s="738"/>
      <c r="CQ7" s="739"/>
      <c r="CR7" s="737">
        <v>46</v>
      </c>
      <c r="CS7" s="738"/>
      <c r="CT7" s="738"/>
      <c r="CU7" s="738"/>
      <c r="CV7" s="739"/>
      <c r="CW7" s="737" t="s">
        <v>319</v>
      </c>
      <c r="CX7" s="738"/>
      <c r="CY7" s="738"/>
      <c r="CZ7" s="738"/>
      <c r="DA7" s="739"/>
      <c r="DB7" s="737" t="s">
        <v>319</v>
      </c>
      <c r="DC7" s="738"/>
      <c r="DD7" s="738"/>
      <c r="DE7" s="738"/>
      <c r="DF7" s="739"/>
      <c r="DG7" s="737" t="s">
        <v>319</v>
      </c>
      <c r="DH7" s="738"/>
      <c r="DI7" s="738"/>
      <c r="DJ7" s="738"/>
      <c r="DK7" s="739"/>
      <c r="DL7" s="737" t="s">
        <v>319</v>
      </c>
      <c r="DM7" s="738"/>
      <c r="DN7" s="738"/>
      <c r="DO7" s="738"/>
      <c r="DP7" s="739"/>
      <c r="DQ7" s="737" t="s">
        <v>319</v>
      </c>
      <c r="DR7" s="738"/>
      <c r="DS7" s="738"/>
      <c r="DT7" s="738"/>
      <c r="DU7" s="739"/>
      <c r="DV7" s="740"/>
      <c r="DW7" s="741"/>
      <c r="DX7" s="741"/>
      <c r="DY7" s="741"/>
      <c r="DZ7" s="742"/>
      <c r="EA7" s="93"/>
    </row>
    <row r="8" spans="1:131" s="94" customFormat="1" ht="26.25" customHeight="1" x14ac:dyDescent="0.2">
      <c r="A8" s="97">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74"/>
      <c r="AV8" s="774"/>
      <c r="AW8" s="774"/>
      <c r="AX8" s="774"/>
      <c r="AY8" s="775"/>
      <c r="AZ8" s="91"/>
      <c r="BA8" s="91"/>
      <c r="BB8" s="91"/>
      <c r="BC8" s="91"/>
      <c r="BD8" s="91"/>
      <c r="BE8" s="92"/>
      <c r="BF8" s="92"/>
      <c r="BG8" s="92"/>
      <c r="BH8" s="92"/>
      <c r="BI8" s="92"/>
      <c r="BJ8" s="92"/>
      <c r="BK8" s="92"/>
      <c r="BL8" s="92"/>
      <c r="BM8" s="92"/>
      <c r="BN8" s="92"/>
      <c r="BO8" s="92"/>
      <c r="BP8" s="92"/>
      <c r="BQ8" s="97">
        <v>2</v>
      </c>
      <c r="BR8" s="98"/>
      <c r="BS8" s="776"/>
      <c r="BT8" s="777"/>
      <c r="BU8" s="777"/>
      <c r="BV8" s="777"/>
      <c r="BW8" s="777"/>
      <c r="BX8" s="777"/>
      <c r="BY8" s="777"/>
      <c r="BZ8" s="777"/>
      <c r="CA8" s="777"/>
      <c r="CB8" s="777"/>
      <c r="CC8" s="777"/>
      <c r="CD8" s="777"/>
      <c r="CE8" s="777"/>
      <c r="CF8" s="777"/>
      <c r="CG8" s="778"/>
      <c r="CH8" s="779"/>
      <c r="CI8" s="780"/>
      <c r="CJ8" s="780"/>
      <c r="CK8" s="780"/>
      <c r="CL8" s="781"/>
      <c r="CM8" s="779"/>
      <c r="CN8" s="780"/>
      <c r="CO8" s="780"/>
      <c r="CP8" s="780"/>
      <c r="CQ8" s="781"/>
      <c r="CR8" s="779"/>
      <c r="CS8" s="780"/>
      <c r="CT8" s="780"/>
      <c r="CU8" s="780"/>
      <c r="CV8" s="781"/>
      <c r="CW8" s="779"/>
      <c r="CX8" s="780"/>
      <c r="CY8" s="780"/>
      <c r="CZ8" s="780"/>
      <c r="DA8" s="781"/>
      <c r="DB8" s="779"/>
      <c r="DC8" s="780"/>
      <c r="DD8" s="780"/>
      <c r="DE8" s="780"/>
      <c r="DF8" s="781"/>
      <c r="DG8" s="779"/>
      <c r="DH8" s="780"/>
      <c r="DI8" s="780"/>
      <c r="DJ8" s="780"/>
      <c r="DK8" s="781"/>
      <c r="DL8" s="779"/>
      <c r="DM8" s="780"/>
      <c r="DN8" s="780"/>
      <c r="DO8" s="780"/>
      <c r="DP8" s="781"/>
      <c r="DQ8" s="779"/>
      <c r="DR8" s="780"/>
      <c r="DS8" s="780"/>
      <c r="DT8" s="780"/>
      <c r="DU8" s="781"/>
      <c r="DV8" s="776"/>
      <c r="DW8" s="777"/>
      <c r="DX8" s="777"/>
      <c r="DY8" s="777"/>
      <c r="DZ8" s="782"/>
      <c r="EA8" s="93"/>
    </row>
    <row r="9" spans="1:131" s="94" customFormat="1" ht="26.25" customHeight="1" x14ac:dyDescent="0.2">
      <c r="A9" s="97">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74"/>
      <c r="AV9" s="774"/>
      <c r="AW9" s="774"/>
      <c r="AX9" s="774"/>
      <c r="AY9" s="775"/>
      <c r="AZ9" s="91"/>
      <c r="BA9" s="91"/>
      <c r="BB9" s="91"/>
      <c r="BC9" s="91"/>
      <c r="BD9" s="91"/>
      <c r="BE9" s="92"/>
      <c r="BF9" s="92"/>
      <c r="BG9" s="92"/>
      <c r="BH9" s="92"/>
      <c r="BI9" s="92"/>
      <c r="BJ9" s="92"/>
      <c r="BK9" s="92"/>
      <c r="BL9" s="92"/>
      <c r="BM9" s="92"/>
      <c r="BN9" s="92"/>
      <c r="BO9" s="92"/>
      <c r="BP9" s="92"/>
      <c r="BQ9" s="97">
        <v>3</v>
      </c>
      <c r="BR9" s="98"/>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76"/>
      <c r="DW9" s="777"/>
      <c r="DX9" s="777"/>
      <c r="DY9" s="777"/>
      <c r="DZ9" s="782"/>
      <c r="EA9" s="93"/>
    </row>
    <row r="10" spans="1:131" s="94" customFormat="1" ht="26.25" customHeight="1" x14ac:dyDescent="0.2">
      <c r="A10" s="97">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74"/>
      <c r="AV10" s="774"/>
      <c r="AW10" s="774"/>
      <c r="AX10" s="774"/>
      <c r="AY10" s="775"/>
      <c r="AZ10" s="91"/>
      <c r="BA10" s="91"/>
      <c r="BB10" s="91"/>
      <c r="BC10" s="91"/>
      <c r="BD10" s="91"/>
      <c r="BE10" s="92"/>
      <c r="BF10" s="92"/>
      <c r="BG10" s="92"/>
      <c r="BH10" s="92"/>
      <c r="BI10" s="92"/>
      <c r="BJ10" s="92"/>
      <c r="BK10" s="92"/>
      <c r="BL10" s="92"/>
      <c r="BM10" s="92"/>
      <c r="BN10" s="92"/>
      <c r="BO10" s="92"/>
      <c r="BP10" s="92"/>
      <c r="BQ10" s="97">
        <v>4</v>
      </c>
      <c r="BR10" s="98"/>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93"/>
    </row>
    <row r="11" spans="1:131" s="94" customFormat="1" ht="26.25" customHeight="1" x14ac:dyDescent="0.2">
      <c r="A11" s="97">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74"/>
      <c r="AV11" s="774"/>
      <c r="AW11" s="774"/>
      <c r="AX11" s="774"/>
      <c r="AY11" s="775"/>
      <c r="AZ11" s="91"/>
      <c r="BA11" s="91"/>
      <c r="BB11" s="91"/>
      <c r="BC11" s="91"/>
      <c r="BD11" s="91"/>
      <c r="BE11" s="92"/>
      <c r="BF11" s="92"/>
      <c r="BG11" s="92"/>
      <c r="BH11" s="92"/>
      <c r="BI11" s="92"/>
      <c r="BJ11" s="92"/>
      <c r="BK11" s="92"/>
      <c r="BL11" s="92"/>
      <c r="BM11" s="92"/>
      <c r="BN11" s="92"/>
      <c r="BO11" s="92"/>
      <c r="BP11" s="92"/>
      <c r="BQ11" s="97">
        <v>5</v>
      </c>
      <c r="BR11" s="98"/>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93"/>
    </row>
    <row r="12" spans="1:131" s="94" customFormat="1" ht="26.25" customHeight="1" x14ac:dyDescent="0.2">
      <c r="A12" s="97">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74"/>
      <c r="AV12" s="774"/>
      <c r="AW12" s="774"/>
      <c r="AX12" s="774"/>
      <c r="AY12" s="775"/>
      <c r="AZ12" s="91"/>
      <c r="BA12" s="91"/>
      <c r="BB12" s="91"/>
      <c r="BC12" s="91"/>
      <c r="BD12" s="91"/>
      <c r="BE12" s="92"/>
      <c r="BF12" s="92"/>
      <c r="BG12" s="92"/>
      <c r="BH12" s="92"/>
      <c r="BI12" s="92"/>
      <c r="BJ12" s="92"/>
      <c r="BK12" s="92"/>
      <c r="BL12" s="92"/>
      <c r="BM12" s="92"/>
      <c r="BN12" s="92"/>
      <c r="BO12" s="92"/>
      <c r="BP12" s="92"/>
      <c r="BQ12" s="97">
        <v>6</v>
      </c>
      <c r="BR12" s="98"/>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93"/>
    </row>
    <row r="13" spans="1:131" s="94" customFormat="1" ht="26.25" customHeight="1" x14ac:dyDescent="0.2">
      <c r="A13" s="97">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74"/>
      <c r="AV13" s="774"/>
      <c r="AW13" s="774"/>
      <c r="AX13" s="774"/>
      <c r="AY13" s="775"/>
      <c r="AZ13" s="91"/>
      <c r="BA13" s="91"/>
      <c r="BB13" s="91"/>
      <c r="BC13" s="91"/>
      <c r="BD13" s="91"/>
      <c r="BE13" s="92"/>
      <c r="BF13" s="92"/>
      <c r="BG13" s="92"/>
      <c r="BH13" s="92"/>
      <c r="BI13" s="92"/>
      <c r="BJ13" s="92"/>
      <c r="BK13" s="92"/>
      <c r="BL13" s="92"/>
      <c r="BM13" s="92"/>
      <c r="BN13" s="92"/>
      <c r="BO13" s="92"/>
      <c r="BP13" s="92"/>
      <c r="BQ13" s="97">
        <v>7</v>
      </c>
      <c r="BR13" s="98"/>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93"/>
    </row>
    <row r="14" spans="1:131" s="94" customFormat="1" ht="26.25" customHeight="1" x14ac:dyDescent="0.2">
      <c r="A14" s="97">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74"/>
      <c r="AV14" s="774"/>
      <c r="AW14" s="774"/>
      <c r="AX14" s="774"/>
      <c r="AY14" s="775"/>
      <c r="AZ14" s="91"/>
      <c r="BA14" s="91"/>
      <c r="BB14" s="91"/>
      <c r="BC14" s="91"/>
      <c r="BD14" s="91"/>
      <c r="BE14" s="92"/>
      <c r="BF14" s="92"/>
      <c r="BG14" s="92"/>
      <c r="BH14" s="92"/>
      <c r="BI14" s="92"/>
      <c r="BJ14" s="92"/>
      <c r="BK14" s="92"/>
      <c r="BL14" s="92"/>
      <c r="BM14" s="92"/>
      <c r="BN14" s="92"/>
      <c r="BO14" s="92"/>
      <c r="BP14" s="92"/>
      <c r="BQ14" s="97">
        <v>8</v>
      </c>
      <c r="BR14" s="98"/>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93"/>
    </row>
    <row r="15" spans="1:131" s="94" customFormat="1" ht="26.25" customHeight="1" x14ac:dyDescent="0.2">
      <c r="A15" s="97">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74"/>
      <c r="AV15" s="774"/>
      <c r="AW15" s="774"/>
      <c r="AX15" s="774"/>
      <c r="AY15" s="775"/>
      <c r="AZ15" s="91"/>
      <c r="BA15" s="91"/>
      <c r="BB15" s="91"/>
      <c r="BC15" s="91"/>
      <c r="BD15" s="91"/>
      <c r="BE15" s="92"/>
      <c r="BF15" s="92"/>
      <c r="BG15" s="92"/>
      <c r="BH15" s="92"/>
      <c r="BI15" s="92"/>
      <c r="BJ15" s="92"/>
      <c r="BK15" s="92"/>
      <c r="BL15" s="92"/>
      <c r="BM15" s="92"/>
      <c r="BN15" s="92"/>
      <c r="BO15" s="92"/>
      <c r="BP15" s="92"/>
      <c r="BQ15" s="97">
        <v>9</v>
      </c>
      <c r="BR15" s="98"/>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93"/>
    </row>
    <row r="16" spans="1:131" s="94" customFormat="1" ht="26.25" customHeight="1" x14ac:dyDescent="0.2">
      <c r="A16" s="97">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74"/>
      <c r="AV16" s="774"/>
      <c r="AW16" s="774"/>
      <c r="AX16" s="774"/>
      <c r="AY16" s="775"/>
      <c r="AZ16" s="91"/>
      <c r="BA16" s="91"/>
      <c r="BB16" s="91"/>
      <c r="BC16" s="91"/>
      <c r="BD16" s="91"/>
      <c r="BE16" s="92"/>
      <c r="BF16" s="92"/>
      <c r="BG16" s="92"/>
      <c r="BH16" s="92"/>
      <c r="BI16" s="92"/>
      <c r="BJ16" s="92"/>
      <c r="BK16" s="92"/>
      <c r="BL16" s="92"/>
      <c r="BM16" s="92"/>
      <c r="BN16" s="92"/>
      <c r="BO16" s="92"/>
      <c r="BP16" s="92"/>
      <c r="BQ16" s="97">
        <v>10</v>
      </c>
      <c r="BR16" s="98"/>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93"/>
    </row>
    <row r="17" spans="1:131" s="94" customFormat="1" ht="26.25" customHeight="1" x14ac:dyDescent="0.2">
      <c r="A17" s="97">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74"/>
      <c r="AV17" s="774"/>
      <c r="AW17" s="774"/>
      <c r="AX17" s="774"/>
      <c r="AY17" s="775"/>
      <c r="AZ17" s="91"/>
      <c r="BA17" s="91"/>
      <c r="BB17" s="91"/>
      <c r="BC17" s="91"/>
      <c r="BD17" s="91"/>
      <c r="BE17" s="92"/>
      <c r="BF17" s="92"/>
      <c r="BG17" s="92"/>
      <c r="BH17" s="92"/>
      <c r="BI17" s="92"/>
      <c r="BJ17" s="92"/>
      <c r="BK17" s="92"/>
      <c r="BL17" s="92"/>
      <c r="BM17" s="92"/>
      <c r="BN17" s="92"/>
      <c r="BO17" s="92"/>
      <c r="BP17" s="92"/>
      <c r="BQ17" s="97">
        <v>11</v>
      </c>
      <c r="BR17" s="98"/>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93"/>
    </row>
    <row r="18" spans="1:131" s="94" customFormat="1" ht="26.25" customHeight="1" x14ac:dyDescent="0.2">
      <c r="A18" s="97">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74"/>
      <c r="AV18" s="774"/>
      <c r="AW18" s="774"/>
      <c r="AX18" s="774"/>
      <c r="AY18" s="775"/>
      <c r="AZ18" s="91"/>
      <c r="BA18" s="91"/>
      <c r="BB18" s="91"/>
      <c r="BC18" s="91"/>
      <c r="BD18" s="91"/>
      <c r="BE18" s="92"/>
      <c r="BF18" s="92"/>
      <c r="BG18" s="92"/>
      <c r="BH18" s="92"/>
      <c r="BI18" s="92"/>
      <c r="BJ18" s="92"/>
      <c r="BK18" s="92"/>
      <c r="BL18" s="92"/>
      <c r="BM18" s="92"/>
      <c r="BN18" s="92"/>
      <c r="BO18" s="92"/>
      <c r="BP18" s="92"/>
      <c r="BQ18" s="97">
        <v>12</v>
      </c>
      <c r="BR18" s="98"/>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93"/>
    </row>
    <row r="19" spans="1:131" s="94" customFormat="1" ht="26.25" customHeight="1" x14ac:dyDescent="0.2">
      <c r="A19" s="97">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74"/>
      <c r="AV19" s="774"/>
      <c r="AW19" s="774"/>
      <c r="AX19" s="774"/>
      <c r="AY19" s="775"/>
      <c r="AZ19" s="91"/>
      <c r="BA19" s="91"/>
      <c r="BB19" s="91"/>
      <c r="BC19" s="91"/>
      <c r="BD19" s="91"/>
      <c r="BE19" s="92"/>
      <c r="BF19" s="92"/>
      <c r="BG19" s="92"/>
      <c r="BH19" s="92"/>
      <c r="BI19" s="92"/>
      <c r="BJ19" s="92"/>
      <c r="BK19" s="92"/>
      <c r="BL19" s="92"/>
      <c r="BM19" s="92"/>
      <c r="BN19" s="92"/>
      <c r="BO19" s="92"/>
      <c r="BP19" s="92"/>
      <c r="BQ19" s="97">
        <v>13</v>
      </c>
      <c r="BR19" s="98"/>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93"/>
    </row>
    <row r="20" spans="1:131" s="94" customFormat="1" ht="26.25" customHeight="1" x14ac:dyDescent="0.2">
      <c r="A20" s="97">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74"/>
      <c r="AV20" s="774"/>
      <c r="AW20" s="774"/>
      <c r="AX20" s="774"/>
      <c r="AY20" s="775"/>
      <c r="AZ20" s="91"/>
      <c r="BA20" s="91"/>
      <c r="BB20" s="91"/>
      <c r="BC20" s="91"/>
      <c r="BD20" s="91"/>
      <c r="BE20" s="92"/>
      <c r="BF20" s="92"/>
      <c r="BG20" s="92"/>
      <c r="BH20" s="92"/>
      <c r="BI20" s="92"/>
      <c r="BJ20" s="92"/>
      <c r="BK20" s="92"/>
      <c r="BL20" s="92"/>
      <c r="BM20" s="92"/>
      <c r="BN20" s="92"/>
      <c r="BO20" s="92"/>
      <c r="BP20" s="92"/>
      <c r="BQ20" s="97">
        <v>14</v>
      </c>
      <c r="BR20" s="98"/>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93"/>
    </row>
    <row r="21" spans="1:131" s="94" customFormat="1" ht="26.25" customHeight="1" thickBot="1" x14ac:dyDescent="0.25">
      <c r="A21" s="97">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74"/>
      <c r="AV21" s="774"/>
      <c r="AW21" s="774"/>
      <c r="AX21" s="774"/>
      <c r="AY21" s="775"/>
      <c r="AZ21" s="91"/>
      <c r="BA21" s="91"/>
      <c r="BB21" s="91"/>
      <c r="BC21" s="91"/>
      <c r="BD21" s="91"/>
      <c r="BE21" s="92"/>
      <c r="BF21" s="92"/>
      <c r="BG21" s="92"/>
      <c r="BH21" s="92"/>
      <c r="BI21" s="92"/>
      <c r="BJ21" s="92"/>
      <c r="BK21" s="92"/>
      <c r="BL21" s="92"/>
      <c r="BM21" s="92"/>
      <c r="BN21" s="92"/>
      <c r="BO21" s="92"/>
      <c r="BP21" s="92"/>
      <c r="BQ21" s="97">
        <v>15</v>
      </c>
      <c r="BR21" s="98"/>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93"/>
    </row>
    <row r="22" spans="1:131" s="94" customFormat="1" ht="26.25" customHeight="1" x14ac:dyDescent="0.2">
      <c r="A22" s="97">
        <v>16</v>
      </c>
      <c r="B22" s="743"/>
      <c r="C22" s="744"/>
      <c r="D22" s="744"/>
      <c r="E22" s="744"/>
      <c r="F22" s="744"/>
      <c r="G22" s="744"/>
      <c r="H22" s="744"/>
      <c r="I22" s="744"/>
      <c r="J22" s="744"/>
      <c r="K22" s="744"/>
      <c r="L22" s="744"/>
      <c r="M22" s="744"/>
      <c r="N22" s="744"/>
      <c r="O22" s="744"/>
      <c r="P22" s="745"/>
      <c r="Q22" s="793"/>
      <c r="R22" s="794"/>
      <c r="S22" s="794"/>
      <c r="T22" s="794"/>
      <c r="U22" s="794"/>
      <c r="V22" s="794"/>
      <c r="W22" s="794"/>
      <c r="X22" s="794"/>
      <c r="Y22" s="794"/>
      <c r="Z22" s="794"/>
      <c r="AA22" s="794"/>
      <c r="AB22" s="794"/>
      <c r="AC22" s="794"/>
      <c r="AD22" s="794"/>
      <c r="AE22" s="795"/>
      <c r="AF22" s="749"/>
      <c r="AG22" s="750"/>
      <c r="AH22" s="750"/>
      <c r="AI22" s="750"/>
      <c r="AJ22" s="751"/>
      <c r="AK22" s="796"/>
      <c r="AL22" s="797"/>
      <c r="AM22" s="797"/>
      <c r="AN22" s="797"/>
      <c r="AO22" s="797"/>
      <c r="AP22" s="797"/>
      <c r="AQ22" s="797"/>
      <c r="AR22" s="797"/>
      <c r="AS22" s="797"/>
      <c r="AT22" s="797"/>
      <c r="AU22" s="798"/>
      <c r="AV22" s="798"/>
      <c r="AW22" s="798"/>
      <c r="AX22" s="798"/>
      <c r="AY22" s="799"/>
      <c r="AZ22" s="800" t="s">
        <v>321</v>
      </c>
      <c r="BA22" s="800"/>
      <c r="BB22" s="800"/>
      <c r="BC22" s="800"/>
      <c r="BD22" s="801"/>
      <c r="BE22" s="92"/>
      <c r="BF22" s="92"/>
      <c r="BG22" s="92"/>
      <c r="BH22" s="92"/>
      <c r="BI22" s="92"/>
      <c r="BJ22" s="92"/>
      <c r="BK22" s="92"/>
      <c r="BL22" s="92"/>
      <c r="BM22" s="92"/>
      <c r="BN22" s="92"/>
      <c r="BO22" s="92"/>
      <c r="BP22" s="92"/>
      <c r="BQ22" s="97">
        <v>16</v>
      </c>
      <c r="BR22" s="98"/>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93"/>
    </row>
    <row r="23" spans="1:131" s="94" customFormat="1" ht="26.25" customHeight="1" thickBot="1" x14ac:dyDescent="0.25">
      <c r="A23" s="99" t="s">
        <v>322</v>
      </c>
      <c r="B23" s="783" t="s">
        <v>323</v>
      </c>
      <c r="C23" s="784"/>
      <c r="D23" s="784"/>
      <c r="E23" s="784"/>
      <c r="F23" s="784"/>
      <c r="G23" s="784"/>
      <c r="H23" s="784"/>
      <c r="I23" s="784"/>
      <c r="J23" s="784"/>
      <c r="K23" s="784"/>
      <c r="L23" s="784"/>
      <c r="M23" s="784"/>
      <c r="N23" s="784"/>
      <c r="O23" s="784"/>
      <c r="P23" s="785"/>
      <c r="Q23" s="786">
        <v>8687</v>
      </c>
      <c r="R23" s="787"/>
      <c r="S23" s="787"/>
      <c r="T23" s="787"/>
      <c r="U23" s="787"/>
      <c r="V23" s="787">
        <v>8254</v>
      </c>
      <c r="W23" s="787"/>
      <c r="X23" s="787"/>
      <c r="Y23" s="787"/>
      <c r="Z23" s="787"/>
      <c r="AA23" s="787">
        <v>433</v>
      </c>
      <c r="AB23" s="787"/>
      <c r="AC23" s="787"/>
      <c r="AD23" s="787"/>
      <c r="AE23" s="788"/>
      <c r="AF23" s="789">
        <v>224</v>
      </c>
      <c r="AG23" s="787"/>
      <c r="AH23" s="787"/>
      <c r="AI23" s="787"/>
      <c r="AJ23" s="790"/>
      <c r="AK23" s="791"/>
      <c r="AL23" s="792"/>
      <c r="AM23" s="792"/>
      <c r="AN23" s="792"/>
      <c r="AO23" s="792"/>
      <c r="AP23" s="787">
        <v>5567</v>
      </c>
      <c r="AQ23" s="787"/>
      <c r="AR23" s="787"/>
      <c r="AS23" s="787"/>
      <c r="AT23" s="787"/>
      <c r="AU23" s="803"/>
      <c r="AV23" s="803"/>
      <c r="AW23" s="803"/>
      <c r="AX23" s="803"/>
      <c r="AY23" s="804"/>
      <c r="AZ23" s="805" t="s">
        <v>63</v>
      </c>
      <c r="BA23" s="806"/>
      <c r="BB23" s="806"/>
      <c r="BC23" s="806"/>
      <c r="BD23" s="807"/>
      <c r="BE23" s="92"/>
      <c r="BF23" s="92"/>
      <c r="BG23" s="92"/>
      <c r="BH23" s="92"/>
      <c r="BI23" s="92"/>
      <c r="BJ23" s="92"/>
      <c r="BK23" s="92"/>
      <c r="BL23" s="92"/>
      <c r="BM23" s="92"/>
      <c r="BN23" s="92"/>
      <c r="BO23" s="92"/>
      <c r="BP23" s="92"/>
      <c r="BQ23" s="97">
        <v>17</v>
      </c>
      <c r="BR23" s="98"/>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93"/>
    </row>
    <row r="24" spans="1:131" s="94" customFormat="1" ht="26.25" customHeight="1" x14ac:dyDescent="0.2">
      <c r="A24" s="802" t="s">
        <v>324</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93"/>
    </row>
    <row r="25" spans="1:131" ht="26.25" customHeight="1" thickBot="1" x14ac:dyDescent="0.25">
      <c r="A25" s="733" t="s">
        <v>325</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91"/>
      <c r="BK25" s="91"/>
      <c r="BL25" s="91"/>
      <c r="BM25" s="91"/>
      <c r="BN25" s="91"/>
      <c r="BO25" s="100"/>
      <c r="BP25" s="100"/>
      <c r="BQ25" s="97">
        <v>19</v>
      </c>
      <c r="BR25" s="98"/>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89"/>
    </row>
    <row r="26" spans="1:131" ht="26.25" customHeight="1" x14ac:dyDescent="0.2">
      <c r="A26" s="723" t="s">
        <v>301</v>
      </c>
      <c r="B26" s="724"/>
      <c r="C26" s="724"/>
      <c r="D26" s="724"/>
      <c r="E26" s="724"/>
      <c r="F26" s="724"/>
      <c r="G26" s="724"/>
      <c r="H26" s="724"/>
      <c r="I26" s="724"/>
      <c r="J26" s="724"/>
      <c r="K26" s="724"/>
      <c r="L26" s="724"/>
      <c r="M26" s="724"/>
      <c r="N26" s="724"/>
      <c r="O26" s="724"/>
      <c r="P26" s="725"/>
      <c r="Q26" s="719" t="s">
        <v>326</v>
      </c>
      <c r="R26" s="715"/>
      <c r="S26" s="715"/>
      <c r="T26" s="715"/>
      <c r="U26" s="716"/>
      <c r="V26" s="719" t="s">
        <v>327</v>
      </c>
      <c r="W26" s="715"/>
      <c r="X26" s="715"/>
      <c r="Y26" s="715"/>
      <c r="Z26" s="716"/>
      <c r="AA26" s="719" t="s">
        <v>328</v>
      </c>
      <c r="AB26" s="715"/>
      <c r="AC26" s="715"/>
      <c r="AD26" s="715"/>
      <c r="AE26" s="715"/>
      <c r="AF26" s="808" t="s">
        <v>329</v>
      </c>
      <c r="AG26" s="809"/>
      <c r="AH26" s="809"/>
      <c r="AI26" s="809"/>
      <c r="AJ26" s="810"/>
      <c r="AK26" s="715" t="s">
        <v>330</v>
      </c>
      <c r="AL26" s="715"/>
      <c r="AM26" s="715"/>
      <c r="AN26" s="715"/>
      <c r="AO26" s="716"/>
      <c r="AP26" s="719" t="s">
        <v>331</v>
      </c>
      <c r="AQ26" s="715"/>
      <c r="AR26" s="715"/>
      <c r="AS26" s="715"/>
      <c r="AT26" s="716"/>
      <c r="AU26" s="719" t="s">
        <v>332</v>
      </c>
      <c r="AV26" s="715"/>
      <c r="AW26" s="715"/>
      <c r="AX26" s="715"/>
      <c r="AY26" s="716"/>
      <c r="AZ26" s="719" t="s">
        <v>333</v>
      </c>
      <c r="BA26" s="715"/>
      <c r="BB26" s="715"/>
      <c r="BC26" s="715"/>
      <c r="BD26" s="716"/>
      <c r="BE26" s="719" t="s">
        <v>308</v>
      </c>
      <c r="BF26" s="715"/>
      <c r="BG26" s="715"/>
      <c r="BH26" s="715"/>
      <c r="BI26" s="721"/>
      <c r="BJ26" s="91"/>
      <c r="BK26" s="91"/>
      <c r="BL26" s="91"/>
      <c r="BM26" s="91"/>
      <c r="BN26" s="91"/>
      <c r="BO26" s="100"/>
      <c r="BP26" s="100"/>
      <c r="BQ26" s="97">
        <v>20</v>
      </c>
      <c r="BR26" s="98"/>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89"/>
    </row>
    <row r="27" spans="1:131" ht="26.25" customHeight="1" thickBot="1" x14ac:dyDescent="0.25">
      <c r="A27" s="726"/>
      <c r="B27" s="727"/>
      <c r="C27" s="727"/>
      <c r="D27" s="727"/>
      <c r="E27" s="727"/>
      <c r="F27" s="727"/>
      <c r="G27" s="727"/>
      <c r="H27" s="727"/>
      <c r="I27" s="727"/>
      <c r="J27" s="727"/>
      <c r="K27" s="727"/>
      <c r="L27" s="727"/>
      <c r="M27" s="727"/>
      <c r="N27" s="727"/>
      <c r="O27" s="727"/>
      <c r="P27" s="728"/>
      <c r="Q27" s="720"/>
      <c r="R27" s="717"/>
      <c r="S27" s="717"/>
      <c r="T27" s="717"/>
      <c r="U27" s="718"/>
      <c r="V27" s="720"/>
      <c r="W27" s="717"/>
      <c r="X27" s="717"/>
      <c r="Y27" s="717"/>
      <c r="Z27" s="718"/>
      <c r="AA27" s="720"/>
      <c r="AB27" s="717"/>
      <c r="AC27" s="717"/>
      <c r="AD27" s="717"/>
      <c r="AE27" s="717"/>
      <c r="AF27" s="811"/>
      <c r="AG27" s="812"/>
      <c r="AH27" s="812"/>
      <c r="AI27" s="812"/>
      <c r="AJ27" s="813"/>
      <c r="AK27" s="717"/>
      <c r="AL27" s="717"/>
      <c r="AM27" s="717"/>
      <c r="AN27" s="717"/>
      <c r="AO27" s="718"/>
      <c r="AP27" s="720"/>
      <c r="AQ27" s="717"/>
      <c r="AR27" s="717"/>
      <c r="AS27" s="717"/>
      <c r="AT27" s="718"/>
      <c r="AU27" s="720"/>
      <c r="AV27" s="717"/>
      <c r="AW27" s="717"/>
      <c r="AX27" s="717"/>
      <c r="AY27" s="718"/>
      <c r="AZ27" s="720"/>
      <c r="BA27" s="717"/>
      <c r="BB27" s="717"/>
      <c r="BC27" s="717"/>
      <c r="BD27" s="718"/>
      <c r="BE27" s="720"/>
      <c r="BF27" s="717"/>
      <c r="BG27" s="717"/>
      <c r="BH27" s="717"/>
      <c r="BI27" s="722"/>
      <c r="BJ27" s="91"/>
      <c r="BK27" s="91"/>
      <c r="BL27" s="91"/>
      <c r="BM27" s="91"/>
      <c r="BN27" s="91"/>
      <c r="BO27" s="100"/>
      <c r="BP27" s="100"/>
      <c r="BQ27" s="97">
        <v>21</v>
      </c>
      <c r="BR27" s="98"/>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89"/>
    </row>
    <row r="28" spans="1:131" ht="26.25" customHeight="1" thickTop="1" x14ac:dyDescent="0.2">
      <c r="A28" s="101">
        <v>1</v>
      </c>
      <c r="B28" s="754" t="s">
        <v>334</v>
      </c>
      <c r="C28" s="755"/>
      <c r="D28" s="755"/>
      <c r="E28" s="755"/>
      <c r="F28" s="755"/>
      <c r="G28" s="755"/>
      <c r="H28" s="755"/>
      <c r="I28" s="755"/>
      <c r="J28" s="755"/>
      <c r="K28" s="755"/>
      <c r="L28" s="755"/>
      <c r="M28" s="755"/>
      <c r="N28" s="755"/>
      <c r="O28" s="755"/>
      <c r="P28" s="756"/>
      <c r="Q28" s="816">
        <v>728</v>
      </c>
      <c r="R28" s="817"/>
      <c r="S28" s="817"/>
      <c r="T28" s="817"/>
      <c r="U28" s="817"/>
      <c r="V28" s="817">
        <v>726</v>
      </c>
      <c r="W28" s="817"/>
      <c r="X28" s="817"/>
      <c r="Y28" s="817"/>
      <c r="Z28" s="817"/>
      <c r="AA28" s="817">
        <v>2</v>
      </c>
      <c r="AB28" s="817"/>
      <c r="AC28" s="817"/>
      <c r="AD28" s="817"/>
      <c r="AE28" s="818"/>
      <c r="AF28" s="819">
        <v>2</v>
      </c>
      <c r="AG28" s="817"/>
      <c r="AH28" s="817"/>
      <c r="AI28" s="817"/>
      <c r="AJ28" s="820"/>
      <c r="AK28" s="821">
        <v>72</v>
      </c>
      <c r="AL28" s="822"/>
      <c r="AM28" s="822"/>
      <c r="AN28" s="822"/>
      <c r="AO28" s="822"/>
      <c r="AP28" s="822" t="s">
        <v>335</v>
      </c>
      <c r="AQ28" s="822"/>
      <c r="AR28" s="822"/>
      <c r="AS28" s="822"/>
      <c r="AT28" s="822"/>
      <c r="AU28" s="822" t="s">
        <v>335</v>
      </c>
      <c r="AV28" s="822"/>
      <c r="AW28" s="822"/>
      <c r="AX28" s="822"/>
      <c r="AY28" s="822"/>
      <c r="AZ28" s="823" t="s">
        <v>335</v>
      </c>
      <c r="BA28" s="823"/>
      <c r="BB28" s="823"/>
      <c r="BC28" s="823"/>
      <c r="BD28" s="823"/>
      <c r="BE28" s="814"/>
      <c r="BF28" s="814"/>
      <c r="BG28" s="814"/>
      <c r="BH28" s="814"/>
      <c r="BI28" s="815"/>
      <c r="BJ28" s="91"/>
      <c r="BK28" s="91"/>
      <c r="BL28" s="91"/>
      <c r="BM28" s="91"/>
      <c r="BN28" s="91"/>
      <c r="BO28" s="100"/>
      <c r="BP28" s="100"/>
      <c r="BQ28" s="97">
        <v>22</v>
      </c>
      <c r="BR28" s="98"/>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89"/>
    </row>
    <row r="29" spans="1:131" ht="26.25" customHeight="1" x14ac:dyDescent="0.2">
      <c r="A29" s="101">
        <v>2</v>
      </c>
      <c r="B29" s="743" t="s">
        <v>336</v>
      </c>
      <c r="C29" s="744"/>
      <c r="D29" s="744"/>
      <c r="E29" s="744"/>
      <c r="F29" s="744"/>
      <c r="G29" s="744"/>
      <c r="H29" s="744"/>
      <c r="I29" s="744"/>
      <c r="J29" s="744"/>
      <c r="K29" s="744"/>
      <c r="L29" s="744"/>
      <c r="M29" s="744"/>
      <c r="N29" s="744"/>
      <c r="O29" s="744"/>
      <c r="P29" s="745"/>
      <c r="Q29" s="746">
        <v>1059</v>
      </c>
      <c r="R29" s="747"/>
      <c r="S29" s="747"/>
      <c r="T29" s="747"/>
      <c r="U29" s="747"/>
      <c r="V29" s="747">
        <v>1005</v>
      </c>
      <c r="W29" s="747"/>
      <c r="X29" s="747"/>
      <c r="Y29" s="747"/>
      <c r="Z29" s="747"/>
      <c r="AA29" s="747">
        <v>54</v>
      </c>
      <c r="AB29" s="747"/>
      <c r="AC29" s="747"/>
      <c r="AD29" s="747"/>
      <c r="AE29" s="748"/>
      <c r="AF29" s="749">
        <v>54</v>
      </c>
      <c r="AG29" s="750"/>
      <c r="AH29" s="750"/>
      <c r="AI29" s="750"/>
      <c r="AJ29" s="751"/>
      <c r="AK29" s="828">
        <v>161</v>
      </c>
      <c r="AL29" s="824"/>
      <c r="AM29" s="824"/>
      <c r="AN29" s="824"/>
      <c r="AO29" s="824"/>
      <c r="AP29" s="824" t="s">
        <v>335</v>
      </c>
      <c r="AQ29" s="824"/>
      <c r="AR29" s="824"/>
      <c r="AS29" s="824"/>
      <c r="AT29" s="824"/>
      <c r="AU29" s="824" t="s">
        <v>335</v>
      </c>
      <c r="AV29" s="824"/>
      <c r="AW29" s="824"/>
      <c r="AX29" s="824"/>
      <c r="AY29" s="824"/>
      <c r="AZ29" s="825" t="s">
        <v>335</v>
      </c>
      <c r="BA29" s="825"/>
      <c r="BB29" s="825"/>
      <c r="BC29" s="825"/>
      <c r="BD29" s="825"/>
      <c r="BE29" s="826"/>
      <c r="BF29" s="826"/>
      <c r="BG29" s="826"/>
      <c r="BH29" s="826"/>
      <c r="BI29" s="827"/>
      <c r="BJ29" s="91"/>
      <c r="BK29" s="91"/>
      <c r="BL29" s="91"/>
      <c r="BM29" s="91"/>
      <c r="BN29" s="91"/>
      <c r="BO29" s="100"/>
      <c r="BP29" s="100"/>
      <c r="BQ29" s="97">
        <v>23</v>
      </c>
      <c r="BR29" s="98"/>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89"/>
    </row>
    <row r="30" spans="1:131" ht="26.25" customHeight="1" x14ac:dyDescent="0.2">
      <c r="A30" s="101">
        <v>3</v>
      </c>
      <c r="B30" s="743" t="s">
        <v>337</v>
      </c>
      <c r="C30" s="744"/>
      <c r="D30" s="744"/>
      <c r="E30" s="744"/>
      <c r="F30" s="744"/>
      <c r="G30" s="744"/>
      <c r="H30" s="744"/>
      <c r="I30" s="744"/>
      <c r="J30" s="744"/>
      <c r="K30" s="744"/>
      <c r="L30" s="744"/>
      <c r="M30" s="744"/>
      <c r="N30" s="744"/>
      <c r="O30" s="744"/>
      <c r="P30" s="745"/>
      <c r="Q30" s="746">
        <v>123</v>
      </c>
      <c r="R30" s="747"/>
      <c r="S30" s="747"/>
      <c r="T30" s="747"/>
      <c r="U30" s="747"/>
      <c r="V30" s="747">
        <v>122</v>
      </c>
      <c r="W30" s="747"/>
      <c r="X30" s="747"/>
      <c r="Y30" s="747"/>
      <c r="Z30" s="747"/>
      <c r="AA30" s="747">
        <v>1</v>
      </c>
      <c r="AB30" s="747"/>
      <c r="AC30" s="747"/>
      <c r="AD30" s="747"/>
      <c r="AE30" s="748"/>
      <c r="AF30" s="749">
        <v>1</v>
      </c>
      <c r="AG30" s="750"/>
      <c r="AH30" s="750"/>
      <c r="AI30" s="750"/>
      <c r="AJ30" s="751"/>
      <c r="AK30" s="828">
        <v>53</v>
      </c>
      <c r="AL30" s="824"/>
      <c r="AM30" s="824"/>
      <c r="AN30" s="824"/>
      <c r="AO30" s="824"/>
      <c r="AP30" s="824" t="s">
        <v>335</v>
      </c>
      <c r="AQ30" s="824"/>
      <c r="AR30" s="824"/>
      <c r="AS30" s="824"/>
      <c r="AT30" s="824"/>
      <c r="AU30" s="824" t="s">
        <v>335</v>
      </c>
      <c r="AV30" s="824"/>
      <c r="AW30" s="824"/>
      <c r="AX30" s="824"/>
      <c r="AY30" s="824"/>
      <c r="AZ30" s="825" t="s">
        <v>335</v>
      </c>
      <c r="BA30" s="825"/>
      <c r="BB30" s="825"/>
      <c r="BC30" s="825"/>
      <c r="BD30" s="825"/>
      <c r="BE30" s="826"/>
      <c r="BF30" s="826"/>
      <c r="BG30" s="826"/>
      <c r="BH30" s="826"/>
      <c r="BI30" s="827"/>
      <c r="BJ30" s="91"/>
      <c r="BK30" s="91"/>
      <c r="BL30" s="91"/>
      <c r="BM30" s="91"/>
      <c r="BN30" s="91"/>
      <c r="BO30" s="100"/>
      <c r="BP30" s="100"/>
      <c r="BQ30" s="97">
        <v>24</v>
      </c>
      <c r="BR30" s="98"/>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89"/>
    </row>
    <row r="31" spans="1:131" ht="26.25" customHeight="1" x14ac:dyDescent="0.2">
      <c r="A31" s="101">
        <v>4</v>
      </c>
      <c r="B31" s="743" t="s">
        <v>338</v>
      </c>
      <c r="C31" s="744"/>
      <c r="D31" s="744"/>
      <c r="E31" s="744"/>
      <c r="F31" s="744"/>
      <c r="G31" s="744"/>
      <c r="H31" s="744"/>
      <c r="I31" s="744"/>
      <c r="J31" s="744"/>
      <c r="K31" s="744"/>
      <c r="L31" s="744"/>
      <c r="M31" s="744"/>
      <c r="N31" s="744"/>
      <c r="O31" s="744"/>
      <c r="P31" s="745"/>
      <c r="Q31" s="746">
        <v>502</v>
      </c>
      <c r="R31" s="747"/>
      <c r="S31" s="747"/>
      <c r="T31" s="747"/>
      <c r="U31" s="747"/>
      <c r="V31" s="747">
        <v>494</v>
      </c>
      <c r="W31" s="747"/>
      <c r="X31" s="747"/>
      <c r="Y31" s="747"/>
      <c r="Z31" s="747"/>
      <c r="AA31" s="747">
        <v>8</v>
      </c>
      <c r="AB31" s="747"/>
      <c r="AC31" s="747"/>
      <c r="AD31" s="747"/>
      <c r="AE31" s="748"/>
      <c r="AF31" s="749">
        <v>8</v>
      </c>
      <c r="AG31" s="750"/>
      <c r="AH31" s="750"/>
      <c r="AI31" s="750"/>
      <c r="AJ31" s="751"/>
      <c r="AK31" s="828">
        <v>202</v>
      </c>
      <c r="AL31" s="824"/>
      <c r="AM31" s="824"/>
      <c r="AN31" s="824"/>
      <c r="AO31" s="824"/>
      <c r="AP31" s="824">
        <v>751</v>
      </c>
      <c r="AQ31" s="824"/>
      <c r="AR31" s="824"/>
      <c r="AS31" s="824"/>
      <c r="AT31" s="824"/>
      <c r="AU31" s="824">
        <v>375</v>
      </c>
      <c r="AV31" s="824"/>
      <c r="AW31" s="824"/>
      <c r="AX31" s="824"/>
      <c r="AY31" s="824"/>
      <c r="AZ31" s="825" t="s">
        <v>319</v>
      </c>
      <c r="BA31" s="825"/>
      <c r="BB31" s="825"/>
      <c r="BC31" s="825"/>
      <c r="BD31" s="825"/>
      <c r="BE31" s="826" t="s">
        <v>339</v>
      </c>
      <c r="BF31" s="826"/>
      <c r="BG31" s="826"/>
      <c r="BH31" s="826"/>
      <c r="BI31" s="827"/>
      <c r="BJ31" s="91"/>
      <c r="BK31" s="91"/>
      <c r="BL31" s="91"/>
      <c r="BM31" s="91"/>
      <c r="BN31" s="91"/>
      <c r="BO31" s="100"/>
      <c r="BP31" s="100"/>
      <c r="BQ31" s="97">
        <v>25</v>
      </c>
      <c r="BR31" s="98"/>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89"/>
    </row>
    <row r="32" spans="1:131" ht="26.25" customHeight="1" x14ac:dyDescent="0.2">
      <c r="A32" s="101">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28"/>
      <c r="AL32" s="824"/>
      <c r="AM32" s="824"/>
      <c r="AN32" s="824"/>
      <c r="AO32" s="824"/>
      <c r="AP32" s="824"/>
      <c r="AQ32" s="824"/>
      <c r="AR32" s="824"/>
      <c r="AS32" s="824"/>
      <c r="AT32" s="824"/>
      <c r="AU32" s="824"/>
      <c r="AV32" s="824"/>
      <c r="AW32" s="824"/>
      <c r="AX32" s="824"/>
      <c r="AY32" s="824"/>
      <c r="AZ32" s="825"/>
      <c r="BA32" s="825"/>
      <c r="BB32" s="825"/>
      <c r="BC32" s="825"/>
      <c r="BD32" s="825"/>
      <c r="BE32" s="826"/>
      <c r="BF32" s="826"/>
      <c r="BG32" s="826"/>
      <c r="BH32" s="826"/>
      <c r="BI32" s="827"/>
      <c r="BJ32" s="91"/>
      <c r="BK32" s="91"/>
      <c r="BL32" s="91"/>
      <c r="BM32" s="91"/>
      <c r="BN32" s="91"/>
      <c r="BO32" s="100"/>
      <c r="BP32" s="100"/>
      <c r="BQ32" s="97">
        <v>26</v>
      </c>
      <c r="BR32" s="98"/>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89"/>
    </row>
    <row r="33" spans="1:131" ht="26.25" customHeight="1" x14ac:dyDescent="0.2">
      <c r="A33" s="101">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28"/>
      <c r="AL33" s="824"/>
      <c r="AM33" s="824"/>
      <c r="AN33" s="824"/>
      <c r="AO33" s="824"/>
      <c r="AP33" s="824"/>
      <c r="AQ33" s="824"/>
      <c r="AR33" s="824"/>
      <c r="AS33" s="824"/>
      <c r="AT33" s="824"/>
      <c r="AU33" s="824"/>
      <c r="AV33" s="824"/>
      <c r="AW33" s="824"/>
      <c r="AX33" s="824"/>
      <c r="AY33" s="824"/>
      <c r="AZ33" s="825"/>
      <c r="BA33" s="825"/>
      <c r="BB33" s="825"/>
      <c r="BC33" s="825"/>
      <c r="BD33" s="825"/>
      <c r="BE33" s="826"/>
      <c r="BF33" s="826"/>
      <c r="BG33" s="826"/>
      <c r="BH33" s="826"/>
      <c r="BI33" s="827"/>
      <c r="BJ33" s="91"/>
      <c r="BK33" s="91"/>
      <c r="BL33" s="91"/>
      <c r="BM33" s="91"/>
      <c r="BN33" s="91"/>
      <c r="BO33" s="100"/>
      <c r="BP33" s="100"/>
      <c r="BQ33" s="97">
        <v>27</v>
      </c>
      <c r="BR33" s="98"/>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89"/>
    </row>
    <row r="34" spans="1:131" ht="26.25" customHeight="1" x14ac:dyDescent="0.2">
      <c r="A34" s="101">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28"/>
      <c r="AL34" s="824"/>
      <c r="AM34" s="824"/>
      <c r="AN34" s="824"/>
      <c r="AO34" s="824"/>
      <c r="AP34" s="824"/>
      <c r="AQ34" s="824"/>
      <c r="AR34" s="824"/>
      <c r="AS34" s="824"/>
      <c r="AT34" s="824"/>
      <c r="AU34" s="824"/>
      <c r="AV34" s="824"/>
      <c r="AW34" s="824"/>
      <c r="AX34" s="824"/>
      <c r="AY34" s="824"/>
      <c r="AZ34" s="825"/>
      <c r="BA34" s="825"/>
      <c r="BB34" s="825"/>
      <c r="BC34" s="825"/>
      <c r="BD34" s="825"/>
      <c r="BE34" s="826"/>
      <c r="BF34" s="826"/>
      <c r="BG34" s="826"/>
      <c r="BH34" s="826"/>
      <c r="BI34" s="827"/>
      <c r="BJ34" s="91"/>
      <c r="BK34" s="91"/>
      <c r="BL34" s="91"/>
      <c r="BM34" s="91"/>
      <c r="BN34" s="91"/>
      <c r="BO34" s="100"/>
      <c r="BP34" s="100"/>
      <c r="BQ34" s="97">
        <v>28</v>
      </c>
      <c r="BR34" s="98"/>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89"/>
    </row>
    <row r="35" spans="1:131" ht="26.25" customHeight="1" x14ac:dyDescent="0.2">
      <c r="A35" s="101">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8"/>
      <c r="AL35" s="824"/>
      <c r="AM35" s="824"/>
      <c r="AN35" s="824"/>
      <c r="AO35" s="824"/>
      <c r="AP35" s="824"/>
      <c r="AQ35" s="824"/>
      <c r="AR35" s="824"/>
      <c r="AS35" s="824"/>
      <c r="AT35" s="824"/>
      <c r="AU35" s="824"/>
      <c r="AV35" s="824"/>
      <c r="AW35" s="824"/>
      <c r="AX35" s="824"/>
      <c r="AY35" s="824"/>
      <c r="AZ35" s="825"/>
      <c r="BA35" s="825"/>
      <c r="BB35" s="825"/>
      <c r="BC35" s="825"/>
      <c r="BD35" s="825"/>
      <c r="BE35" s="826"/>
      <c r="BF35" s="826"/>
      <c r="BG35" s="826"/>
      <c r="BH35" s="826"/>
      <c r="BI35" s="827"/>
      <c r="BJ35" s="91"/>
      <c r="BK35" s="91"/>
      <c r="BL35" s="91"/>
      <c r="BM35" s="91"/>
      <c r="BN35" s="91"/>
      <c r="BO35" s="100"/>
      <c r="BP35" s="100"/>
      <c r="BQ35" s="97">
        <v>29</v>
      </c>
      <c r="BR35" s="98"/>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89"/>
    </row>
    <row r="36" spans="1:131" ht="26.25" customHeight="1" x14ac:dyDescent="0.2">
      <c r="A36" s="101">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8"/>
      <c r="AL36" s="824"/>
      <c r="AM36" s="824"/>
      <c r="AN36" s="824"/>
      <c r="AO36" s="824"/>
      <c r="AP36" s="824"/>
      <c r="AQ36" s="824"/>
      <c r="AR36" s="824"/>
      <c r="AS36" s="824"/>
      <c r="AT36" s="824"/>
      <c r="AU36" s="824"/>
      <c r="AV36" s="824"/>
      <c r="AW36" s="824"/>
      <c r="AX36" s="824"/>
      <c r="AY36" s="824"/>
      <c r="AZ36" s="825"/>
      <c r="BA36" s="825"/>
      <c r="BB36" s="825"/>
      <c r="BC36" s="825"/>
      <c r="BD36" s="825"/>
      <c r="BE36" s="826"/>
      <c r="BF36" s="826"/>
      <c r="BG36" s="826"/>
      <c r="BH36" s="826"/>
      <c r="BI36" s="827"/>
      <c r="BJ36" s="91"/>
      <c r="BK36" s="91"/>
      <c r="BL36" s="91"/>
      <c r="BM36" s="91"/>
      <c r="BN36" s="91"/>
      <c r="BO36" s="100"/>
      <c r="BP36" s="100"/>
      <c r="BQ36" s="97">
        <v>30</v>
      </c>
      <c r="BR36" s="98"/>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89"/>
    </row>
    <row r="37" spans="1:131" ht="26.25" customHeight="1" x14ac:dyDescent="0.2">
      <c r="A37" s="101">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8"/>
      <c r="AL37" s="824"/>
      <c r="AM37" s="824"/>
      <c r="AN37" s="824"/>
      <c r="AO37" s="824"/>
      <c r="AP37" s="824"/>
      <c r="AQ37" s="824"/>
      <c r="AR37" s="824"/>
      <c r="AS37" s="824"/>
      <c r="AT37" s="824"/>
      <c r="AU37" s="824"/>
      <c r="AV37" s="824"/>
      <c r="AW37" s="824"/>
      <c r="AX37" s="824"/>
      <c r="AY37" s="824"/>
      <c r="AZ37" s="825"/>
      <c r="BA37" s="825"/>
      <c r="BB37" s="825"/>
      <c r="BC37" s="825"/>
      <c r="BD37" s="825"/>
      <c r="BE37" s="826"/>
      <c r="BF37" s="826"/>
      <c r="BG37" s="826"/>
      <c r="BH37" s="826"/>
      <c r="BI37" s="827"/>
      <c r="BJ37" s="91"/>
      <c r="BK37" s="91"/>
      <c r="BL37" s="91"/>
      <c r="BM37" s="91"/>
      <c r="BN37" s="91"/>
      <c r="BO37" s="100"/>
      <c r="BP37" s="100"/>
      <c r="BQ37" s="97">
        <v>31</v>
      </c>
      <c r="BR37" s="98"/>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89"/>
    </row>
    <row r="38" spans="1:131" ht="26.25" customHeight="1" x14ac:dyDescent="0.2">
      <c r="A38" s="101">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8"/>
      <c r="AL38" s="824"/>
      <c r="AM38" s="824"/>
      <c r="AN38" s="824"/>
      <c r="AO38" s="824"/>
      <c r="AP38" s="824"/>
      <c r="AQ38" s="824"/>
      <c r="AR38" s="824"/>
      <c r="AS38" s="824"/>
      <c r="AT38" s="824"/>
      <c r="AU38" s="824"/>
      <c r="AV38" s="824"/>
      <c r="AW38" s="824"/>
      <c r="AX38" s="824"/>
      <c r="AY38" s="824"/>
      <c r="AZ38" s="825"/>
      <c r="BA38" s="825"/>
      <c r="BB38" s="825"/>
      <c r="BC38" s="825"/>
      <c r="BD38" s="825"/>
      <c r="BE38" s="826"/>
      <c r="BF38" s="826"/>
      <c r="BG38" s="826"/>
      <c r="BH38" s="826"/>
      <c r="BI38" s="827"/>
      <c r="BJ38" s="91"/>
      <c r="BK38" s="91"/>
      <c r="BL38" s="91"/>
      <c r="BM38" s="91"/>
      <c r="BN38" s="91"/>
      <c r="BO38" s="100"/>
      <c r="BP38" s="100"/>
      <c r="BQ38" s="97">
        <v>32</v>
      </c>
      <c r="BR38" s="98"/>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89"/>
    </row>
    <row r="39" spans="1:131" ht="26.25" customHeight="1" x14ac:dyDescent="0.2">
      <c r="A39" s="101">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8"/>
      <c r="AL39" s="824"/>
      <c r="AM39" s="824"/>
      <c r="AN39" s="824"/>
      <c r="AO39" s="824"/>
      <c r="AP39" s="824"/>
      <c r="AQ39" s="824"/>
      <c r="AR39" s="824"/>
      <c r="AS39" s="824"/>
      <c r="AT39" s="824"/>
      <c r="AU39" s="824"/>
      <c r="AV39" s="824"/>
      <c r="AW39" s="824"/>
      <c r="AX39" s="824"/>
      <c r="AY39" s="824"/>
      <c r="AZ39" s="825"/>
      <c r="BA39" s="825"/>
      <c r="BB39" s="825"/>
      <c r="BC39" s="825"/>
      <c r="BD39" s="825"/>
      <c r="BE39" s="826"/>
      <c r="BF39" s="826"/>
      <c r="BG39" s="826"/>
      <c r="BH39" s="826"/>
      <c r="BI39" s="827"/>
      <c r="BJ39" s="91"/>
      <c r="BK39" s="91"/>
      <c r="BL39" s="91"/>
      <c r="BM39" s="91"/>
      <c r="BN39" s="91"/>
      <c r="BO39" s="100"/>
      <c r="BP39" s="100"/>
      <c r="BQ39" s="97">
        <v>33</v>
      </c>
      <c r="BR39" s="98"/>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89"/>
    </row>
    <row r="40" spans="1:131" ht="26.25" customHeight="1" x14ac:dyDescent="0.2">
      <c r="A40" s="97">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8"/>
      <c r="AL40" s="824"/>
      <c r="AM40" s="824"/>
      <c r="AN40" s="824"/>
      <c r="AO40" s="824"/>
      <c r="AP40" s="824"/>
      <c r="AQ40" s="824"/>
      <c r="AR40" s="824"/>
      <c r="AS40" s="824"/>
      <c r="AT40" s="824"/>
      <c r="AU40" s="824"/>
      <c r="AV40" s="824"/>
      <c r="AW40" s="824"/>
      <c r="AX40" s="824"/>
      <c r="AY40" s="824"/>
      <c r="AZ40" s="825"/>
      <c r="BA40" s="825"/>
      <c r="BB40" s="825"/>
      <c r="BC40" s="825"/>
      <c r="BD40" s="825"/>
      <c r="BE40" s="826"/>
      <c r="BF40" s="826"/>
      <c r="BG40" s="826"/>
      <c r="BH40" s="826"/>
      <c r="BI40" s="827"/>
      <c r="BJ40" s="91"/>
      <c r="BK40" s="91"/>
      <c r="BL40" s="91"/>
      <c r="BM40" s="91"/>
      <c r="BN40" s="91"/>
      <c r="BO40" s="100"/>
      <c r="BP40" s="100"/>
      <c r="BQ40" s="97">
        <v>34</v>
      </c>
      <c r="BR40" s="98"/>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89"/>
    </row>
    <row r="41" spans="1:131" ht="26.25" customHeight="1" x14ac:dyDescent="0.2">
      <c r="A41" s="97">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8"/>
      <c r="AL41" s="824"/>
      <c r="AM41" s="824"/>
      <c r="AN41" s="824"/>
      <c r="AO41" s="824"/>
      <c r="AP41" s="824"/>
      <c r="AQ41" s="824"/>
      <c r="AR41" s="824"/>
      <c r="AS41" s="824"/>
      <c r="AT41" s="824"/>
      <c r="AU41" s="824"/>
      <c r="AV41" s="824"/>
      <c r="AW41" s="824"/>
      <c r="AX41" s="824"/>
      <c r="AY41" s="824"/>
      <c r="AZ41" s="825"/>
      <c r="BA41" s="825"/>
      <c r="BB41" s="825"/>
      <c r="BC41" s="825"/>
      <c r="BD41" s="825"/>
      <c r="BE41" s="826"/>
      <c r="BF41" s="826"/>
      <c r="BG41" s="826"/>
      <c r="BH41" s="826"/>
      <c r="BI41" s="827"/>
      <c r="BJ41" s="91"/>
      <c r="BK41" s="91"/>
      <c r="BL41" s="91"/>
      <c r="BM41" s="91"/>
      <c r="BN41" s="91"/>
      <c r="BO41" s="100"/>
      <c r="BP41" s="100"/>
      <c r="BQ41" s="97">
        <v>35</v>
      </c>
      <c r="BR41" s="98"/>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89"/>
    </row>
    <row r="42" spans="1:131" ht="26.25" customHeight="1" x14ac:dyDescent="0.2">
      <c r="A42" s="97">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8"/>
      <c r="AL42" s="824"/>
      <c r="AM42" s="824"/>
      <c r="AN42" s="824"/>
      <c r="AO42" s="824"/>
      <c r="AP42" s="824"/>
      <c r="AQ42" s="824"/>
      <c r="AR42" s="824"/>
      <c r="AS42" s="824"/>
      <c r="AT42" s="824"/>
      <c r="AU42" s="824"/>
      <c r="AV42" s="824"/>
      <c r="AW42" s="824"/>
      <c r="AX42" s="824"/>
      <c r="AY42" s="824"/>
      <c r="AZ42" s="825"/>
      <c r="BA42" s="825"/>
      <c r="BB42" s="825"/>
      <c r="BC42" s="825"/>
      <c r="BD42" s="825"/>
      <c r="BE42" s="826"/>
      <c r="BF42" s="826"/>
      <c r="BG42" s="826"/>
      <c r="BH42" s="826"/>
      <c r="BI42" s="827"/>
      <c r="BJ42" s="91"/>
      <c r="BK42" s="91"/>
      <c r="BL42" s="91"/>
      <c r="BM42" s="91"/>
      <c r="BN42" s="91"/>
      <c r="BO42" s="100"/>
      <c r="BP42" s="100"/>
      <c r="BQ42" s="97">
        <v>36</v>
      </c>
      <c r="BR42" s="98"/>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89"/>
    </row>
    <row r="43" spans="1:131" ht="26.25" customHeight="1" x14ac:dyDescent="0.2">
      <c r="A43" s="97">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8"/>
      <c r="AL43" s="824"/>
      <c r="AM43" s="824"/>
      <c r="AN43" s="824"/>
      <c r="AO43" s="824"/>
      <c r="AP43" s="824"/>
      <c r="AQ43" s="824"/>
      <c r="AR43" s="824"/>
      <c r="AS43" s="824"/>
      <c r="AT43" s="824"/>
      <c r="AU43" s="824"/>
      <c r="AV43" s="824"/>
      <c r="AW43" s="824"/>
      <c r="AX43" s="824"/>
      <c r="AY43" s="824"/>
      <c r="AZ43" s="825"/>
      <c r="BA43" s="825"/>
      <c r="BB43" s="825"/>
      <c r="BC43" s="825"/>
      <c r="BD43" s="825"/>
      <c r="BE43" s="826"/>
      <c r="BF43" s="826"/>
      <c r="BG43" s="826"/>
      <c r="BH43" s="826"/>
      <c r="BI43" s="827"/>
      <c r="BJ43" s="91"/>
      <c r="BK43" s="91"/>
      <c r="BL43" s="91"/>
      <c r="BM43" s="91"/>
      <c r="BN43" s="91"/>
      <c r="BO43" s="100"/>
      <c r="BP43" s="100"/>
      <c r="BQ43" s="97">
        <v>37</v>
      </c>
      <c r="BR43" s="98"/>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89"/>
    </row>
    <row r="44" spans="1:131" ht="26.25" customHeight="1" x14ac:dyDescent="0.2">
      <c r="A44" s="97">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8"/>
      <c r="AL44" s="824"/>
      <c r="AM44" s="824"/>
      <c r="AN44" s="824"/>
      <c r="AO44" s="824"/>
      <c r="AP44" s="824"/>
      <c r="AQ44" s="824"/>
      <c r="AR44" s="824"/>
      <c r="AS44" s="824"/>
      <c r="AT44" s="824"/>
      <c r="AU44" s="824"/>
      <c r="AV44" s="824"/>
      <c r="AW44" s="824"/>
      <c r="AX44" s="824"/>
      <c r="AY44" s="824"/>
      <c r="AZ44" s="825"/>
      <c r="BA44" s="825"/>
      <c r="BB44" s="825"/>
      <c r="BC44" s="825"/>
      <c r="BD44" s="825"/>
      <c r="BE44" s="826"/>
      <c r="BF44" s="826"/>
      <c r="BG44" s="826"/>
      <c r="BH44" s="826"/>
      <c r="BI44" s="827"/>
      <c r="BJ44" s="91"/>
      <c r="BK44" s="91"/>
      <c r="BL44" s="91"/>
      <c r="BM44" s="91"/>
      <c r="BN44" s="91"/>
      <c r="BO44" s="100"/>
      <c r="BP44" s="100"/>
      <c r="BQ44" s="97">
        <v>38</v>
      </c>
      <c r="BR44" s="98"/>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89"/>
    </row>
    <row r="45" spans="1:131" ht="26.25" customHeight="1" x14ac:dyDescent="0.2">
      <c r="A45" s="97">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8"/>
      <c r="AL45" s="824"/>
      <c r="AM45" s="824"/>
      <c r="AN45" s="824"/>
      <c r="AO45" s="824"/>
      <c r="AP45" s="824"/>
      <c r="AQ45" s="824"/>
      <c r="AR45" s="824"/>
      <c r="AS45" s="824"/>
      <c r="AT45" s="824"/>
      <c r="AU45" s="824"/>
      <c r="AV45" s="824"/>
      <c r="AW45" s="824"/>
      <c r="AX45" s="824"/>
      <c r="AY45" s="824"/>
      <c r="AZ45" s="825"/>
      <c r="BA45" s="825"/>
      <c r="BB45" s="825"/>
      <c r="BC45" s="825"/>
      <c r="BD45" s="825"/>
      <c r="BE45" s="826"/>
      <c r="BF45" s="826"/>
      <c r="BG45" s="826"/>
      <c r="BH45" s="826"/>
      <c r="BI45" s="827"/>
      <c r="BJ45" s="91"/>
      <c r="BK45" s="91"/>
      <c r="BL45" s="91"/>
      <c r="BM45" s="91"/>
      <c r="BN45" s="91"/>
      <c r="BO45" s="100"/>
      <c r="BP45" s="100"/>
      <c r="BQ45" s="97">
        <v>39</v>
      </c>
      <c r="BR45" s="98"/>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89"/>
    </row>
    <row r="46" spans="1:131" ht="26.25" customHeight="1" x14ac:dyDescent="0.2">
      <c r="A46" s="97">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8"/>
      <c r="AL46" s="824"/>
      <c r="AM46" s="824"/>
      <c r="AN46" s="824"/>
      <c r="AO46" s="824"/>
      <c r="AP46" s="824"/>
      <c r="AQ46" s="824"/>
      <c r="AR46" s="824"/>
      <c r="AS46" s="824"/>
      <c r="AT46" s="824"/>
      <c r="AU46" s="824"/>
      <c r="AV46" s="824"/>
      <c r="AW46" s="824"/>
      <c r="AX46" s="824"/>
      <c r="AY46" s="824"/>
      <c r="AZ46" s="825"/>
      <c r="BA46" s="825"/>
      <c r="BB46" s="825"/>
      <c r="BC46" s="825"/>
      <c r="BD46" s="825"/>
      <c r="BE46" s="826"/>
      <c r="BF46" s="826"/>
      <c r="BG46" s="826"/>
      <c r="BH46" s="826"/>
      <c r="BI46" s="827"/>
      <c r="BJ46" s="91"/>
      <c r="BK46" s="91"/>
      <c r="BL46" s="91"/>
      <c r="BM46" s="91"/>
      <c r="BN46" s="91"/>
      <c r="BO46" s="100"/>
      <c r="BP46" s="100"/>
      <c r="BQ46" s="97">
        <v>40</v>
      </c>
      <c r="BR46" s="98"/>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89"/>
    </row>
    <row r="47" spans="1:131" ht="26.25" customHeight="1" x14ac:dyDescent="0.2">
      <c r="A47" s="97">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8"/>
      <c r="AL47" s="824"/>
      <c r="AM47" s="824"/>
      <c r="AN47" s="824"/>
      <c r="AO47" s="824"/>
      <c r="AP47" s="824"/>
      <c r="AQ47" s="824"/>
      <c r="AR47" s="824"/>
      <c r="AS47" s="824"/>
      <c r="AT47" s="824"/>
      <c r="AU47" s="824"/>
      <c r="AV47" s="824"/>
      <c r="AW47" s="824"/>
      <c r="AX47" s="824"/>
      <c r="AY47" s="824"/>
      <c r="AZ47" s="825"/>
      <c r="BA47" s="825"/>
      <c r="BB47" s="825"/>
      <c r="BC47" s="825"/>
      <c r="BD47" s="825"/>
      <c r="BE47" s="826"/>
      <c r="BF47" s="826"/>
      <c r="BG47" s="826"/>
      <c r="BH47" s="826"/>
      <c r="BI47" s="827"/>
      <c r="BJ47" s="91"/>
      <c r="BK47" s="91"/>
      <c r="BL47" s="91"/>
      <c r="BM47" s="91"/>
      <c r="BN47" s="91"/>
      <c r="BO47" s="100"/>
      <c r="BP47" s="100"/>
      <c r="BQ47" s="97">
        <v>41</v>
      </c>
      <c r="BR47" s="98"/>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89"/>
    </row>
    <row r="48" spans="1:131" ht="26.25" customHeight="1" x14ac:dyDescent="0.2">
      <c r="A48" s="97">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8"/>
      <c r="AL48" s="824"/>
      <c r="AM48" s="824"/>
      <c r="AN48" s="824"/>
      <c r="AO48" s="824"/>
      <c r="AP48" s="824"/>
      <c r="AQ48" s="824"/>
      <c r="AR48" s="824"/>
      <c r="AS48" s="824"/>
      <c r="AT48" s="824"/>
      <c r="AU48" s="824"/>
      <c r="AV48" s="824"/>
      <c r="AW48" s="824"/>
      <c r="AX48" s="824"/>
      <c r="AY48" s="824"/>
      <c r="AZ48" s="825"/>
      <c r="BA48" s="825"/>
      <c r="BB48" s="825"/>
      <c r="BC48" s="825"/>
      <c r="BD48" s="825"/>
      <c r="BE48" s="826"/>
      <c r="BF48" s="826"/>
      <c r="BG48" s="826"/>
      <c r="BH48" s="826"/>
      <c r="BI48" s="827"/>
      <c r="BJ48" s="91"/>
      <c r="BK48" s="91"/>
      <c r="BL48" s="91"/>
      <c r="BM48" s="91"/>
      <c r="BN48" s="91"/>
      <c r="BO48" s="100"/>
      <c r="BP48" s="100"/>
      <c r="BQ48" s="97">
        <v>42</v>
      </c>
      <c r="BR48" s="98"/>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89"/>
    </row>
    <row r="49" spans="1:131" ht="26.25" customHeight="1" x14ac:dyDescent="0.2">
      <c r="A49" s="97">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8"/>
      <c r="AL49" s="824"/>
      <c r="AM49" s="824"/>
      <c r="AN49" s="824"/>
      <c r="AO49" s="824"/>
      <c r="AP49" s="824"/>
      <c r="AQ49" s="824"/>
      <c r="AR49" s="824"/>
      <c r="AS49" s="824"/>
      <c r="AT49" s="824"/>
      <c r="AU49" s="824"/>
      <c r="AV49" s="824"/>
      <c r="AW49" s="824"/>
      <c r="AX49" s="824"/>
      <c r="AY49" s="824"/>
      <c r="AZ49" s="825"/>
      <c r="BA49" s="825"/>
      <c r="BB49" s="825"/>
      <c r="BC49" s="825"/>
      <c r="BD49" s="825"/>
      <c r="BE49" s="826"/>
      <c r="BF49" s="826"/>
      <c r="BG49" s="826"/>
      <c r="BH49" s="826"/>
      <c r="BI49" s="827"/>
      <c r="BJ49" s="91"/>
      <c r="BK49" s="91"/>
      <c r="BL49" s="91"/>
      <c r="BM49" s="91"/>
      <c r="BN49" s="91"/>
      <c r="BO49" s="100"/>
      <c r="BP49" s="100"/>
      <c r="BQ49" s="97">
        <v>43</v>
      </c>
      <c r="BR49" s="98"/>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89"/>
    </row>
    <row r="50" spans="1:131" ht="26.25" customHeight="1" x14ac:dyDescent="0.2">
      <c r="A50" s="97">
        <v>23</v>
      </c>
      <c r="B50" s="743"/>
      <c r="C50" s="744"/>
      <c r="D50" s="744"/>
      <c r="E50" s="744"/>
      <c r="F50" s="744"/>
      <c r="G50" s="744"/>
      <c r="H50" s="744"/>
      <c r="I50" s="744"/>
      <c r="J50" s="744"/>
      <c r="K50" s="744"/>
      <c r="L50" s="744"/>
      <c r="M50" s="744"/>
      <c r="N50" s="744"/>
      <c r="O50" s="744"/>
      <c r="P50" s="745"/>
      <c r="Q50" s="829"/>
      <c r="R50" s="830"/>
      <c r="S50" s="830"/>
      <c r="T50" s="830"/>
      <c r="U50" s="830"/>
      <c r="V50" s="830"/>
      <c r="W50" s="830"/>
      <c r="X50" s="830"/>
      <c r="Y50" s="830"/>
      <c r="Z50" s="830"/>
      <c r="AA50" s="830"/>
      <c r="AB50" s="830"/>
      <c r="AC50" s="830"/>
      <c r="AD50" s="830"/>
      <c r="AE50" s="831"/>
      <c r="AF50" s="749"/>
      <c r="AG50" s="750"/>
      <c r="AH50" s="750"/>
      <c r="AI50" s="750"/>
      <c r="AJ50" s="751"/>
      <c r="AK50" s="833"/>
      <c r="AL50" s="830"/>
      <c r="AM50" s="830"/>
      <c r="AN50" s="830"/>
      <c r="AO50" s="830"/>
      <c r="AP50" s="830"/>
      <c r="AQ50" s="830"/>
      <c r="AR50" s="830"/>
      <c r="AS50" s="830"/>
      <c r="AT50" s="830"/>
      <c r="AU50" s="830"/>
      <c r="AV50" s="830"/>
      <c r="AW50" s="830"/>
      <c r="AX50" s="830"/>
      <c r="AY50" s="830"/>
      <c r="AZ50" s="832"/>
      <c r="BA50" s="832"/>
      <c r="BB50" s="832"/>
      <c r="BC50" s="832"/>
      <c r="BD50" s="832"/>
      <c r="BE50" s="826"/>
      <c r="BF50" s="826"/>
      <c r="BG50" s="826"/>
      <c r="BH50" s="826"/>
      <c r="BI50" s="827"/>
      <c r="BJ50" s="91"/>
      <c r="BK50" s="91"/>
      <c r="BL50" s="91"/>
      <c r="BM50" s="91"/>
      <c r="BN50" s="91"/>
      <c r="BO50" s="100"/>
      <c r="BP50" s="100"/>
      <c r="BQ50" s="97">
        <v>44</v>
      </c>
      <c r="BR50" s="98"/>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89"/>
    </row>
    <row r="51" spans="1:131" ht="26.25" customHeight="1" x14ac:dyDescent="0.2">
      <c r="A51" s="97">
        <v>24</v>
      </c>
      <c r="B51" s="743"/>
      <c r="C51" s="744"/>
      <c r="D51" s="744"/>
      <c r="E51" s="744"/>
      <c r="F51" s="744"/>
      <c r="G51" s="744"/>
      <c r="H51" s="744"/>
      <c r="I51" s="744"/>
      <c r="J51" s="744"/>
      <c r="K51" s="744"/>
      <c r="L51" s="744"/>
      <c r="M51" s="744"/>
      <c r="N51" s="744"/>
      <c r="O51" s="744"/>
      <c r="P51" s="745"/>
      <c r="Q51" s="829"/>
      <c r="R51" s="830"/>
      <c r="S51" s="830"/>
      <c r="T51" s="830"/>
      <c r="U51" s="830"/>
      <c r="V51" s="830"/>
      <c r="W51" s="830"/>
      <c r="X51" s="830"/>
      <c r="Y51" s="830"/>
      <c r="Z51" s="830"/>
      <c r="AA51" s="830"/>
      <c r="AB51" s="830"/>
      <c r="AC51" s="830"/>
      <c r="AD51" s="830"/>
      <c r="AE51" s="831"/>
      <c r="AF51" s="749"/>
      <c r="AG51" s="750"/>
      <c r="AH51" s="750"/>
      <c r="AI51" s="750"/>
      <c r="AJ51" s="751"/>
      <c r="AK51" s="833"/>
      <c r="AL51" s="830"/>
      <c r="AM51" s="830"/>
      <c r="AN51" s="830"/>
      <c r="AO51" s="830"/>
      <c r="AP51" s="830"/>
      <c r="AQ51" s="830"/>
      <c r="AR51" s="830"/>
      <c r="AS51" s="830"/>
      <c r="AT51" s="830"/>
      <c r="AU51" s="830"/>
      <c r="AV51" s="830"/>
      <c r="AW51" s="830"/>
      <c r="AX51" s="830"/>
      <c r="AY51" s="830"/>
      <c r="AZ51" s="832"/>
      <c r="BA51" s="832"/>
      <c r="BB51" s="832"/>
      <c r="BC51" s="832"/>
      <c r="BD51" s="832"/>
      <c r="BE51" s="826"/>
      <c r="BF51" s="826"/>
      <c r="BG51" s="826"/>
      <c r="BH51" s="826"/>
      <c r="BI51" s="827"/>
      <c r="BJ51" s="91"/>
      <c r="BK51" s="91"/>
      <c r="BL51" s="91"/>
      <c r="BM51" s="91"/>
      <c r="BN51" s="91"/>
      <c r="BO51" s="100"/>
      <c r="BP51" s="100"/>
      <c r="BQ51" s="97">
        <v>45</v>
      </c>
      <c r="BR51" s="98"/>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89"/>
    </row>
    <row r="52" spans="1:131" ht="26.25" customHeight="1" x14ac:dyDescent="0.2">
      <c r="A52" s="97">
        <v>25</v>
      </c>
      <c r="B52" s="743"/>
      <c r="C52" s="744"/>
      <c r="D52" s="744"/>
      <c r="E52" s="744"/>
      <c r="F52" s="744"/>
      <c r="G52" s="744"/>
      <c r="H52" s="744"/>
      <c r="I52" s="744"/>
      <c r="J52" s="744"/>
      <c r="K52" s="744"/>
      <c r="L52" s="744"/>
      <c r="M52" s="744"/>
      <c r="N52" s="744"/>
      <c r="O52" s="744"/>
      <c r="P52" s="745"/>
      <c r="Q52" s="829"/>
      <c r="R52" s="830"/>
      <c r="S52" s="830"/>
      <c r="T52" s="830"/>
      <c r="U52" s="830"/>
      <c r="V52" s="830"/>
      <c r="W52" s="830"/>
      <c r="X52" s="830"/>
      <c r="Y52" s="830"/>
      <c r="Z52" s="830"/>
      <c r="AA52" s="830"/>
      <c r="AB52" s="830"/>
      <c r="AC52" s="830"/>
      <c r="AD52" s="830"/>
      <c r="AE52" s="831"/>
      <c r="AF52" s="749"/>
      <c r="AG52" s="750"/>
      <c r="AH52" s="750"/>
      <c r="AI52" s="750"/>
      <c r="AJ52" s="751"/>
      <c r="AK52" s="833"/>
      <c r="AL52" s="830"/>
      <c r="AM52" s="830"/>
      <c r="AN52" s="830"/>
      <c r="AO52" s="830"/>
      <c r="AP52" s="830"/>
      <c r="AQ52" s="830"/>
      <c r="AR52" s="830"/>
      <c r="AS52" s="830"/>
      <c r="AT52" s="830"/>
      <c r="AU52" s="830"/>
      <c r="AV52" s="830"/>
      <c r="AW52" s="830"/>
      <c r="AX52" s="830"/>
      <c r="AY52" s="830"/>
      <c r="AZ52" s="832"/>
      <c r="BA52" s="832"/>
      <c r="BB52" s="832"/>
      <c r="BC52" s="832"/>
      <c r="BD52" s="832"/>
      <c r="BE52" s="826"/>
      <c r="BF52" s="826"/>
      <c r="BG52" s="826"/>
      <c r="BH52" s="826"/>
      <c r="BI52" s="827"/>
      <c r="BJ52" s="91"/>
      <c r="BK52" s="91"/>
      <c r="BL52" s="91"/>
      <c r="BM52" s="91"/>
      <c r="BN52" s="91"/>
      <c r="BO52" s="100"/>
      <c r="BP52" s="100"/>
      <c r="BQ52" s="97">
        <v>46</v>
      </c>
      <c r="BR52" s="98"/>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89"/>
    </row>
    <row r="53" spans="1:131" ht="26.25" customHeight="1" x14ac:dyDescent="0.2">
      <c r="A53" s="97">
        <v>26</v>
      </c>
      <c r="B53" s="743"/>
      <c r="C53" s="744"/>
      <c r="D53" s="744"/>
      <c r="E53" s="744"/>
      <c r="F53" s="744"/>
      <c r="G53" s="744"/>
      <c r="H53" s="744"/>
      <c r="I53" s="744"/>
      <c r="J53" s="744"/>
      <c r="K53" s="744"/>
      <c r="L53" s="744"/>
      <c r="M53" s="744"/>
      <c r="N53" s="744"/>
      <c r="O53" s="744"/>
      <c r="P53" s="745"/>
      <c r="Q53" s="829"/>
      <c r="R53" s="830"/>
      <c r="S53" s="830"/>
      <c r="T53" s="830"/>
      <c r="U53" s="830"/>
      <c r="V53" s="830"/>
      <c r="W53" s="830"/>
      <c r="X53" s="830"/>
      <c r="Y53" s="830"/>
      <c r="Z53" s="830"/>
      <c r="AA53" s="830"/>
      <c r="AB53" s="830"/>
      <c r="AC53" s="830"/>
      <c r="AD53" s="830"/>
      <c r="AE53" s="831"/>
      <c r="AF53" s="749"/>
      <c r="AG53" s="750"/>
      <c r="AH53" s="750"/>
      <c r="AI53" s="750"/>
      <c r="AJ53" s="751"/>
      <c r="AK53" s="833"/>
      <c r="AL53" s="830"/>
      <c r="AM53" s="830"/>
      <c r="AN53" s="830"/>
      <c r="AO53" s="830"/>
      <c r="AP53" s="830"/>
      <c r="AQ53" s="830"/>
      <c r="AR53" s="830"/>
      <c r="AS53" s="830"/>
      <c r="AT53" s="830"/>
      <c r="AU53" s="830"/>
      <c r="AV53" s="830"/>
      <c r="AW53" s="830"/>
      <c r="AX53" s="830"/>
      <c r="AY53" s="830"/>
      <c r="AZ53" s="832"/>
      <c r="BA53" s="832"/>
      <c r="BB53" s="832"/>
      <c r="BC53" s="832"/>
      <c r="BD53" s="832"/>
      <c r="BE53" s="826"/>
      <c r="BF53" s="826"/>
      <c r="BG53" s="826"/>
      <c r="BH53" s="826"/>
      <c r="BI53" s="827"/>
      <c r="BJ53" s="91"/>
      <c r="BK53" s="91"/>
      <c r="BL53" s="91"/>
      <c r="BM53" s="91"/>
      <c r="BN53" s="91"/>
      <c r="BO53" s="100"/>
      <c r="BP53" s="100"/>
      <c r="BQ53" s="97">
        <v>47</v>
      </c>
      <c r="BR53" s="98"/>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89"/>
    </row>
    <row r="54" spans="1:131" ht="26.25" customHeight="1" x14ac:dyDescent="0.2">
      <c r="A54" s="97">
        <v>27</v>
      </c>
      <c r="B54" s="743"/>
      <c r="C54" s="744"/>
      <c r="D54" s="744"/>
      <c r="E54" s="744"/>
      <c r="F54" s="744"/>
      <c r="G54" s="744"/>
      <c r="H54" s="744"/>
      <c r="I54" s="744"/>
      <c r="J54" s="744"/>
      <c r="K54" s="744"/>
      <c r="L54" s="744"/>
      <c r="M54" s="744"/>
      <c r="N54" s="744"/>
      <c r="O54" s="744"/>
      <c r="P54" s="745"/>
      <c r="Q54" s="829"/>
      <c r="R54" s="830"/>
      <c r="S54" s="830"/>
      <c r="T54" s="830"/>
      <c r="U54" s="830"/>
      <c r="V54" s="830"/>
      <c r="W54" s="830"/>
      <c r="X54" s="830"/>
      <c r="Y54" s="830"/>
      <c r="Z54" s="830"/>
      <c r="AA54" s="830"/>
      <c r="AB54" s="830"/>
      <c r="AC54" s="830"/>
      <c r="AD54" s="830"/>
      <c r="AE54" s="831"/>
      <c r="AF54" s="749"/>
      <c r="AG54" s="750"/>
      <c r="AH54" s="750"/>
      <c r="AI54" s="750"/>
      <c r="AJ54" s="751"/>
      <c r="AK54" s="833"/>
      <c r="AL54" s="830"/>
      <c r="AM54" s="830"/>
      <c r="AN54" s="830"/>
      <c r="AO54" s="830"/>
      <c r="AP54" s="830"/>
      <c r="AQ54" s="830"/>
      <c r="AR54" s="830"/>
      <c r="AS54" s="830"/>
      <c r="AT54" s="830"/>
      <c r="AU54" s="830"/>
      <c r="AV54" s="830"/>
      <c r="AW54" s="830"/>
      <c r="AX54" s="830"/>
      <c r="AY54" s="830"/>
      <c r="AZ54" s="832"/>
      <c r="BA54" s="832"/>
      <c r="BB54" s="832"/>
      <c r="BC54" s="832"/>
      <c r="BD54" s="832"/>
      <c r="BE54" s="826"/>
      <c r="BF54" s="826"/>
      <c r="BG54" s="826"/>
      <c r="BH54" s="826"/>
      <c r="BI54" s="827"/>
      <c r="BJ54" s="91"/>
      <c r="BK54" s="91"/>
      <c r="BL54" s="91"/>
      <c r="BM54" s="91"/>
      <c r="BN54" s="91"/>
      <c r="BO54" s="100"/>
      <c r="BP54" s="100"/>
      <c r="BQ54" s="97">
        <v>48</v>
      </c>
      <c r="BR54" s="98"/>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89"/>
    </row>
    <row r="55" spans="1:131" ht="26.25" customHeight="1" x14ac:dyDescent="0.2">
      <c r="A55" s="97">
        <v>28</v>
      </c>
      <c r="B55" s="743"/>
      <c r="C55" s="744"/>
      <c r="D55" s="744"/>
      <c r="E55" s="744"/>
      <c r="F55" s="744"/>
      <c r="G55" s="744"/>
      <c r="H55" s="744"/>
      <c r="I55" s="744"/>
      <c r="J55" s="744"/>
      <c r="K55" s="744"/>
      <c r="L55" s="744"/>
      <c r="M55" s="744"/>
      <c r="N55" s="744"/>
      <c r="O55" s="744"/>
      <c r="P55" s="745"/>
      <c r="Q55" s="829"/>
      <c r="R55" s="830"/>
      <c r="S55" s="830"/>
      <c r="T55" s="830"/>
      <c r="U55" s="830"/>
      <c r="V55" s="830"/>
      <c r="W55" s="830"/>
      <c r="X55" s="830"/>
      <c r="Y55" s="830"/>
      <c r="Z55" s="830"/>
      <c r="AA55" s="830"/>
      <c r="AB55" s="830"/>
      <c r="AC55" s="830"/>
      <c r="AD55" s="830"/>
      <c r="AE55" s="831"/>
      <c r="AF55" s="749"/>
      <c r="AG55" s="750"/>
      <c r="AH55" s="750"/>
      <c r="AI55" s="750"/>
      <c r="AJ55" s="751"/>
      <c r="AK55" s="833"/>
      <c r="AL55" s="830"/>
      <c r="AM55" s="830"/>
      <c r="AN55" s="830"/>
      <c r="AO55" s="830"/>
      <c r="AP55" s="830"/>
      <c r="AQ55" s="830"/>
      <c r="AR55" s="830"/>
      <c r="AS55" s="830"/>
      <c r="AT55" s="830"/>
      <c r="AU55" s="830"/>
      <c r="AV55" s="830"/>
      <c r="AW55" s="830"/>
      <c r="AX55" s="830"/>
      <c r="AY55" s="830"/>
      <c r="AZ55" s="832"/>
      <c r="BA55" s="832"/>
      <c r="BB55" s="832"/>
      <c r="BC55" s="832"/>
      <c r="BD55" s="832"/>
      <c r="BE55" s="826"/>
      <c r="BF55" s="826"/>
      <c r="BG55" s="826"/>
      <c r="BH55" s="826"/>
      <c r="BI55" s="827"/>
      <c r="BJ55" s="91"/>
      <c r="BK55" s="91"/>
      <c r="BL55" s="91"/>
      <c r="BM55" s="91"/>
      <c r="BN55" s="91"/>
      <c r="BO55" s="100"/>
      <c r="BP55" s="100"/>
      <c r="BQ55" s="97">
        <v>49</v>
      </c>
      <c r="BR55" s="98"/>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89"/>
    </row>
    <row r="56" spans="1:131" ht="26.25" customHeight="1" x14ac:dyDescent="0.2">
      <c r="A56" s="97">
        <v>29</v>
      </c>
      <c r="B56" s="743"/>
      <c r="C56" s="744"/>
      <c r="D56" s="744"/>
      <c r="E56" s="744"/>
      <c r="F56" s="744"/>
      <c r="G56" s="744"/>
      <c r="H56" s="744"/>
      <c r="I56" s="744"/>
      <c r="J56" s="744"/>
      <c r="K56" s="744"/>
      <c r="L56" s="744"/>
      <c r="M56" s="744"/>
      <c r="N56" s="744"/>
      <c r="O56" s="744"/>
      <c r="P56" s="745"/>
      <c r="Q56" s="829"/>
      <c r="R56" s="830"/>
      <c r="S56" s="830"/>
      <c r="T56" s="830"/>
      <c r="U56" s="830"/>
      <c r="V56" s="830"/>
      <c r="W56" s="830"/>
      <c r="X56" s="830"/>
      <c r="Y56" s="830"/>
      <c r="Z56" s="830"/>
      <c r="AA56" s="830"/>
      <c r="AB56" s="830"/>
      <c r="AC56" s="830"/>
      <c r="AD56" s="830"/>
      <c r="AE56" s="831"/>
      <c r="AF56" s="749"/>
      <c r="AG56" s="750"/>
      <c r="AH56" s="750"/>
      <c r="AI56" s="750"/>
      <c r="AJ56" s="751"/>
      <c r="AK56" s="833"/>
      <c r="AL56" s="830"/>
      <c r="AM56" s="830"/>
      <c r="AN56" s="830"/>
      <c r="AO56" s="830"/>
      <c r="AP56" s="830"/>
      <c r="AQ56" s="830"/>
      <c r="AR56" s="830"/>
      <c r="AS56" s="830"/>
      <c r="AT56" s="830"/>
      <c r="AU56" s="830"/>
      <c r="AV56" s="830"/>
      <c r="AW56" s="830"/>
      <c r="AX56" s="830"/>
      <c r="AY56" s="830"/>
      <c r="AZ56" s="832"/>
      <c r="BA56" s="832"/>
      <c r="BB56" s="832"/>
      <c r="BC56" s="832"/>
      <c r="BD56" s="832"/>
      <c r="BE56" s="826"/>
      <c r="BF56" s="826"/>
      <c r="BG56" s="826"/>
      <c r="BH56" s="826"/>
      <c r="BI56" s="827"/>
      <c r="BJ56" s="91"/>
      <c r="BK56" s="91"/>
      <c r="BL56" s="91"/>
      <c r="BM56" s="91"/>
      <c r="BN56" s="91"/>
      <c r="BO56" s="100"/>
      <c r="BP56" s="100"/>
      <c r="BQ56" s="97">
        <v>50</v>
      </c>
      <c r="BR56" s="98"/>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89"/>
    </row>
    <row r="57" spans="1:131" ht="26.25" customHeight="1" x14ac:dyDescent="0.2">
      <c r="A57" s="97">
        <v>30</v>
      </c>
      <c r="B57" s="743"/>
      <c r="C57" s="744"/>
      <c r="D57" s="744"/>
      <c r="E57" s="744"/>
      <c r="F57" s="744"/>
      <c r="G57" s="744"/>
      <c r="H57" s="744"/>
      <c r="I57" s="744"/>
      <c r="J57" s="744"/>
      <c r="K57" s="744"/>
      <c r="L57" s="744"/>
      <c r="M57" s="744"/>
      <c r="N57" s="744"/>
      <c r="O57" s="744"/>
      <c r="P57" s="745"/>
      <c r="Q57" s="829"/>
      <c r="R57" s="830"/>
      <c r="S57" s="830"/>
      <c r="T57" s="830"/>
      <c r="U57" s="830"/>
      <c r="V57" s="830"/>
      <c r="W57" s="830"/>
      <c r="X57" s="830"/>
      <c r="Y57" s="830"/>
      <c r="Z57" s="830"/>
      <c r="AA57" s="830"/>
      <c r="AB57" s="830"/>
      <c r="AC57" s="830"/>
      <c r="AD57" s="830"/>
      <c r="AE57" s="831"/>
      <c r="AF57" s="749"/>
      <c r="AG57" s="750"/>
      <c r="AH57" s="750"/>
      <c r="AI57" s="750"/>
      <c r="AJ57" s="751"/>
      <c r="AK57" s="833"/>
      <c r="AL57" s="830"/>
      <c r="AM57" s="830"/>
      <c r="AN57" s="830"/>
      <c r="AO57" s="830"/>
      <c r="AP57" s="830"/>
      <c r="AQ57" s="830"/>
      <c r="AR57" s="830"/>
      <c r="AS57" s="830"/>
      <c r="AT57" s="830"/>
      <c r="AU57" s="830"/>
      <c r="AV57" s="830"/>
      <c r="AW57" s="830"/>
      <c r="AX57" s="830"/>
      <c r="AY57" s="830"/>
      <c r="AZ57" s="832"/>
      <c r="BA57" s="832"/>
      <c r="BB57" s="832"/>
      <c r="BC57" s="832"/>
      <c r="BD57" s="832"/>
      <c r="BE57" s="826"/>
      <c r="BF57" s="826"/>
      <c r="BG57" s="826"/>
      <c r="BH57" s="826"/>
      <c r="BI57" s="827"/>
      <c r="BJ57" s="91"/>
      <c r="BK57" s="91"/>
      <c r="BL57" s="91"/>
      <c r="BM57" s="91"/>
      <c r="BN57" s="91"/>
      <c r="BO57" s="100"/>
      <c r="BP57" s="100"/>
      <c r="BQ57" s="97">
        <v>51</v>
      </c>
      <c r="BR57" s="98"/>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89"/>
    </row>
    <row r="58" spans="1:131" ht="26.25" customHeight="1" x14ac:dyDescent="0.2">
      <c r="A58" s="97">
        <v>31</v>
      </c>
      <c r="B58" s="743"/>
      <c r="C58" s="744"/>
      <c r="D58" s="744"/>
      <c r="E58" s="744"/>
      <c r="F58" s="744"/>
      <c r="G58" s="744"/>
      <c r="H58" s="744"/>
      <c r="I58" s="744"/>
      <c r="J58" s="744"/>
      <c r="K58" s="744"/>
      <c r="L58" s="744"/>
      <c r="M58" s="744"/>
      <c r="N58" s="744"/>
      <c r="O58" s="744"/>
      <c r="P58" s="745"/>
      <c r="Q58" s="829"/>
      <c r="R58" s="830"/>
      <c r="S58" s="830"/>
      <c r="T58" s="830"/>
      <c r="U58" s="830"/>
      <c r="V58" s="830"/>
      <c r="W58" s="830"/>
      <c r="X58" s="830"/>
      <c r="Y58" s="830"/>
      <c r="Z58" s="830"/>
      <c r="AA58" s="830"/>
      <c r="AB58" s="830"/>
      <c r="AC58" s="830"/>
      <c r="AD58" s="830"/>
      <c r="AE58" s="831"/>
      <c r="AF58" s="749"/>
      <c r="AG58" s="750"/>
      <c r="AH58" s="750"/>
      <c r="AI58" s="750"/>
      <c r="AJ58" s="751"/>
      <c r="AK58" s="833"/>
      <c r="AL58" s="830"/>
      <c r="AM58" s="830"/>
      <c r="AN58" s="830"/>
      <c r="AO58" s="830"/>
      <c r="AP58" s="830"/>
      <c r="AQ58" s="830"/>
      <c r="AR58" s="830"/>
      <c r="AS58" s="830"/>
      <c r="AT58" s="830"/>
      <c r="AU58" s="830"/>
      <c r="AV58" s="830"/>
      <c r="AW58" s="830"/>
      <c r="AX58" s="830"/>
      <c r="AY58" s="830"/>
      <c r="AZ58" s="832"/>
      <c r="BA58" s="832"/>
      <c r="BB58" s="832"/>
      <c r="BC58" s="832"/>
      <c r="BD58" s="832"/>
      <c r="BE58" s="826"/>
      <c r="BF58" s="826"/>
      <c r="BG58" s="826"/>
      <c r="BH58" s="826"/>
      <c r="BI58" s="827"/>
      <c r="BJ58" s="91"/>
      <c r="BK58" s="91"/>
      <c r="BL58" s="91"/>
      <c r="BM58" s="91"/>
      <c r="BN58" s="91"/>
      <c r="BO58" s="100"/>
      <c r="BP58" s="100"/>
      <c r="BQ58" s="97">
        <v>52</v>
      </c>
      <c r="BR58" s="98"/>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89"/>
    </row>
    <row r="59" spans="1:131" ht="26.25" customHeight="1" x14ac:dyDescent="0.2">
      <c r="A59" s="97">
        <v>32</v>
      </c>
      <c r="B59" s="743"/>
      <c r="C59" s="744"/>
      <c r="D59" s="744"/>
      <c r="E59" s="744"/>
      <c r="F59" s="744"/>
      <c r="G59" s="744"/>
      <c r="H59" s="744"/>
      <c r="I59" s="744"/>
      <c r="J59" s="744"/>
      <c r="K59" s="744"/>
      <c r="L59" s="744"/>
      <c r="M59" s="744"/>
      <c r="N59" s="744"/>
      <c r="O59" s="744"/>
      <c r="P59" s="745"/>
      <c r="Q59" s="829"/>
      <c r="R59" s="830"/>
      <c r="S59" s="830"/>
      <c r="T59" s="830"/>
      <c r="U59" s="830"/>
      <c r="V59" s="830"/>
      <c r="W59" s="830"/>
      <c r="X59" s="830"/>
      <c r="Y59" s="830"/>
      <c r="Z59" s="830"/>
      <c r="AA59" s="830"/>
      <c r="AB59" s="830"/>
      <c r="AC59" s="830"/>
      <c r="AD59" s="830"/>
      <c r="AE59" s="831"/>
      <c r="AF59" s="749"/>
      <c r="AG59" s="750"/>
      <c r="AH59" s="750"/>
      <c r="AI59" s="750"/>
      <c r="AJ59" s="751"/>
      <c r="AK59" s="833"/>
      <c r="AL59" s="830"/>
      <c r="AM59" s="830"/>
      <c r="AN59" s="830"/>
      <c r="AO59" s="830"/>
      <c r="AP59" s="830"/>
      <c r="AQ59" s="830"/>
      <c r="AR59" s="830"/>
      <c r="AS59" s="830"/>
      <c r="AT59" s="830"/>
      <c r="AU59" s="830"/>
      <c r="AV59" s="830"/>
      <c r="AW59" s="830"/>
      <c r="AX59" s="830"/>
      <c r="AY59" s="830"/>
      <c r="AZ59" s="832"/>
      <c r="BA59" s="832"/>
      <c r="BB59" s="832"/>
      <c r="BC59" s="832"/>
      <c r="BD59" s="832"/>
      <c r="BE59" s="826"/>
      <c r="BF59" s="826"/>
      <c r="BG59" s="826"/>
      <c r="BH59" s="826"/>
      <c r="BI59" s="827"/>
      <c r="BJ59" s="91"/>
      <c r="BK59" s="91"/>
      <c r="BL59" s="91"/>
      <c r="BM59" s="91"/>
      <c r="BN59" s="91"/>
      <c r="BO59" s="100"/>
      <c r="BP59" s="100"/>
      <c r="BQ59" s="97">
        <v>53</v>
      </c>
      <c r="BR59" s="98"/>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89"/>
    </row>
    <row r="60" spans="1:131" ht="26.25" customHeight="1" x14ac:dyDescent="0.2">
      <c r="A60" s="97">
        <v>33</v>
      </c>
      <c r="B60" s="743"/>
      <c r="C60" s="744"/>
      <c r="D60" s="744"/>
      <c r="E60" s="744"/>
      <c r="F60" s="744"/>
      <c r="G60" s="744"/>
      <c r="H60" s="744"/>
      <c r="I60" s="744"/>
      <c r="J60" s="744"/>
      <c r="K60" s="744"/>
      <c r="L60" s="744"/>
      <c r="M60" s="744"/>
      <c r="N60" s="744"/>
      <c r="O60" s="744"/>
      <c r="P60" s="745"/>
      <c r="Q60" s="829"/>
      <c r="R60" s="830"/>
      <c r="S60" s="830"/>
      <c r="T60" s="830"/>
      <c r="U60" s="830"/>
      <c r="V60" s="830"/>
      <c r="W60" s="830"/>
      <c r="X60" s="830"/>
      <c r="Y60" s="830"/>
      <c r="Z60" s="830"/>
      <c r="AA60" s="830"/>
      <c r="AB60" s="830"/>
      <c r="AC60" s="830"/>
      <c r="AD60" s="830"/>
      <c r="AE60" s="831"/>
      <c r="AF60" s="749"/>
      <c r="AG60" s="750"/>
      <c r="AH60" s="750"/>
      <c r="AI60" s="750"/>
      <c r="AJ60" s="751"/>
      <c r="AK60" s="833"/>
      <c r="AL60" s="830"/>
      <c r="AM60" s="830"/>
      <c r="AN60" s="830"/>
      <c r="AO60" s="830"/>
      <c r="AP60" s="830"/>
      <c r="AQ60" s="830"/>
      <c r="AR60" s="830"/>
      <c r="AS60" s="830"/>
      <c r="AT60" s="830"/>
      <c r="AU60" s="830"/>
      <c r="AV60" s="830"/>
      <c r="AW60" s="830"/>
      <c r="AX60" s="830"/>
      <c r="AY60" s="830"/>
      <c r="AZ60" s="832"/>
      <c r="BA60" s="832"/>
      <c r="BB60" s="832"/>
      <c r="BC60" s="832"/>
      <c r="BD60" s="832"/>
      <c r="BE60" s="826"/>
      <c r="BF60" s="826"/>
      <c r="BG60" s="826"/>
      <c r="BH60" s="826"/>
      <c r="BI60" s="827"/>
      <c r="BJ60" s="91"/>
      <c r="BK60" s="91"/>
      <c r="BL60" s="91"/>
      <c r="BM60" s="91"/>
      <c r="BN60" s="91"/>
      <c r="BO60" s="100"/>
      <c r="BP60" s="100"/>
      <c r="BQ60" s="97">
        <v>54</v>
      </c>
      <c r="BR60" s="98"/>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89"/>
    </row>
    <row r="61" spans="1:131" ht="26.25" customHeight="1" thickBot="1" x14ac:dyDescent="0.25">
      <c r="A61" s="97">
        <v>34</v>
      </c>
      <c r="B61" s="743"/>
      <c r="C61" s="744"/>
      <c r="D61" s="744"/>
      <c r="E61" s="744"/>
      <c r="F61" s="744"/>
      <c r="G61" s="744"/>
      <c r="H61" s="744"/>
      <c r="I61" s="744"/>
      <c r="J61" s="744"/>
      <c r="K61" s="744"/>
      <c r="L61" s="744"/>
      <c r="M61" s="744"/>
      <c r="N61" s="744"/>
      <c r="O61" s="744"/>
      <c r="P61" s="745"/>
      <c r="Q61" s="829"/>
      <c r="R61" s="830"/>
      <c r="S61" s="830"/>
      <c r="T61" s="830"/>
      <c r="U61" s="830"/>
      <c r="V61" s="830"/>
      <c r="W61" s="830"/>
      <c r="X61" s="830"/>
      <c r="Y61" s="830"/>
      <c r="Z61" s="830"/>
      <c r="AA61" s="830"/>
      <c r="AB61" s="830"/>
      <c r="AC61" s="830"/>
      <c r="AD61" s="830"/>
      <c r="AE61" s="831"/>
      <c r="AF61" s="749"/>
      <c r="AG61" s="750"/>
      <c r="AH61" s="750"/>
      <c r="AI61" s="750"/>
      <c r="AJ61" s="751"/>
      <c r="AK61" s="833"/>
      <c r="AL61" s="830"/>
      <c r="AM61" s="830"/>
      <c r="AN61" s="830"/>
      <c r="AO61" s="830"/>
      <c r="AP61" s="830"/>
      <c r="AQ61" s="830"/>
      <c r="AR61" s="830"/>
      <c r="AS61" s="830"/>
      <c r="AT61" s="830"/>
      <c r="AU61" s="830"/>
      <c r="AV61" s="830"/>
      <c r="AW61" s="830"/>
      <c r="AX61" s="830"/>
      <c r="AY61" s="830"/>
      <c r="AZ61" s="832"/>
      <c r="BA61" s="832"/>
      <c r="BB61" s="832"/>
      <c r="BC61" s="832"/>
      <c r="BD61" s="832"/>
      <c r="BE61" s="826"/>
      <c r="BF61" s="826"/>
      <c r="BG61" s="826"/>
      <c r="BH61" s="826"/>
      <c r="BI61" s="827"/>
      <c r="BJ61" s="91"/>
      <c r="BK61" s="91"/>
      <c r="BL61" s="91"/>
      <c r="BM61" s="91"/>
      <c r="BN61" s="91"/>
      <c r="BO61" s="100"/>
      <c r="BP61" s="100"/>
      <c r="BQ61" s="97">
        <v>55</v>
      </c>
      <c r="BR61" s="98"/>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89"/>
    </row>
    <row r="62" spans="1:131" ht="26.25" customHeight="1" x14ac:dyDescent="0.2">
      <c r="A62" s="97">
        <v>35</v>
      </c>
      <c r="B62" s="743"/>
      <c r="C62" s="744"/>
      <c r="D62" s="744"/>
      <c r="E62" s="744"/>
      <c r="F62" s="744"/>
      <c r="G62" s="744"/>
      <c r="H62" s="744"/>
      <c r="I62" s="744"/>
      <c r="J62" s="744"/>
      <c r="K62" s="744"/>
      <c r="L62" s="744"/>
      <c r="M62" s="744"/>
      <c r="N62" s="744"/>
      <c r="O62" s="744"/>
      <c r="P62" s="745"/>
      <c r="Q62" s="829"/>
      <c r="R62" s="830"/>
      <c r="S62" s="830"/>
      <c r="T62" s="830"/>
      <c r="U62" s="830"/>
      <c r="V62" s="830"/>
      <c r="W62" s="830"/>
      <c r="X62" s="830"/>
      <c r="Y62" s="830"/>
      <c r="Z62" s="830"/>
      <c r="AA62" s="830"/>
      <c r="AB62" s="830"/>
      <c r="AC62" s="830"/>
      <c r="AD62" s="830"/>
      <c r="AE62" s="831"/>
      <c r="AF62" s="749"/>
      <c r="AG62" s="750"/>
      <c r="AH62" s="750"/>
      <c r="AI62" s="750"/>
      <c r="AJ62" s="751"/>
      <c r="AK62" s="833"/>
      <c r="AL62" s="830"/>
      <c r="AM62" s="830"/>
      <c r="AN62" s="830"/>
      <c r="AO62" s="830"/>
      <c r="AP62" s="830"/>
      <c r="AQ62" s="830"/>
      <c r="AR62" s="830"/>
      <c r="AS62" s="830"/>
      <c r="AT62" s="830"/>
      <c r="AU62" s="830"/>
      <c r="AV62" s="830"/>
      <c r="AW62" s="830"/>
      <c r="AX62" s="830"/>
      <c r="AY62" s="830"/>
      <c r="AZ62" s="832"/>
      <c r="BA62" s="832"/>
      <c r="BB62" s="832"/>
      <c r="BC62" s="832"/>
      <c r="BD62" s="832"/>
      <c r="BE62" s="826"/>
      <c r="BF62" s="826"/>
      <c r="BG62" s="826"/>
      <c r="BH62" s="826"/>
      <c r="BI62" s="827"/>
      <c r="BJ62" s="841" t="s">
        <v>340</v>
      </c>
      <c r="BK62" s="800"/>
      <c r="BL62" s="800"/>
      <c r="BM62" s="800"/>
      <c r="BN62" s="801"/>
      <c r="BO62" s="100"/>
      <c r="BP62" s="100"/>
      <c r="BQ62" s="97">
        <v>56</v>
      </c>
      <c r="BR62" s="98"/>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89"/>
    </row>
    <row r="63" spans="1:131" ht="26.25" customHeight="1" thickBot="1" x14ac:dyDescent="0.25">
      <c r="A63" s="99" t="s">
        <v>322</v>
      </c>
      <c r="B63" s="783" t="s">
        <v>341</v>
      </c>
      <c r="C63" s="784"/>
      <c r="D63" s="784"/>
      <c r="E63" s="784"/>
      <c r="F63" s="784"/>
      <c r="G63" s="784"/>
      <c r="H63" s="784"/>
      <c r="I63" s="784"/>
      <c r="J63" s="784"/>
      <c r="K63" s="784"/>
      <c r="L63" s="784"/>
      <c r="M63" s="784"/>
      <c r="N63" s="784"/>
      <c r="O63" s="784"/>
      <c r="P63" s="785"/>
      <c r="Q63" s="834"/>
      <c r="R63" s="835"/>
      <c r="S63" s="835"/>
      <c r="T63" s="835"/>
      <c r="U63" s="835"/>
      <c r="V63" s="835"/>
      <c r="W63" s="835"/>
      <c r="X63" s="835"/>
      <c r="Y63" s="835"/>
      <c r="Z63" s="835"/>
      <c r="AA63" s="835"/>
      <c r="AB63" s="835"/>
      <c r="AC63" s="835"/>
      <c r="AD63" s="835"/>
      <c r="AE63" s="836"/>
      <c r="AF63" s="837">
        <v>65</v>
      </c>
      <c r="AG63" s="838"/>
      <c r="AH63" s="838"/>
      <c r="AI63" s="838"/>
      <c r="AJ63" s="839"/>
      <c r="AK63" s="840"/>
      <c r="AL63" s="835"/>
      <c r="AM63" s="835"/>
      <c r="AN63" s="835"/>
      <c r="AO63" s="835"/>
      <c r="AP63" s="838">
        <v>751</v>
      </c>
      <c r="AQ63" s="838"/>
      <c r="AR63" s="838"/>
      <c r="AS63" s="838"/>
      <c r="AT63" s="838"/>
      <c r="AU63" s="838">
        <v>375</v>
      </c>
      <c r="AV63" s="838"/>
      <c r="AW63" s="838"/>
      <c r="AX63" s="838"/>
      <c r="AY63" s="838"/>
      <c r="AZ63" s="842"/>
      <c r="BA63" s="842"/>
      <c r="BB63" s="842"/>
      <c r="BC63" s="842"/>
      <c r="BD63" s="842"/>
      <c r="BE63" s="843"/>
      <c r="BF63" s="843"/>
      <c r="BG63" s="843"/>
      <c r="BH63" s="843"/>
      <c r="BI63" s="844"/>
      <c r="BJ63" s="845" t="s">
        <v>63</v>
      </c>
      <c r="BK63" s="846"/>
      <c r="BL63" s="846"/>
      <c r="BM63" s="846"/>
      <c r="BN63" s="847"/>
      <c r="BO63" s="100"/>
      <c r="BP63" s="100"/>
      <c r="BQ63" s="97">
        <v>57</v>
      </c>
      <c r="BR63" s="98"/>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89"/>
    </row>
    <row r="65" spans="1:131" ht="26.25" customHeight="1" thickBot="1" x14ac:dyDescent="0.25">
      <c r="A65" s="91" t="s">
        <v>342</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89"/>
    </row>
    <row r="66" spans="1:131" ht="26.25" customHeight="1" x14ac:dyDescent="0.2">
      <c r="A66" s="723" t="s">
        <v>343</v>
      </c>
      <c r="B66" s="724"/>
      <c r="C66" s="724"/>
      <c r="D66" s="724"/>
      <c r="E66" s="724"/>
      <c r="F66" s="724"/>
      <c r="G66" s="724"/>
      <c r="H66" s="724"/>
      <c r="I66" s="724"/>
      <c r="J66" s="724"/>
      <c r="K66" s="724"/>
      <c r="L66" s="724"/>
      <c r="M66" s="724"/>
      <c r="N66" s="724"/>
      <c r="O66" s="724"/>
      <c r="P66" s="725"/>
      <c r="Q66" s="719" t="s">
        <v>326</v>
      </c>
      <c r="R66" s="715"/>
      <c r="S66" s="715"/>
      <c r="T66" s="715"/>
      <c r="U66" s="716"/>
      <c r="V66" s="719" t="s">
        <v>327</v>
      </c>
      <c r="W66" s="715"/>
      <c r="X66" s="715"/>
      <c r="Y66" s="715"/>
      <c r="Z66" s="716"/>
      <c r="AA66" s="719" t="s">
        <v>328</v>
      </c>
      <c r="AB66" s="715"/>
      <c r="AC66" s="715"/>
      <c r="AD66" s="715"/>
      <c r="AE66" s="716"/>
      <c r="AF66" s="848" t="s">
        <v>329</v>
      </c>
      <c r="AG66" s="809"/>
      <c r="AH66" s="809"/>
      <c r="AI66" s="809"/>
      <c r="AJ66" s="849"/>
      <c r="AK66" s="719" t="s">
        <v>330</v>
      </c>
      <c r="AL66" s="724"/>
      <c r="AM66" s="724"/>
      <c r="AN66" s="724"/>
      <c r="AO66" s="725"/>
      <c r="AP66" s="719" t="s">
        <v>331</v>
      </c>
      <c r="AQ66" s="715"/>
      <c r="AR66" s="715"/>
      <c r="AS66" s="715"/>
      <c r="AT66" s="716"/>
      <c r="AU66" s="719" t="s">
        <v>344</v>
      </c>
      <c r="AV66" s="715"/>
      <c r="AW66" s="715"/>
      <c r="AX66" s="715"/>
      <c r="AY66" s="716"/>
      <c r="AZ66" s="719" t="s">
        <v>308</v>
      </c>
      <c r="BA66" s="715"/>
      <c r="BB66" s="715"/>
      <c r="BC66" s="715"/>
      <c r="BD66" s="721"/>
      <c r="BE66" s="100"/>
      <c r="BF66" s="100"/>
      <c r="BG66" s="100"/>
      <c r="BH66" s="100"/>
      <c r="BI66" s="100"/>
      <c r="BJ66" s="100"/>
      <c r="BK66" s="100"/>
      <c r="BL66" s="100"/>
      <c r="BM66" s="100"/>
      <c r="BN66" s="100"/>
      <c r="BO66" s="100"/>
      <c r="BP66" s="100"/>
      <c r="BQ66" s="97">
        <v>60</v>
      </c>
      <c r="BR66" s="102"/>
      <c r="BS66" s="853"/>
      <c r="BT66" s="854"/>
      <c r="BU66" s="854"/>
      <c r="BV66" s="854"/>
      <c r="BW66" s="854"/>
      <c r="BX66" s="854"/>
      <c r="BY66" s="854"/>
      <c r="BZ66" s="854"/>
      <c r="CA66" s="854"/>
      <c r="CB66" s="854"/>
      <c r="CC66" s="854"/>
      <c r="CD66" s="854"/>
      <c r="CE66" s="854"/>
      <c r="CF66" s="854"/>
      <c r="CG66" s="859"/>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89"/>
    </row>
    <row r="67" spans="1:131" ht="26.25" customHeight="1" thickBot="1" x14ac:dyDescent="0.25">
      <c r="A67" s="726"/>
      <c r="B67" s="727"/>
      <c r="C67" s="727"/>
      <c r="D67" s="727"/>
      <c r="E67" s="727"/>
      <c r="F67" s="727"/>
      <c r="G67" s="727"/>
      <c r="H67" s="727"/>
      <c r="I67" s="727"/>
      <c r="J67" s="727"/>
      <c r="K67" s="727"/>
      <c r="L67" s="727"/>
      <c r="M67" s="727"/>
      <c r="N67" s="727"/>
      <c r="O67" s="727"/>
      <c r="P67" s="728"/>
      <c r="Q67" s="720"/>
      <c r="R67" s="717"/>
      <c r="S67" s="717"/>
      <c r="T67" s="717"/>
      <c r="U67" s="718"/>
      <c r="V67" s="720"/>
      <c r="W67" s="717"/>
      <c r="X67" s="717"/>
      <c r="Y67" s="717"/>
      <c r="Z67" s="718"/>
      <c r="AA67" s="720"/>
      <c r="AB67" s="717"/>
      <c r="AC67" s="717"/>
      <c r="AD67" s="717"/>
      <c r="AE67" s="718"/>
      <c r="AF67" s="850"/>
      <c r="AG67" s="812"/>
      <c r="AH67" s="812"/>
      <c r="AI67" s="812"/>
      <c r="AJ67" s="851"/>
      <c r="AK67" s="852"/>
      <c r="AL67" s="727"/>
      <c r="AM67" s="727"/>
      <c r="AN67" s="727"/>
      <c r="AO67" s="728"/>
      <c r="AP67" s="720"/>
      <c r="AQ67" s="717"/>
      <c r="AR67" s="717"/>
      <c r="AS67" s="717"/>
      <c r="AT67" s="718"/>
      <c r="AU67" s="720"/>
      <c r="AV67" s="717"/>
      <c r="AW67" s="717"/>
      <c r="AX67" s="717"/>
      <c r="AY67" s="718"/>
      <c r="AZ67" s="720"/>
      <c r="BA67" s="717"/>
      <c r="BB67" s="717"/>
      <c r="BC67" s="717"/>
      <c r="BD67" s="722"/>
      <c r="BE67" s="100"/>
      <c r="BF67" s="100"/>
      <c r="BG67" s="100"/>
      <c r="BH67" s="100"/>
      <c r="BI67" s="100"/>
      <c r="BJ67" s="100"/>
      <c r="BK67" s="100"/>
      <c r="BL67" s="100"/>
      <c r="BM67" s="100"/>
      <c r="BN67" s="100"/>
      <c r="BO67" s="100"/>
      <c r="BP67" s="100"/>
      <c r="BQ67" s="97">
        <v>61</v>
      </c>
      <c r="BR67" s="102"/>
      <c r="BS67" s="853"/>
      <c r="BT67" s="854"/>
      <c r="BU67" s="854"/>
      <c r="BV67" s="854"/>
      <c r="BW67" s="854"/>
      <c r="BX67" s="854"/>
      <c r="BY67" s="854"/>
      <c r="BZ67" s="854"/>
      <c r="CA67" s="854"/>
      <c r="CB67" s="854"/>
      <c r="CC67" s="854"/>
      <c r="CD67" s="854"/>
      <c r="CE67" s="854"/>
      <c r="CF67" s="854"/>
      <c r="CG67" s="859"/>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89"/>
    </row>
    <row r="68" spans="1:131" ht="26.25" customHeight="1" thickTop="1" x14ac:dyDescent="0.2">
      <c r="A68" s="95">
        <v>1</v>
      </c>
      <c r="B68" s="863" t="s">
        <v>345</v>
      </c>
      <c r="C68" s="864"/>
      <c r="D68" s="864"/>
      <c r="E68" s="864"/>
      <c r="F68" s="864"/>
      <c r="G68" s="864"/>
      <c r="H68" s="864"/>
      <c r="I68" s="864"/>
      <c r="J68" s="864"/>
      <c r="K68" s="864"/>
      <c r="L68" s="864"/>
      <c r="M68" s="864"/>
      <c r="N68" s="864"/>
      <c r="O68" s="864"/>
      <c r="P68" s="865"/>
      <c r="Q68" s="866">
        <v>4</v>
      </c>
      <c r="R68" s="860"/>
      <c r="S68" s="860"/>
      <c r="T68" s="860"/>
      <c r="U68" s="860"/>
      <c r="V68" s="860">
        <v>3</v>
      </c>
      <c r="W68" s="860"/>
      <c r="X68" s="860"/>
      <c r="Y68" s="860"/>
      <c r="Z68" s="860"/>
      <c r="AA68" s="860">
        <v>1</v>
      </c>
      <c r="AB68" s="860"/>
      <c r="AC68" s="860"/>
      <c r="AD68" s="860"/>
      <c r="AE68" s="860"/>
      <c r="AF68" s="860">
        <v>1</v>
      </c>
      <c r="AG68" s="860"/>
      <c r="AH68" s="860"/>
      <c r="AI68" s="860"/>
      <c r="AJ68" s="860"/>
      <c r="AK68" s="860" t="s">
        <v>335</v>
      </c>
      <c r="AL68" s="860"/>
      <c r="AM68" s="860"/>
      <c r="AN68" s="860"/>
      <c r="AO68" s="860"/>
      <c r="AP68" s="860" t="s">
        <v>335</v>
      </c>
      <c r="AQ68" s="860"/>
      <c r="AR68" s="860"/>
      <c r="AS68" s="860"/>
      <c r="AT68" s="860"/>
      <c r="AU68" s="860" t="s">
        <v>335</v>
      </c>
      <c r="AV68" s="860"/>
      <c r="AW68" s="860"/>
      <c r="AX68" s="860"/>
      <c r="AY68" s="860"/>
      <c r="AZ68" s="861"/>
      <c r="BA68" s="861"/>
      <c r="BB68" s="861"/>
      <c r="BC68" s="861"/>
      <c r="BD68" s="862"/>
      <c r="BE68" s="100"/>
      <c r="BF68" s="100"/>
      <c r="BG68" s="100"/>
      <c r="BH68" s="100"/>
      <c r="BI68" s="100"/>
      <c r="BJ68" s="100"/>
      <c r="BK68" s="100"/>
      <c r="BL68" s="100"/>
      <c r="BM68" s="100"/>
      <c r="BN68" s="100"/>
      <c r="BO68" s="100"/>
      <c r="BP68" s="100"/>
      <c r="BQ68" s="97">
        <v>62</v>
      </c>
      <c r="BR68" s="102"/>
      <c r="BS68" s="853"/>
      <c r="BT68" s="854"/>
      <c r="BU68" s="854"/>
      <c r="BV68" s="854"/>
      <c r="BW68" s="854"/>
      <c r="BX68" s="854"/>
      <c r="BY68" s="854"/>
      <c r="BZ68" s="854"/>
      <c r="CA68" s="854"/>
      <c r="CB68" s="854"/>
      <c r="CC68" s="854"/>
      <c r="CD68" s="854"/>
      <c r="CE68" s="854"/>
      <c r="CF68" s="854"/>
      <c r="CG68" s="859"/>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89"/>
    </row>
    <row r="69" spans="1:131" ht="26.25" customHeight="1" x14ac:dyDescent="0.2">
      <c r="A69" s="97">
        <v>2</v>
      </c>
      <c r="B69" s="867" t="s">
        <v>346</v>
      </c>
      <c r="C69" s="868"/>
      <c r="D69" s="868"/>
      <c r="E69" s="868"/>
      <c r="F69" s="868"/>
      <c r="G69" s="868"/>
      <c r="H69" s="868"/>
      <c r="I69" s="868"/>
      <c r="J69" s="868"/>
      <c r="K69" s="868"/>
      <c r="L69" s="868"/>
      <c r="M69" s="868"/>
      <c r="N69" s="868"/>
      <c r="O69" s="868"/>
      <c r="P69" s="869"/>
      <c r="Q69" s="870">
        <v>4698</v>
      </c>
      <c r="R69" s="824"/>
      <c r="S69" s="824"/>
      <c r="T69" s="824"/>
      <c r="U69" s="824"/>
      <c r="V69" s="824">
        <v>3780</v>
      </c>
      <c r="W69" s="824"/>
      <c r="X69" s="824"/>
      <c r="Y69" s="824"/>
      <c r="Z69" s="824"/>
      <c r="AA69" s="824">
        <v>918</v>
      </c>
      <c r="AB69" s="824"/>
      <c r="AC69" s="824"/>
      <c r="AD69" s="824"/>
      <c r="AE69" s="824"/>
      <c r="AF69" s="824">
        <v>918</v>
      </c>
      <c r="AG69" s="824"/>
      <c r="AH69" s="824"/>
      <c r="AI69" s="824"/>
      <c r="AJ69" s="824"/>
      <c r="AK69" s="824">
        <v>1</v>
      </c>
      <c r="AL69" s="824"/>
      <c r="AM69" s="824"/>
      <c r="AN69" s="824"/>
      <c r="AO69" s="824"/>
      <c r="AP69" s="824" t="s">
        <v>335</v>
      </c>
      <c r="AQ69" s="824"/>
      <c r="AR69" s="824"/>
      <c r="AS69" s="824"/>
      <c r="AT69" s="824"/>
      <c r="AU69" s="824" t="s">
        <v>319</v>
      </c>
      <c r="AV69" s="824"/>
      <c r="AW69" s="824"/>
      <c r="AX69" s="824"/>
      <c r="AY69" s="824"/>
      <c r="AZ69" s="826"/>
      <c r="BA69" s="826"/>
      <c r="BB69" s="826"/>
      <c r="BC69" s="826"/>
      <c r="BD69" s="827"/>
      <c r="BE69" s="100"/>
      <c r="BF69" s="100"/>
      <c r="BG69" s="100"/>
      <c r="BH69" s="100"/>
      <c r="BI69" s="100"/>
      <c r="BJ69" s="100"/>
      <c r="BK69" s="100"/>
      <c r="BL69" s="100"/>
      <c r="BM69" s="100"/>
      <c r="BN69" s="100"/>
      <c r="BO69" s="100"/>
      <c r="BP69" s="100"/>
      <c r="BQ69" s="97">
        <v>63</v>
      </c>
      <c r="BR69" s="102"/>
      <c r="BS69" s="853"/>
      <c r="BT69" s="854"/>
      <c r="BU69" s="854"/>
      <c r="BV69" s="854"/>
      <c r="BW69" s="854"/>
      <c r="BX69" s="854"/>
      <c r="BY69" s="854"/>
      <c r="BZ69" s="854"/>
      <c r="CA69" s="854"/>
      <c r="CB69" s="854"/>
      <c r="CC69" s="854"/>
      <c r="CD69" s="854"/>
      <c r="CE69" s="854"/>
      <c r="CF69" s="854"/>
      <c r="CG69" s="859"/>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89"/>
    </row>
    <row r="70" spans="1:131" ht="26.25" customHeight="1" x14ac:dyDescent="0.2">
      <c r="A70" s="97">
        <v>3</v>
      </c>
      <c r="B70" s="867" t="s">
        <v>347</v>
      </c>
      <c r="C70" s="868"/>
      <c r="D70" s="868"/>
      <c r="E70" s="868"/>
      <c r="F70" s="868"/>
      <c r="G70" s="868"/>
      <c r="H70" s="868"/>
      <c r="I70" s="868"/>
      <c r="J70" s="868"/>
      <c r="K70" s="868"/>
      <c r="L70" s="868"/>
      <c r="M70" s="868"/>
      <c r="N70" s="868"/>
      <c r="O70" s="868"/>
      <c r="P70" s="869"/>
      <c r="Q70" s="870">
        <v>112</v>
      </c>
      <c r="R70" s="824"/>
      <c r="S70" s="824"/>
      <c r="T70" s="824"/>
      <c r="U70" s="824"/>
      <c r="V70" s="824">
        <v>74</v>
      </c>
      <c r="W70" s="824"/>
      <c r="X70" s="824"/>
      <c r="Y70" s="824"/>
      <c r="Z70" s="824"/>
      <c r="AA70" s="824">
        <v>38</v>
      </c>
      <c r="AB70" s="824"/>
      <c r="AC70" s="824"/>
      <c r="AD70" s="824"/>
      <c r="AE70" s="824"/>
      <c r="AF70" s="824">
        <v>38</v>
      </c>
      <c r="AG70" s="824"/>
      <c r="AH70" s="824"/>
      <c r="AI70" s="824"/>
      <c r="AJ70" s="824"/>
      <c r="AK70" s="824" t="s">
        <v>319</v>
      </c>
      <c r="AL70" s="824"/>
      <c r="AM70" s="824"/>
      <c r="AN70" s="824"/>
      <c r="AO70" s="824"/>
      <c r="AP70" s="824" t="s">
        <v>319</v>
      </c>
      <c r="AQ70" s="824"/>
      <c r="AR70" s="824"/>
      <c r="AS70" s="824"/>
      <c r="AT70" s="824"/>
      <c r="AU70" s="824" t="s">
        <v>319</v>
      </c>
      <c r="AV70" s="824"/>
      <c r="AW70" s="824"/>
      <c r="AX70" s="824"/>
      <c r="AY70" s="824"/>
      <c r="AZ70" s="826"/>
      <c r="BA70" s="826"/>
      <c r="BB70" s="826"/>
      <c r="BC70" s="826"/>
      <c r="BD70" s="827"/>
      <c r="BE70" s="100"/>
      <c r="BF70" s="100"/>
      <c r="BG70" s="100"/>
      <c r="BH70" s="100"/>
      <c r="BI70" s="100"/>
      <c r="BJ70" s="100"/>
      <c r="BK70" s="100"/>
      <c r="BL70" s="100"/>
      <c r="BM70" s="100"/>
      <c r="BN70" s="100"/>
      <c r="BO70" s="100"/>
      <c r="BP70" s="100"/>
      <c r="BQ70" s="97">
        <v>64</v>
      </c>
      <c r="BR70" s="102"/>
      <c r="BS70" s="853"/>
      <c r="BT70" s="854"/>
      <c r="BU70" s="854"/>
      <c r="BV70" s="854"/>
      <c r="BW70" s="854"/>
      <c r="BX70" s="854"/>
      <c r="BY70" s="854"/>
      <c r="BZ70" s="854"/>
      <c r="CA70" s="854"/>
      <c r="CB70" s="854"/>
      <c r="CC70" s="854"/>
      <c r="CD70" s="854"/>
      <c r="CE70" s="854"/>
      <c r="CF70" s="854"/>
      <c r="CG70" s="859"/>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89"/>
    </row>
    <row r="71" spans="1:131" ht="26.25" customHeight="1" x14ac:dyDescent="0.2">
      <c r="A71" s="97">
        <v>4</v>
      </c>
      <c r="B71" s="867" t="s">
        <v>348</v>
      </c>
      <c r="C71" s="868"/>
      <c r="D71" s="868"/>
      <c r="E71" s="868"/>
      <c r="F71" s="868"/>
      <c r="G71" s="868"/>
      <c r="H71" s="868"/>
      <c r="I71" s="868"/>
      <c r="J71" s="868"/>
      <c r="K71" s="868"/>
      <c r="L71" s="868"/>
      <c r="M71" s="868"/>
      <c r="N71" s="868"/>
      <c r="O71" s="868"/>
      <c r="P71" s="869"/>
      <c r="Q71" s="870">
        <v>251</v>
      </c>
      <c r="R71" s="824"/>
      <c r="S71" s="824"/>
      <c r="T71" s="824"/>
      <c r="U71" s="824"/>
      <c r="V71" s="824">
        <v>221</v>
      </c>
      <c r="W71" s="824"/>
      <c r="X71" s="824"/>
      <c r="Y71" s="824"/>
      <c r="Z71" s="824"/>
      <c r="AA71" s="824">
        <v>30</v>
      </c>
      <c r="AB71" s="824"/>
      <c r="AC71" s="824"/>
      <c r="AD71" s="824"/>
      <c r="AE71" s="824"/>
      <c r="AF71" s="824">
        <v>30</v>
      </c>
      <c r="AG71" s="824"/>
      <c r="AH71" s="824"/>
      <c r="AI71" s="824"/>
      <c r="AJ71" s="824"/>
      <c r="AK71" s="824" t="s">
        <v>319</v>
      </c>
      <c r="AL71" s="824"/>
      <c r="AM71" s="824"/>
      <c r="AN71" s="824"/>
      <c r="AO71" s="824"/>
      <c r="AP71" s="824">
        <v>356</v>
      </c>
      <c r="AQ71" s="824"/>
      <c r="AR71" s="824"/>
      <c r="AS71" s="824"/>
      <c r="AT71" s="824"/>
      <c r="AU71" s="824" t="s">
        <v>319</v>
      </c>
      <c r="AV71" s="824"/>
      <c r="AW71" s="824"/>
      <c r="AX71" s="824"/>
      <c r="AY71" s="824"/>
      <c r="AZ71" s="826"/>
      <c r="BA71" s="826"/>
      <c r="BB71" s="826"/>
      <c r="BC71" s="826"/>
      <c r="BD71" s="827"/>
      <c r="BE71" s="100"/>
      <c r="BF71" s="100"/>
      <c r="BG71" s="100"/>
      <c r="BH71" s="100"/>
      <c r="BI71" s="100"/>
      <c r="BJ71" s="100"/>
      <c r="BK71" s="100"/>
      <c r="BL71" s="100"/>
      <c r="BM71" s="100"/>
      <c r="BN71" s="100"/>
      <c r="BO71" s="100"/>
      <c r="BP71" s="100"/>
      <c r="BQ71" s="97">
        <v>65</v>
      </c>
      <c r="BR71" s="102"/>
      <c r="BS71" s="853"/>
      <c r="BT71" s="854"/>
      <c r="BU71" s="854"/>
      <c r="BV71" s="854"/>
      <c r="BW71" s="854"/>
      <c r="BX71" s="854"/>
      <c r="BY71" s="854"/>
      <c r="BZ71" s="854"/>
      <c r="CA71" s="854"/>
      <c r="CB71" s="854"/>
      <c r="CC71" s="854"/>
      <c r="CD71" s="854"/>
      <c r="CE71" s="854"/>
      <c r="CF71" s="854"/>
      <c r="CG71" s="859"/>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89"/>
    </row>
    <row r="72" spans="1:131" ht="26.25" customHeight="1" x14ac:dyDescent="0.2">
      <c r="A72" s="97">
        <v>5</v>
      </c>
      <c r="B72" s="867" t="s">
        <v>349</v>
      </c>
      <c r="C72" s="868"/>
      <c r="D72" s="868"/>
      <c r="E72" s="868"/>
      <c r="F72" s="868"/>
      <c r="G72" s="868"/>
      <c r="H72" s="868"/>
      <c r="I72" s="868"/>
      <c r="J72" s="868"/>
      <c r="K72" s="868"/>
      <c r="L72" s="868"/>
      <c r="M72" s="868"/>
      <c r="N72" s="868"/>
      <c r="O72" s="868"/>
      <c r="P72" s="869"/>
      <c r="Q72" s="870">
        <v>434</v>
      </c>
      <c r="R72" s="824"/>
      <c r="S72" s="824"/>
      <c r="T72" s="824"/>
      <c r="U72" s="824"/>
      <c r="V72" s="824">
        <v>424</v>
      </c>
      <c r="W72" s="824"/>
      <c r="X72" s="824"/>
      <c r="Y72" s="824"/>
      <c r="Z72" s="824"/>
      <c r="AA72" s="824">
        <v>10</v>
      </c>
      <c r="AB72" s="824"/>
      <c r="AC72" s="824"/>
      <c r="AD72" s="824"/>
      <c r="AE72" s="824"/>
      <c r="AF72" s="824">
        <v>10</v>
      </c>
      <c r="AG72" s="824"/>
      <c r="AH72" s="824"/>
      <c r="AI72" s="824"/>
      <c r="AJ72" s="824"/>
      <c r="AK72" s="824" t="s">
        <v>319</v>
      </c>
      <c r="AL72" s="824"/>
      <c r="AM72" s="824"/>
      <c r="AN72" s="824"/>
      <c r="AO72" s="824"/>
      <c r="AP72" s="824" t="s">
        <v>319</v>
      </c>
      <c r="AQ72" s="824"/>
      <c r="AR72" s="824"/>
      <c r="AS72" s="824"/>
      <c r="AT72" s="824"/>
      <c r="AU72" s="824" t="s">
        <v>319</v>
      </c>
      <c r="AV72" s="824"/>
      <c r="AW72" s="824"/>
      <c r="AX72" s="824"/>
      <c r="AY72" s="824"/>
      <c r="AZ72" s="826"/>
      <c r="BA72" s="826"/>
      <c r="BB72" s="826"/>
      <c r="BC72" s="826"/>
      <c r="BD72" s="827"/>
      <c r="BE72" s="100"/>
      <c r="BF72" s="100"/>
      <c r="BG72" s="100"/>
      <c r="BH72" s="100"/>
      <c r="BI72" s="100"/>
      <c r="BJ72" s="100"/>
      <c r="BK72" s="100"/>
      <c r="BL72" s="100"/>
      <c r="BM72" s="100"/>
      <c r="BN72" s="100"/>
      <c r="BO72" s="100"/>
      <c r="BP72" s="100"/>
      <c r="BQ72" s="97">
        <v>66</v>
      </c>
      <c r="BR72" s="102"/>
      <c r="BS72" s="853"/>
      <c r="BT72" s="854"/>
      <c r="BU72" s="854"/>
      <c r="BV72" s="854"/>
      <c r="BW72" s="854"/>
      <c r="BX72" s="854"/>
      <c r="BY72" s="854"/>
      <c r="BZ72" s="854"/>
      <c r="CA72" s="854"/>
      <c r="CB72" s="854"/>
      <c r="CC72" s="854"/>
      <c r="CD72" s="854"/>
      <c r="CE72" s="854"/>
      <c r="CF72" s="854"/>
      <c r="CG72" s="859"/>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89"/>
    </row>
    <row r="73" spans="1:131" ht="26.25" customHeight="1" x14ac:dyDescent="0.2">
      <c r="A73" s="97">
        <v>6</v>
      </c>
      <c r="B73" s="867" t="s">
        <v>350</v>
      </c>
      <c r="C73" s="868"/>
      <c r="D73" s="868"/>
      <c r="E73" s="868"/>
      <c r="F73" s="868"/>
      <c r="G73" s="868"/>
      <c r="H73" s="868"/>
      <c r="I73" s="868"/>
      <c r="J73" s="868"/>
      <c r="K73" s="868"/>
      <c r="L73" s="868"/>
      <c r="M73" s="868"/>
      <c r="N73" s="868"/>
      <c r="O73" s="868"/>
      <c r="P73" s="869"/>
      <c r="Q73" s="870">
        <v>81</v>
      </c>
      <c r="R73" s="824"/>
      <c r="S73" s="824"/>
      <c r="T73" s="824"/>
      <c r="U73" s="824"/>
      <c r="V73" s="824">
        <v>73</v>
      </c>
      <c r="W73" s="824"/>
      <c r="X73" s="824"/>
      <c r="Y73" s="824"/>
      <c r="Z73" s="824"/>
      <c r="AA73" s="824">
        <v>8</v>
      </c>
      <c r="AB73" s="824"/>
      <c r="AC73" s="824"/>
      <c r="AD73" s="824"/>
      <c r="AE73" s="824"/>
      <c r="AF73" s="824">
        <v>8</v>
      </c>
      <c r="AG73" s="824"/>
      <c r="AH73" s="824"/>
      <c r="AI73" s="824"/>
      <c r="AJ73" s="824"/>
      <c r="AK73" s="824" t="s">
        <v>319</v>
      </c>
      <c r="AL73" s="824"/>
      <c r="AM73" s="824"/>
      <c r="AN73" s="824"/>
      <c r="AO73" s="824"/>
      <c r="AP73" s="824" t="s">
        <v>319</v>
      </c>
      <c r="AQ73" s="824"/>
      <c r="AR73" s="824"/>
      <c r="AS73" s="824"/>
      <c r="AT73" s="824"/>
      <c r="AU73" s="824" t="s">
        <v>319</v>
      </c>
      <c r="AV73" s="824"/>
      <c r="AW73" s="824"/>
      <c r="AX73" s="824"/>
      <c r="AY73" s="824"/>
      <c r="AZ73" s="826"/>
      <c r="BA73" s="826"/>
      <c r="BB73" s="826"/>
      <c r="BC73" s="826"/>
      <c r="BD73" s="827"/>
      <c r="BE73" s="100"/>
      <c r="BF73" s="100"/>
      <c r="BG73" s="100"/>
      <c r="BH73" s="100"/>
      <c r="BI73" s="100"/>
      <c r="BJ73" s="100"/>
      <c r="BK73" s="100"/>
      <c r="BL73" s="100"/>
      <c r="BM73" s="100"/>
      <c r="BN73" s="100"/>
      <c r="BO73" s="100"/>
      <c r="BP73" s="100"/>
      <c r="BQ73" s="97">
        <v>67</v>
      </c>
      <c r="BR73" s="102"/>
      <c r="BS73" s="853"/>
      <c r="BT73" s="854"/>
      <c r="BU73" s="854"/>
      <c r="BV73" s="854"/>
      <c r="BW73" s="854"/>
      <c r="BX73" s="854"/>
      <c r="BY73" s="854"/>
      <c r="BZ73" s="854"/>
      <c r="CA73" s="854"/>
      <c r="CB73" s="854"/>
      <c r="CC73" s="854"/>
      <c r="CD73" s="854"/>
      <c r="CE73" s="854"/>
      <c r="CF73" s="854"/>
      <c r="CG73" s="859"/>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89"/>
    </row>
    <row r="74" spans="1:131" ht="26.25" customHeight="1" x14ac:dyDescent="0.2">
      <c r="A74" s="97">
        <v>7</v>
      </c>
      <c r="B74" s="867" t="s">
        <v>351</v>
      </c>
      <c r="C74" s="868"/>
      <c r="D74" s="868"/>
      <c r="E74" s="868"/>
      <c r="F74" s="868"/>
      <c r="G74" s="868"/>
      <c r="H74" s="868"/>
      <c r="I74" s="868"/>
      <c r="J74" s="868"/>
      <c r="K74" s="868"/>
      <c r="L74" s="868"/>
      <c r="M74" s="868"/>
      <c r="N74" s="868"/>
      <c r="O74" s="868"/>
      <c r="P74" s="869"/>
      <c r="Q74" s="870">
        <v>139615</v>
      </c>
      <c r="R74" s="824"/>
      <c r="S74" s="824"/>
      <c r="T74" s="824"/>
      <c r="U74" s="824"/>
      <c r="V74" s="824">
        <v>134963</v>
      </c>
      <c r="W74" s="824"/>
      <c r="X74" s="824"/>
      <c r="Y74" s="824"/>
      <c r="Z74" s="824"/>
      <c r="AA74" s="824">
        <v>4652</v>
      </c>
      <c r="AB74" s="824"/>
      <c r="AC74" s="824"/>
      <c r="AD74" s="824"/>
      <c r="AE74" s="824"/>
      <c r="AF74" s="824">
        <v>4652</v>
      </c>
      <c r="AG74" s="824"/>
      <c r="AH74" s="824"/>
      <c r="AI74" s="824"/>
      <c r="AJ74" s="824"/>
      <c r="AK74" s="824" t="s">
        <v>319</v>
      </c>
      <c r="AL74" s="824"/>
      <c r="AM74" s="824"/>
      <c r="AN74" s="824"/>
      <c r="AO74" s="824"/>
      <c r="AP74" s="824" t="s">
        <v>319</v>
      </c>
      <c r="AQ74" s="824"/>
      <c r="AR74" s="824"/>
      <c r="AS74" s="824"/>
      <c r="AT74" s="824"/>
      <c r="AU74" s="824" t="s">
        <v>319</v>
      </c>
      <c r="AV74" s="824"/>
      <c r="AW74" s="824"/>
      <c r="AX74" s="824"/>
      <c r="AY74" s="824"/>
      <c r="AZ74" s="826"/>
      <c r="BA74" s="826"/>
      <c r="BB74" s="826"/>
      <c r="BC74" s="826"/>
      <c r="BD74" s="827"/>
      <c r="BE74" s="100"/>
      <c r="BF74" s="100"/>
      <c r="BG74" s="100"/>
      <c r="BH74" s="100"/>
      <c r="BI74" s="100"/>
      <c r="BJ74" s="100"/>
      <c r="BK74" s="100"/>
      <c r="BL74" s="100"/>
      <c r="BM74" s="100"/>
      <c r="BN74" s="100"/>
      <c r="BO74" s="100"/>
      <c r="BP74" s="100"/>
      <c r="BQ74" s="97">
        <v>68</v>
      </c>
      <c r="BR74" s="102"/>
      <c r="BS74" s="853"/>
      <c r="BT74" s="854"/>
      <c r="BU74" s="854"/>
      <c r="BV74" s="854"/>
      <c r="BW74" s="854"/>
      <c r="BX74" s="854"/>
      <c r="BY74" s="854"/>
      <c r="BZ74" s="854"/>
      <c r="CA74" s="854"/>
      <c r="CB74" s="854"/>
      <c r="CC74" s="854"/>
      <c r="CD74" s="854"/>
      <c r="CE74" s="854"/>
      <c r="CF74" s="854"/>
      <c r="CG74" s="859"/>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89"/>
    </row>
    <row r="75" spans="1:131" ht="26.25" customHeight="1" x14ac:dyDescent="0.2">
      <c r="A75" s="97">
        <v>8</v>
      </c>
      <c r="B75" s="867"/>
      <c r="C75" s="868"/>
      <c r="D75" s="868"/>
      <c r="E75" s="868"/>
      <c r="F75" s="868"/>
      <c r="G75" s="868"/>
      <c r="H75" s="868"/>
      <c r="I75" s="868"/>
      <c r="J75" s="868"/>
      <c r="K75" s="868"/>
      <c r="L75" s="868"/>
      <c r="M75" s="868"/>
      <c r="N75" s="868"/>
      <c r="O75" s="868"/>
      <c r="P75" s="869"/>
      <c r="Q75" s="871"/>
      <c r="R75" s="872"/>
      <c r="S75" s="872"/>
      <c r="T75" s="872"/>
      <c r="U75" s="828"/>
      <c r="V75" s="873"/>
      <c r="W75" s="872"/>
      <c r="X75" s="872"/>
      <c r="Y75" s="872"/>
      <c r="Z75" s="828"/>
      <c r="AA75" s="873"/>
      <c r="AB75" s="872"/>
      <c r="AC75" s="872"/>
      <c r="AD75" s="872"/>
      <c r="AE75" s="828"/>
      <c r="AF75" s="873"/>
      <c r="AG75" s="872"/>
      <c r="AH75" s="872"/>
      <c r="AI75" s="872"/>
      <c r="AJ75" s="828"/>
      <c r="AK75" s="873"/>
      <c r="AL75" s="872"/>
      <c r="AM75" s="872"/>
      <c r="AN75" s="872"/>
      <c r="AO75" s="828"/>
      <c r="AP75" s="873"/>
      <c r="AQ75" s="872"/>
      <c r="AR75" s="872"/>
      <c r="AS75" s="872"/>
      <c r="AT75" s="828"/>
      <c r="AU75" s="873"/>
      <c r="AV75" s="872"/>
      <c r="AW75" s="872"/>
      <c r="AX75" s="872"/>
      <c r="AY75" s="828"/>
      <c r="AZ75" s="826"/>
      <c r="BA75" s="826"/>
      <c r="BB75" s="826"/>
      <c r="BC75" s="826"/>
      <c r="BD75" s="827"/>
      <c r="BE75" s="100"/>
      <c r="BF75" s="100"/>
      <c r="BG75" s="100"/>
      <c r="BH75" s="100"/>
      <c r="BI75" s="100"/>
      <c r="BJ75" s="100"/>
      <c r="BK75" s="100"/>
      <c r="BL75" s="100"/>
      <c r="BM75" s="100"/>
      <c r="BN75" s="100"/>
      <c r="BO75" s="100"/>
      <c r="BP75" s="100"/>
      <c r="BQ75" s="97">
        <v>69</v>
      </c>
      <c r="BR75" s="102"/>
      <c r="BS75" s="853"/>
      <c r="BT75" s="854"/>
      <c r="BU75" s="854"/>
      <c r="BV75" s="854"/>
      <c r="BW75" s="854"/>
      <c r="BX75" s="854"/>
      <c r="BY75" s="854"/>
      <c r="BZ75" s="854"/>
      <c r="CA75" s="854"/>
      <c r="CB75" s="854"/>
      <c r="CC75" s="854"/>
      <c r="CD75" s="854"/>
      <c r="CE75" s="854"/>
      <c r="CF75" s="854"/>
      <c r="CG75" s="859"/>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89"/>
    </row>
    <row r="76" spans="1:131" ht="26.25" customHeight="1" x14ac:dyDescent="0.2">
      <c r="A76" s="97">
        <v>9</v>
      </c>
      <c r="B76" s="867"/>
      <c r="C76" s="868"/>
      <c r="D76" s="868"/>
      <c r="E76" s="868"/>
      <c r="F76" s="868"/>
      <c r="G76" s="868"/>
      <c r="H76" s="868"/>
      <c r="I76" s="868"/>
      <c r="J76" s="868"/>
      <c r="K76" s="868"/>
      <c r="L76" s="868"/>
      <c r="M76" s="868"/>
      <c r="N76" s="868"/>
      <c r="O76" s="868"/>
      <c r="P76" s="869"/>
      <c r="Q76" s="871"/>
      <c r="R76" s="872"/>
      <c r="S76" s="872"/>
      <c r="T76" s="872"/>
      <c r="U76" s="828"/>
      <c r="V76" s="873"/>
      <c r="W76" s="872"/>
      <c r="X76" s="872"/>
      <c r="Y76" s="872"/>
      <c r="Z76" s="828"/>
      <c r="AA76" s="873"/>
      <c r="AB76" s="872"/>
      <c r="AC76" s="872"/>
      <c r="AD76" s="872"/>
      <c r="AE76" s="828"/>
      <c r="AF76" s="873"/>
      <c r="AG76" s="872"/>
      <c r="AH76" s="872"/>
      <c r="AI76" s="872"/>
      <c r="AJ76" s="828"/>
      <c r="AK76" s="873"/>
      <c r="AL76" s="872"/>
      <c r="AM76" s="872"/>
      <c r="AN76" s="872"/>
      <c r="AO76" s="828"/>
      <c r="AP76" s="873"/>
      <c r="AQ76" s="872"/>
      <c r="AR76" s="872"/>
      <c r="AS76" s="872"/>
      <c r="AT76" s="828"/>
      <c r="AU76" s="873"/>
      <c r="AV76" s="872"/>
      <c r="AW76" s="872"/>
      <c r="AX76" s="872"/>
      <c r="AY76" s="828"/>
      <c r="AZ76" s="826"/>
      <c r="BA76" s="826"/>
      <c r="BB76" s="826"/>
      <c r="BC76" s="826"/>
      <c r="BD76" s="827"/>
      <c r="BE76" s="100"/>
      <c r="BF76" s="100"/>
      <c r="BG76" s="100"/>
      <c r="BH76" s="100"/>
      <c r="BI76" s="100"/>
      <c r="BJ76" s="100"/>
      <c r="BK76" s="100"/>
      <c r="BL76" s="100"/>
      <c r="BM76" s="100"/>
      <c r="BN76" s="100"/>
      <c r="BO76" s="100"/>
      <c r="BP76" s="100"/>
      <c r="BQ76" s="97">
        <v>70</v>
      </c>
      <c r="BR76" s="102"/>
      <c r="BS76" s="853"/>
      <c r="BT76" s="854"/>
      <c r="BU76" s="854"/>
      <c r="BV76" s="854"/>
      <c r="BW76" s="854"/>
      <c r="BX76" s="854"/>
      <c r="BY76" s="854"/>
      <c r="BZ76" s="854"/>
      <c r="CA76" s="854"/>
      <c r="CB76" s="854"/>
      <c r="CC76" s="854"/>
      <c r="CD76" s="854"/>
      <c r="CE76" s="854"/>
      <c r="CF76" s="854"/>
      <c r="CG76" s="859"/>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89"/>
    </row>
    <row r="77" spans="1:131" ht="26.25" customHeight="1" x14ac:dyDescent="0.2">
      <c r="A77" s="97">
        <v>10</v>
      </c>
      <c r="B77" s="867"/>
      <c r="C77" s="868"/>
      <c r="D77" s="868"/>
      <c r="E77" s="868"/>
      <c r="F77" s="868"/>
      <c r="G77" s="868"/>
      <c r="H77" s="868"/>
      <c r="I77" s="868"/>
      <c r="J77" s="868"/>
      <c r="K77" s="868"/>
      <c r="L77" s="868"/>
      <c r="M77" s="868"/>
      <c r="N77" s="868"/>
      <c r="O77" s="868"/>
      <c r="P77" s="869"/>
      <c r="Q77" s="871"/>
      <c r="R77" s="872"/>
      <c r="S77" s="872"/>
      <c r="T77" s="872"/>
      <c r="U77" s="828"/>
      <c r="V77" s="873"/>
      <c r="W77" s="872"/>
      <c r="X77" s="872"/>
      <c r="Y77" s="872"/>
      <c r="Z77" s="828"/>
      <c r="AA77" s="873"/>
      <c r="AB77" s="872"/>
      <c r="AC77" s="872"/>
      <c r="AD77" s="872"/>
      <c r="AE77" s="828"/>
      <c r="AF77" s="873"/>
      <c r="AG77" s="872"/>
      <c r="AH77" s="872"/>
      <c r="AI77" s="872"/>
      <c r="AJ77" s="828"/>
      <c r="AK77" s="873"/>
      <c r="AL77" s="872"/>
      <c r="AM77" s="872"/>
      <c r="AN77" s="872"/>
      <c r="AO77" s="828"/>
      <c r="AP77" s="873"/>
      <c r="AQ77" s="872"/>
      <c r="AR77" s="872"/>
      <c r="AS77" s="872"/>
      <c r="AT77" s="828"/>
      <c r="AU77" s="873"/>
      <c r="AV77" s="872"/>
      <c r="AW77" s="872"/>
      <c r="AX77" s="872"/>
      <c r="AY77" s="828"/>
      <c r="AZ77" s="826"/>
      <c r="BA77" s="826"/>
      <c r="BB77" s="826"/>
      <c r="BC77" s="826"/>
      <c r="BD77" s="827"/>
      <c r="BE77" s="100"/>
      <c r="BF77" s="100"/>
      <c r="BG77" s="100"/>
      <c r="BH77" s="100"/>
      <c r="BI77" s="100"/>
      <c r="BJ77" s="100"/>
      <c r="BK77" s="100"/>
      <c r="BL77" s="100"/>
      <c r="BM77" s="100"/>
      <c r="BN77" s="100"/>
      <c r="BO77" s="100"/>
      <c r="BP77" s="100"/>
      <c r="BQ77" s="97">
        <v>71</v>
      </c>
      <c r="BR77" s="102"/>
      <c r="BS77" s="853"/>
      <c r="BT77" s="854"/>
      <c r="BU77" s="854"/>
      <c r="BV77" s="854"/>
      <c r="BW77" s="854"/>
      <c r="BX77" s="854"/>
      <c r="BY77" s="854"/>
      <c r="BZ77" s="854"/>
      <c r="CA77" s="854"/>
      <c r="CB77" s="854"/>
      <c r="CC77" s="854"/>
      <c r="CD77" s="854"/>
      <c r="CE77" s="854"/>
      <c r="CF77" s="854"/>
      <c r="CG77" s="859"/>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89"/>
    </row>
    <row r="78" spans="1:131" ht="26.25" customHeight="1" x14ac:dyDescent="0.2">
      <c r="A78" s="97">
        <v>11</v>
      </c>
      <c r="B78" s="867"/>
      <c r="C78" s="868"/>
      <c r="D78" s="868"/>
      <c r="E78" s="868"/>
      <c r="F78" s="868"/>
      <c r="G78" s="868"/>
      <c r="H78" s="868"/>
      <c r="I78" s="868"/>
      <c r="J78" s="868"/>
      <c r="K78" s="868"/>
      <c r="L78" s="868"/>
      <c r="M78" s="868"/>
      <c r="N78" s="868"/>
      <c r="O78" s="868"/>
      <c r="P78" s="869"/>
      <c r="Q78" s="870"/>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6"/>
      <c r="BA78" s="826"/>
      <c r="BB78" s="826"/>
      <c r="BC78" s="826"/>
      <c r="BD78" s="827"/>
      <c r="BE78" s="100"/>
      <c r="BF78" s="100"/>
      <c r="BG78" s="100"/>
      <c r="BH78" s="100"/>
      <c r="BI78" s="100"/>
      <c r="BJ78" s="89"/>
      <c r="BK78" s="89"/>
      <c r="BL78" s="89"/>
      <c r="BM78" s="89"/>
      <c r="BN78" s="89"/>
      <c r="BO78" s="100"/>
      <c r="BP78" s="100"/>
      <c r="BQ78" s="97">
        <v>72</v>
      </c>
      <c r="BR78" s="102"/>
      <c r="BS78" s="853"/>
      <c r="BT78" s="854"/>
      <c r="BU78" s="854"/>
      <c r="BV78" s="854"/>
      <c r="BW78" s="854"/>
      <c r="BX78" s="854"/>
      <c r="BY78" s="854"/>
      <c r="BZ78" s="854"/>
      <c r="CA78" s="854"/>
      <c r="CB78" s="854"/>
      <c r="CC78" s="854"/>
      <c r="CD78" s="854"/>
      <c r="CE78" s="854"/>
      <c r="CF78" s="854"/>
      <c r="CG78" s="859"/>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89"/>
    </row>
    <row r="79" spans="1:131" ht="26.25" customHeight="1" x14ac:dyDescent="0.2">
      <c r="A79" s="97">
        <v>12</v>
      </c>
      <c r="B79" s="867"/>
      <c r="C79" s="868"/>
      <c r="D79" s="868"/>
      <c r="E79" s="868"/>
      <c r="F79" s="868"/>
      <c r="G79" s="868"/>
      <c r="H79" s="868"/>
      <c r="I79" s="868"/>
      <c r="J79" s="868"/>
      <c r="K79" s="868"/>
      <c r="L79" s="868"/>
      <c r="M79" s="868"/>
      <c r="N79" s="868"/>
      <c r="O79" s="868"/>
      <c r="P79" s="869"/>
      <c r="Q79" s="870"/>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6"/>
      <c r="BA79" s="826"/>
      <c r="BB79" s="826"/>
      <c r="BC79" s="826"/>
      <c r="BD79" s="827"/>
      <c r="BE79" s="100"/>
      <c r="BF79" s="100"/>
      <c r="BG79" s="100"/>
      <c r="BH79" s="100"/>
      <c r="BI79" s="100"/>
      <c r="BJ79" s="89"/>
      <c r="BK79" s="89"/>
      <c r="BL79" s="89"/>
      <c r="BM79" s="89"/>
      <c r="BN79" s="89"/>
      <c r="BO79" s="100"/>
      <c r="BP79" s="100"/>
      <c r="BQ79" s="97">
        <v>73</v>
      </c>
      <c r="BR79" s="102"/>
      <c r="BS79" s="853"/>
      <c r="BT79" s="854"/>
      <c r="BU79" s="854"/>
      <c r="BV79" s="854"/>
      <c r="BW79" s="854"/>
      <c r="BX79" s="854"/>
      <c r="BY79" s="854"/>
      <c r="BZ79" s="854"/>
      <c r="CA79" s="854"/>
      <c r="CB79" s="854"/>
      <c r="CC79" s="854"/>
      <c r="CD79" s="854"/>
      <c r="CE79" s="854"/>
      <c r="CF79" s="854"/>
      <c r="CG79" s="859"/>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89"/>
    </row>
    <row r="80" spans="1:131" ht="26.25" customHeight="1" x14ac:dyDescent="0.2">
      <c r="A80" s="97">
        <v>13</v>
      </c>
      <c r="B80" s="867"/>
      <c r="C80" s="868"/>
      <c r="D80" s="868"/>
      <c r="E80" s="868"/>
      <c r="F80" s="868"/>
      <c r="G80" s="868"/>
      <c r="H80" s="868"/>
      <c r="I80" s="868"/>
      <c r="J80" s="868"/>
      <c r="K80" s="868"/>
      <c r="L80" s="868"/>
      <c r="M80" s="868"/>
      <c r="N80" s="868"/>
      <c r="O80" s="868"/>
      <c r="P80" s="869"/>
      <c r="Q80" s="870"/>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6"/>
      <c r="BA80" s="826"/>
      <c r="BB80" s="826"/>
      <c r="BC80" s="826"/>
      <c r="BD80" s="827"/>
      <c r="BE80" s="100"/>
      <c r="BF80" s="100"/>
      <c r="BG80" s="100"/>
      <c r="BH80" s="100"/>
      <c r="BI80" s="100"/>
      <c r="BJ80" s="100"/>
      <c r="BK80" s="100"/>
      <c r="BL80" s="100"/>
      <c r="BM80" s="100"/>
      <c r="BN80" s="100"/>
      <c r="BO80" s="100"/>
      <c r="BP80" s="100"/>
      <c r="BQ80" s="97">
        <v>74</v>
      </c>
      <c r="BR80" s="102"/>
      <c r="BS80" s="853"/>
      <c r="BT80" s="854"/>
      <c r="BU80" s="854"/>
      <c r="BV80" s="854"/>
      <c r="BW80" s="854"/>
      <c r="BX80" s="854"/>
      <c r="BY80" s="854"/>
      <c r="BZ80" s="854"/>
      <c r="CA80" s="854"/>
      <c r="CB80" s="854"/>
      <c r="CC80" s="854"/>
      <c r="CD80" s="854"/>
      <c r="CE80" s="854"/>
      <c r="CF80" s="854"/>
      <c r="CG80" s="859"/>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89"/>
    </row>
    <row r="81" spans="1:131" ht="26.25" customHeight="1" x14ac:dyDescent="0.2">
      <c r="A81" s="97">
        <v>14</v>
      </c>
      <c r="B81" s="867"/>
      <c r="C81" s="868"/>
      <c r="D81" s="868"/>
      <c r="E81" s="868"/>
      <c r="F81" s="868"/>
      <c r="G81" s="868"/>
      <c r="H81" s="868"/>
      <c r="I81" s="868"/>
      <c r="J81" s="868"/>
      <c r="K81" s="868"/>
      <c r="L81" s="868"/>
      <c r="M81" s="868"/>
      <c r="N81" s="868"/>
      <c r="O81" s="868"/>
      <c r="P81" s="869"/>
      <c r="Q81" s="870"/>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6"/>
      <c r="BA81" s="826"/>
      <c r="BB81" s="826"/>
      <c r="BC81" s="826"/>
      <c r="BD81" s="827"/>
      <c r="BE81" s="100"/>
      <c r="BF81" s="100"/>
      <c r="BG81" s="100"/>
      <c r="BH81" s="100"/>
      <c r="BI81" s="100"/>
      <c r="BJ81" s="100"/>
      <c r="BK81" s="100"/>
      <c r="BL81" s="100"/>
      <c r="BM81" s="100"/>
      <c r="BN81" s="100"/>
      <c r="BO81" s="100"/>
      <c r="BP81" s="100"/>
      <c r="BQ81" s="97">
        <v>75</v>
      </c>
      <c r="BR81" s="102"/>
      <c r="BS81" s="853"/>
      <c r="BT81" s="854"/>
      <c r="BU81" s="854"/>
      <c r="BV81" s="854"/>
      <c r="BW81" s="854"/>
      <c r="BX81" s="854"/>
      <c r="BY81" s="854"/>
      <c r="BZ81" s="854"/>
      <c r="CA81" s="854"/>
      <c r="CB81" s="854"/>
      <c r="CC81" s="854"/>
      <c r="CD81" s="854"/>
      <c r="CE81" s="854"/>
      <c r="CF81" s="854"/>
      <c r="CG81" s="859"/>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89"/>
    </row>
    <row r="82" spans="1:131" ht="26.25" customHeight="1" x14ac:dyDescent="0.2">
      <c r="A82" s="97">
        <v>15</v>
      </c>
      <c r="B82" s="867"/>
      <c r="C82" s="868"/>
      <c r="D82" s="868"/>
      <c r="E82" s="868"/>
      <c r="F82" s="868"/>
      <c r="G82" s="868"/>
      <c r="H82" s="868"/>
      <c r="I82" s="868"/>
      <c r="J82" s="868"/>
      <c r="K82" s="868"/>
      <c r="L82" s="868"/>
      <c r="M82" s="868"/>
      <c r="N82" s="868"/>
      <c r="O82" s="868"/>
      <c r="P82" s="869"/>
      <c r="Q82" s="870"/>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6"/>
      <c r="BA82" s="826"/>
      <c r="BB82" s="826"/>
      <c r="BC82" s="826"/>
      <c r="BD82" s="827"/>
      <c r="BE82" s="100"/>
      <c r="BF82" s="100"/>
      <c r="BG82" s="100"/>
      <c r="BH82" s="100"/>
      <c r="BI82" s="100"/>
      <c r="BJ82" s="100"/>
      <c r="BK82" s="100"/>
      <c r="BL82" s="100"/>
      <c r="BM82" s="100"/>
      <c r="BN82" s="100"/>
      <c r="BO82" s="100"/>
      <c r="BP82" s="100"/>
      <c r="BQ82" s="97">
        <v>76</v>
      </c>
      <c r="BR82" s="102"/>
      <c r="BS82" s="853"/>
      <c r="BT82" s="854"/>
      <c r="BU82" s="854"/>
      <c r="BV82" s="854"/>
      <c r="BW82" s="854"/>
      <c r="BX82" s="854"/>
      <c r="BY82" s="854"/>
      <c r="BZ82" s="854"/>
      <c r="CA82" s="854"/>
      <c r="CB82" s="854"/>
      <c r="CC82" s="854"/>
      <c r="CD82" s="854"/>
      <c r="CE82" s="854"/>
      <c r="CF82" s="854"/>
      <c r="CG82" s="859"/>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89"/>
    </row>
    <row r="83" spans="1:131" ht="26.25" customHeight="1" x14ac:dyDescent="0.2">
      <c r="A83" s="97">
        <v>16</v>
      </c>
      <c r="B83" s="867"/>
      <c r="C83" s="868"/>
      <c r="D83" s="868"/>
      <c r="E83" s="868"/>
      <c r="F83" s="868"/>
      <c r="G83" s="868"/>
      <c r="H83" s="868"/>
      <c r="I83" s="868"/>
      <c r="J83" s="868"/>
      <c r="K83" s="868"/>
      <c r="L83" s="868"/>
      <c r="M83" s="868"/>
      <c r="N83" s="868"/>
      <c r="O83" s="868"/>
      <c r="P83" s="869"/>
      <c r="Q83" s="870"/>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6"/>
      <c r="BA83" s="826"/>
      <c r="BB83" s="826"/>
      <c r="BC83" s="826"/>
      <c r="BD83" s="827"/>
      <c r="BE83" s="100"/>
      <c r="BF83" s="100"/>
      <c r="BG83" s="100"/>
      <c r="BH83" s="100"/>
      <c r="BI83" s="100"/>
      <c r="BJ83" s="100"/>
      <c r="BK83" s="100"/>
      <c r="BL83" s="100"/>
      <c r="BM83" s="100"/>
      <c r="BN83" s="100"/>
      <c r="BO83" s="100"/>
      <c r="BP83" s="100"/>
      <c r="BQ83" s="97">
        <v>77</v>
      </c>
      <c r="BR83" s="102"/>
      <c r="BS83" s="853"/>
      <c r="BT83" s="854"/>
      <c r="BU83" s="854"/>
      <c r="BV83" s="854"/>
      <c r="BW83" s="854"/>
      <c r="BX83" s="854"/>
      <c r="BY83" s="854"/>
      <c r="BZ83" s="854"/>
      <c r="CA83" s="854"/>
      <c r="CB83" s="854"/>
      <c r="CC83" s="854"/>
      <c r="CD83" s="854"/>
      <c r="CE83" s="854"/>
      <c r="CF83" s="854"/>
      <c r="CG83" s="859"/>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89"/>
    </row>
    <row r="84" spans="1:131" ht="26.25" customHeight="1" x14ac:dyDescent="0.2">
      <c r="A84" s="97">
        <v>17</v>
      </c>
      <c r="B84" s="867"/>
      <c r="C84" s="868"/>
      <c r="D84" s="868"/>
      <c r="E84" s="868"/>
      <c r="F84" s="868"/>
      <c r="G84" s="868"/>
      <c r="H84" s="868"/>
      <c r="I84" s="868"/>
      <c r="J84" s="868"/>
      <c r="K84" s="868"/>
      <c r="L84" s="868"/>
      <c r="M84" s="868"/>
      <c r="N84" s="868"/>
      <c r="O84" s="868"/>
      <c r="P84" s="869"/>
      <c r="Q84" s="870"/>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6"/>
      <c r="BA84" s="826"/>
      <c r="BB84" s="826"/>
      <c r="BC84" s="826"/>
      <c r="BD84" s="827"/>
      <c r="BE84" s="100"/>
      <c r="BF84" s="100"/>
      <c r="BG84" s="100"/>
      <c r="BH84" s="100"/>
      <c r="BI84" s="100"/>
      <c r="BJ84" s="100"/>
      <c r="BK84" s="100"/>
      <c r="BL84" s="100"/>
      <c r="BM84" s="100"/>
      <c r="BN84" s="100"/>
      <c r="BO84" s="100"/>
      <c r="BP84" s="100"/>
      <c r="BQ84" s="97">
        <v>78</v>
      </c>
      <c r="BR84" s="102"/>
      <c r="BS84" s="853"/>
      <c r="BT84" s="854"/>
      <c r="BU84" s="854"/>
      <c r="BV84" s="854"/>
      <c r="BW84" s="854"/>
      <c r="BX84" s="854"/>
      <c r="BY84" s="854"/>
      <c r="BZ84" s="854"/>
      <c r="CA84" s="854"/>
      <c r="CB84" s="854"/>
      <c r="CC84" s="854"/>
      <c r="CD84" s="854"/>
      <c r="CE84" s="854"/>
      <c r="CF84" s="854"/>
      <c r="CG84" s="859"/>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89"/>
    </row>
    <row r="85" spans="1:131" ht="26.25" customHeight="1" x14ac:dyDescent="0.2">
      <c r="A85" s="97">
        <v>18</v>
      </c>
      <c r="B85" s="867"/>
      <c r="C85" s="868"/>
      <c r="D85" s="868"/>
      <c r="E85" s="868"/>
      <c r="F85" s="868"/>
      <c r="G85" s="868"/>
      <c r="H85" s="868"/>
      <c r="I85" s="868"/>
      <c r="J85" s="868"/>
      <c r="K85" s="868"/>
      <c r="L85" s="868"/>
      <c r="M85" s="868"/>
      <c r="N85" s="868"/>
      <c r="O85" s="868"/>
      <c r="P85" s="869"/>
      <c r="Q85" s="870"/>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6"/>
      <c r="BA85" s="826"/>
      <c r="BB85" s="826"/>
      <c r="BC85" s="826"/>
      <c r="BD85" s="827"/>
      <c r="BE85" s="100"/>
      <c r="BF85" s="100"/>
      <c r="BG85" s="100"/>
      <c r="BH85" s="100"/>
      <c r="BI85" s="100"/>
      <c r="BJ85" s="100"/>
      <c r="BK85" s="100"/>
      <c r="BL85" s="100"/>
      <c r="BM85" s="100"/>
      <c r="BN85" s="100"/>
      <c r="BO85" s="100"/>
      <c r="BP85" s="100"/>
      <c r="BQ85" s="97">
        <v>79</v>
      </c>
      <c r="BR85" s="102"/>
      <c r="BS85" s="853"/>
      <c r="BT85" s="854"/>
      <c r="BU85" s="854"/>
      <c r="BV85" s="854"/>
      <c r="BW85" s="854"/>
      <c r="BX85" s="854"/>
      <c r="BY85" s="854"/>
      <c r="BZ85" s="854"/>
      <c r="CA85" s="854"/>
      <c r="CB85" s="854"/>
      <c r="CC85" s="854"/>
      <c r="CD85" s="854"/>
      <c r="CE85" s="854"/>
      <c r="CF85" s="854"/>
      <c r="CG85" s="859"/>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89"/>
    </row>
    <row r="86" spans="1:131" ht="26.25" customHeight="1" x14ac:dyDescent="0.2">
      <c r="A86" s="97">
        <v>19</v>
      </c>
      <c r="B86" s="867"/>
      <c r="C86" s="868"/>
      <c r="D86" s="868"/>
      <c r="E86" s="868"/>
      <c r="F86" s="868"/>
      <c r="G86" s="868"/>
      <c r="H86" s="868"/>
      <c r="I86" s="868"/>
      <c r="J86" s="868"/>
      <c r="K86" s="868"/>
      <c r="L86" s="868"/>
      <c r="M86" s="868"/>
      <c r="N86" s="868"/>
      <c r="O86" s="868"/>
      <c r="P86" s="869"/>
      <c r="Q86" s="870"/>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6"/>
      <c r="BA86" s="826"/>
      <c r="BB86" s="826"/>
      <c r="BC86" s="826"/>
      <c r="BD86" s="827"/>
      <c r="BE86" s="100"/>
      <c r="BF86" s="100"/>
      <c r="BG86" s="100"/>
      <c r="BH86" s="100"/>
      <c r="BI86" s="100"/>
      <c r="BJ86" s="100"/>
      <c r="BK86" s="100"/>
      <c r="BL86" s="100"/>
      <c r="BM86" s="100"/>
      <c r="BN86" s="100"/>
      <c r="BO86" s="100"/>
      <c r="BP86" s="100"/>
      <c r="BQ86" s="97">
        <v>80</v>
      </c>
      <c r="BR86" s="102"/>
      <c r="BS86" s="853"/>
      <c r="BT86" s="854"/>
      <c r="BU86" s="854"/>
      <c r="BV86" s="854"/>
      <c r="BW86" s="854"/>
      <c r="BX86" s="854"/>
      <c r="BY86" s="854"/>
      <c r="BZ86" s="854"/>
      <c r="CA86" s="854"/>
      <c r="CB86" s="854"/>
      <c r="CC86" s="854"/>
      <c r="CD86" s="854"/>
      <c r="CE86" s="854"/>
      <c r="CF86" s="854"/>
      <c r="CG86" s="859"/>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89"/>
    </row>
    <row r="87" spans="1:131" ht="26.25" customHeight="1" x14ac:dyDescent="0.2">
      <c r="A87" s="103">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100"/>
      <c r="BF87" s="100"/>
      <c r="BG87" s="100"/>
      <c r="BH87" s="100"/>
      <c r="BI87" s="100"/>
      <c r="BJ87" s="100"/>
      <c r="BK87" s="100"/>
      <c r="BL87" s="100"/>
      <c r="BM87" s="100"/>
      <c r="BN87" s="100"/>
      <c r="BO87" s="100"/>
      <c r="BP87" s="100"/>
      <c r="BQ87" s="97">
        <v>81</v>
      </c>
      <c r="BR87" s="102"/>
      <c r="BS87" s="853"/>
      <c r="BT87" s="854"/>
      <c r="BU87" s="854"/>
      <c r="BV87" s="854"/>
      <c r="BW87" s="854"/>
      <c r="BX87" s="854"/>
      <c r="BY87" s="854"/>
      <c r="BZ87" s="854"/>
      <c r="CA87" s="854"/>
      <c r="CB87" s="854"/>
      <c r="CC87" s="854"/>
      <c r="CD87" s="854"/>
      <c r="CE87" s="854"/>
      <c r="CF87" s="854"/>
      <c r="CG87" s="859"/>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89"/>
    </row>
    <row r="88" spans="1:131" ht="26.25" customHeight="1" thickBot="1" x14ac:dyDescent="0.25">
      <c r="A88" s="99" t="s">
        <v>322</v>
      </c>
      <c r="B88" s="783" t="s">
        <v>352</v>
      </c>
      <c r="C88" s="784"/>
      <c r="D88" s="784"/>
      <c r="E88" s="784"/>
      <c r="F88" s="784"/>
      <c r="G88" s="784"/>
      <c r="H88" s="784"/>
      <c r="I88" s="784"/>
      <c r="J88" s="784"/>
      <c r="K88" s="784"/>
      <c r="L88" s="784"/>
      <c r="M88" s="784"/>
      <c r="N88" s="784"/>
      <c r="O88" s="784"/>
      <c r="P88" s="785"/>
      <c r="Q88" s="834"/>
      <c r="R88" s="835"/>
      <c r="S88" s="835"/>
      <c r="T88" s="835"/>
      <c r="U88" s="835"/>
      <c r="V88" s="835"/>
      <c r="W88" s="835"/>
      <c r="X88" s="835"/>
      <c r="Y88" s="835"/>
      <c r="Z88" s="835"/>
      <c r="AA88" s="835"/>
      <c r="AB88" s="835"/>
      <c r="AC88" s="835"/>
      <c r="AD88" s="835"/>
      <c r="AE88" s="835"/>
      <c r="AF88" s="838">
        <v>5657</v>
      </c>
      <c r="AG88" s="838"/>
      <c r="AH88" s="838"/>
      <c r="AI88" s="838"/>
      <c r="AJ88" s="838"/>
      <c r="AK88" s="835"/>
      <c r="AL88" s="835"/>
      <c r="AM88" s="835"/>
      <c r="AN88" s="835"/>
      <c r="AO88" s="835"/>
      <c r="AP88" s="838">
        <v>356</v>
      </c>
      <c r="AQ88" s="838"/>
      <c r="AR88" s="838"/>
      <c r="AS88" s="838"/>
      <c r="AT88" s="838"/>
      <c r="AU88" s="838" t="s">
        <v>319</v>
      </c>
      <c r="AV88" s="838"/>
      <c r="AW88" s="838"/>
      <c r="AX88" s="838"/>
      <c r="AY88" s="838"/>
      <c r="AZ88" s="843"/>
      <c r="BA88" s="843"/>
      <c r="BB88" s="843"/>
      <c r="BC88" s="843"/>
      <c r="BD88" s="844"/>
      <c r="BE88" s="100"/>
      <c r="BF88" s="100"/>
      <c r="BG88" s="100"/>
      <c r="BH88" s="100"/>
      <c r="BI88" s="100"/>
      <c r="BJ88" s="100"/>
      <c r="BK88" s="100"/>
      <c r="BL88" s="100"/>
      <c r="BM88" s="100"/>
      <c r="BN88" s="100"/>
      <c r="BO88" s="100"/>
      <c r="BP88" s="100"/>
      <c r="BQ88" s="97">
        <v>82</v>
      </c>
      <c r="BR88" s="102"/>
      <c r="BS88" s="853"/>
      <c r="BT88" s="854"/>
      <c r="BU88" s="854"/>
      <c r="BV88" s="854"/>
      <c r="BW88" s="854"/>
      <c r="BX88" s="854"/>
      <c r="BY88" s="854"/>
      <c r="BZ88" s="854"/>
      <c r="CA88" s="854"/>
      <c r="CB88" s="854"/>
      <c r="CC88" s="854"/>
      <c r="CD88" s="854"/>
      <c r="CE88" s="854"/>
      <c r="CF88" s="854"/>
      <c r="CG88" s="859"/>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3"/>
      <c r="BT89" s="854"/>
      <c r="BU89" s="854"/>
      <c r="BV89" s="854"/>
      <c r="BW89" s="854"/>
      <c r="BX89" s="854"/>
      <c r="BY89" s="854"/>
      <c r="BZ89" s="854"/>
      <c r="CA89" s="854"/>
      <c r="CB89" s="854"/>
      <c r="CC89" s="854"/>
      <c r="CD89" s="854"/>
      <c r="CE89" s="854"/>
      <c r="CF89" s="854"/>
      <c r="CG89" s="859"/>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3"/>
      <c r="BT90" s="854"/>
      <c r="BU90" s="854"/>
      <c r="BV90" s="854"/>
      <c r="BW90" s="854"/>
      <c r="BX90" s="854"/>
      <c r="BY90" s="854"/>
      <c r="BZ90" s="854"/>
      <c r="CA90" s="854"/>
      <c r="CB90" s="854"/>
      <c r="CC90" s="854"/>
      <c r="CD90" s="854"/>
      <c r="CE90" s="854"/>
      <c r="CF90" s="854"/>
      <c r="CG90" s="859"/>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3"/>
      <c r="BT91" s="854"/>
      <c r="BU91" s="854"/>
      <c r="BV91" s="854"/>
      <c r="BW91" s="854"/>
      <c r="BX91" s="854"/>
      <c r="BY91" s="854"/>
      <c r="BZ91" s="854"/>
      <c r="CA91" s="854"/>
      <c r="CB91" s="854"/>
      <c r="CC91" s="854"/>
      <c r="CD91" s="854"/>
      <c r="CE91" s="854"/>
      <c r="CF91" s="854"/>
      <c r="CG91" s="859"/>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3"/>
      <c r="BT92" s="854"/>
      <c r="BU92" s="854"/>
      <c r="BV92" s="854"/>
      <c r="BW92" s="854"/>
      <c r="BX92" s="854"/>
      <c r="BY92" s="854"/>
      <c r="BZ92" s="854"/>
      <c r="CA92" s="854"/>
      <c r="CB92" s="854"/>
      <c r="CC92" s="854"/>
      <c r="CD92" s="854"/>
      <c r="CE92" s="854"/>
      <c r="CF92" s="854"/>
      <c r="CG92" s="859"/>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3"/>
      <c r="BT93" s="854"/>
      <c r="BU93" s="854"/>
      <c r="BV93" s="854"/>
      <c r="BW93" s="854"/>
      <c r="BX93" s="854"/>
      <c r="BY93" s="854"/>
      <c r="BZ93" s="854"/>
      <c r="CA93" s="854"/>
      <c r="CB93" s="854"/>
      <c r="CC93" s="854"/>
      <c r="CD93" s="854"/>
      <c r="CE93" s="854"/>
      <c r="CF93" s="854"/>
      <c r="CG93" s="859"/>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3"/>
      <c r="BT94" s="854"/>
      <c r="BU94" s="854"/>
      <c r="BV94" s="854"/>
      <c r="BW94" s="854"/>
      <c r="BX94" s="854"/>
      <c r="BY94" s="854"/>
      <c r="BZ94" s="854"/>
      <c r="CA94" s="854"/>
      <c r="CB94" s="854"/>
      <c r="CC94" s="854"/>
      <c r="CD94" s="854"/>
      <c r="CE94" s="854"/>
      <c r="CF94" s="854"/>
      <c r="CG94" s="859"/>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3"/>
      <c r="BT95" s="854"/>
      <c r="BU95" s="854"/>
      <c r="BV95" s="854"/>
      <c r="BW95" s="854"/>
      <c r="BX95" s="854"/>
      <c r="BY95" s="854"/>
      <c r="BZ95" s="854"/>
      <c r="CA95" s="854"/>
      <c r="CB95" s="854"/>
      <c r="CC95" s="854"/>
      <c r="CD95" s="854"/>
      <c r="CE95" s="854"/>
      <c r="CF95" s="854"/>
      <c r="CG95" s="859"/>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3"/>
      <c r="BT96" s="854"/>
      <c r="BU96" s="854"/>
      <c r="BV96" s="854"/>
      <c r="BW96" s="854"/>
      <c r="BX96" s="854"/>
      <c r="BY96" s="854"/>
      <c r="BZ96" s="854"/>
      <c r="CA96" s="854"/>
      <c r="CB96" s="854"/>
      <c r="CC96" s="854"/>
      <c r="CD96" s="854"/>
      <c r="CE96" s="854"/>
      <c r="CF96" s="854"/>
      <c r="CG96" s="859"/>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3"/>
      <c r="BT97" s="854"/>
      <c r="BU97" s="854"/>
      <c r="BV97" s="854"/>
      <c r="BW97" s="854"/>
      <c r="BX97" s="854"/>
      <c r="BY97" s="854"/>
      <c r="BZ97" s="854"/>
      <c r="CA97" s="854"/>
      <c r="CB97" s="854"/>
      <c r="CC97" s="854"/>
      <c r="CD97" s="854"/>
      <c r="CE97" s="854"/>
      <c r="CF97" s="854"/>
      <c r="CG97" s="859"/>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3"/>
      <c r="BT98" s="854"/>
      <c r="BU98" s="854"/>
      <c r="BV98" s="854"/>
      <c r="BW98" s="854"/>
      <c r="BX98" s="854"/>
      <c r="BY98" s="854"/>
      <c r="BZ98" s="854"/>
      <c r="CA98" s="854"/>
      <c r="CB98" s="854"/>
      <c r="CC98" s="854"/>
      <c r="CD98" s="854"/>
      <c r="CE98" s="854"/>
      <c r="CF98" s="854"/>
      <c r="CG98" s="859"/>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3"/>
      <c r="BT99" s="854"/>
      <c r="BU99" s="854"/>
      <c r="BV99" s="854"/>
      <c r="BW99" s="854"/>
      <c r="BX99" s="854"/>
      <c r="BY99" s="854"/>
      <c r="BZ99" s="854"/>
      <c r="CA99" s="854"/>
      <c r="CB99" s="854"/>
      <c r="CC99" s="854"/>
      <c r="CD99" s="854"/>
      <c r="CE99" s="854"/>
      <c r="CF99" s="854"/>
      <c r="CG99" s="859"/>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3"/>
      <c r="BT100" s="854"/>
      <c r="BU100" s="854"/>
      <c r="BV100" s="854"/>
      <c r="BW100" s="854"/>
      <c r="BX100" s="854"/>
      <c r="BY100" s="854"/>
      <c r="BZ100" s="854"/>
      <c r="CA100" s="854"/>
      <c r="CB100" s="854"/>
      <c r="CC100" s="854"/>
      <c r="CD100" s="854"/>
      <c r="CE100" s="854"/>
      <c r="CF100" s="854"/>
      <c r="CG100" s="859"/>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3"/>
      <c r="BT101" s="854"/>
      <c r="BU101" s="854"/>
      <c r="BV101" s="854"/>
      <c r="BW101" s="854"/>
      <c r="BX101" s="854"/>
      <c r="BY101" s="854"/>
      <c r="BZ101" s="854"/>
      <c r="CA101" s="854"/>
      <c r="CB101" s="854"/>
      <c r="CC101" s="854"/>
      <c r="CD101" s="854"/>
      <c r="CE101" s="854"/>
      <c r="CF101" s="854"/>
      <c r="CG101" s="859"/>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322</v>
      </c>
      <c r="BR102" s="783" t="s">
        <v>353</v>
      </c>
      <c r="BS102" s="784"/>
      <c r="BT102" s="784"/>
      <c r="BU102" s="784"/>
      <c r="BV102" s="784"/>
      <c r="BW102" s="784"/>
      <c r="BX102" s="784"/>
      <c r="BY102" s="784"/>
      <c r="BZ102" s="784"/>
      <c r="CA102" s="784"/>
      <c r="CB102" s="784"/>
      <c r="CC102" s="784"/>
      <c r="CD102" s="784"/>
      <c r="CE102" s="784"/>
      <c r="CF102" s="784"/>
      <c r="CG102" s="785"/>
      <c r="CH102" s="881"/>
      <c r="CI102" s="882"/>
      <c r="CJ102" s="882"/>
      <c r="CK102" s="882"/>
      <c r="CL102" s="883"/>
      <c r="CM102" s="881"/>
      <c r="CN102" s="882"/>
      <c r="CO102" s="882"/>
      <c r="CP102" s="882"/>
      <c r="CQ102" s="883"/>
      <c r="CR102" s="884">
        <v>46</v>
      </c>
      <c r="CS102" s="846"/>
      <c r="CT102" s="846"/>
      <c r="CU102" s="846"/>
      <c r="CV102" s="885"/>
      <c r="CW102" s="884" t="s">
        <v>319</v>
      </c>
      <c r="CX102" s="846"/>
      <c r="CY102" s="846"/>
      <c r="CZ102" s="846"/>
      <c r="DA102" s="885"/>
      <c r="DB102" s="884" t="s">
        <v>319</v>
      </c>
      <c r="DC102" s="846"/>
      <c r="DD102" s="846"/>
      <c r="DE102" s="846"/>
      <c r="DF102" s="885"/>
      <c r="DG102" s="884" t="s">
        <v>319</v>
      </c>
      <c r="DH102" s="846"/>
      <c r="DI102" s="846"/>
      <c r="DJ102" s="846"/>
      <c r="DK102" s="885"/>
      <c r="DL102" s="884" t="s">
        <v>319</v>
      </c>
      <c r="DM102" s="846"/>
      <c r="DN102" s="846"/>
      <c r="DO102" s="846"/>
      <c r="DP102" s="885"/>
      <c r="DQ102" s="884" t="s">
        <v>319</v>
      </c>
      <c r="DR102" s="846"/>
      <c r="DS102" s="846"/>
      <c r="DT102" s="846"/>
      <c r="DU102" s="885"/>
      <c r="DV102" s="783"/>
      <c r="DW102" s="784"/>
      <c r="DX102" s="784"/>
      <c r="DY102" s="784"/>
      <c r="DZ102" s="908"/>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09" t="s">
        <v>354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0" t="s">
        <v>355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356</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357</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1" t="s">
        <v>358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359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89" customFormat="1" ht="26.25" customHeight="1" x14ac:dyDescent="0.2">
      <c r="A109" s="906" t="s">
        <v>360</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361</v>
      </c>
      <c r="AB109" s="887"/>
      <c r="AC109" s="887"/>
      <c r="AD109" s="887"/>
      <c r="AE109" s="888"/>
      <c r="AF109" s="886" t="s">
        <v>362</v>
      </c>
      <c r="AG109" s="887"/>
      <c r="AH109" s="887"/>
      <c r="AI109" s="887"/>
      <c r="AJ109" s="888"/>
      <c r="AK109" s="886" t="s">
        <v>238</v>
      </c>
      <c r="AL109" s="887"/>
      <c r="AM109" s="887"/>
      <c r="AN109" s="887"/>
      <c r="AO109" s="888"/>
      <c r="AP109" s="886" t="s">
        <v>363</v>
      </c>
      <c r="AQ109" s="887"/>
      <c r="AR109" s="887"/>
      <c r="AS109" s="887"/>
      <c r="AT109" s="889"/>
      <c r="AU109" s="906" t="s">
        <v>360</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361</v>
      </c>
      <c r="BR109" s="887"/>
      <c r="BS109" s="887"/>
      <c r="BT109" s="887"/>
      <c r="BU109" s="888"/>
      <c r="BV109" s="886" t="s">
        <v>362</v>
      </c>
      <c r="BW109" s="887"/>
      <c r="BX109" s="887"/>
      <c r="BY109" s="887"/>
      <c r="BZ109" s="888"/>
      <c r="CA109" s="886" t="s">
        <v>238</v>
      </c>
      <c r="CB109" s="887"/>
      <c r="CC109" s="887"/>
      <c r="CD109" s="887"/>
      <c r="CE109" s="888"/>
      <c r="CF109" s="907" t="s">
        <v>363</v>
      </c>
      <c r="CG109" s="907"/>
      <c r="CH109" s="907"/>
      <c r="CI109" s="907"/>
      <c r="CJ109" s="907"/>
      <c r="CK109" s="886" t="s">
        <v>364</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361</v>
      </c>
      <c r="DH109" s="887"/>
      <c r="DI109" s="887"/>
      <c r="DJ109" s="887"/>
      <c r="DK109" s="888"/>
      <c r="DL109" s="886" t="s">
        <v>362</v>
      </c>
      <c r="DM109" s="887"/>
      <c r="DN109" s="887"/>
      <c r="DO109" s="887"/>
      <c r="DP109" s="888"/>
      <c r="DQ109" s="886" t="s">
        <v>238</v>
      </c>
      <c r="DR109" s="887"/>
      <c r="DS109" s="887"/>
      <c r="DT109" s="887"/>
      <c r="DU109" s="888"/>
      <c r="DV109" s="886" t="s">
        <v>363</v>
      </c>
      <c r="DW109" s="887"/>
      <c r="DX109" s="887"/>
      <c r="DY109" s="887"/>
      <c r="DZ109" s="889"/>
    </row>
    <row r="110" spans="1:131" s="89" customFormat="1" ht="26.25" customHeight="1" x14ac:dyDescent="0.2">
      <c r="A110" s="890" t="s">
        <v>365</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388222</v>
      </c>
      <c r="AB110" s="894"/>
      <c r="AC110" s="894"/>
      <c r="AD110" s="894"/>
      <c r="AE110" s="895"/>
      <c r="AF110" s="896">
        <v>400253</v>
      </c>
      <c r="AG110" s="894"/>
      <c r="AH110" s="894"/>
      <c r="AI110" s="894"/>
      <c r="AJ110" s="895"/>
      <c r="AK110" s="896">
        <v>429880</v>
      </c>
      <c r="AL110" s="894"/>
      <c r="AM110" s="894"/>
      <c r="AN110" s="894"/>
      <c r="AO110" s="895"/>
      <c r="AP110" s="897">
        <v>15</v>
      </c>
      <c r="AQ110" s="898"/>
      <c r="AR110" s="898"/>
      <c r="AS110" s="898"/>
      <c r="AT110" s="899"/>
      <c r="AU110" s="900" t="s">
        <v>366</v>
      </c>
      <c r="AV110" s="901"/>
      <c r="AW110" s="901"/>
      <c r="AX110" s="901"/>
      <c r="AY110" s="901"/>
      <c r="AZ110" s="923" t="s">
        <v>367</v>
      </c>
      <c r="BA110" s="891"/>
      <c r="BB110" s="891"/>
      <c r="BC110" s="891"/>
      <c r="BD110" s="891"/>
      <c r="BE110" s="891"/>
      <c r="BF110" s="891"/>
      <c r="BG110" s="891"/>
      <c r="BH110" s="891"/>
      <c r="BI110" s="891"/>
      <c r="BJ110" s="891"/>
      <c r="BK110" s="891"/>
      <c r="BL110" s="891"/>
      <c r="BM110" s="891"/>
      <c r="BN110" s="891"/>
      <c r="BO110" s="891"/>
      <c r="BP110" s="892"/>
      <c r="BQ110" s="924">
        <v>3881314</v>
      </c>
      <c r="BR110" s="925"/>
      <c r="BS110" s="925"/>
      <c r="BT110" s="925"/>
      <c r="BU110" s="925"/>
      <c r="BV110" s="925">
        <v>4583599</v>
      </c>
      <c r="BW110" s="925"/>
      <c r="BX110" s="925"/>
      <c r="BY110" s="925"/>
      <c r="BZ110" s="925"/>
      <c r="CA110" s="925">
        <v>5077613</v>
      </c>
      <c r="CB110" s="925"/>
      <c r="CC110" s="925"/>
      <c r="CD110" s="925"/>
      <c r="CE110" s="925"/>
      <c r="CF110" s="938">
        <v>176.8</v>
      </c>
      <c r="CG110" s="939"/>
      <c r="CH110" s="939"/>
      <c r="CI110" s="939"/>
      <c r="CJ110" s="939"/>
      <c r="CK110" s="940" t="s">
        <v>368</v>
      </c>
      <c r="CL110" s="941"/>
      <c r="CM110" s="923" t="s">
        <v>369</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t="s">
        <v>63</v>
      </c>
      <c r="DH110" s="925"/>
      <c r="DI110" s="925"/>
      <c r="DJ110" s="925"/>
      <c r="DK110" s="925"/>
      <c r="DL110" s="925" t="s">
        <v>63</v>
      </c>
      <c r="DM110" s="925"/>
      <c r="DN110" s="925"/>
      <c r="DO110" s="925"/>
      <c r="DP110" s="925"/>
      <c r="DQ110" s="925" t="s">
        <v>63</v>
      </c>
      <c r="DR110" s="925"/>
      <c r="DS110" s="925"/>
      <c r="DT110" s="925"/>
      <c r="DU110" s="925"/>
      <c r="DV110" s="926" t="s">
        <v>63</v>
      </c>
      <c r="DW110" s="926"/>
      <c r="DX110" s="926"/>
      <c r="DY110" s="926"/>
      <c r="DZ110" s="927"/>
    </row>
    <row r="111" spans="1:131" s="89" customFormat="1" ht="26.25" customHeight="1" x14ac:dyDescent="0.2">
      <c r="A111" s="928" t="s">
        <v>370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63</v>
      </c>
      <c r="AB111" s="932"/>
      <c r="AC111" s="932"/>
      <c r="AD111" s="932"/>
      <c r="AE111" s="933"/>
      <c r="AF111" s="934" t="s">
        <v>63</v>
      </c>
      <c r="AG111" s="932"/>
      <c r="AH111" s="932"/>
      <c r="AI111" s="932"/>
      <c r="AJ111" s="933"/>
      <c r="AK111" s="934" t="s">
        <v>63</v>
      </c>
      <c r="AL111" s="932"/>
      <c r="AM111" s="932"/>
      <c r="AN111" s="932"/>
      <c r="AO111" s="933"/>
      <c r="AP111" s="935" t="s">
        <v>63</v>
      </c>
      <c r="AQ111" s="936"/>
      <c r="AR111" s="936"/>
      <c r="AS111" s="936"/>
      <c r="AT111" s="937"/>
      <c r="AU111" s="902"/>
      <c r="AV111" s="903"/>
      <c r="AW111" s="903"/>
      <c r="AX111" s="903"/>
      <c r="AY111" s="903"/>
      <c r="AZ111" s="916" t="s">
        <v>371</v>
      </c>
      <c r="BA111" s="917"/>
      <c r="BB111" s="917"/>
      <c r="BC111" s="917"/>
      <c r="BD111" s="917"/>
      <c r="BE111" s="917"/>
      <c r="BF111" s="917"/>
      <c r="BG111" s="917"/>
      <c r="BH111" s="917"/>
      <c r="BI111" s="917"/>
      <c r="BJ111" s="917"/>
      <c r="BK111" s="917"/>
      <c r="BL111" s="917"/>
      <c r="BM111" s="917"/>
      <c r="BN111" s="917"/>
      <c r="BO111" s="917"/>
      <c r="BP111" s="918"/>
      <c r="BQ111" s="919" t="s">
        <v>63</v>
      </c>
      <c r="BR111" s="920"/>
      <c r="BS111" s="920"/>
      <c r="BT111" s="920"/>
      <c r="BU111" s="920"/>
      <c r="BV111" s="920" t="s">
        <v>63</v>
      </c>
      <c r="BW111" s="920"/>
      <c r="BX111" s="920"/>
      <c r="BY111" s="920"/>
      <c r="BZ111" s="920"/>
      <c r="CA111" s="920" t="s">
        <v>63</v>
      </c>
      <c r="CB111" s="920"/>
      <c r="CC111" s="920"/>
      <c r="CD111" s="920"/>
      <c r="CE111" s="920"/>
      <c r="CF111" s="914" t="s">
        <v>63</v>
      </c>
      <c r="CG111" s="915"/>
      <c r="CH111" s="915"/>
      <c r="CI111" s="915"/>
      <c r="CJ111" s="915"/>
      <c r="CK111" s="942"/>
      <c r="CL111" s="943"/>
      <c r="CM111" s="916" t="s">
        <v>372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63</v>
      </c>
      <c r="DH111" s="920"/>
      <c r="DI111" s="920"/>
      <c r="DJ111" s="920"/>
      <c r="DK111" s="920"/>
      <c r="DL111" s="920" t="s">
        <v>63</v>
      </c>
      <c r="DM111" s="920"/>
      <c r="DN111" s="920"/>
      <c r="DO111" s="920"/>
      <c r="DP111" s="920"/>
      <c r="DQ111" s="920" t="s">
        <v>63</v>
      </c>
      <c r="DR111" s="920"/>
      <c r="DS111" s="920"/>
      <c r="DT111" s="920"/>
      <c r="DU111" s="920"/>
      <c r="DV111" s="921" t="s">
        <v>63</v>
      </c>
      <c r="DW111" s="921"/>
      <c r="DX111" s="921"/>
      <c r="DY111" s="921"/>
      <c r="DZ111" s="922"/>
    </row>
    <row r="112" spans="1:131" s="89" customFormat="1" ht="26.25" customHeight="1" x14ac:dyDescent="0.2">
      <c r="A112" s="946" t="s">
        <v>373</v>
      </c>
      <c r="B112" s="947"/>
      <c r="C112" s="917" t="s">
        <v>374</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t="s">
        <v>63</v>
      </c>
      <c r="AB112" s="953"/>
      <c r="AC112" s="953"/>
      <c r="AD112" s="953"/>
      <c r="AE112" s="954"/>
      <c r="AF112" s="955" t="s">
        <v>63</v>
      </c>
      <c r="AG112" s="953"/>
      <c r="AH112" s="953"/>
      <c r="AI112" s="953"/>
      <c r="AJ112" s="954"/>
      <c r="AK112" s="955" t="s">
        <v>63</v>
      </c>
      <c r="AL112" s="953"/>
      <c r="AM112" s="953"/>
      <c r="AN112" s="953"/>
      <c r="AO112" s="954"/>
      <c r="AP112" s="956" t="s">
        <v>63</v>
      </c>
      <c r="AQ112" s="957"/>
      <c r="AR112" s="957"/>
      <c r="AS112" s="957"/>
      <c r="AT112" s="958"/>
      <c r="AU112" s="902"/>
      <c r="AV112" s="903"/>
      <c r="AW112" s="903"/>
      <c r="AX112" s="903"/>
      <c r="AY112" s="903"/>
      <c r="AZ112" s="916" t="s">
        <v>375</v>
      </c>
      <c r="BA112" s="917"/>
      <c r="BB112" s="917"/>
      <c r="BC112" s="917"/>
      <c r="BD112" s="917"/>
      <c r="BE112" s="917"/>
      <c r="BF112" s="917"/>
      <c r="BG112" s="917"/>
      <c r="BH112" s="917"/>
      <c r="BI112" s="917"/>
      <c r="BJ112" s="917"/>
      <c r="BK112" s="917"/>
      <c r="BL112" s="917"/>
      <c r="BM112" s="917"/>
      <c r="BN112" s="917"/>
      <c r="BO112" s="917"/>
      <c r="BP112" s="918"/>
      <c r="BQ112" s="919">
        <v>475618</v>
      </c>
      <c r="BR112" s="920"/>
      <c r="BS112" s="920"/>
      <c r="BT112" s="920"/>
      <c r="BU112" s="920"/>
      <c r="BV112" s="920">
        <v>562327</v>
      </c>
      <c r="BW112" s="920"/>
      <c r="BX112" s="920"/>
      <c r="BY112" s="920"/>
      <c r="BZ112" s="920"/>
      <c r="CA112" s="920">
        <v>731874</v>
      </c>
      <c r="CB112" s="920"/>
      <c r="CC112" s="920"/>
      <c r="CD112" s="920"/>
      <c r="CE112" s="920"/>
      <c r="CF112" s="914">
        <v>25.5</v>
      </c>
      <c r="CG112" s="915"/>
      <c r="CH112" s="915"/>
      <c r="CI112" s="915"/>
      <c r="CJ112" s="915"/>
      <c r="CK112" s="942"/>
      <c r="CL112" s="943"/>
      <c r="CM112" s="916" t="s">
        <v>376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63</v>
      </c>
      <c r="DH112" s="920"/>
      <c r="DI112" s="920"/>
      <c r="DJ112" s="920"/>
      <c r="DK112" s="920"/>
      <c r="DL112" s="920" t="s">
        <v>63</v>
      </c>
      <c r="DM112" s="920"/>
      <c r="DN112" s="920"/>
      <c r="DO112" s="920"/>
      <c r="DP112" s="920"/>
      <c r="DQ112" s="920" t="s">
        <v>63</v>
      </c>
      <c r="DR112" s="920"/>
      <c r="DS112" s="920"/>
      <c r="DT112" s="920"/>
      <c r="DU112" s="920"/>
      <c r="DV112" s="921" t="s">
        <v>63</v>
      </c>
      <c r="DW112" s="921"/>
      <c r="DX112" s="921"/>
      <c r="DY112" s="921"/>
      <c r="DZ112" s="922"/>
    </row>
    <row r="113" spans="1:130" s="89" customFormat="1" ht="26.25" customHeight="1" x14ac:dyDescent="0.2">
      <c r="A113" s="948"/>
      <c r="B113" s="949"/>
      <c r="C113" s="917" t="s">
        <v>377</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41474</v>
      </c>
      <c r="AB113" s="932"/>
      <c r="AC113" s="932"/>
      <c r="AD113" s="932"/>
      <c r="AE113" s="933"/>
      <c r="AF113" s="934">
        <v>42932</v>
      </c>
      <c r="AG113" s="932"/>
      <c r="AH113" s="932"/>
      <c r="AI113" s="932"/>
      <c r="AJ113" s="933"/>
      <c r="AK113" s="934">
        <v>56950</v>
      </c>
      <c r="AL113" s="932"/>
      <c r="AM113" s="932"/>
      <c r="AN113" s="932"/>
      <c r="AO113" s="933"/>
      <c r="AP113" s="935">
        <v>2</v>
      </c>
      <c r="AQ113" s="936"/>
      <c r="AR113" s="936"/>
      <c r="AS113" s="936"/>
      <c r="AT113" s="937"/>
      <c r="AU113" s="902"/>
      <c r="AV113" s="903"/>
      <c r="AW113" s="903"/>
      <c r="AX113" s="903"/>
      <c r="AY113" s="903"/>
      <c r="AZ113" s="916" t="s">
        <v>378</v>
      </c>
      <c r="BA113" s="917"/>
      <c r="BB113" s="917"/>
      <c r="BC113" s="917"/>
      <c r="BD113" s="917"/>
      <c r="BE113" s="917"/>
      <c r="BF113" s="917"/>
      <c r="BG113" s="917"/>
      <c r="BH113" s="917"/>
      <c r="BI113" s="917"/>
      <c r="BJ113" s="917"/>
      <c r="BK113" s="917"/>
      <c r="BL113" s="917"/>
      <c r="BM113" s="917"/>
      <c r="BN113" s="917"/>
      <c r="BO113" s="917"/>
      <c r="BP113" s="918"/>
      <c r="BQ113" s="919">
        <v>42060</v>
      </c>
      <c r="BR113" s="920"/>
      <c r="BS113" s="920"/>
      <c r="BT113" s="920"/>
      <c r="BU113" s="920"/>
      <c r="BV113" s="920">
        <v>44855</v>
      </c>
      <c r="BW113" s="920"/>
      <c r="BX113" s="920"/>
      <c r="BY113" s="920"/>
      <c r="BZ113" s="920"/>
      <c r="CA113" s="920">
        <v>40273</v>
      </c>
      <c r="CB113" s="920"/>
      <c r="CC113" s="920"/>
      <c r="CD113" s="920"/>
      <c r="CE113" s="920"/>
      <c r="CF113" s="914">
        <v>1.4</v>
      </c>
      <c r="CG113" s="915"/>
      <c r="CH113" s="915"/>
      <c r="CI113" s="915"/>
      <c r="CJ113" s="915"/>
      <c r="CK113" s="942"/>
      <c r="CL113" s="943"/>
      <c r="CM113" s="916" t="s">
        <v>379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63</v>
      </c>
      <c r="DH113" s="953"/>
      <c r="DI113" s="953"/>
      <c r="DJ113" s="953"/>
      <c r="DK113" s="954"/>
      <c r="DL113" s="955" t="s">
        <v>63</v>
      </c>
      <c r="DM113" s="953"/>
      <c r="DN113" s="953"/>
      <c r="DO113" s="953"/>
      <c r="DP113" s="954"/>
      <c r="DQ113" s="955" t="s">
        <v>63</v>
      </c>
      <c r="DR113" s="953"/>
      <c r="DS113" s="953"/>
      <c r="DT113" s="953"/>
      <c r="DU113" s="954"/>
      <c r="DV113" s="956" t="s">
        <v>63</v>
      </c>
      <c r="DW113" s="957"/>
      <c r="DX113" s="957"/>
      <c r="DY113" s="957"/>
      <c r="DZ113" s="958"/>
    </row>
    <row r="114" spans="1:130" s="89" customFormat="1" ht="26.25" customHeight="1" x14ac:dyDescent="0.2">
      <c r="A114" s="948"/>
      <c r="B114" s="949"/>
      <c r="C114" s="917" t="s">
        <v>380</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v>861</v>
      </c>
      <c r="AB114" s="953"/>
      <c r="AC114" s="953"/>
      <c r="AD114" s="953"/>
      <c r="AE114" s="954"/>
      <c r="AF114" s="955">
        <v>1431</v>
      </c>
      <c r="AG114" s="953"/>
      <c r="AH114" s="953"/>
      <c r="AI114" s="953"/>
      <c r="AJ114" s="954"/>
      <c r="AK114" s="955">
        <v>3587</v>
      </c>
      <c r="AL114" s="953"/>
      <c r="AM114" s="953"/>
      <c r="AN114" s="953"/>
      <c r="AO114" s="954"/>
      <c r="AP114" s="956">
        <v>0.1</v>
      </c>
      <c r="AQ114" s="957"/>
      <c r="AR114" s="957"/>
      <c r="AS114" s="957"/>
      <c r="AT114" s="958"/>
      <c r="AU114" s="902"/>
      <c r="AV114" s="903"/>
      <c r="AW114" s="903"/>
      <c r="AX114" s="903"/>
      <c r="AY114" s="903"/>
      <c r="AZ114" s="916" t="s">
        <v>381</v>
      </c>
      <c r="BA114" s="917"/>
      <c r="BB114" s="917"/>
      <c r="BC114" s="917"/>
      <c r="BD114" s="917"/>
      <c r="BE114" s="917"/>
      <c r="BF114" s="917"/>
      <c r="BG114" s="917"/>
      <c r="BH114" s="917"/>
      <c r="BI114" s="917"/>
      <c r="BJ114" s="917"/>
      <c r="BK114" s="917"/>
      <c r="BL114" s="917"/>
      <c r="BM114" s="917"/>
      <c r="BN114" s="917"/>
      <c r="BO114" s="917"/>
      <c r="BP114" s="918"/>
      <c r="BQ114" s="919">
        <v>579314</v>
      </c>
      <c r="BR114" s="920"/>
      <c r="BS114" s="920"/>
      <c r="BT114" s="920"/>
      <c r="BU114" s="920"/>
      <c r="BV114" s="920">
        <v>546579</v>
      </c>
      <c r="BW114" s="920"/>
      <c r="BX114" s="920"/>
      <c r="BY114" s="920"/>
      <c r="BZ114" s="920"/>
      <c r="CA114" s="920">
        <v>523244</v>
      </c>
      <c r="CB114" s="920"/>
      <c r="CC114" s="920"/>
      <c r="CD114" s="920"/>
      <c r="CE114" s="920"/>
      <c r="CF114" s="914">
        <v>18.2</v>
      </c>
      <c r="CG114" s="915"/>
      <c r="CH114" s="915"/>
      <c r="CI114" s="915"/>
      <c r="CJ114" s="915"/>
      <c r="CK114" s="942"/>
      <c r="CL114" s="943"/>
      <c r="CM114" s="916" t="s">
        <v>382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63</v>
      </c>
      <c r="DH114" s="953"/>
      <c r="DI114" s="953"/>
      <c r="DJ114" s="953"/>
      <c r="DK114" s="954"/>
      <c r="DL114" s="955" t="s">
        <v>63</v>
      </c>
      <c r="DM114" s="953"/>
      <c r="DN114" s="953"/>
      <c r="DO114" s="953"/>
      <c r="DP114" s="954"/>
      <c r="DQ114" s="955" t="s">
        <v>63</v>
      </c>
      <c r="DR114" s="953"/>
      <c r="DS114" s="953"/>
      <c r="DT114" s="953"/>
      <c r="DU114" s="954"/>
      <c r="DV114" s="956" t="s">
        <v>63</v>
      </c>
      <c r="DW114" s="957"/>
      <c r="DX114" s="957"/>
      <c r="DY114" s="957"/>
      <c r="DZ114" s="958"/>
    </row>
    <row r="115" spans="1:130" s="89" customFormat="1" ht="26.25" customHeight="1" x14ac:dyDescent="0.2">
      <c r="A115" s="948"/>
      <c r="B115" s="949"/>
      <c r="C115" s="917" t="s">
        <v>383</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t="s">
        <v>63</v>
      </c>
      <c r="AB115" s="932"/>
      <c r="AC115" s="932"/>
      <c r="AD115" s="932"/>
      <c r="AE115" s="933"/>
      <c r="AF115" s="934" t="s">
        <v>63</v>
      </c>
      <c r="AG115" s="932"/>
      <c r="AH115" s="932"/>
      <c r="AI115" s="932"/>
      <c r="AJ115" s="933"/>
      <c r="AK115" s="934" t="s">
        <v>63</v>
      </c>
      <c r="AL115" s="932"/>
      <c r="AM115" s="932"/>
      <c r="AN115" s="932"/>
      <c r="AO115" s="933"/>
      <c r="AP115" s="935" t="s">
        <v>63</v>
      </c>
      <c r="AQ115" s="936"/>
      <c r="AR115" s="936"/>
      <c r="AS115" s="936"/>
      <c r="AT115" s="937"/>
      <c r="AU115" s="902"/>
      <c r="AV115" s="903"/>
      <c r="AW115" s="903"/>
      <c r="AX115" s="903"/>
      <c r="AY115" s="903"/>
      <c r="AZ115" s="916" t="s">
        <v>384</v>
      </c>
      <c r="BA115" s="917"/>
      <c r="BB115" s="917"/>
      <c r="BC115" s="917"/>
      <c r="BD115" s="917"/>
      <c r="BE115" s="917"/>
      <c r="BF115" s="917"/>
      <c r="BG115" s="917"/>
      <c r="BH115" s="917"/>
      <c r="BI115" s="917"/>
      <c r="BJ115" s="917"/>
      <c r="BK115" s="917"/>
      <c r="BL115" s="917"/>
      <c r="BM115" s="917"/>
      <c r="BN115" s="917"/>
      <c r="BO115" s="917"/>
      <c r="BP115" s="918"/>
      <c r="BQ115" s="919" t="s">
        <v>63</v>
      </c>
      <c r="BR115" s="920"/>
      <c r="BS115" s="920"/>
      <c r="BT115" s="920"/>
      <c r="BU115" s="920"/>
      <c r="BV115" s="920" t="s">
        <v>63</v>
      </c>
      <c r="BW115" s="920"/>
      <c r="BX115" s="920"/>
      <c r="BY115" s="920"/>
      <c r="BZ115" s="920"/>
      <c r="CA115" s="920" t="s">
        <v>63</v>
      </c>
      <c r="CB115" s="920"/>
      <c r="CC115" s="920"/>
      <c r="CD115" s="920"/>
      <c r="CE115" s="920"/>
      <c r="CF115" s="914" t="s">
        <v>63</v>
      </c>
      <c r="CG115" s="915"/>
      <c r="CH115" s="915"/>
      <c r="CI115" s="915"/>
      <c r="CJ115" s="915"/>
      <c r="CK115" s="942"/>
      <c r="CL115" s="943"/>
      <c r="CM115" s="916" t="s">
        <v>385</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t="s">
        <v>63</v>
      </c>
      <c r="DH115" s="953"/>
      <c r="DI115" s="953"/>
      <c r="DJ115" s="953"/>
      <c r="DK115" s="954"/>
      <c r="DL115" s="955" t="s">
        <v>63</v>
      </c>
      <c r="DM115" s="953"/>
      <c r="DN115" s="953"/>
      <c r="DO115" s="953"/>
      <c r="DP115" s="954"/>
      <c r="DQ115" s="955" t="s">
        <v>63</v>
      </c>
      <c r="DR115" s="953"/>
      <c r="DS115" s="953"/>
      <c r="DT115" s="953"/>
      <c r="DU115" s="954"/>
      <c r="DV115" s="956" t="s">
        <v>63</v>
      </c>
      <c r="DW115" s="957"/>
      <c r="DX115" s="957"/>
      <c r="DY115" s="957"/>
      <c r="DZ115" s="958"/>
    </row>
    <row r="116" spans="1:130" s="89" customFormat="1" ht="26.25" customHeight="1" x14ac:dyDescent="0.2">
      <c r="A116" s="950"/>
      <c r="B116" s="951"/>
      <c r="C116" s="959" t="s">
        <v>386</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t="s">
        <v>63</v>
      </c>
      <c r="AB116" s="953"/>
      <c r="AC116" s="953"/>
      <c r="AD116" s="953"/>
      <c r="AE116" s="954"/>
      <c r="AF116" s="955" t="s">
        <v>63</v>
      </c>
      <c r="AG116" s="953"/>
      <c r="AH116" s="953"/>
      <c r="AI116" s="953"/>
      <c r="AJ116" s="954"/>
      <c r="AK116" s="955" t="s">
        <v>63</v>
      </c>
      <c r="AL116" s="953"/>
      <c r="AM116" s="953"/>
      <c r="AN116" s="953"/>
      <c r="AO116" s="954"/>
      <c r="AP116" s="956" t="s">
        <v>63</v>
      </c>
      <c r="AQ116" s="957"/>
      <c r="AR116" s="957"/>
      <c r="AS116" s="957"/>
      <c r="AT116" s="958"/>
      <c r="AU116" s="902"/>
      <c r="AV116" s="903"/>
      <c r="AW116" s="903"/>
      <c r="AX116" s="903"/>
      <c r="AY116" s="903"/>
      <c r="AZ116" s="961" t="s">
        <v>387</v>
      </c>
      <c r="BA116" s="962"/>
      <c r="BB116" s="962"/>
      <c r="BC116" s="962"/>
      <c r="BD116" s="962"/>
      <c r="BE116" s="962"/>
      <c r="BF116" s="962"/>
      <c r="BG116" s="962"/>
      <c r="BH116" s="962"/>
      <c r="BI116" s="962"/>
      <c r="BJ116" s="962"/>
      <c r="BK116" s="962"/>
      <c r="BL116" s="962"/>
      <c r="BM116" s="962"/>
      <c r="BN116" s="962"/>
      <c r="BO116" s="962"/>
      <c r="BP116" s="963"/>
      <c r="BQ116" s="919" t="s">
        <v>63</v>
      </c>
      <c r="BR116" s="920"/>
      <c r="BS116" s="920"/>
      <c r="BT116" s="920"/>
      <c r="BU116" s="920"/>
      <c r="BV116" s="920" t="s">
        <v>63</v>
      </c>
      <c r="BW116" s="920"/>
      <c r="BX116" s="920"/>
      <c r="BY116" s="920"/>
      <c r="BZ116" s="920"/>
      <c r="CA116" s="920" t="s">
        <v>63</v>
      </c>
      <c r="CB116" s="920"/>
      <c r="CC116" s="920"/>
      <c r="CD116" s="920"/>
      <c r="CE116" s="920"/>
      <c r="CF116" s="914" t="s">
        <v>63</v>
      </c>
      <c r="CG116" s="915"/>
      <c r="CH116" s="915"/>
      <c r="CI116" s="915"/>
      <c r="CJ116" s="915"/>
      <c r="CK116" s="942"/>
      <c r="CL116" s="943"/>
      <c r="CM116" s="916" t="s">
        <v>388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t="s">
        <v>63</v>
      </c>
      <c r="DH116" s="953"/>
      <c r="DI116" s="953"/>
      <c r="DJ116" s="953"/>
      <c r="DK116" s="954"/>
      <c r="DL116" s="955" t="s">
        <v>63</v>
      </c>
      <c r="DM116" s="953"/>
      <c r="DN116" s="953"/>
      <c r="DO116" s="953"/>
      <c r="DP116" s="954"/>
      <c r="DQ116" s="955" t="s">
        <v>63</v>
      </c>
      <c r="DR116" s="953"/>
      <c r="DS116" s="953"/>
      <c r="DT116" s="953"/>
      <c r="DU116" s="954"/>
      <c r="DV116" s="956" t="s">
        <v>63</v>
      </c>
      <c r="DW116" s="957"/>
      <c r="DX116" s="957"/>
      <c r="DY116" s="957"/>
      <c r="DZ116" s="958"/>
    </row>
    <row r="117" spans="1:130" s="89" customFormat="1" ht="26.25" customHeight="1" x14ac:dyDescent="0.2">
      <c r="A117" s="906" t="s">
        <v>119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389</v>
      </c>
      <c r="Z117" s="888"/>
      <c r="AA117" s="972">
        <v>430557</v>
      </c>
      <c r="AB117" s="973"/>
      <c r="AC117" s="973"/>
      <c r="AD117" s="973"/>
      <c r="AE117" s="974"/>
      <c r="AF117" s="975">
        <v>444616</v>
      </c>
      <c r="AG117" s="973"/>
      <c r="AH117" s="973"/>
      <c r="AI117" s="973"/>
      <c r="AJ117" s="974"/>
      <c r="AK117" s="975">
        <v>490417</v>
      </c>
      <c r="AL117" s="973"/>
      <c r="AM117" s="973"/>
      <c r="AN117" s="973"/>
      <c r="AO117" s="974"/>
      <c r="AP117" s="976"/>
      <c r="AQ117" s="977"/>
      <c r="AR117" s="977"/>
      <c r="AS117" s="977"/>
      <c r="AT117" s="978"/>
      <c r="AU117" s="902"/>
      <c r="AV117" s="903"/>
      <c r="AW117" s="903"/>
      <c r="AX117" s="903"/>
      <c r="AY117" s="903"/>
      <c r="AZ117" s="968" t="s">
        <v>390</v>
      </c>
      <c r="BA117" s="969"/>
      <c r="BB117" s="969"/>
      <c r="BC117" s="969"/>
      <c r="BD117" s="969"/>
      <c r="BE117" s="969"/>
      <c r="BF117" s="969"/>
      <c r="BG117" s="969"/>
      <c r="BH117" s="969"/>
      <c r="BI117" s="969"/>
      <c r="BJ117" s="969"/>
      <c r="BK117" s="969"/>
      <c r="BL117" s="969"/>
      <c r="BM117" s="969"/>
      <c r="BN117" s="969"/>
      <c r="BO117" s="969"/>
      <c r="BP117" s="970"/>
      <c r="BQ117" s="919" t="s">
        <v>63</v>
      </c>
      <c r="BR117" s="920"/>
      <c r="BS117" s="920"/>
      <c r="BT117" s="920"/>
      <c r="BU117" s="920"/>
      <c r="BV117" s="920" t="s">
        <v>63</v>
      </c>
      <c r="BW117" s="920"/>
      <c r="BX117" s="920"/>
      <c r="BY117" s="920"/>
      <c r="BZ117" s="920"/>
      <c r="CA117" s="920" t="s">
        <v>63</v>
      </c>
      <c r="CB117" s="920"/>
      <c r="CC117" s="920"/>
      <c r="CD117" s="920"/>
      <c r="CE117" s="920"/>
      <c r="CF117" s="914" t="s">
        <v>63</v>
      </c>
      <c r="CG117" s="915"/>
      <c r="CH117" s="915"/>
      <c r="CI117" s="915"/>
      <c r="CJ117" s="915"/>
      <c r="CK117" s="942"/>
      <c r="CL117" s="943"/>
      <c r="CM117" s="916" t="s">
        <v>391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63</v>
      </c>
      <c r="DH117" s="953"/>
      <c r="DI117" s="953"/>
      <c r="DJ117" s="953"/>
      <c r="DK117" s="954"/>
      <c r="DL117" s="955" t="s">
        <v>63</v>
      </c>
      <c r="DM117" s="953"/>
      <c r="DN117" s="953"/>
      <c r="DO117" s="953"/>
      <c r="DP117" s="954"/>
      <c r="DQ117" s="955" t="s">
        <v>63</v>
      </c>
      <c r="DR117" s="953"/>
      <c r="DS117" s="953"/>
      <c r="DT117" s="953"/>
      <c r="DU117" s="954"/>
      <c r="DV117" s="956" t="s">
        <v>63</v>
      </c>
      <c r="DW117" s="957"/>
      <c r="DX117" s="957"/>
      <c r="DY117" s="957"/>
      <c r="DZ117" s="958"/>
    </row>
    <row r="118" spans="1:130" s="89" customFormat="1" ht="26.25" customHeight="1" x14ac:dyDescent="0.2">
      <c r="A118" s="906" t="s">
        <v>364</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361</v>
      </c>
      <c r="AB118" s="887"/>
      <c r="AC118" s="887"/>
      <c r="AD118" s="887"/>
      <c r="AE118" s="888"/>
      <c r="AF118" s="886" t="s">
        <v>362</v>
      </c>
      <c r="AG118" s="887"/>
      <c r="AH118" s="887"/>
      <c r="AI118" s="887"/>
      <c r="AJ118" s="888"/>
      <c r="AK118" s="886" t="s">
        <v>238</v>
      </c>
      <c r="AL118" s="887"/>
      <c r="AM118" s="887"/>
      <c r="AN118" s="887"/>
      <c r="AO118" s="888"/>
      <c r="AP118" s="964" t="s">
        <v>363</v>
      </c>
      <c r="AQ118" s="965"/>
      <c r="AR118" s="965"/>
      <c r="AS118" s="965"/>
      <c r="AT118" s="966"/>
      <c r="AU118" s="902"/>
      <c r="AV118" s="903"/>
      <c r="AW118" s="903"/>
      <c r="AX118" s="903"/>
      <c r="AY118" s="903"/>
      <c r="AZ118" s="967" t="s">
        <v>392</v>
      </c>
      <c r="BA118" s="959"/>
      <c r="BB118" s="959"/>
      <c r="BC118" s="959"/>
      <c r="BD118" s="959"/>
      <c r="BE118" s="959"/>
      <c r="BF118" s="959"/>
      <c r="BG118" s="959"/>
      <c r="BH118" s="959"/>
      <c r="BI118" s="959"/>
      <c r="BJ118" s="959"/>
      <c r="BK118" s="959"/>
      <c r="BL118" s="959"/>
      <c r="BM118" s="959"/>
      <c r="BN118" s="959"/>
      <c r="BO118" s="959"/>
      <c r="BP118" s="960"/>
      <c r="BQ118" s="993" t="s">
        <v>63</v>
      </c>
      <c r="BR118" s="994"/>
      <c r="BS118" s="994"/>
      <c r="BT118" s="994"/>
      <c r="BU118" s="994"/>
      <c r="BV118" s="994" t="s">
        <v>63</v>
      </c>
      <c r="BW118" s="994"/>
      <c r="BX118" s="994"/>
      <c r="BY118" s="994"/>
      <c r="BZ118" s="994"/>
      <c r="CA118" s="994" t="s">
        <v>63</v>
      </c>
      <c r="CB118" s="994"/>
      <c r="CC118" s="994"/>
      <c r="CD118" s="994"/>
      <c r="CE118" s="994"/>
      <c r="CF118" s="914" t="s">
        <v>63</v>
      </c>
      <c r="CG118" s="915"/>
      <c r="CH118" s="915"/>
      <c r="CI118" s="915"/>
      <c r="CJ118" s="915"/>
      <c r="CK118" s="942"/>
      <c r="CL118" s="943"/>
      <c r="CM118" s="916" t="s">
        <v>393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63</v>
      </c>
      <c r="DH118" s="953"/>
      <c r="DI118" s="953"/>
      <c r="DJ118" s="953"/>
      <c r="DK118" s="954"/>
      <c r="DL118" s="955" t="s">
        <v>63</v>
      </c>
      <c r="DM118" s="953"/>
      <c r="DN118" s="953"/>
      <c r="DO118" s="953"/>
      <c r="DP118" s="954"/>
      <c r="DQ118" s="955" t="s">
        <v>63</v>
      </c>
      <c r="DR118" s="953"/>
      <c r="DS118" s="953"/>
      <c r="DT118" s="953"/>
      <c r="DU118" s="954"/>
      <c r="DV118" s="956" t="s">
        <v>63</v>
      </c>
      <c r="DW118" s="957"/>
      <c r="DX118" s="957"/>
      <c r="DY118" s="957"/>
      <c r="DZ118" s="958"/>
    </row>
    <row r="119" spans="1:130" s="89" customFormat="1" ht="26.25" customHeight="1" x14ac:dyDescent="0.2">
      <c r="A119" s="1056" t="s">
        <v>368</v>
      </c>
      <c r="B119" s="941"/>
      <c r="C119" s="923" t="s">
        <v>369</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63</v>
      </c>
      <c r="AB119" s="894"/>
      <c r="AC119" s="894"/>
      <c r="AD119" s="894"/>
      <c r="AE119" s="895"/>
      <c r="AF119" s="896" t="s">
        <v>63</v>
      </c>
      <c r="AG119" s="894"/>
      <c r="AH119" s="894"/>
      <c r="AI119" s="894"/>
      <c r="AJ119" s="895"/>
      <c r="AK119" s="896" t="s">
        <v>63</v>
      </c>
      <c r="AL119" s="894"/>
      <c r="AM119" s="894"/>
      <c r="AN119" s="894"/>
      <c r="AO119" s="895"/>
      <c r="AP119" s="897" t="s">
        <v>63</v>
      </c>
      <c r="AQ119" s="898"/>
      <c r="AR119" s="898"/>
      <c r="AS119" s="898"/>
      <c r="AT119" s="899"/>
      <c r="AU119" s="904"/>
      <c r="AV119" s="905"/>
      <c r="AW119" s="905"/>
      <c r="AX119" s="905"/>
      <c r="AY119" s="905"/>
      <c r="AZ119" s="110" t="s">
        <v>119</v>
      </c>
      <c r="BA119" s="110"/>
      <c r="BB119" s="110"/>
      <c r="BC119" s="110"/>
      <c r="BD119" s="110"/>
      <c r="BE119" s="110"/>
      <c r="BF119" s="110"/>
      <c r="BG119" s="110"/>
      <c r="BH119" s="110"/>
      <c r="BI119" s="110"/>
      <c r="BJ119" s="110"/>
      <c r="BK119" s="110"/>
      <c r="BL119" s="110"/>
      <c r="BM119" s="110"/>
      <c r="BN119" s="110"/>
      <c r="BO119" s="971" t="s">
        <v>394</v>
      </c>
      <c r="BP119" s="999"/>
      <c r="BQ119" s="993">
        <v>4978306</v>
      </c>
      <c r="BR119" s="994"/>
      <c r="BS119" s="994"/>
      <c r="BT119" s="994"/>
      <c r="BU119" s="994"/>
      <c r="BV119" s="994">
        <v>5737360</v>
      </c>
      <c r="BW119" s="994"/>
      <c r="BX119" s="994"/>
      <c r="BY119" s="994"/>
      <c r="BZ119" s="994"/>
      <c r="CA119" s="994">
        <v>6373004</v>
      </c>
      <c r="CB119" s="994"/>
      <c r="CC119" s="994"/>
      <c r="CD119" s="994"/>
      <c r="CE119" s="994"/>
      <c r="CF119" s="995"/>
      <c r="CG119" s="996"/>
      <c r="CH119" s="996"/>
      <c r="CI119" s="996"/>
      <c r="CJ119" s="997"/>
      <c r="CK119" s="944"/>
      <c r="CL119" s="945"/>
      <c r="CM119" s="967" t="s">
        <v>395</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t="s">
        <v>63</v>
      </c>
      <c r="DH119" s="980"/>
      <c r="DI119" s="980"/>
      <c r="DJ119" s="980"/>
      <c r="DK119" s="981"/>
      <c r="DL119" s="979" t="s">
        <v>63</v>
      </c>
      <c r="DM119" s="980"/>
      <c r="DN119" s="980"/>
      <c r="DO119" s="980"/>
      <c r="DP119" s="981"/>
      <c r="DQ119" s="979" t="s">
        <v>63</v>
      </c>
      <c r="DR119" s="980"/>
      <c r="DS119" s="980"/>
      <c r="DT119" s="980"/>
      <c r="DU119" s="981"/>
      <c r="DV119" s="982" t="s">
        <v>63</v>
      </c>
      <c r="DW119" s="983"/>
      <c r="DX119" s="983"/>
      <c r="DY119" s="983"/>
      <c r="DZ119" s="984"/>
    </row>
    <row r="120" spans="1:130" s="89" customFormat="1" ht="26.25" customHeight="1" x14ac:dyDescent="0.2">
      <c r="A120" s="1057"/>
      <c r="B120" s="943"/>
      <c r="C120" s="916" t="s">
        <v>372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63</v>
      </c>
      <c r="AB120" s="953"/>
      <c r="AC120" s="953"/>
      <c r="AD120" s="953"/>
      <c r="AE120" s="954"/>
      <c r="AF120" s="955" t="s">
        <v>63</v>
      </c>
      <c r="AG120" s="953"/>
      <c r="AH120" s="953"/>
      <c r="AI120" s="953"/>
      <c r="AJ120" s="954"/>
      <c r="AK120" s="955" t="s">
        <v>63</v>
      </c>
      <c r="AL120" s="953"/>
      <c r="AM120" s="953"/>
      <c r="AN120" s="953"/>
      <c r="AO120" s="954"/>
      <c r="AP120" s="956" t="s">
        <v>63</v>
      </c>
      <c r="AQ120" s="957"/>
      <c r="AR120" s="957"/>
      <c r="AS120" s="957"/>
      <c r="AT120" s="958"/>
      <c r="AU120" s="985" t="s">
        <v>396</v>
      </c>
      <c r="AV120" s="986"/>
      <c r="AW120" s="986"/>
      <c r="AX120" s="986"/>
      <c r="AY120" s="987"/>
      <c r="AZ120" s="923" t="s">
        <v>397</v>
      </c>
      <c r="BA120" s="891"/>
      <c r="BB120" s="891"/>
      <c r="BC120" s="891"/>
      <c r="BD120" s="891"/>
      <c r="BE120" s="891"/>
      <c r="BF120" s="891"/>
      <c r="BG120" s="891"/>
      <c r="BH120" s="891"/>
      <c r="BI120" s="891"/>
      <c r="BJ120" s="891"/>
      <c r="BK120" s="891"/>
      <c r="BL120" s="891"/>
      <c r="BM120" s="891"/>
      <c r="BN120" s="891"/>
      <c r="BO120" s="891"/>
      <c r="BP120" s="892"/>
      <c r="BQ120" s="924">
        <v>8893482</v>
      </c>
      <c r="BR120" s="925"/>
      <c r="BS120" s="925"/>
      <c r="BT120" s="925"/>
      <c r="BU120" s="925"/>
      <c r="BV120" s="925">
        <v>10691064</v>
      </c>
      <c r="BW120" s="925"/>
      <c r="BX120" s="925"/>
      <c r="BY120" s="925"/>
      <c r="BZ120" s="925"/>
      <c r="CA120" s="925">
        <v>11170177</v>
      </c>
      <c r="CB120" s="925"/>
      <c r="CC120" s="925"/>
      <c r="CD120" s="925"/>
      <c r="CE120" s="925"/>
      <c r="CF120" s="938">
        <v>389</v>
      </c>
      <c r="CG120" s="939"/>
      <c r="CH120" s="939"/>
      <c r="CI120" s="939"/>
      <c r="CJ120" s="939"/>
      <c r="CK120" s="1000" t="s">
        <v>398</v>
      </c>
      <c r="CL120" s="1001"/>
      <c r="CM120" s="1001"/>
      <c r="CN120" s="1001"/>
      <c r="CO120" s="1002"/>
      <c r="CP120" s="1008" t="s">
        <v>338</v>
      </c>
      <c r="CQ120" s="1009"/>
      <c r="CR120" s="1009"/>
      <c r="CS120" s="1009"/>
      <c r="CT120" s="1009"/>
      <c r="CU120" s="1009"/>
      <c r="CV120" s="1009"/>
      <c r="CW120" s="1009"/>
      <c r="CX120" s="1009"/>
      <c r="CY120" s="1009"/>
      <c r="CZ120" s="1009"/>
      <c r="DA120" s="1009"/>
      <c r="DB120" s="1009"/>
      <c r="DC120" s="1009"/>
      <c r="DD120" s="1009"/>
      <c r="DE120" s="1009"/>
      <c r="DF120" s="1010"/>
      <c r="DG120" s="924">
        <v>475618</v>
      </c>
      <c r="DH120" s="925"/>
      <c r="DI120" s="925"/>
      <c r="DJ120" s="925"/>
      <c r="DK120" s="925"/>
      <c r="DL120" s="925">
        <v>562327</v>
      </c>
      <c r="DM120" s="925"/>
      <c r="DN120" s="925"/>
      <c r="DO120" s="925"/>
      <c r="DP120" s="925"/>
      <c r="DQ120" s="925">
        <v>731874</v>
      </c>
      <c r="DR120" s="925"/>
      <c r="DS120" s="925"/>
      <c r="DT120" s="925"/>
      <c r="DU120" s="925"/>
      <c r="DV120" s="926">
        <v>25.5</v>
      </c>
      <c r="DW120" s="926"/>
      <c r="DX120" s="926"/>
      <c r="DY120" s="926"/>
      <c r="DZ120" s="927"/>
    </row>
    <row r="121" spans="1:130" s="89" customFormat="1" ht="26.25" customHeight="1" x14ac:dyDescent="0.2">
      <c r="A121" s="1057"/>
      <c r="B121" s="943"/>
      <c r="C121" s="968" t="s">
        <v>399</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63</v>
      </c>
      <c r="AB121" s="953"/>
      <c r="AC121" s="953"/>
      <c r="AD121" s="953"/>
      <c r="AE121" s="954"/>
      <c r="AF121" s="955" t="s">
        <v>63</v>
      </c>
      <c r="AG121" s="953"/>
      <c r="AH121" s="953"/>
      <c r="AI121" s="953"/>
      <c r="AJ121" s="954"/>
      <c r="AK121" s="955" t="s">
        <v>63</v>
      </c>
      <c r="AL121" s="953"/>
      <c r="AM121" s="953"/>
      <c r="AN121" s="953"/>
      <c r="AO121" s="954"/>
      <c r="AP121" s="956" t="s">
        <v>63</v>
      </c>
      <c r="AQ121" s="957"/>
      <c r="AR121" s="957"/>
      <c r="AS121" s="957"/>
      <c r="AT121" s="958"/>
      <c r="AU121" s="988"/>
      <c r="AV121" s="989"/>
      <c r="AW121" s="989"/>
      <c r="AX121" s="989"/>
      <c r="AY121" s="990"/>
      <c r="AZ121" s="916" t="s">
        <v>400</v>
      </c>
      <c r="BA121" s="917"/>
      <c r="BB121" s="917"/>
      <c r="BC121" s="917"/>
      <c r="BD121" s="917"/>
      <c r="BE121" s="917"/>
      <c r="BF121" s="917"/>
      <c r="BG121" s="917"/>
      <c r="BH121" s="917"/>
      <c r="BI121" s="917"/>
      <c r="BJ121" s="917"/>
      <c r="BK121" s="917"/>
      <c r="BL121" s="917"/>
      <c r="BM121" s="917"/>
      <c r="BN121" s="917"/>
      <c r="BO121" s="917"/>
      <c r="BP121" s="918"/>
      <c r="BQ121" s="919" t="s">
        <v>63</v>
      </c>
      <c r="BR121" s="920"/>
      <c r="BS121" s="920"/>
      <c r="BT121" s="920"/>
      <c r="BU121" s="920"/>
      <c r="BV121" s="920" t="s">
        <v>63</v>
      </c>
      <c r="BW121" s="920"/>
      <c r="BX121" s="920"/>
      <c r="BY121" s="920"/>
      <c r="BZ121" s="920"/>
      <c r="CA121" s="920" t="s">
        <v>63</v>
      </c>
      <c r="CB121" s="920"/>
      <c r="CC121" s="920"/>
      <c r="CD121" s="920"/>
      <c r="CE121" s="920"/>
      <c r="CF121" s="914" t="s">
        <v>63</v>
      </c>
      <c r="CG121" s="915"/>
      <c r="CH121" s="915"/>
      <c r="CI121" s="915"/>
      <c r="CJ121" s="915"/>
      <c r="CK121" s="1003"/>
      <c r="CL121" s="1004"/>
      <c r="CM121" s="1004"/>
      <c r="CN121" s="1004"/>
      <c r="CO121" s="1005"/>
      <c r="CP121" s="1013" t="s">
        <v>336</v>
      </c>
      <c r="CQ121" s="1014"/>
      <c r="CR121" s="1014"/>
      <c r="CS121" s="1014"/>
      <c r="CT121" s="1014"/>
      <c r="CU121" s="1014"/>
      <c r="CV121" s="1014"/>
      <c r="CW121" s="1014"/>
      <c r="CX121" s="1014"/>
      <c r="CY121" s="1014"/>
      <c r="CZ121" s="1014"/>
      <c r="DA121" s="1014"/>
      <c r="DB121" s="1014"/>
      <c r="DC121" s="1014"/>
      <c r="DD121" s="1014"/>
      <c r="DE121" s="1014"/>
      <c r="DF121" s="1015"/>
      <c r="DG121" s="919" t="s">
        <v>63</v>
      </c>
      <c r="DH121" s="920"/>
      <c r="DI121" s="920"/>
      <c r="DJ121" s="920"/>
      <c r="DK121" s="920"/>
      <c r="DL121" s="920" t="s">
        <v>63</v>
      </c>
      <c r="DM121" s="920"/>
      <c r="DN121" s="920"/>
      <c r="DO121" s="920"/>
      <c r="DP121" s="920"/>
      <c r="DQ121" s="920" t="s">
        <v>63</v>
      </c>
      <c r="DR121" s="920"/>
      <c r="DS121" s="920"/>
      <c r="DT121" s="920"/>
      <c r="DU121" s="920"/>
      <c r="DV121" s="921" t="s">
        <v>63</v>
      </c>
      <c r="DW121" s="921"/>
      <c r="DX121" s="921"/>
      <c r="DY121" s="921"/>
      <c r="DZ121" s="922"/>
    </row>
    <row r="122" spans="1:130" s="89" customFormat="1" ht="26.25" customHeight="1" x14ac:dyDescent="0.2">
      <c r="A122" s="1057"/>
      <c r="B122" s="943"/>
      <c r="C122" s="916" t="s">
        <v>382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63</v>
      </c>
      <c r="AB122" s="953"/>
      <c r="AC122" s="953"/>
      <c r="AD122" s="953"/>
      <c r="AE122" s="954"/>
      <c r="AF122" s="955" t="s">
        <v>63</v>
      </c>
      <c r="AG122" s="953"/>
      <c r="AH122" s="953"/>
      <c r="AI122" s="953"/>
      <c r="AJ122" s="954"/>
      <c r="AK122" s="955" t="s">
        <v>63</v>
      </c>
      <c r="AL122" s="953"/>
      <c r="AM122" s="953"/>
      <c r="AN122" s="953"/>
      <c r="AO122" s="954"/>
      <c r="AP122" s="956" t="s">
        <v>63</v>
      </c>
      <c r="AQ122" s="957"/>
      <c r="AR122" s="957"/>
      <c r="AS122" s="957"/>
      <c r="AT122" s="958"/>
      <c r="AU122" s="988"/>
      <c r="AV122" s="989"/>
      <c r="AW122" s="989"/>
      <c r="AX122" s="989"/>
      <c r="AY122" s="990"/>
      <c r="AZ122" s="967" t="s">
        <v>401</v>
      </c>
      <c r="BA122" s="959"/>
      <c r="BB122" s="959"/>
      <c r="BC122" s="959"/>
      <c r="BD122" s="959"/>
      <c r="BE122" s="959"/>
      <c r="BF122" s="959"/>
      <c r="BG122" s="959"/>
      <c r="BH122" s="959"/>
      <c r="BI122" s="959"/>
      <c r="BJ122" s="959"/>
      <c r="BK122" s="959"/>
      <c r="BL122" s="959"/>
      <c r="BM122" s="959"/>
      <c r="BN122" s="959"/>
      <c r="BO122" s="959"/>
      <c r="BP122" s="960"/>
      <c r="BQ122" s="993">
        <v>3466576</v>
      </c>
      <c r="BR122" s="994"/>
      <c r="BS122" s="994"/>
      <c r="BT122" s="994"/>
      <c r="BU122" s="994"/>
      <c r="BV122" s="994">
        <v>3341247</v>
      </c>
      <c r="BW122" s="994"/>
      <c r="BX122" s="994"/>
      <c r="BY122" s="994"/>
      <c r="BZ122" s="994"/>
      <c r="CA122" s="994">
        <v>3320507</v>
      </c>
      <c r="CB122" s="994"/>
      <c r="CC122" s="994"/>
      <c r="CD122" s="994"/>
      <c r="CE122" s="994"/>
      <c r="CF122" s="1011">
        <v>115.6</v>
      </c>
      <c r="CG122" s="1012"/>
      <c r="CH122" s="1012"/>
      <c r="CI122" s="1012"/>
      <c r="CJ122" s="1012"/>
      <c r="CK122" s="1003"/>
      <c r="CL122" s="1004"/>
      <c r="CM122" s="1004"/>
      <c r="CN122" s="1004"/>
      <c r="CO122" s="1005"/>
      <c r="CP122" s="1013" t="s">
        <v>337</v>
      </c>
      <c r="CQ122" s="1014"/>
      <c r="CR122" s="1014"/>
      <c r="CS122" s="1014"/>
      <c r="CT122" s="1014"/>
      <c r="CU122" s="1014"/>
      <c r="CV122" s="1014"/>
      <c r="CW122" s="1014"/>
      <c r="CX122" s="1014"/>
      <c r="CY122" s="1014"/>
      <c r="CZ122" s="1014"/>
      <c r="DA122" s="1014"/>
      <c r="DB122" s="1014"/>
      <c r="DC122" s="1014"/>
      <c r="DD122" s="1014"/>
      <c r="DE122" s="1014"/>
      <c r="DF122" s="1015"/>
      <c r="DG122" s="919" t="s">
        <v>63</v>
      </c>
      <c r="DH122" s="920"/>
      <c r="DI122" s="920"/>
      <c r="DJ122" s="920"/>
      <c r="DK122" s="920"/>
      <c r="DL122" s="920" t="s">
        <v>63</v>
      </c>
      <c r="DM122" s="920"/>
      <c r="DN122" s="920"/>
      <c r="DO122" s="920"/>
      <c r="DP122" s="920"/>
      <c r="DQ122" s="920" t="s">
        <v>63</v>
      </c>
      <c r="DR122" s="920"/>
      <c r="DS122" s="920"/>
      <c r="DT122" s="920"/>
      <c r="DU122" s="920"/>
      <c r="DV122" s="921" t="s">
        <v>63</v>
      </c>
      <c r="DW122" s="921"/>
      <c r="DX122" s="921"/>
      <c r="DY122" s="921"/>
      <c r="DZ122" s="922"/>
    </row>
    <row r="123" spans="1:130" s="89" customFormat="1" ht="26.25" customHeight="1" x14ac:dyDescent="0.2">
      <c r="A123" s="1057"/>
      <c r="B123" s="943"/>
      <c r="C123" s="916" t="s">
        <v>388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t="s">
        <v>63</v>
      </c>
      <c r="AB123" s="953"/>
      <c r="AC123" s="953"/>
      <c r="AD123" s="953"/>
      <c r="AE123" s="954"/>
      <c r="AF123" s="955" t="s">
        <v>63</v>
      </c>
      <c r="AG123" s="953"/>
      <c r="AH123" s="953"/>
      <c r="AI123" s="953"/>
      <c r="AJ123" s="954"/>
      <c r="AK123" s="955" t="s">
        <v>63</v>
      </c>
      <c r="AL123" s="953"/>
      <c r="AM123" s="953"/>
      <c r="AN123" s="953"/>
      <c r="AO123" s="954"/>
      <c r="AP123" s="956" t="s">
        <v>63</v>
      </c>
      <c r="AQ123" s="957"/>
      <c r="AR123" s="957"/>
      <c r="AS123" s="957"/>
      <c r="AT123" s="958"/>
      <c r="AU123" s="991"/>
      <c r="AV123" s="992"/>
      <c r="AW123" s="992"/>
      <c r="AX123" s="992"/>
      <c r="AY123" s="992"/>
      <c r="AZ123" s="110" t="s">
        <v>119</v>
      </c>
      <c r="BA123" s="110"/>
      <c r="BB123" s="110"/>
      <c r="BC123" s="110"/>
      <c r="BD123" s="110"/>
      <c r="BE123" s="110"/>
      <c r="BF123" s="110"/>
      <c r="BG123" s="110"/>
      <c r="BH123" s="110"/>
      <c r="BI123" s="110"/>
      <c r="BJ123" s="110"/>
      <c r="BK123" s="110"/>
      <c r="BL123" s="110"/>
      <c r="BM123" s="110"/>
      <c r="BN123" s="110"/>
      <c r="BO123" s="971" t="s">
        <v>402</v>
      </c>
      <c r="BP123" s="999"/>
      <c r="BQ123" s="1029">
        <v>12360058</v>
      </c>
      <c r="BR123" s="1030"/>
      <c r="BS123" s="1030"/>
      <c r="BT123" s="1030"/>
      <c r="BU123" s="1030"/>
      <c r="BV123" s="1030">
        <v>14032311</v>
      </c>
      <c r="BW123" s="1030"/>
      <c r="BX123" s="1030"/>
      <c r="BY123" s="1030"/>
      <c r="BZ123" s="1030"/>
      <c r="CA123" s="1030">
        <v>14490684</v>
      </c>
      <c r="CB123" s="1030"/>
      <c r="CC123" s="1030"/>
      <c r="CD123" s="1030"/>
      <c r="CE123" s="1030"/>
      <c r="CF123" s="995"/>
      <c r="CG123" s="996"/>
      <c r="CH123" s="996"/>
      <c r="CI123" s="996"/>
      <c r="CJ123" s="997"/>
      <c r="CK123" s="1003"/>
      <c r="CL123" s="1004"/>
      <c r="CM123" s="1004"/>
      <c r="CN123" s="1004"/>
      <c r="CO123" s="1005"/>
      <c r="CP123" s="1013" t="s">
        <v>334</v>
      </c>
      <c r="CQ123" s="1014"/>
      <c r="CR123" s="1014"/>
      <c r="CS123" s="1014"/>
      <c r="CT123" s="1014"/>
      <c r="CU123" s="1014"/>
      <c r="CV123" s="1014"/>
      <c r="CW123" s="1014"/>
      <c r="CX123" s="1014"/>
      <c r="CY123" s="1014"/>
      <c r="CZ123" s="1014"/>
      <c r="DA123" s="1014"/>
      <c r="DB123" s="1014"/>
      <c r="DC123" s="1014"/>
      <c r="DD123" s="1014"/>
      <c r="DE123" s="1014"/>
      <c r="DF123" s="1015"/>
      <c r="DG123" s="952" t="s">
        <v>63</v>
      </c>
      <c r="DH123" s="953"/>
      <c r="DI123" s="953"/>
      <c r="DJ123" s="953"/>
      <c r="DK123" s="954"/>
      <c r="DL123" s="955" t="s">
        <v>63</v>
      </c>
      <c r="DM123" s="953"/>
      <c r="DN123" s="953"/>
      <c r="DO123" s="953"/>
      <c r="DP123" s="954"/>
      <c r="DQ123" s="955" t="s">
        <v>63</v>
      </c>
      <c r="DR123" s="953"/>
      <c r="DS123" s="953"/>
      <c r="DT123" s="953"/>
      <c r="DU123" s="954"/>
      <c r="DV123" s="956" t="s">
        <v>63</v>
      </c>
      <c r="DW123" s="957"/>
      <c r="DX123" s="957"/>
      <c r="DY123" s="957"/>
      <c r="DZ123" s="958"/>
    </row>
    <row r="124" spans="1:130" s="89" customFormat="1" ht="26.25" customHeight="1" thickBot="1" x14ac:dyDescent="0.25">
      <c r="A124" s="1057"/>
      <c r="B124" s="943"/>
      <c r="C124" s="916" t="s">
        <v>391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63</v>
      </c>
      <c r="AB124" s="953"/>
      <c r="AC124" s="953"/>
      <c r="AD124" s="953"/>
      <c r="AE124" s="954"/>
      <c r="AF124" s="955" t="s">
        <v>63</v>
      </c>
      <c r="AG124" s="953"/>
      <c r="AH124" s="953"/>
      <c r="AI124" s="953"/>
      <c r="AJ124" s="954"/>
      <c r="AK124" s="955" t="s">
        <v>63</v>
      </c>
      <c r="AL124" s="953"/>
      <c r="AM124" s="953"/>
      <c r="AN124" s="953"/>
      <c r="AO124" s="954"/>
      <c r="AP124" s="956" t="s">
        <v>63</v>
      </c>
      <c r="AQ124" s="957"/>
      <c r="AR124" s="957"/>
      <c r="AS124" s="957"/>
      <c r="AT124" s="958"/>
      <c r="AU124" s="1025" t="s">
        <v>403</v>
      </c>
      <c r="AV124" s="1026"/>
      <c r="AW124" s="1026"/>
      <c r="AX124" s="1026"/>
      <c r="AY124" s="1026"/>
      <c r="AZ124" s="1026"/>
      <c r="BA124" s="1026"/>
      <c r="BB124" s="1026"/>
      <c r="BC124" s="1026"/>
      <c r="BD124" s="1026"/>
      <c r="BE124" s="1026"/>
      <c r="BF124" s="1026"/>
      <c r="BG124" s="1026"/>
      <c r="BH124" s="1026"/>
      <c r="BI124" s="1026"/>
      <c r="BJ124" s="1026"/>
      <c r="BK124" s="1026"/>
      <c r="BL124" s="1026"/>
      <c r="BM124" s="1026"/>
      <c r="BN124" s="1026"/>
      <c r="BO124" s="1026"/>
      <c r="BP124" s="1027"/>
      <c r="BQ124" s="1028" t="s">
        <v>63</v>
      </c>
      <c r="BR124" s="1021"/>
      <c r="BS124" s="1021"/>
      <c r="BT124" s="1021"/>
      <c r="BU124" s="1021"/>
      <c r="BV124" s="1021" t="s">
        <v>63</v>
      </c>
      <c r="BW124" s="1021"/>
      <c r="BX124" s="1021"/>
      <c r="BY124" s="1021"/>
      <c r="BZ124" s="1021"/>
      <c r="CA124" s="1021" t="s">
        <v>63</v>
      </c>
      <c r="CB124" s="1021"/>
      <c r="CC124" s="1021"/>
      <c r="CD124" s="1021"/>
      <c r="CE124" s="1021"/>
      <c r="CF124" s="1022"/>
      <c r="CG124" s="1023"/>
      <c r="CH124" s="1023"/>
      <c r="CI124" s="1023"/>
      <c r="CJ124" s="1024"/>
      <c r="CK124" s="1006"/>
      <c r="CL124" s="1006"/>
      <c r="CM124" s="1006"/>
      <c r="CN124" s="1006"/>
      <c r="CO124" s="1007"/>
      <c r="CP124" s="1013" t="s">
        <v>404</v>
      </c>
      <c r="CQ124" s="1014"/>
      <c r="CR124" s="1014"/>
      <c r="CS124" s="1014"/>
      <c r="CT124" s="1014"/>
      <c r="CU124" s="1014"/>
      <c r="CV124" s="1014"/>
      <c r="CW124" s="1014"/>
      <c r="CX124" s="1014"/>
      <c r="CY124" s="1014"/>
      <c r="CZ124" s="1014"/>
      <c r="DA124" s="1014"/>
      <c r="DB124" s="1014"/>
      <c r="DC124" s="1014"/>
      <c r="DD124" s="1014"/>
      <c r="DE124" s="1014"/>
      <c r="DF124" s="1015"/>
      <c r="DG124" s="998" t="s">
        <v>63</v>
      </c>
      <c r="DH124" s="980"/>
      <c r="DI124" s="980"/>
      <c r="DJ124" s="980"/>
      <c r="DK124" s="981"/>
      <c r="DL124" s="979" t="s">
        <v>63</v>
      </c>
      <c r="DM124" s="980"/>
      <c r="DN124" s="980"/>
      <c r="DO124" s="980"/>
      <c r="DP124" s="981"/>
      <c r="DQ124" s="979" t="s">
        <v>63</v>
      </c>
      <c r="DR124" s="980"/>
      <c r="DS124" s="980"/>
      <c r="DT124" s="980"/>
      <c r="DU124" s="981"/>
      <c r="DV124" s="982" t="s">
        <v>63</v>
      </c>
      <c r="DW124" s="983"/>
      <c r="DX124" s="983"/>
      <c r="DY124" s="983"/>
      <c r="DZ124" s="984"/>
    </row>
    <row r="125" spans="1:130" s="89" customFormat="1" ht="26.25" customHeight="1" x14ac:dyDescent="0.2">
      <c r="A125" s="1057"/>
      <c r="B125" s="943"/>
      <c r="C125" s="916" t="s">
        <v>393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63</v>
      </c>
      <c r="AB125" s="953"/>
      <c r="AC125" s="953"/>
      <c r="AD125" s="953"/>
      <c r="AE125" s="954"/>
      <c r="AF125" s="955" t="s">
        <v>63</v>
      </c>
      <c r="AG125" s="953"/>
      <c r="AH125" s="953"/>
      <c r="AI125" s="953"/>
      <c r="AJ125" s="954"/>
      <c r="AK125" s="955" t="s">
        <v>63</v>
      </c>
      <c r="AL125" s="953"/>
      <c r="AM125" s="953"/>
      <c r="AN125" s="953"/>
      <c r="AO125" s="954"/>
      <c r="AP125" s="956" t="s">
        <v>63</v>
      </c>
      <c r="AQ125" s="957"/>
      <c r="AR125" s="957"/>
      <c r="AS125" s="957"/>
      <c r="AT125" s="95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16" t="s">
        <v>405</v>
      </c>
      <c r="CL125" s="1001"/>
      <c r="CM125" s="1001"/>
      <c r="CN125" s="1001"/>
      <c r="CO125" s="1002"/>
      <c r="CP125" s="923" t="s">
        <v>406</v>
      </c>
      <c r="CQ125" s="891"/>
      <c r="CR125" s="891"/>
      <c r="CS125" s="891"/>
      <c r="CT125" s="891"/>
      <c r="CU125" s="891"/>
      <c r="CV125" s="891"/>
      <c r="CW125" s="891"/>
      <c r="CX125" s="891"/>
      <c r="CY125" s="891"/>
      <c r="CZ125" s="891"/>
      <c r="DA125" s="891"/>
      <c r="DB125" s="891"/>
      <c r="DC125" s="891"/>
      <c r="DD125" s="891"/>
      <c r="DE125" s="891"/>
      <c r="DF125" s="892"/>
      <c r="DG125" s="924" t="s">
        <v>63</v>
      </c>
      <c r="DH125" s="925"/>
      <c r="DI125" s="925"/>
      <c r="DJ125" s="925"/>
      <c r="DK125" s="925"/>
      <c r="DL125" s="925" t="s">
        <v>63</v>
      </c>
      <c r="DM125" s="925"/>
      <c r="DN125" s="925"/>
      <c r="DO125" s="925"/>
      <c r="DP125" s="925"/>
      <c r="DQ125" s="925" t="s">
        <v>63</v>
      </c>
      <c r="DR125" s="925"/>
      <c r="DS125" s="925"/>
      <c r="DT125" s="925"/>
      <c r="DU125" s="925"/>
      <c r="DV125" s="926" t="s">
        <v>63</v>
      </c>
      <c r="DW125" s="926"/>
      <c r="DX125" s="926"/>
      <c r="DY125" s="926"/>
      <c r="DZ125" s="927"/>
    </row>
    <row r="126" spans="1:130" s="89" customFormat="1" ht="26.25" customHeight="1" thickBot="1" x14ac:dyDescent="0.25">
      <c r="A126" s="1057"/>
      <c r="B126" s="943"/>
      <c r="C126" s="916" t="s">
        <v>395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t="s">
        <v>63</v>
      </c>
      <c r="AB126" s="953"/>
      <c r="AC126" s="953"/>
      <c r="AD126" s="953"/>
      <c r="AE126" s="954"/>
      <c r="AF126" s="955" t="s">
        <v>63</v>
      </c>
      <c r="AG126" s="953"/>
      <c r="AH126" s="953"/>
      <c r="AI126" s="953"/>
      <c r="AJ126" s="954"/>
      <c r="AK126" s="955" t="s">
        <v>63</v>
      </c>
      <c r="AL126" s="953"/>
      <c r="AM126" s="953"/>
      <c r="AN126" s="953"/>
      <c r="AO126" s="954"/>
      <c r="AP126" s="956" t="s">
        <v>63</v>
      </c>
      <c r="AQ126" s="957"/>
      <c r="AR126" s="957"/>
      <c r="AS126" s="957"/>
      <c r="AT126" s="95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17"/>
      <c r="CL126" s="1004"/>
      <c r="CM126" s="1004"/>
      <c r="CN126" s="1004"/>
      <c r="CO126" s="1005"/>
      <c r="CP126" s="916" t="s">
        <v>407</v>
      </c>
      <c r="CQ126" s="917"/>
      <c r="CR126" s="917"/>
      <c r="CS126" s="917"/>
      <c r="CT126" s="917"/>
      <c r="CU126" s="917"/>
      <c r="CV126" s="917"/>
      <c r="CW126" s="917"/>
      <c r="CX126" s="917"/>
      <c r="CY126" s="917"/>
      <c r="CZ126" s="917"/>
      <c r="DA126" s="917"/>
      <c r="DB126" s="917"/>
      <c r="DC126" s="917"/>
      <c r="DD126" s="917"/>
      <c r="DE126" s="917"/>
      <c r="DF126" s="918"/>
      <c r="DG126" s="919" t="s">
        <v>63</v>
      </c>
      <c r="DH126" s="920"/>
      <c r="DI126" s="920"/>
      <c r="DJ126" s="920"/>
      <c r="DK126" s="920"/>
      <c r="DL126" s="920" t="s">
        <v>63</v>
      </c>
      <c r="DM126" s="920"/>
      <c r="DN126" s="920"/>
      <c r="DO126" s="920"/>
      <c r="DP126" s="920"/>
      <c r="DQ126" s="920" t="s">
        <v>63</v>
      </c>
      <c r="DR126" s="920"/>
      <c r="DS126" s="920"/>
      <c r="DT126" s="920"/>
      <c r="DU126" s="920"/>
      <c r="DV126" s="921" t="s">
        <v>63</v>
      </c>
      <c r="DW126" s="921"/>
      <c r="DX126" s="921"/>
      <c r="DY126" s="921"/>
      <c r="DZ126" s="922"/>
    </row>
    <row r="127" spans="1:130" s="89" customFormat="1" ht="26.25" customHeight="1" x14ac:dyDescent="0.2">
      <c r="A127" s="1058"/>
      <c r="B127" s="945"/>
      <c r="C127" s="967" t="s">
        <v>408</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t="s">
        <v>63</v>
      </c>
      <c r="AB127" s="953"/>
      <c r="AC127" s="953"/>
      <c r="AD127" s="953"/>
      <c r="AE127" s="954"/>
      <c r="AF127" s="955" t="s">
        <v>63</v>
      </c>
      <c r="AG127" s="953"/>
      <c r="AH127" s="953"/>
      <c r="AI127" s="953"/>
      <c r="AJ127" s="954"/>
      <c r="AK127" s="955" t="s">
        <v>63</v>
      </c>
      <c r="AL127" s="953"/>
      <c r="AM127" s="953"/>
      <c r="AN127" s="953"/>
      <c r="AO127" s="954"/>
      <c r="AP127" s="956" t="s">
        <v>63</v>
      </c>
      <c r="AQ127" s="957"/>
      <c r="AR127" s="957"/>
      <c r="AS127" s="957"/>
      <c r="AT127" s="958"/>
      <c r="AU127" s="91"/>
      <c r="AV127" s="91"/>
      <c r="AW127" s="91"/>
      <c r="AX127" s="1031" t="s">
        <v>409</v>
      </c>
      <c r="AY127" s="1032"/>
      <c r="AZ127" s="1032"/>
      <c r="BA127" s="1032"/>
      <c r="BB127" s="1032"/>
      <c r="BC127" s="1032"/>
      <c r="BD127" s="1032"/>
      <c r="BE127" s="1033"/>
      <c r="BF127" s="1034" t="s">
        <v>410</v>
      </c>
      <c r="BG127" s="1032"/>
      <c r="BH127" s="1032"/>
      <c r="BI127" s="1032"/>
      <c r="BJ127" s="1032"/>
      <c r="BK127" s="1032"/>
      <c r="BL127" s="1033"/>
      <c r="BM127" s="1034" t="s">
        <v>411</v>
      </c>
      <c r="BN127" s="1032"/>
      <c r="BO127" s="1032"/>
      <c r="BP127" s="1032"/>
      <c r="BQ127" s="1032"/>
      <c r="BR127" s="1032"/>
      <c r="BS127" s="1033"/>
      <c r="BT127" s="1034" t="s">
        <v>412</v>
      </c>
      <c r="BU127" s="1032"/>
      <c r="BV127" s="1032"/>
      <c r="BW127" s="1032"/>
      <c r="BX127" s="1032"/>
      <c r="BY127" s="1032"/>
      <c r="BZ127" s="1055"/>
      <c r="CA127" s="91"/>
      <c r="CB127" s="91"/>
      <c r="CC127" s="91"/>
      <c r="CD127" s="114"/>
      <c r="CE127" s="114"/>
      <c r="CF127" s="114"/>
      <c r="CG127" s="91"/>
      <c r="CH127" s="91"/>
      <c r="CI127" s="91"/>
      <c r="CJ127" s="113"/>
      <c r="CK127" s="1017"/>
      <c r="CL127" s="1004"/>
      <c r="CM127" s="1004"/>
      <c r="CN127" s="1004"/>
      <c r="CO127" s="1005"/>
      <c r="CP127" s="916" t="s">
        <v>413</v>
      </c>
      <c r="CQ127" s="917"/>
      <c r="CR127" s="917"/>
      <c r="CS127" s="917"/>
      <c r="CT127" s="917"/>
      <c r="CU127" s="917"/>
      <c r="CV127" s="917"/>
      <c r="CW127" s="917"/>
      <c r="CX127" s="917"/>
      <c r="CY127" s="917"/>
      <c r="CZ127" s="917"/>
      <c r="DA127" s="917"/>
      <c r="DB127" s="917"/>
      <c r="DC127" s="917"/>
      <c r="DD127" s="917"/>
      <c r="DE127" s="917"/>
      <c r="DF127" s="918"/>
      <c r="DG127" s="919" t="s">
        <v>63</v>
      </c>
      <c r="DH127" s="920"/>
      <c r="DI127" s="920"/>
      <c r="DJ127" s="920"/>
      <c r="DK127" s="920"/>
      <c r="DL127" s="920" t="s">
        <v>63</v>
      </c>
      <c r="DM127" s="920"/>
      <c r="DN127" s="920"/>
      <c r="DO127" s="920"/>
      <c r="DP127" s="920"/>
      <c r="DQ127" s="920" t="s">
        <v>63</v>
      </c>
      <c r="DR127" s="920"/>
      <c r="DS127" s="920"/>
      <c r="DT127" s="920"/>
      <c r="DU127" s="920"/>
      <c r="DV127" s="921" t="s">
        <v>63</v>
      </c>
      <c r="DW127" s="921"/>
      <c r="DX127" s="921"/>
      <c r="DY127" s="921"/>
      <c r="DZ127" s="922"/>
    </row>
    <row r="128" spans="1:130" s="89" customFormat="1" ht="26.25" customHeight="1" thickBot="1" x14ac:dyDescent="0.25">
      <c r="A128" s="1041" t="s">
        <v>414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415</v>
      </c>
      <c r="X128" s="1043"/>
      <c r="Y128" s="1043"/>
      <c r="Z128" s="1044"/>
      <c r="AA128" s="1045" t="s">
        <v>63</v>
      </c>
      <c r="AB128" s="1046"/>
      <c r="AC128" s="1046"/>
      <c r="AD128" s="1046"/>
      <c r="AE128" s="1047"/>
      <c r="AF128" s="1048" t="s">
        <v>63</v>
      </c>
      <c r="AG128" s="1046"/>
      <c r="AH128" s="1046"/>
      <c r="AI128" s="1046"/>
      <c r="AJ128" s="1047"/>
      <c r="AK128" s="1048" t="s">
        <v>63</v>
      </c>
      <c r="AL128" s="1046"/>
      <c r="AM128" s="1046"/>
      <c r="AN128" s="1046"/>
      <c r="AO128" s="1047"/>
      <c r="AP128" s="1049"/>
      <c r="AQ128" s="1050"/>
      <c r="AR128" s="1050"/>
      <c r="AS128" s="1050"/>
      <c r="AT128" s="1051"/>
      <c r="AU128" s="91"/>
      <c r="AV128" s="91"/>
      <c r="AW128" s="91"/>
      <c r="AX128" s="890" t="s">
        <v>416</v>
      </c>
      <c r="AY128" s="891"/>
      <c r="AZ128" s="891"/>
      <c r="BA128" s="891"/>
      <c r="BB128" s="891"/>
      <c r="BC128" s="891"/>
      <c r="BD128" s="891"/>
      <c r="BE128" s="892"/>
      <c r="BF128" s="1052" t="s">
        <v>63</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0"/>
      <c r="CA128" s="114"/>
      <c r="CB128" s="114"/>
      <c r="CC128" s="114"/>
      <c r="CD128" s="114"/>
      <c r="CE128" s="114"/>
      <c r="CF128" s="114"/>
      <c r="CG128" s="91"/>
      <c r="CH128" s="91"/>
      <c r="CI128" s="91"/>
      <c r="CJ128" s="113"/>
      <c r="CK128" s="1018"/>
      <c r="CL128" s="1019"/>
      <c r="CM128" s="1019"/>
      <c r="CN128" s="1019"/>
      <c r="CO128" s="1020"/>
      <c r="CP128" s="1035" t="s">
        <v>417</v>
      </c>
      <c r="CQ128" s="734"/>
      <c r="CR128" s="734"/>
      <c r="CS128" s="734"/>
      <c r="CT128" s="734"/>
      <c r="CU128" s="734"/>
      <c r="CV128" s="734"/>
      <c r="CW128" s="734"/>
      <c r="CX128" s="734"/>
      <c r="CY128" s="734"/>
      <c r="CZ128" s="734"/>
      <c r="DA128" s="734"/>
      <c r="DB128" s="734"/>
      <c r="DC128" s="734"/>
      <c r="DD128" s="734"/>
      <c r="DE128" s="734"/>
      <c r="DF128" s="1036"/>
      <c r="DG128" s="1037" t="s">
        <v>63</v>
      </c>
      <c r="DH128" s="1038"/>
      <c r="DI128" s="1038"/>
      <c r="DJ128" s="1038"/>
      <c r="DK128" s="1038"/>
      <c r="DL128" s="1038" t="s">
        <v>63</v>
      </c>
      <c r="DM128" s="1038"/>
      <c r="DN128" s="1038"/>
      <c r="DO128" s="1038"/>
      <c r="DP128" s="1038"/>
      <c r="DQ128" s="1038" t="s">
        <v>63</v>
      </c>
      <c r="DR128" s="1038"/>
      <c r="DS128" s="1038"/>
      <c r="DT128" s="1038"/>
      <c r="DU128" s="1038"/>
      <c r="DV128" s="1039" t="s">
        <v>63</v>
      </c>
      <c r="DW128" s="1039"/>
      <c r="DX128" s="1039"/>
      <c r="DY128" s="1039"/>
      <c r="DZ128" s="1040"/>
    </row>
    <row r="129" spans="1:131" s="89" customFormat="1" ht="26.25" customHeight="1" x14ac:dyDescent="0.2">
      <c r="A129" s="928" t="s">
        <v>43</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418</v>
      </c>
      <c r="X129" s="1065"/>
      <c r="Y129" s="1065"/>
      <c r="Z129" s="1066"/>
      <c r="AA129" s="952">
        <v>3020413</v>
      </c>
      <c r="AB129" s="953"/>
      <c r="AC129" s="953"/>
      <c r="AD129" s="953"/>
      <c r="AE129" s="954"/>
      <c r="AF129" s="955">
        <v>3316965</v>
      </c>
      <c r="AG129" s="953"/>
      <c r="AH129" s="953"/>
      <c r="AI129" s="953"/>
      <c r="AJ129" s="954"/>
      <c r="AK129" s="955">
        <v>3286856</v>
      </c>
      <c r="AL129" s="953"/>
      <c r="AM129" s="953"/>
      <c r="AN129" s="953"/>
      <c r="AO129" s="954"/>
      <c r="AP129" s="1067"/>
      <c r="AQ129" s="1068"/>
      <c r="AR129" s="1068"/>
      <c r="AS129" s="1068"/>
      <c r="AT129" s="1069"/>
      <c r="AU129" s="92"/>
      <c r="AV129" s="92"/>
      <c r="AW129" s="92"/>
      <c r="AX129" s="1059" t="s">
        <v>419</v>
      </c>
      <c r="AY129" s="917"/>
      <c r="AZ129" s="917"/>
      <c r="BA129" s="917"/>
      <c r="BB129" s="917"/>
      <c r="BC129" s="917"/>
      <c r="BD129" s="917"/>
      <c r="BE129" s="918"/>
      <c r="BF129" s="1060" t="s">
        <v>63</v>
      </c>
      <c r="BG129" s="1061"/>
      <c r="BH129" s="1061"/>
      <c r="BI129" s="1061"/>
      <c r="BJ129" s="1061"/>
      <c r="BK129" s="1061"/>
      <c r="BL129" s="1062"/>
      <c r="BM129" s="1060">
        <v>20</v>
      </c>
      <c r="BN129" s="1061"/>
      <c r="BO129" s="1061"/>
      <c r="BP129" s="1061"/>
      <c r="BQ129" s="1061"/>
      <c r="BR129" s="1061"/>
      <c r="BS129" s="1062"/>
      <c r="BT129" s="1060">
        <v>30</v>
      </c>
      <c r="BU129" s="1061"/>
      <c r="BV129" s="1061"/>
      <c r="BW129" s="1061"/>
      <c r="BX129" s="1061"/>
      <c r="BY129" s="1061"/>
      <c r="BZ129" s="1063"/>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28" t="s">
        <v>420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421</v>
      </c>
      <c r="X130" s="1065"/>
      <c r="Y130" s="1065"/>
      <c r="Z130" s="1066"/>
      <c r="AA130" s="952">
        <v>354381</v>
      </c>
      <c r="AB130" s="953"/>
      <c r="AC130" s="953"/>
      <c r="AD130" s="953"/>
      <c r="AE130" s="954"/>
      <c r="AF130" s="955">
        <v>376506</v>
      </c>
      <c r="AG130" s="953"/>
      <c r="AH130" s="953"/>
      <c r="AI130" s="953"/>
      <c r="AJ130" s="954"/>
      <c r="AK130" s="955">
        <v>415239</v>
      </c>
      <c r="AL130" s="953"/>
      <c r="AM130" s="953"/>
      <c r="AN130" s="953"/>
      <c r="AO130" s="954"/>
      <c r="AP130" s="1067"/>
      <c r="AQ130" s="1068"/>
      <c r="AR130" s="1068"/>
      <c r="AS130" s="1068"/>
      <c r="AT130" s="1069"/>
      <c r="AU130" s="92"/>
      <c r="AV130" s="92"/>
      <c r="AW130" s="92"/>
      <c r="AX130" s="1059" t="s">
        <v>422</v>
      </c>
      <c r="AY130" s="917"/>
      <c r="AZ130" s="917"/>
      <c r="BA130" s="917"/>
      <c r="BB130" s="917"/>
      <c r="BC130" s="917"/>
      <c r="BD130" s="917"/>
      <c r="BE130" s="918"/>
      <c r="BF130" s="1095">
        <v>2.5</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423</v>
      </c>
      <c r="X131" s="1102"/>
      <c r="Y131" s="1102"/>
      <c r="Z131" s="1103"/>
      <c r="AA131" s="998">
        <v>2666032</v>
      </c>
      <c r="AB131" s="980"/>
      <c r="AC131" s="980"/>
      <c r="AD131" s="980"/>
      <c r="AE131" s="981"/>
      <c r="AF131" s="979">
        <v>2940459</v>
      </c>
      <c r="AG131" s="980"/>
      <c r="AH131" s="980"/>
      <c r="AI131" s="980"/>
      <c r="AJ131" s="981"/>
      <c r="AK131" s="979">
        <v>2871617</v>
      </c>
      <c r="AL131" s="980"/>
      <c r="AM131" s="980"/>
      <c r="AN131" s="980"/>
      <c r="AO131" s="981"/>
      <c r="AP131" s="1104"/>
      <c r="AQ131" s="1105"/>
      <c r="AR131" s="1105"/>
      <c r="AS131" s="1105"/>
      <c r="AT131" s="1106"/>
      <c r="AU131" s="92"/>
      <c r="AV131" s="92"/>
      <c r="AW131" s="92"/>
      <c r="AX131" s="1077" t="s">
        <v>424</v>
      </c>
      <c r="AY131" s="734"/>
      <c r="AZ131" s="734"/>
      <c r="BA131" s="734"/>
      <c r="BB131" s="734"/>
      <c r="BC131" s="734"/>
      <c r="BD131" s="734"/>
      <c r="BE131" s="1036"/>
      <c r="BF131" s="1078" t="s">
        <v>63</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84" t="s">
        <v>425</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426</v>
      </c>
      <c r="W132" s="1088"/>
      <c r="X132" s="1088"/>
      <c r="Y132" s="1088"/>
      <c r="Z132" s="1089"/>
      <c r="AA132" s="1090">
        <v>2.8572800329999999</v>
      </c>
      <c r="AB132" s="1091"/>
      <c r="AC132" s="1091"/>
      <c r="AD132" s="1091"/>
      <c r="AE132" s="1092"/>
      <c r="AF132" s="1093">
        <v>2.316305039</v>
      </c>
      <c r="AG132" s="1091"/>
      <c r="AH132" s="1091"/>
      <c r="AI132" s="1091"/>
      <c r="AJ132" s="1092"/>
      <c r="AK132" s="1093">
        <v>2.617967508</v>
      </c>
      <c r="AL132" s="1091"/>
      <c r="AM132" s="1091"/>
      <c r="AN132" s="1091"/>
      <c r="AO132" s="1092"/>
      <c r="AP132" s="995"/>
      <c r="AQ132" s="996"/>
      <c r="AR132" s="996"/>
      <c r="AS132" s="996"/>
      <c r="AT132" s="109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427</v>
      </c>
      <c r="W133" s="1071"/>
      <c r="X133" s="1071"/>
      <c r="Y133" s="1071"/>
      <c r="Z133" s="1072"/>
      <c r="AA133" s="1073">
        <v>2.5</v>
      </c>
      <c r="AB133" s="1074"/>
      <c r="AC133" s="1074"/>
      <c r="AD133" s="1074"/>
      <c r="AE133" s="1075"/>
      <c r="AF133" s="1073">
        <v>2.7</v>
      </c>
      <c r="AG133" s="1074"/>
      <c r="AH133" s="1074"/>
      <c r="AI133" s="1074"/>
      <c r="AJ133" s="1075"/>
      <c r="AK133" s="1073">
        <v>2.5</v>
      </c>
      <c r="AL133" s="1074"/>
      <c r="AM133" s="1074"/>
      <c r="AN133" s="1074"/>
      <c r="AO133" s="1075"/>
      <c r="AP133" s="1022"/>
      <c r="AQ133" s="1023"/>
      <c r="AR133" s="1023"/>
      <c r="AS133" s="1023"/>
      <c r="AT133" s="1076"/>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5aXN+BFMXE7jNqxasKR0/7RDZ9/VyOY+rylRMa4LuD+lG/pV6Y3mcNYXTJae44aPANIbTtRLURRlCBPyr1S6Fg==" saltValue="jKvQ2NRxC7VGw+7kezFa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ZfLNDe8EOtPXoC7xN8hTmGGxsIZDrzQ7fQPxYUS85Q+XJzjyrud3iR4iR1WRrjvJoOFha67SOHCcWTfw3Fo2Wg==" saltValue="z3b5vBuAmZw/1wcz5Vn9F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46" zoomScaleNormal="10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odxMjQMbk+0i9FaLMPs73Bl0VPBVfSH1ZmrCY7g91oxmvE+uHUCIVz9ppkhs7H7N0zz2Ak5j5FyR1AOnd8TEA==" saltValue="DXDQ+Fd31t5GFyXN8Rhn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x14ac:dyDescent="0.2"/>
  <cols>
    <col min="1" max="36" width="2.453125" style="118" customWidth="1"/>
    <col min="37" max="44" width="17" style="118" customWidth="1"/>
    <col min="45" max="45" width="6.08984375" style="125" customWidth="1"/>
    <col min="46" max="46" width="3" style="123" customWidth="1"/>
    <col min="47" max="47" width="19.08984375" style="118" hidden="1" customWidth="1"/>
    <col min="48" max="52" width="12.6328125" style="118" hidden="1" customWidth="1"/>
    <col min="53" max="16384" width="8.6328125" style="118" hidden="1"/>
  </cols>
  <sheetData>
    <row r="1" spans="1:46" ht="13" x14ac:dyDescent="0.2">
      <c r="AS1" s="119"/>
      <c r="AT1" s="119"/>
    </row>
    <row r="2" spans="1:46" ht="13" x14ac:dyDescent="0.2">
      <c r="AS2" s="119"/>
      <c r="AT2" s="119"/>
    </row>
    <row r="3" spans="1:46" ht="13" x14ac:dyDescent="0.2">
      <c r="AS3" s="119"/>
      <c r="AT3" s="119"/>
    </row>
    <row r="4" spans="1:46" ht="13" x14ac:dyDescent="0.2">
      <c r="AS4" s="119"/>
      <c r="AT4" s="119"/>
    </row>
    <row r="5" spans="1:46" ht="16.5" x14ac:dyDescent="0.2">
      <c r="A5" s="120" t="s">
        <v>428</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 x14ac:dyDescent="0.2">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429</v>
      </c>
      <c r="AL6" s="124"/>
      <c r="AM6" s="124"/>
      <c r="AN6" s="124"/>
      <c r="AO6" s="119"/>
      <c r="AP6" s="119"/>
      <c r="AQ6" s="119"/>
      <c r="AR6" s="119"/>
    </row>
    <row r="7" spans="1:46" ht="13.5" customHeight="1" x14ac:dyDescent="0.2">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08" t="s">
        <v>430</v>
      </c>
      <c r="AP7" s="129"/>
      <c r="AQ7" s="130" t="s">
        <v>431</v>
      </c>
      <c r="AR7" s="131"/>
    </row>
    <row r="8" spans="1:46" ht="13" x14ac:dyDescent="0.2">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09"/>
      <c r="AP8" s="135" t="s">
        <v>432</v>
      </c>
      <c r="AQ8" s="136" t="s">
        <v>433</v>
      </c>
      <c r="AR8" s="137" t="s">
        <v>434</v>
      </c>
    </row>
    <row r="9" spans="1:46" ht="13" x14ac:dyDescent="0.2">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0" t="s">
        <v>435</v>
      </c>
      <c r="AL9" s="1111"/>
      <c r="AM9" s="1111"/>
      <c r="AN9" s="1112"/>
      <c r="AO9" s="138">
        <v>859094</v>
      </c>
      <c r="AP9" s="138">
        <v>177279</v>
      </c>
      <c r="AQ9" s="139">
        <v>239803</v>
      </c>
      <c r="AR9" s="140">
        <v>-26.1</v>
      </c>
    </row>
    <row r="10" spans="1:46" ht="13.5" customHeight="1" x14ac:dyDescent="0.2">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0" t="s">
        <v>436</v>
      </c>
      <c r="AL10" s="1111"/>
      <c r="AM10" s="1111"/>
      <c r="AN10" s="1112"/>
      <c r="AO10" s="141">
        <v>120076</v>
      </c>
      <c r="AP10" s="141">
        <v>24778</v>
      </c>
      <c r="AQ10" s="142">
        <v>35073</v>
      </c>
      <c r="AR10" s="143">
        <v>-29.4</v>
      </c>
    </row>
    <row r="11" spans="1:46" ht="13.5" customHeight="1" x14ac:dyDescent="0.2">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0" t="s">
        <v>437</v>
      </c>
      <c r="AL11" s="1111"/>
      <c r="AM11" s="1111"/>
      <c r="AN11" s="1112"/>
      <c r="AO11" s="141" t="s">
        <v>335</v>
      </c>
      <c r="AP11" s="141" t="s">
        <v>335</v>
      </c>
      <c r="AQ11" s="142">
        <v>3640</v>
      </c>
      <c r="AR11" s="143" t="s">
        <v>335</v>
      </c>
    </row>
    <row r="12" spans="1:46" ht="13.5" customHeight="1" x14ac:dyDescent="0.2">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0" t="s">
        <v>438</v>
      </c>
      <c r="AL12" s="1111"/>
      <c r="AM12" s="1111"/>
      <c r="AN12" s="1112"/>
      <c r="AO12" s="141" t="s">
        <v>335</v>
      </c>
      <c r="AP12" s="141" t="s">
        <v>335</v>
      </c>
      <c r="AQ12" s="142" t="s">
        <v>335</v>
      </c>
      <c r="AR12" s="143" t="s">
        <v>335</v>
      </c>
    </row>
    <row r="13" spans="1:46" ht="13.5" customHeight="1" x14ac:dyDescent="0.2">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0" t="s">
        <v>439</v>
      </c>
      <c r="AL13" s="1111"/>
      <c r="AM13" s="1111"/>
      <c r="AN13" s="1112"/>
      <c r="AO13" s="141">
        <v>43494</v>
      </c>
      <c r="AP13" s="141">
        <v>8975</v>
      </c>
      <c r="AQ13" s="142">
        <v>11407</v>
      </c>
      <c r="AR13" s="143">
        <v>-21.3</v>
      </c>
    </row>
    <row r="14" spans="1:46" ht="13.5" customHeight="1" x14ac:dyDescent="0.2">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0" t="s">
        <v>440</v>
      </c>
      <c r="AL14" s="1111"/>
      <c r="AM14" s="1111"/>
      <c r="AN14" s="1112"/>
      <c r="AO14" s="141">
        <v>20041</v>
      </c>
      <c r="AP14" s="141">
        <v>4136</v>
      </c>
      <c r="AQ14" s="142">
        <v>4585</v>
      </c>
      <c r="AR14" s="143">
        <v>-9.8000000000000007</v>
      </c>
    </row>
    <row r="15" spans="1:46" ht="13.5" customHeight="1" x14ac:dyDescent="0.2">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3" t="s">
        <v>441</v>
      </c>
      <c r="AL15" s="1114"/>
      <c r="AM15" s="1114"/>
      <c r="AN15" s="1115"/>
      <c r="AO15" s="141">
        <v>-85016</v>
      </c>
      <c r="AP15" s="141">
        <v>-17544</v>
      </c>
      <c r="AQ15" s="142">
        <v>-18839</v>
      </c>
      <c r="AR15" s="143">
        <v>-6.9</v>
      </c>
    </row>
    <row r="16" spans="1:46" ht="13" x14ac:dyDescent="0.2">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3" t="s">
        <v>119</v>
      </c>
      <c r="AL16" s="1114"/>
      <c r="AM16" s="1114"/>
      <c r="AN16" s="1115"/>
      <c r="AO16" s="141">
        <v>957689</v>
      </c>
      <c r="AP16" s="141">
        <v>197625</v>
      </c>
      <c r="AQ16" s="142">
        <v>275669</v>
      </c>
      <c r="AR16" s="143">
        <v>-28.3</v>
      </c>
    </row>
    <row r="17" spans="1:46" ht="13" x14ac:dyDescent="0.2">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 x14ac:dyDescent="0.2">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 x14ac:dyDescent="0.2">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442</v>
      </c>
      <c r="AL19" s="119"/>
      <c r="AM19" s="119"/>
      <c r="AN19" s="119"/>
      <c r="AO19" s="119"/>
      <c r="AP19" s="119"/>
      <c r="AQ19" s="119"/>
      <c r="AR19" s="119"/>
    </row>
    <row r="20" spans="1:46" ht="13" x14ac:dyDescent="0.2">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443</v>
      </c>
      <c r="AP20" s="150" t="s">
        <v>444</v>
      </c>
      <c r="AQ20" s="151" t="s">
        <v>445</v>
      </c>
      <c r="AR20" s="152"/>
    </row>
    <row r="21" spans="1:46" s="158" customFormat="1" ht="13" x14ac:dyDescent="0.2">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16" t="s">
        <v>446</v>
      </c>
      <c r="AL21" s="1117"/>
      <c r="AM21" s="1117"/>
      <c r="AN21" s="1118"/>
      <c r="AO21" s="154">
        <v>17.54</v>
      </c>
      <c r="AP21" s="155">
        <v>23.86</v>
      </c>
      <c r="AQ21" s="156">
        <v>-6.32</v>
      </c>
      <c r="AR21" s="124"/>
      <c r="AS21" s="157"/>
      <c r="AT21" s="153"/>
    </row>
    <row r="22" spans="1:46" s="158" customFormat="1" ht="13" x14ac:dyDescent="0.2">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16" t="s">
        <v>447</v>
      </c>
      <c r="AL22" s="1117"/>
      <c r="AM22" s="1117"/>
      <c r="AN22" s="1118"/>
      <c r="AO22" s="159">
        <v>96.8</v>
      </c>
      <c r="AP22" s="160">
        <v>95.5</v>
      </c>
      <c r="AQ22" s="161">
        <v>1.3</v>
      </c>
      <c r="AR22" s="145"/>
      <c r="AS22" s="157"/>
      <c r="AT22" s="153"/>
    </row>
    <row r="23" spans="1:46" s="158" customFormat="1" ht="13" x14ac:dyDescent="0.2">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 x14ac:dyDescent="0.2">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 x14ac:dyDescent="0.2">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 x14ac:dyDescent="0.2">
      <c r="A26" s="1107" t="s">
        <v>448</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124"/>
    </row>
    <row r="27" spans="1:46" ht="13" x14ac:dyDescent="0.2">
      <c r="A27" s="166"/>
      <c r="AO27" s="119"/>
      <c r="AP27" s="119"/>
      <c r="AQ27" s="119"/>
      <c r="AR27" s="119"/>
      <c r="AS27" s="119"/>
      <c r="AT27" s="119"/>
    </row>
    <row r="28" spans="1:46" ht="16.5" x14ac:dyDescent="0.2">
      <c r="A28" s="120" t="s">
        <v>449</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 x14ac:dyDescent="0.2">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450</v>
      </c>
      <c r="AL29" s="124"/>
      <c r="AM29" s="124"/>
      <c r="AN29" s="124"/>
      <c r="AO29" s="119"/>
      <c r="AP29" s="119"/>
      <c r="AQ29" s="119"/>
      <c r="AR29" s="119"/>
      <c r="AS29" s="168"/>
    </row>
    <row r="30" spans="1:46" ht="13.5" customHeight="1" x14ac:dyDescent="0.2">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08" t="s">
        <v>430</v>
      </c>
      <c r="AP30" s="129"/>
      <c r="AQ30" s="130" t="s">
        <v>431</v>
      </c>
      <c r="AR30" s="131"/>
    </row>
    <row r="31" spans="1:46" ht="13" x14ac:dyDescent="0.2">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09"/>
      <c r="AP31" s="135" t="s">
        <v>432</v>
      </c>
      <c r="AQ31" s="136" t="s">
        <v>433</v>
      </c>
      <c r="AR31" s="137" t="s">
        <v>434</v>
      </c>
    </row>
    <row r="32" spans="1:46" ht="27" customHeight="1" x14ac:dyDescent="0.2">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4" t="s">
        <v>451</v>
      </c>
      <c r="AL32" s="1125"/>
      <c r="AM32" s="1125"/>
      <c r="AN32" s="1126"/>
      <c r="AO32" s="169">
        <v>429880</v>
      </c>
      <c r="AP32" s="169">
        <v>88708</v>
      </c>
      <c r="AQ32" s="170">
        <v>162926</v>
      </c>
      <c r="AR32" s="171">
        <v>-45.6</v>
      </c>
    </row>
    <row r="33" spans="1:46" ht="13.5" customHeight="1" x14ac:dyDescent="0.2">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4" t="s">
        <v>452</v>
      </c>
      <c r="AL33" s="1125"/>
      <c r="AM33" s="1125"/>
      <c r="AN33" s="1126"/>
      <c r="AO33" s="169" t="s">
        <v>335</v>
      </c>
      <c r="AP33" s="169" t="s">
        <v>335</v>
      </c>
      <c r="AQ33" s="170" t="s">
        <v>335</v>
      </c>
      <c r="AR33" s="171" t="s">
        <v>335</v>
      </c>
    </row>
    <row r="34" spans="1:46" ht="27" customHeight="1" x14ac:dyDescent="0.2">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4" t="s">
        <v>453</v>
      </c>
      <c r="AL34" s="1125"/>
      <c r="AM34" s="1125"/>
      <c r="AN34" s="1126"/>
      <c r="AO34" s="169" t="s">
        <v>335</v>
      </c>
      <c r="AP34" s="169" t="s">
        <v>335</v>
      </c>
      <c r="AQ34" s="170">
        <v>4</v>
      </c>
      <c r="AR34" s="171" t="s">
        <v>335</v>
      </c>
    </row>
    <row r="35" spans="1:46" ht="27" customHeight="1" x14ac:dyDescent="0.2">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4" t="s">
        <v>454</v>
      </c>
      <c r="AL35" s="1125"/>
      <c r="AM35" s="1125"/>
      <c r="AN35" s="1126"/>
      <c r="AO35" s="169">
        <v>56950</v>
      </c>
      <c r="AP35" s="169">
        <v>11752</v>
      </c>
      <c r="AQ35" s="170">
        <v>33512</v>
      </c>
      <c r="AR35" s="171">
        <v>-64.900000000000006</v>
      </c>
    </row>
    <row r="36" spans="1:46" ht="27" customHeight="1" x14ac:dyDescent="0.2">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4" t="s">
        <v>455</v>
      </c>
      <c r="AL36" s="1125"/>
      <c r="AM36" s="1125"/>
      <c r="AN36" s="1126"/>
      <c r="AO36" s="169">
        <v>3587</v>
      </c>
      <c r="AP36" s="169">
        <v>740</v>
      </c>
      <c r="AQ36" s="170">
        <v>2866</v>
      </c>
      <c r="AR36" s="171">
        <v>-74.2</v>
      </c>
    </row>
    <row r="37" spans="1:46" ht="13.5" customHeight="1" x14ac:dyDescent="0.2">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4" t="s">
        <v>456</v>
      </c>
      <c r="AL37" s="1125"/>
      <c r="AM37" s="1125"/>
      <c r="AN37" s="1126"/>
      <c r="AO37" s="169" t="s">
        <v>335</v>
      </c>
      <c r="AP37" s="169" t="s">
        <v>335</v>
      </c>
      <c r="AQ37" s="170">
        <v>1429</v>
      </c>
      <c r="AR37" s="171" t="s">
        <v>335</v>
      </c>
    </row>
    <row r="38" spans="1:46" ht="27" customHeight="1" x14ac:dyDescent="0.2">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27" t="s">
        <v>457</v>
      </c>
      <c r="AL38" s="1128"/>
      <c r="AM38" s="1128"/>
      <c r="AN38" s="1129"/>
      <c r="AO38" s="172" t="s">
        <v>335</v>
      </c>
      <c r="AP38" s="172" t="s">
        <v>335</v>
      </c>
      <c r="AQ38" s="173">
        <v>30</v>
      </c>
      <c r="AR38" s="161" t="s">
        <v>335</v>
      </c>
      <c r="AS38" s="168"/>
    </row>
    <row r="39" spans="1:46" ht="13" x14ac:dyDescent="0.2">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27" t="s">
        <v>458</v>
      </c>
      <c r="AL39" s="1128"/>
      <c r="AM39" s="1128"/>
      <c r="AN39" s="1129"/>
      <c r="AO39" s="169" t="s">
        <v>335</v>
      </c>
      <c r="AP39" s="169" t="s">
        <v>335</v>
      </c>
      <c r="AQ39" s="170">
        <v>-7390</v>
      </c>
      <c r="AR39" s="171" t="s">
        <v>335</v>
      </c>
      <c r="AS39" s="168"/>
    </row>
    <row r="40" spans="1:46" ht="27" customHeight="1" x14ac:dyDescent="0.2">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4" t="s">
        <v>459</v>
      </c>
      <c r="AL40" s="1125"/>
      <c r="AM40" s="1125"/>
      <c r="AN40" s="1126"/>
      <c r="AO40" s="169">
        <v>-415239</v>
      </c>
      <c r="AP40" s="169">
        <v>-85687</v>
      </c>
      <c r="AQ40" s="170">
        <v>-136323</v>
      </c>
      <c r="AR40" s="171">
        <v>-37.1</v>
      </c>
      <c r="AS40" s="168"/>
    </row>
    <row r="41" spans="1:46" ht="13" x14ac:dyDescent="0.2">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0" t="s">
        <v>230</v>
      </c>
      <c r="AL41" s="1131"/>
      <c r="AM41" s="1131"/>
      <c r="AN41" s="1132"/>
      <c r="AO41" s="169">
        <v>75178</v>
      </c>
      <c r="AP41" s="169">
        <v>15513</v>
      </c>
      <c r="AQ41" s="170">
        <v>57054</v>
      </c>
      <c r="AR41" s="171">
        <v>-72.8</v>
      </c>
      <c r="AS41" s="168"/>
    </row>
    <row r="42" spans="1:46" ht="13" x14ac:dyDescent="0.2">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460</v>
      </c>
      <c r="AL42" s="119"/>
      <c r="AM42" s="119"/>
      <c r="AN42" s="119"/>
      <c r="AO42" s="119"/>
      <c r="AP42" s="119"/>
      <c r="AQ42" s="145"/>
      <c r="AR42" s="145"/>
      <c r="AS42" s="168"/>
    </row>
    <row r="43" spans="1:46" ht="13" x14ac:dyDescent="0.2">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 x14ac:dyDescent="0.2">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2">
      <c r="A47" s="178" t="s">
        <v>461</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 x14ac:dyDescent="0.2">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462</v>
      </c>
      <c r="AL48" s="179"/>
      <c r="AM48" s="179"/>
      <c r="AN48" s="179"/>
      <c r="AO48" s="179"/>
      <c r="AP48" s="179"/>
      <c r="AQ48" s="180"/>
      <c r="AR48" s="179"/>
    </row>
    <row r="49" spans="1:44" ht="13.5" customHeight="1" x14ac:dyDescent="0.2">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9" t="s">
        <v>430</v>
      </c>
      <c r="AN49" s="1121" t="s">
        <v>463</v>
      </c>
      <c r="AO49" s="1122"/>
      <c r="AP49" s="1122"/>
      <c r="AQ49" s="1122"/>
      <c r="AR49" s="1123"/>
    </row>
    <row r="50" spans="1:44" ht="13" x14ac:dyDescent="0.2">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0"/>
      <c r="AN50" s="185" t="s">
        <v>464</v>
      </c>
      <c r="AO50" s="186" t="s">
        <v>465</v>
      </c>
      <c r="AP50" s="187" t="s">
        <v>466</v>
      </c>
      <c r="AQ50" s="188" t="s">
        <v>467</v>
      </c>
      <c r="AR50" s="189" t="s">
        <v>468</v>
      </c>
    </row>
    <row r="51" spans="1:44" ht="13" x14ac:dyDescent="0.2">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469</v>
      </c>
      <c r="AL51" s="182"/>
      <c r="AM51" s="190">
        <v>674008</v>
      </c>
      <c r="AN51" s="191">
        <v>126717</v>
      </c>
      <c r="AO51" s="192">
        <v>16.3</v>
      </c>
      <c r="AP51" s="193">
        <v>167497</v>
      </c>
      <c r="AQ51" s="194">
        <v>-17.399999999999999</v>
      </c>
      <c r="AR51" s="195">
        <v>33.700000000000003</v>
      </c>
    </row>
    <row r="52" spans="1:44" ht="13" x14ac:dyDescent="0.2">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470</v>
      </c>
      <c r="AM52" s="198">
        <v>490075</v>
      </c>
      <c r="AN52" s="199">
        <v>92137</v>
      </c>
      <c r="AO52" s="200">
        <v>-5.2</v>
      </c>
      <c r="AP52" s="201">
        <v>82571</v>
      </c>
      <c r="AQ52" s="202">
        <v>3.6</v>
      </c>
      <c r="AR52" s="203">
        <v>-8.8000000000000007</v>
      </c>
    </row>
    <row r="53" spans="1:44" ht="13" x14ac:dyDescent="0.2">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471</v>
      </c>
      <c r="AL53" s="182"/>
      <c r="AM53" s="190">
        <v>976796</v>
      </c>
      <c r="AN53" s="191">
        <v>187377</v>
      </c>
      <c r="AO53" s="192">
        <v>47.9</v>
      </c>
      <c r="AP53" s="193">
        <v>190274</v>
      </c>
      <c r="AQ53" s="194">
        <v>13.6</v>
      </c>
      <c r="AR53" s="195">
        <v>34.299999999999997</v>
      </c>
    </row>
    <row r="54" spans="1:44" ht="13" x14ac:dyDescent="0.2">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470</v>
      </c>
      <c r="AM54" s="198">
        <v>643519</v>
      </c>
      <c r="AN54" s="199">
        <v>123445</v>
      </c>
      <c r="AO54" s="200">
        <v>34</v>
      </c>
      <c r="AP54" s="201">
        <v>88584</v>
      </c>
      <c r="AQ54" s="202">
        <v>7.3</v>
      </c>
      <c r="AR54" s="203">
        <v>26.7</v>
      </c>
    </row>
    <row r="55" spans="1:44" ht="13" x14ac:dyDescent="0.2">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472</v>
      </c>
      <c r="AL55" s="182"/>
      <c r="AM55" s="190">
        <v>1331724</v>
      </c>
      <c r="AN55" s="191">
        <v>260458</v>
      </c>
      <c r="AO55" s="192">
        <v>39</v>
      </c>
      <c r="AP55" s="193">
        <v>301035</v>
      </c>
      <c r="AQ55" s="194">
        <v>58.2</v>
      </c>
      <c r="AR55" s="195">
        <v>-19.2</v>
      </c>
    </row>
    <row r="56" spans="1:44" ht="13" x14ac:dyDescent="0.2">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470</v>
      </c>
      <c r="AM56" s="198">
        <v>450540</v>
      </c>
      <c r="AN56" s="199">
        <v>88117</v>
      </c>
      <c r="AO56" s="200">
        <v>-28.6</v>
      </c>
      <c r="AP56" s="201">
        <v>154376</v>
      </c>
      <c r="AQ56" s="202">
        <v>74.3</v>
      </c>
      <c r="AR56" s="203">
        <v>-102.9</v>
      </c>
    </row>
    <row r="57" spans="1:44" ht="13" x14ac:dyDescent="0.2">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473</v>
      </c>
      <c r="AL57" s="182"/>
      <c r="AM57" s="190">
        <v>1615347</v>
      </c>
      <c r="AN57" s="191">
        <v>324497</v>
      </c>
      <c r="AO57" s="192">
        <v>24.6</v>
      </c>
      <c r="AP57" s="193">
        <v>277467</v>
      </c>
      <c r="AQ57" s="194">
        <v>-7.8</v>
      </c>
      <c r="AR57" s="195">
        <v>32.4</v>
      </c>
    </row>
    <row r="58" spans="1:44" ht="13" x14ac:dyDescent="0.2">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470</v>
      </c>
      <c r="AM58" s="198">
        <v>1267520</v>
      </c>
      <c r="AN58" s="199">
        <v>254624</v>
      </c>
      <c r="AO58" s="200">
        <v>189</v>
      </c>
      <c r="AP58" s="201">
        <v>128378</v>
      </c>
      <c r="AQ58" s="202">
        <v>-16.8</v>
      </c>
      <c r="AR58" s="203">
        <v>205.8</v>
      </c>
    </row>
    <row r="59" spans="1:44" ht="13" x14ac:dyDescent="0.2">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474</v>
      </c>
      <c r="AL59" s="182"/>
      <c r="AM59" s="190">
        <v>2177146</v>
      </c>
      <c r="AN59" s="191">
        <v>449267</v>
      </c>
      <c r="AO59" s="192">
        <v>38.5</v>
      </c>
      <c r="AP59" s="193">
        <v>282256</v>
      </c>
      <c r="AQ59" s="194">
        <v>1.7</v>
      </c>
      <c r="AR59" s="195">
        <v>36.799999999999997</v>
      </c>
    </row>
    <row r="60" spans="1:44" ht="13" x14ac:dyDescent="0.2">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470</v>
      </c>
      <c r="AM60" s="198">
        <v>1766996</v>
      </c>
      <c r="AN60" s="199">
        <v>364630</v>
      </c>
      <c r="AO60" s="200">
        <v>43.2</v>
      </c>
      <c r="AP60" s="201">
        <v>145453</v>
      </c>
      <c r="AQ60" s="202">
        <v>13.3</v>
      </c>
      <c r="AR60" s="203">
        <v>29.9</v>
      </c>
    </row>
    <row r="61" spans="1:44" ht="13" x14ac:dyDescent="0.2">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475</v>
      </c>
      <c r="AL61" s="204"/>
      <c r="AM61" s="205">
        <v>1355004</v>
      </c>
      <c r="AN61" s="206">
        <v>269663</v>
      </c>
      <c r="AO61" s="207">
        <v>33.299999999999997</v>
      </c>
      <c r="AP61" s="208">
        <v>243706</v>
      </c>
      <c r="AQ61" s="209">
        <v>9.6999999999999993</v>
      </c>
      <c r="AR61" s="195">
        <v>23.6</v>
      </c>
    </row>
    <row r="62" spans="1:44" ht="13" x14ac:dyDescent="0.2">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470</v>
      </c>
      <c r="AM62" s="198">
        <v>923730</v>
      </c>
      <c r="AN62" s="199">
        <v>184591</v>
      </c>
      <c r="AO62" s="200">
        <v>46.5</v>
      </c>
      <c r="AP62" s="201">
        <v>119872</v>
      </c>
      <c r="AQ62" s="202">
        <v>16.3</v>
      </c>
      <c r="AR62" s="203">
        <v>30.2</v>
      </c>
    </row>
    <row r="63" spans="1:44" ht="13" x14ac:dyDescent="0.2">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 x14ac:dyDescent="0.2">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 x14ac:dyDescent="0.2">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 x14ac:dyDescent="0.2">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2">
      <c r="AK67" s="119"/>
      <c r="AL67" s="119"/>
      <c r="AM67" s="119"/>
      <c r="AN67" s="119"/>
      <c r="AO67" s="119"/>
      <c r="AP67" s="119"/>
      <c r="AQ67" s="119"/>
      <c r="AR67" s="119"/>
      <c r="AS67" s="119"/>
      <c r="AT67" s="119"/>
    </row>
    <row r="68" spans="1:46" ht="13.5" hidden="1" customHeight="1" x14ac:dyDescent="0.2">
      <c r="AK68" s="119"/>
      <c r="AL68" s="119"/>
      <c r="AM68" s="119"/>
      <c r="AN68" s="119"/>
      <c r="AO68" s="119"/>
      <c r="AP68" s="119"/>
      <c r="AQ68" s="119"/>
      <c r="AR68" s="119"/>
    </row>
    <row r="69" spans="1:46" ht="13.5" hidden="1" customHeight="1" x14ac:dyDescent="0.2">
      <c r="AK69" s="119"/>
      <c r="AL69" s="119"/>
      <c r="AM69" s="119"/>
      <c r="AN69" s="119"/>
      <c r="AO69" s="119"/>
      <c r="AP69" s="119"/>
      <c r="AQ69" s="119"/>
      <c r="AR69" s="119"/>
    </row>
    <row r="70" spans="1:46" ht="13" hidden="1" x14ac:dyDescent="0.2">
      <c r="AK70" s="119"/>
      <c r="AL70" s="119"/>
      <c r="AM70" s="119"/>
      <c r="AN70" s="119"/>
      <c r="AO70" s="119"/>
      <c r="AP70" s="119"/>
      <c r="AQ70" s="119"/>
      <c r="AR70" s="119"/>
    </row>
    <row r="71" spans="1:46" ht="13" hidden="1" x14ac:dyDescent="0.2">
      <c r="AK71" s="119"/>
      <c r="AL71" s="119"/>
      <c r="AM71" s="119"/>
      <c r="AN71" s="119"/>
      <c r="AO71" s="119"/>
      <c r="AP71" s="119"/>
      <c r="AQ71" s="119"/>
      <c r="AR71" s="119"/>
    </row>
    <row r="72" spans="1:46" ht="13" hidden="1" x14ac:dyDescent="0.2">
      <c r="AK72" s="119"/>
      <c r="AL72" s="119"/>
      <c r="AM72" s="119"/>
      <c r="AN72" s="119"/>
      <c r="AO72" s="119"/>
      <c r="AP72" s="119"/>
      <c r="AQ72" s="119"/>
      <c r="AR72" s="119"/>
    </row>
    <row r="73" spans="1:46" ht="13" hidden="1" x14ac:dyDescent="0.2">
      <c r="AK73" s="119"/>
      <c r="AL73" s="119"/>
      <c r="AM73" s="119"/>
      <c r="AN73" s="119"/>
      <c r="AO73" s="119"/>
      <c r="AP73" s="119"/>
      <c r="AQ73" s="119"/>
      <c r="AR73" s="119"/>
    </row>
  </sheetData>
  <sheetProtection algorithmName="SHA-512" hashValue="T8lqdj3pq6BL7vMZkYofC7cvC+X5BdW+CY32dC6ZJEIQT9TV+Pgpn3Jv2YmMwL4njCepNbTitsWArXfTakXb4g==" saltValue="+XF6XrRyl8EUSgAg33rU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vB5PhulLfQyVSKR5XsvfhJ7aqRRMjRGd8/2bgJxXrUDjaMfTQ7nQ+LYG2uXtn+QnszpHL5gVkINKjOI/waTZ+g==" saltValue="fkpDUNIQ0PT9O1PYmLnT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4uZeHDQB08HvxIMge70fOMR4TX/BYjRkoDS0E6XdYwg8UbYeajrB/70YPe56Cu3trBQVqyQ/wyazSBNTQtEFrA==" saltValue="C6tw7Ih77lE01naNXP+R8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19" zoomScale="80" zoomScaleNormal="80" zoomScaleSheetLayoutView="100" workbookViewId="0"/>
  </sheetViews>
  <sheetFormatPr defaultColWidth="0" defaultRowHeight="13.5" customHeight="1" zeroHeight="1" x14ac:dyDescent="0.2"/>
  <cols>
    <col min="1" max="1" width="8.26953125" style="212" customWidth="1"/>
    <col min="2" max="16" width="14.6328125" style="212" customWidth="1"/>
    <col min="17"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3"/>
      <c r="C45" s="213"/>
      <c r="D45" s="213"/>
      <c r="E45" s="213"/>
      <c r="F45" s="213"/>
      <c r="G45" s="213"/>
      <c r="H45" s="213"/>
      <c r="I45" s="213"/>
      <c r="J45" s="214" t="s">
        <v>476</v>
      </c>
    </row>
    <row r="46" spans="2:10" ht="29.25" customHeight="1" thickBot="1" x14ac:dyDescent="0.3">
      <c r="B46" s="215" t="s">
        <v>23</v>
      </c>
      <c r="C46" s="216"/>
      <c r="D46" s="216"/>
      <c r="E46" s="217" t="s">
        <v>477</v>
      </c>
      <c r="F46" s="218" t="s">
        <v>3</v>
      </c>
      <c r="G46" s="219" t="s">
        <v>4</v>
      </c>
      <c r="H46" s="219" t="s">
        <v>5</v>
      </c>
      <c r="I46" s="219" t="s">
        <v>6</v>
      </c>
      <c r="J46" s="220" t="s">
        <v>7</v>
      </c>
    </row>
    <row r="47" spans="2:10" ht="57.75" customHeight="1" x14ac:dyDescent="0.2">
      <c r="B47" s="221"/>
      <c r="C47" s="1133" t="s">
        <v>478</v>
      </c>
      <c r="D47" s="1133"/>
      <c r="E47" s="1134"/>
      <c r="F47" s="222">
        <v>140.81</v>
      </c>
      <c r="G47" s="223">
        <v>115.99</v>
      </c>
      <c r="H47" s="223">
        <v>101.51</v>
      </c>
      <c r="I47" s="223">
        <v>92.59</v>
      </c>
      <c r="J47" s="224">
        <v>93.73</v>
      </c>
    </row>
    <row r="48" spans="2:10" ht="57.75" customHeight="1" x14ac:dyDescent="0.2">
      <c r="B48" s="225"/>
      <c r="C48" s="1135" t="s">
        <v>479</v>
      </c>
      <c r="D48" s="1135"/>
      <c r="E48" s="1136"/>
      <c r="F48" s="226">
        <v>6.28</v>
      </c>
      <c r="G48" s="227">
        <v>5.27</v>
      </c>
      <c r="H48" s="227">
        <v>5.86</v>
      </c>
      <c r="I48" s="227">
        <v>8.09</v>
      </c>
      <c r="J48" s="228">
        <v>6.82</v>
      </c>
    </row>
    <row r="49" spans="2:10" ht="57.75" customHeight="1" thickBot="1" x14ac:dyDescent="0.25">
      <c r="B49" s="229"/>
      <c r="C49" s="1137" t="s">
        <v>480</v>
      </c>
      <c r="D49" s="1137"/>
      <c r="E49" s="1138"/>
      <c r="F49" s="230" t="s">
        <v>481</v>
      </c>
      <c r="G49" s="231" t="s">
        <v>482</v>
      </c>
      <c r="H49" s="231" t="s">
        <v>483</v>
      </c>
      <c r="I49" s="231">
        <v>2.91</v>
      </c>
      <c r="J49" s="232" t="s">
        <v>484</v>
      </c>
    </row>
    <row r="50" spans="2:10" ht="13" x14ac:dyDescent="0.2"/>
  </sheetData>
  <sheetProtection algorithmName="SHA-512" hashValue="h4XmxCzkUHLHxvjRlKKLDdlTBrr9ouxS018W30wZhNp4fU/7qce5SonNMlruHovE16SJdOA7fPUctq/wQX4agg==" saltValue="AzqSangN6oNcfkFc8aHj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0" zoomScaleSheetLayoutView="100" workbookViewId="0"/>
  </sheetViews>
  <sheetFormatPr defaultColWidth="0" defaultRowHeight="13.5" customHeight="1" zeroHeight="1" x14ac:dyDescent="0.2"/>
  <cols>
    <col min="1" max="1" width="6.6328125" style="234" customWidth="1"/>
    <col min="2" max="2" width="11" style="234" customWidth="1"/>
    <col min="3" max="3" width="17" style="234" customWidth="1"/>
    <col min="4" max="5" width="16.6328125" style="234" customWidth="1"/>
    <col min="6" max="15" width="15" style="234" customWidth="1"/>
    <col min="16" max="16" width="24" style="234" customWidth="1"/>
    <col min="17" max="16384" width="0" style="234" hidden="1"/>
  </cols>
  <sheetData>
    <row r="1" spans="1:16" ht="16.5" customHeight="1" x14ac:dyDescent="0.2">
      <c r="A1" s="233"/>
      <c r="B1" s="233"/>
      <c r="C1" s="233"/>
      <c r="D1" s="233"/>
      <c r="E1" s="233"/>
      <c r="F1" s="233"/>
      <c r="G1" s="233"/>
      <c r="H1" s="233"/>
      <c r="I1" s="233"/>
      <c r="J1" s="233"/>
      <c r="K1" s="233"/>
      <c r="L1" s="233"/>
      <c r="M1" s="233"/>
      <c r="N1" s="233"/>
      <c r="O1" s="233"/>
      <c r="P1" s="233"/>
    </row>
    <row r="2" spans="1:16" ht="16.5" customHeight="1" x14ac:dyDescent="0.2">
      <c r="A2" s="233"/>
      <c r="B2" s="233"/>
      <c r="C2" s="233"/>
      <c r="D2" s="233"/>
      <c r="E2" s="233"/>
      <c r="F2" s="233"/>
      <c r="G2" s="233"/>
      <c r="H2" s="233"/>
      <c r="I2" s="233"/>
      <c r="J2" s="233"/>
      <c r="K2" s="233"/>
      <c r="L2" s="233"/>
      <c r="M2" s="233"/>
      <c r="N2" s="233"/>
      <c r="O2" s="233"/>
      <c r="P2" s="233"/>
    </row>
    <row r="3" spans="1:16" ht="16.5" customHeight="1" x14ac:dyDescent="0.2">
      <c r="A3" s="233"/>
      <c r="B3" s="233"/>
      <c r="C3" s="233"/>
      <c r="D3" s="233"/>
      <c r="E3" s="233"/>
      <c r="F3" s="233"/>
      <c r="G3" s="233"/>
      <c r="H3" s="233"/>
      <c r="I3" s="233"/>
      <c r="J3" s="233"/>
      <c r="K3" s="233"/>
      <c r="L3" s="233"/>
      <c r="M3" s="233"/>
      <c r="N3" s="233"/>
      <c r="O3" s="233"/>
      <c r="P3" s="233"/>
    </row>
    <row r="4" spans="1:16" ht="16.5" customHeight="1" x14ac:dyDescent="0.2">
      <c r="A4" s="233"/>
      <c r="B4" s="233"/>
      <c r="C4" s="233"/>
      <c r="D4" s="233"/>
      <c r="E4" s="233"/>
      <c r="F4" s="233"/>
      <c r="G4" s="233"/>
      <c r="H4" s="233"/>
      <c r="I4" s="233"/>
      <c r="J4" s="233"/>
      <c r="K4" s="233"/>
      <c r="L4" s="233"/>
      <c r="M4" s="233"/>
      <c r="N4" s="233"/>
      <c r="O4" s="233"/>
      <c r="P4" s="233"/>
    </row>
    <row r="5" spans="1:16" ht="16.5" customHeight="1" x14ac:dyDescent="0.2">
      <c r="A5" s="233"/>
      <c r="B5" s="233"/>
      <c r="C5" s="233"/>
      <c r="D5" s="233"/>
      <c r="E5" s="233"/>
      <c r="F5" s="233"/>
      <c r="G5" s="233"/>
      <c r="H5" s="233"/>
      <c r="I5" s="233"/>
      <c r="J5" s="233"/>
      <c r="K5" s="233"/>
      <c r="L5" s="233"/>
      <c r="M5" s="233"/>
      <c r="N5" s="233"/>
      <c r="O5" s="233"/>
      <c r="P5" s="233"/>
    </row>
    <row r="6" spans="1:16" ht="16.5" customHeight="1" x14ac:dyDescent="0.2">
      <c r="A6" s="233"/>
      <c r="B6" s="233"/>
      <c r="C6" s="233"/>
      <c r="D6" s="233"/>
      <c r="E6" s="233"/>
      <c r="F6" s="233"/>
      <c r="G6" s="233"/>
      <c r="H6" s="233"/>
      <c r="I6" s="233"/>
      <c r="J6" s="233"/>
      <c r="K6" s="233"/>
      <c r="L6" s="233"/>
      <c r="M6" s="233"/>
      <c r="N6" s="233"/>
      <c r="O6" s="233"/>
      <c r="P6" s="233"/>
    </row>
    <row r="7" spans="1:16" ht="16.5" customHeight="1" x14ac:dyDescent="0.2">
      <c r="A7" s="233"/>
      <c r="B7" s="233"/>
      <c r="C7" s="233"/>
      <c r="D7" s="233"/>
      <c r="E7" s="233"/>
      <c r="F7" s="233"/>
      <c r="G7" s="233"/>
      <c r="H7" s="233"/>
      <c r="I7" s="233"/>
      <c r="J7" s="233"/>
      <c r="K7" s="233"/>
      <c r="L7" s="233"/>
      <c r="M7" s="233"/>
      <c r="N7" s="233"/>
      <c r="O7" s="233"/>
      <c r="P7" s="233"/>
    </row>
    <row r="8" spans="1:16" ht="16.5" customHeight="1" x14ac:dyDescent="0.2">
      <c r="A8" s="233"/>
      <c r="B8" s="233"/>
      <c r="C8" s="233"/>
      <c r="D8" s="233"/>
      <c r="E8" s="233"/>
      <c r="F8" s="233"/>
      <c r="G8" s="233"/>
      <c r="H8" s="233"/>
      <c r="I8" s="233"/>
      <c r="J8" s="233"/>
      <c r="K8" s="233"/>
      <c r="L8" s="233"/>
      <c r="M8" s="233"/>
      <c r="N8" s="233"/>
      <c r="O8" s="233"/>
      <c r="P8" s="233"/>
    </row>
    <row r="9" spans="1:16" ht="16.5" customHeight="1" x14ac:dyDescent="0.2">
      <c r="A9" s="233"/>
      <c r="B9" s="233"/>
      <c r="C9" s="233"/>
      <c r="D9" s="233"/>
      <c r="E9" s="233"/>
      <c r="F9" s="233"/>
      <c r="G9" s="233"/>
      <c r="H9" s="233"/>
      <c r="I9" s="233"/>
      <c r="J9" s="233"/>
      <c r="K9" s="233"/>
      <c r="L9" s="233"/>
      <c r="M9" s="233"/>
      <c r="N9" s="233"/>
      <c r="O9" s="233"/>
      <c r="P9" s="233"/>
    </row>
    <row r="10" spans="1:16" ht="16.5" customHeight="1" x14ac:dyDescent="0.2">
      <c r="A10" s="233"/>
      <c r="B10" s="233"/>
      <c r="C10" s="233"/>
      <c r="D10" s="233"/>
      <c r="E10" s="233"/>
      <c r="F10" s="233"/>
      <c r="G10" s="233"/>
      <c r="H10" s="233"/>
      <c r="I10" s="233"/>
      <c r="J10" s="233"/>
      <c r="K10" s="233"/>
      <c r="L10" s="233"/>
      <c r="M10" s="233"/>
      <c r="N10" s="233"/>
      <c r="O10" s="233"/>
      <c r="P10" s="233"/>
    </row>
    <row r="11" spans="1:16" ht="16.5" customHeight="1" x14ac:dyDescent="0.2">
      <c r="A11" s="233"/>
      <c r="B11" s="233"/>
      <c r="C11" s="233"/>
      <c r="D11" s="233"/>
      <c r="E11" s="233"/>
      <c r="F11" s="233"/>
      <c r="G11" s="233"/>
      <c r="H11" s="233"/>
      <c r="I11" s="233"/>
      <c r="J11" s="233"/>
      <c r="K11" s="233"/>
      <c r="L11" s="233"/>
      <c r="M11" s="233"/>
      <c r="N11" s="233"/>
      <c r="O11" s="233"/>
      <c r="P11" s="233"/>
    </row>
    <row r="12" spans="1:16" ht="16.5" customHeight="1" x14ac:dyDescent="0.2">
      <c r="A12" s="233"/>
      <c r="B12" s="233"/>
      <c r="C12" s="233"/>
      <c r="D12" s="233"/>
      <c r="E12" s="233"/>
      <c r="F12" s="233"/>
      <c r="G12" s="233"/>
      <c r="H12" s="233"/>
      <c r="I12" s="233"/>
      <c r="J12" s="233"/>
      <c r="K12" s="233"/>
      <c r="L12" s="233"/>
      <c r="M12" s="233"/>
      <c r="N12" s="233"/>
      <c r="O12" s="233"/>
      <c r="P12" s="233"/>
    </row>
    <row r="13" spans="1:16" ht="16.5" customHeight="1" x14ac:dyDescent="0.2">
      <c r="A13" s="233"/>
      <c r="B13" s="233"/>
      <c r="C13" s="233"/>
      <c r="D13" s="233"/>
      <c r="E13" s="233"/>
      <c r="F13" s="233"/>
      <c r="G13" s="233"/>
      <c r="H13" s="233"/>
      <c r="I13" s="233"/>
      <c r="J13" s="233"/>
      <c r="K13" s="233"/>
      <c r="L13" s="233"/>
      <c r="M13" s="233"/>
      <c r="N13" s="233"/>
      <c r="O13" s="233"/>
      <c r="P13" s="233"/>
    </row>
    <row r="14" spans="1:16" ht="16.5" customHeight="1" x14ac:dyDescent="0.2">
      <c r="A14" s="233"/>
      <c r="B14" s="233"/>
      <c r="C14" s="233"/>
      <c r="D14" s="233"/>
      <c r="E14" s="233"/>
      <c r="F14" s="233"/>
      <c r="G14" s="233"/>
      <c r="H14" s="233"/>
      <c r="I14" s="233"/>
      <c r="J14" s="233"/>
      <c r="K14" s="233"/>
      <c r="L14" s="233"/>
      <c r="M14" s="233"/>
      <c r="N14" s="233"/>
      <c r="O14" s="233"/>
      <c r="P14" s="233"/>
    </row>
    <row r="15" spans="1:16" ht="16.5" customHeight="1" x14ac:dyDescent="0.2">
      <c r="A15" s="233"/>
      <c r="B15" s="233"/>
      <c r="C15" s="233"/>
      <c r="D15" s="233"/>
      <c r="E15" s="233"/>
      <c r="F15" s="233"/>
      <c r="G15" s="233"/>
      <c r="H15" s="233"/>
      <c r="I15" s="233"/>
      <c r="J15" s="233"/>
      <c r="K15" s="233"/>
      <c r="L15" s="233"/>
      <c r="M15" s="233"/>
      <c r="N15" s="233"/>
      <c r="O15" s="233"/>
      <c r="P15" s="233"/>
    </row>
    <row r="16" spans="1:16" ht="16.5" customHeight="1" x14ac:dyDescent="0.2">
      <c r="A16" s="233"/>
      <c r="B16" s="233"/>
      <c r="C16" s="233"/>
      <c r="D16" s="233"/>
      <c r="E16" s="233"/>
      <c r="F16" s="233"/>
      <c r="G16" s="233"/>
      <c r="H16" s="233"/>
      <c r="I16" s="233"/>
      <c r="J16" s="233"/>
      <c r="K16" s="233"/>
      <c r="L16" s="233"/>
      <c r="M16" s="233"/>
      <c r="N16" s="233"/>
      <c r="O16" s="233"/>
      <c r="P16" s="233"/>
    </row>
    <row r="17" spans="1:16" ht="16.5" customHeight="1" x14ac:dyDescent="0.2">
      <c r="A17" s="233"/>
      <c r="B17" s="233"/>
      <c r="C17" s="233"/>
      <c r="D17" s="233"/>
      <c r="E17" s="233"/>
      <c r="F17" s="233"/>
      <c r="G17" s="233"/>
      <c r="H17" s="233"/>
      <c r="I17" s="233"/>
      <c r="J17" s="233"/>
      <c r="K17" s="233"/>
      <c r="L17" s="233"/>
      <c r="M17" s="233"/>
      <c r="N17" s="233"/>
      <c r="O17" s="233"/>
      <c r="P17" s="233"/>
    </row>
    <row r="18" spans="1:16" ht="16.5" customHeight="1" x14ac:dyDescent="0.2">
      <c r="A18" s="233"/>
      <c r="B18" s="233"/>
      <c r="C18" s="233"/>
      <c r="D18" s="233"/>
      <c r="E18" s="233"/>
      <c r="F18" s="233"/>
      <c r="G18" s="233"/>
      <c r="H18" s="233"/>
      <c r="I18" s="233"/>
      <c r="J18" s="233"/>
      <c r="K18" s="233"/>
      <c r="L18" s="233"/>
      <c r="M18" s="233"/>
      <c r="N18" s="233"/>
      <c r="O18" s="233"/>
      <c r="P18" s="233"/>
    </row>
    <row r="19" spans="1:16" ht="16.5" customHeight="1" x14ac:dyDescent="0.2">
      <c r="A19" s="233"/>
      <c r="B19" s="233"/>
      <c r="C19" s="233"/>
      <c r="D19" s="233"/>
      <c r="E19" s="233"/>
      <c r="F19" s="233"/>
      <c r="G19" s="233"/>
      <c r="H19" s="233"/>
      <c r="I19" s="233"/>
      <c r="J19" s="233"/>
      <c r="K19" s="233"/>
      <c r="L19" s="233"/>
      <c r="M19" s="233"/>
      <c r="N19" s="233"/>
      <c r="O19" s="233"/>
      <c r="P19" s="233"/>
    </row>
    <row r="20" spans="1:16" ht="16.5" customHeight="1" x14ac:dyDescent="0.2">
      <c r="A20" s="233"/>
      <c r="B20" s="233"/>
      <c r="C20" s="233"/>
      <c r="D20" s="233"/>
      <c r="E20" s="233"/>
      <c r="F20" s="233"/>
      <c r="G20" s="233"/>
      <c r="H20" s="233"/>
      <c r="I20" s="233"/>
      <c r="J20" s="233"/>
      <c r="K20" s="233"/>
      <c r="L20" s="233"/>
      <c r="M20" s="233"/>
      <c r="N20" s="233"/>
      <c r="O20" s="233"/>
      <c r="P20" s="233"/>
    </row>
    <row r="21" spans="1:16" ht="16.5" customHeight="1" x14ac:dyDescent="0.2">
      <c r="A21" s="233"/>
      <c r="B21" s="233"/>
      <c r="C21" s="233"/>
      <c r="D21" s="233"/>
      <c r="E21" s="233"/>
      <c r="F21" s="233"/>
      <c r="G21" s="233"/>
      <c r="H21" s="233"/>
      <c r="I21" s="233"/>
      <c r="J21" s="233"/>
      <c r="K21" s="233"/>
      <c r="L21" s="233"/>
      <c r="M21" s="233"/>
      <c r="N21" s="233"/>
      <c r="O21" s="233"/>
      <c r="P21" s="233"/>
    </row>
    <row r="22" spans="1:16" ht="16.5" customHeight="1" x14ac:dyDescent="0.2">
      <c r="A22" s="233"/>
      <c r="B22" s="233"/>
      <c r="C22" s="233"/>
      <c r="D22" s="233"/>
      <c r="E22" s="233"/>
      <c r="F22" s="233"/>
      <c r="G22" s="233"/>
      <c r="H22" s="233"/>
      <c r="I22" s="233"/>
      <c r="J22" s="233"/>
      <c r="K22" s="233"/>
      <c r="L22" s="233"/>
      <c r="M22" s="233"/>
      <c r="N22" s="233"/>
      <c r="O22" s="233"/>
      <c r="P22" s="233"/>
    </row>
    <row r="23" spans="1:16" ht="16.5" customHeight="1" x14ac:dyDescent="0.2">
      <c r="A23" s="233"/>
      <c r="B23" s="233"/>
      <c r="C23" s="233"/>
      <c r="D23" s="233"/>
      <c r="E23" s="233"/>
      <c r="F23" s="233"/>
      <c r="G23" s="233"/>
      <c r="H23" s="233"/>
      <c r="I23" s="233"/>
      <c r="J23" s="233"/>
      <c r="K23" s="233"/>
      <c r="L23" s="233"/>
      <c r="M23" s="233"/>
      <c r="N23" s="233"/>
      <c r="O23" s="233"/>
      <c r="P23" s="233"/>
    </row>
    <row r="24" spans="1:16" ht="16.5" customHeight="1" x14ac:dyDescent="0.2">
      <c r="A24" s="233"/>
      <c r="B24" s="233"/>
      <c r="C24" s="233"/>
      <c r="D24" s="233"/>
      <c r="E24" s="233"/>
      <c r="F24" s="233"/>
      <c r="G24" s="233"/>
      <c r="H24" s="233"/>
      <c r="I24" s="233"/>
      <c r="J24" s="233"/>
      <c r="K24" s="233"/>
      <c r="L24" s="233"/>
      <c r="M24" s="233"/>
      <c r="N24" s="233"/>
      <c r="O24" s="233"/>
      <c r="P24" s="233"/>
    </row>
    <row r="25" spans="1:16" ht="16.5" customHeight="1" x14ac:dyDescent="0.2">
      <c r="A25" s="233"/>
      <c r="B25" s="233"/>
      <c r="C25" s="233"/>
      <c r="D25" s="233"/>
      <c r="E25" s="233"/>
      <c r="F25" s="233"/>
      <c r="G25" s="233"/>
      <c r="H25" s="233"/>
      <c r="I25" s="233"/>
      <c r="J25" s="233"/>
      <c r="K25" s="233"/>
      <c r="L25" s="233"/>
      <c r="M25" s="233"/>
      <c r="N25" s="233"/>
      <c r="O25" s="233"/>
      <c r="P25" s="233"/>
    </row>
    <row r="26" spans="1:16" ht="16.5" customHeight="1" x14ac:dyDescent="0.2">
      <c r="A26" s="233"/>
      <c r="B26" s="233"/>
      <c r="C26" s="233"/>
      <c r="D26" s="233"/>
      <c r="E26" s="233"/>
      <c r="F26" s="233"/>
      <c r="G26" s="233"/>
      <c r="H26" s="233"/>
      <c r="I26" s="233"/>
      <c r="J26" s="233"/>
      <c r="K26" s="233"/>
      <c r="L26" s="233"/>
      <c r="M26" s="233"/>
      <c r="N26" s="233"/>
      <c r="O26" s="233"/>
      <c r="P26" s="233"/>
    </row>
    <row r="27" spans="1:16" ht="16.5" customHeight="1" x14ac:dyDescent="0.2">
      <c r="A27" s="233"/>
      <c r="B27" s="233"/>
      <c r="C27" s="233"/>
      <c r="D27" s="233"/>
      <c r="E27" s="233"/>
      <c r="F27" s="233"/>
      <c r="G27" s="233"/>
      <c r="H27" s="233"/>
      <c r="I27" s="233"/>
      <c r="J27" s="233"/>
      <c r="K27" s="233"/>
      <c r="L27" s="233"/>
      <c r="M27" s="233"/>
      <c r="N27" s="233"/>
      <c r="O27" s="233"/>
      <c r="P27" s="233"/>
    </row>
    <row r="28" spans="1:16" ht="16.5" customHeight="1" x14ac:dyDescent="0.2">
      <c r="A28" s="233"/>
      <c r="B28" s="233"/>
      <c r="C28" s="233"/>
      <c r="D28" s="233"/>
      <c r="E28" s="233"/>
      <c r="F28" s="233"/>
      <c r="G28" s="233"/>
      <c r="H28" s="233"/>
      <c r="I28" s="233"/>
      <c r="J28" s="233"/>
      <c r="K28" s="233"/>
      <c r="L28" s="233"/>
      <c r="M28" s="233"/>
      <c r="N28" s="233"/>
      <c r="O28" s="233"/>
      <c r="P28" s="233"/>
    </row>
    <row r="29" spans="1:16" ht="16.5" customHeight="1" x14ac:dyDescent="0.2">
      <c r="A29" s="233"/>
      <c r="B29" s="233"/>
      <c r="C29" s="233"/>
      <c r="D29" s="233"/>
      <c r="E29" s="233"/>
      <c r="F29" s="233"/>
      <c r="G29" s="233"/>
      <c r="H29" s="233"/>
      <c r="I29" s="233"/>
      <c r="J29" s="233"/>
      <c r="K29" s="233"/>
      <c r="L29" s="233"/>
      <c r="M29" s="233"/>
      <c r="N29" s="233"/>
      <c r="O29" s="233"/>
      <c r="P29" s="233"/>
    </row>
    <row r="30" spans="1:16" ht="16.5" customHeight="1" x14ac:dyDescent="0.2">
      <c r="A30" s="233"/>
      <c r="B30" s="233"/>
      <c r="C30" s="233"/>
      <c r="D30" s="233"/>
      <c r="E30" s="233"/>
      <c r="F30" s="233"/>
      <c r="G30" s="233"/>
      <c r="H30" s="233"/>
      <c r="I30" s="233"/>
      <c r="J30" s="233"/>
      <c r="K30" s="233"/>
      <c r="L30" s="233"/>
      <c r="M30" s="233"/>
      <c r="N30" s="233"/>
      <c r="O30" s="233"/>
      <c r="P30" s="233"/>
    </row>
    <row r="31" spans="1:16" ht="16.5" customHeight="1" x14ac:dyDescent="0.2">
      <c r="A31" s="233"/>
      <c r="B31" s="233"/>
      <c r="C31" s="233"/>
      <c r="D31" s="233"/>
      <c r="E31" s="233"/>
      <c r="F31" s="233"/>
      <c r="G31" s="233"/>
      <c r="H31" s="233"/>
      <c r="I31" s="233"/>
      <c r="J31" s="233"/>
      <c r="K31" s="233"/>
      <c r="L31" s="233"/>
      <c r="M31" s="233"/>
      <c r="N31" s="233"/>
      <c r="O31" s="233"/>
      <c r="P31" s="233"/>
    </row>
    <row r="32" spans="1:16" ht="31.5" customHeight="1" thickBot="1" x14ac:dyDescent="0.25">
      <c r="A32" s="233"/>
      <c r="B32" s="233"/>
      <c r="C32" s="233"/>
      <c r="D32" s="233"/>
      <c r="E32" s="233"/>
      <c r="F32" s="233"/>
      <c r="G32" s="233"/>
      <c r="H32" s="233"/>
      <c r="I32" s="233"/>
      <c r="J32" s="235" t="s">
        <v>476</v>
      </c>
      <c r="K32" s="233"/>
      <c r="L32" s="233"/>
      <c r="M32" s="233"/>
      <c r="N32" s="233"/>
      <c r="O32" s="233"/>
      <c r="P32" s="233"/>
    </row>
    <row r="33" spans="1:16" ht="39" customHeight="1" thickBot="1" x14ac:dyDescent="0.3">
      <c r="A33" s="233"/>
      <c r="B33" s="236" t="s">
        <v>485</v>
      </c>
      <c r="C33" s="237"/>
      <c r="D33" s="237"/>
      <c r="E33" s="238" t="s">
        <v>477</v>
      </c>
      <c r="F33" s="239" t="s">
        <v>3</v>
      </c>
      <c r="G33" s="240" t="s">
        <v>4</v>
      </c>
      <c r="H33" s="240" t="s">
        <v>5</v>
      </c>
      <c r="I33" s="240" t="s">
        <v>6</v>
      </c>
      <c r="J33" s="241" t="s">
        <v>7</v>
      </c>
      <c r="K33" s="233"/>
      <c r="L33" s="233"/>
      <c r="M33" s="233"/>
      <c r="N33" s="233"/>
      <c r="O33" s="233"/>
      <c r="P33" s="233"/>
    </row>
    <row r="34" spans="1:16" ht="39" customHeight="1" x14ac:dyDescent="0.2">
      <c r="A34" s="233"/>
      <c r="B34" s="242"/>
      <c r="C34" s="1145" t="s">
        <v>486</v>
      </c>
      <c r="D34" s="1145"/>
      <c r="E34" s="1146"/>
      <c r="F34" s="243">
        <v>6.28</v>
      </c>
      <c r="G34" s="244">
        <v>5.27</v>
      </c>
      <c r="H34" s="244">
        <v>5.86</v>
      </c>
      <c r="I34" s="244">
        <v>8.09</v>
      </c>
      <c r="J34" s="245">
        <v>6.82</v>
      </c>
      <c r="K34" s="233"/>
      <c r="L34" s="233"/>
      <c r="M34" s="233"/>
      <c r="N34" s="233"/>
      <c r="O34" s="233"/>
      <c r="P34" s="233"/>
    </row>
    <row r="35" spans="1:16" ht="39" customHeight="1" x14ac:dyDescent="0.2">
      <c r="A35" s="233"/>
      <c r="B35" s="246"/>
      <c r="C35" s="1139" t="s">
        <v>487</v>
      </c>
      <c r="D35" s="1140"/>
      <c r="E35" s="1141"/>
      <c r="F35" s="247">
        <v>1.78</v>
      </c>
      <c r="G35" s="248">
        <v>0.55000000000000004</v>
      </c>
      <c r="H35" s="248">
        <v>0.72</v>
      </c>
      <c r="I35" s="248">
        <v>1.67</v>
      </c>
      <c r="J35" s="249">
        <v>1.65</v>
      </c>
      <c r="K35" s="233"/>
      <c r="L35" s="233"/>
      <c r="M35" s="233"/>
      <c r="N35" s="233"/>
      <c r="O35" s="233"/>
      <c r="P35" s="233"/>
    </row>
    <row r="36" spans="1:16" ht="39" customHeight="1" x14ac:dyDescent="0.2">
      <c r="A36" s="233"/>
      <c r="B36" s="246"/>
      <c r="C36" s="1139" t="s">
        <v>488</v>
      </c>
      <c r="D36" s="1140"/>
      <c r="E36" s="1141"/>
      <c r="F36" s="247">
        <v>0.12</v>
      </c>
      <c r="G36" s="248">
        <v>0.14000000000000001</v>
      </c>
      <c r="H36" s="248">
        <v>0.24</v>
      </c>
      <c r="I36" s="248">
        <v>0.19</v>
      </c>
      <c r="J36" s="249">
        <v>0.23</v>
      </c>
      <c r="K36" s="233"/>
      <c r="L36" s="233"/>
      <c r="M36" s="233"/>
      <c r="N36" s="233"/>
      <c r="O36" s="233"/>
      <c r="P36" s="233"/>
    </row>
    <row r="37" spans="1:16" ht="39" customHeight="1" x14ac:dyDescent="0.2">
      <c r="A37" s="233"/>
      <c r="B37" s="246"/>
      <c r="C37" s="1139" t="s">
        <v>489</v>
      </c>
      <c r="D37" s="1140"/>
      <c r="E37" s="1141"/>
      <c r="F37" s="247">
        <v>0.95</v>
      </c>
      <c r="G37" s="248">
        <v>0.76</v>
      </c>
      <c r="H37" s="248">
        <v>0.19</v>
      </c>
      <c r="I37" s="248">
        <v>0.35</v>
      </c>
      <c r="J37" s="249">
        <v>0.06</v>
      </c>
      <c r="K37" s="233"/>
      <c r="L37" s="233"/>
      <c r="M37" s="233"/>
      <c r="N37" s="233"/>
      <c r="O37" s="233"/>
      <c r="P37" s="233"/>
    </row>
    <row r="38" spans="1:16" ht="39" customHeight="1" x14ac:dyDescent="0.2">
      <c r="A38" s="233"/>
      <c r="B38" s="246"/>
      <c r="C38" s="1139" t="s">
        <v>490</v>
      </c>
      <c r="D38" s="1140"/>
      <c r="E38" s="1141"/>
      <c r="F38" s="247">
        <v>0</v>
      </c>
      <c r="G38" s="248">
        <v>0.01</v>
      </c>
      <c r="H38" s="248">
        <v>0.01</v>
      </c>
      <c r="I38" s="248">
        <v>0.03</v>
      </c>
      <c r="J38" s="249">
        <v>0.01</v>
      </c>
      <c r="K38" s="233"/>
      <c r="L38" s="233"/>
      <c r="M38" s="233"/>
      <c r="N38" s="233"/>
      <c r="O38" s="233"/>
      <c r="P38" s="233"/>
    </row>
    <row r="39" spans="1:16" ht="39" customHeight="1" x14ac:dyDescent="0.2">
      <c r="A39" s="233"/>
      <c r="B39" s="246"/>
      <c r="C39" s="1139"/>
      <c r="D39" s="1140"/>
      <c r="E39" s="1141"/>
      <c r="F39" s="247"/>
      <c r="G39" s="248"/>
      <c r="H39" s="248"/>
      <c r="I39" s="248"/>
      <c r="J39" s="249"/>
      <c r="K39" s="233"/>
      <c r="L39" s="233"/>
      <c r="M39" s="233"/>
      <c r="N39" s="233"/>
      <c r="O39" s="233"/>
      <c r="P39" s="233"/>
    </row>
    <row r="40" spans="1:16" ht="39" customHeight="1" x14ac:dyDescent="0.2">
      <c r="A40" s="233"/>
      <c r="B40" s="246"/>
      <c r="C40" s="1139"/>
      <c r="D40" s="1140"/>
      <c r="E40" s="1141"/>
      <c r="F40" s="247"/>
      <c r="G40" s="248"/>
      <c r="H40" s="248"/>
      <c r="I40" s="248"/>
      <c r="J40" s="249"/>
      <c r="K40" s="233"/>
      <c r="L40" s="233"/>
      <c r="M40" s="233"/>
      <c r="N40" s="233"/>
      <c r="O40" s="233"/>
      <c r="P40" s="233"/>
    </row>
    <row r="41" spans="1:16" ht="39" customHeight="1" x14ac:dyDescent="0.2">
      <c r="A41" s="233"/>
      <c r="B41" s="246"/>
      <c r="C41" s="1139"/>
      <c r="D41" s="1140"/>
      <c r="E41" s="1141"/>
      <c r="F41" s="247"/>
      <c r="G41" s="248"/>
      <c r="H41" s="248"/>
      <c r="I41" s="248"/>
      <c r="J41" s="249"/>
      <c r="K41" s="233"/>
      <c r="L41" s="233"/>
      <c r="M41" s="233"/>
      <c r="N41" s="233"/>
      <c r="O41" s="233"/>
      <c r="P41" s="233"/>
    </row>
    <row r="42" spans="1:16" ht="39" customHeight="1" x14ac:dyDescent="0.2">
      <c r="A42" s="233"/>
      <c r="B42" s="250"/>
      <c r="C42" s="1139" t="s">
        <v>491</v>
      </c>
      <c r="D42" s="1140"/>
      <c r="E42" s="1141"/>
      <c r="F42" s="247" t="s">
        <v>335</v>
      </c>
      <c r="G42" s="248" t="s">
        <v>335</v>
      </c>
      <c r="H42" s="248" t="s">
        <v>335</v>
      </c>
      <c r="I42" s="248" t="s">
        <v>335</v>
      </c>
      <c r="J42" s="249" t="s">
        <v>335</v>
      </c>
      <c r="K42" s="233"/>
      <c r="L42" s="233"/>
      <c r="M42" s="233"/>
      <c r="N42" s="233"/>
      <c r="O42" s="233"/>
      <c r="P42" s="233"/>
    </row>
    <row r="43" spans="1:16" ht="39" customHeight="1" thickBot="1" x14ac:dyDescent="0.25">
      <c r="A43" s="233"/>
      <c r="B43" s="251"/>
      <c r="C43" s="1142" t="s">
        <v>492</v>
      </c>
      <c r="D43" s="1143"/>
      <c r="E43" s="1144"/>
      <c r="F43" s="252" t="s">
        <v>335</v>
      </c>
      <c r="G43" s="253" t="s">
        <v>335</v>
      </c>
      <c r="H43" s="253" t="s">
        <v>335</v>
      </c>
      <c r="I43" s="253" t="s">
        <v>335</v>
      </c>
      <c r="J43" s="254" t="s">
        <v>335</v>
      </c>
      <c r="K43" s="233"/>
      <c r="L43" s="233"/>
      <c r="M43" s="233"/>
      <c r="N43" s="233"/>
      <c r="O43" s="233"/>
      <c r="P43" s="233"/>
    </row>
    <row r="44" spans="1:16" ht="39" customHeight="1" x14ac:dyDescent="0.2">
      <c r="A44" s="233"/>
      <c r="B44" s="255" t="s">
        <v>493</v>
      </c>
      <c r="C44" s="256"/>
      <c r="D44" s="257"/>
      <c r="E44" s="257"/>
      <c r="F44" s="258"/>
      <c r="G44" s="258"/>
      <c r="H44" s="258"/>
      <c r="I44" s="258"/>
      <c r="J44" s="258"/>
      <c r="K44" s="233"/>
      <c r="L44" s="233"/>
      <c r="M44" s="233"/>
      <c r="N44" s="233"/>
      <c r="O44" s="233"/>
      <c r="P44" s="233"/>
    </row>
    <row r="45" spans="1:16" ht="16.5" x14ac:dyDescent="0.2">
      <c r="A45" s="233"/>
      <c r="B45" s="233"/>
      <c r="C45" s="233"/>
      <c r="D45" s="233"/>
      <c r="E45" s="233"/>
      <c r="F45" s="233"/>
      <c r="G45" s="233"/>
      <c r="H45" s="233"/>
      <c r="I45" s="233"/>
      <c r="J45" s="233"/>
      <c r="K45" s="233"/>
      <c r="L45" s="233"/>
      <c r="M45" s="233"/>
      <c r="N45" s="233"/>
      <c r="O45" s="233"/>
      <c r="P45" s="233"/>
    </row>
  </sheetData>
  <sheetProtection algorithmName="SHA-512" hashValue="roAD8SFr69qLAhfX0Xnd2ow5NE6hKhp8SceexqedwY60hoYrzUby6++4Gjn0axPW/J9p0vzGx+By9weoUv5Aog==" saltValue="pqf6Ou566e0tMx4aUxQO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topLeftCell="B43" zoomScaleSheetLayoutView="55" workbookViewId="0"/>
  </sheetViews>
  <sheetFormatPr defaultColWidth="0" defaultRowHeight="12.65" customHeight="1" zeroHeight="1" x14ac:dyDescent="0.2"/>
  <cols>
    <col min="1" max="1" width="6.6328125" style="260" customWidth="1"/>
    <col min="2" max="3" width="10.90625" style="260" customWidth="1"/>
    <col min="4" max="4" width="10" style="260" customWidth="1"/>
    <col min="5" max="10" width="11" style="260" customWidth="1"/>
    <col min="11" max="15" width="13.08984375" style="260" customWidth="1"/>
    <col min="16" max="21" width="11.453125" style="260" customWidth="1"/>
    <col min="22" max="16384" width="0" style="260" hidden="1"/>
  </cols>
  <sheetData>
    <row r="1" spans="1:21" ht="13.5" customHeight="1" x14ac:dyDescent="0.2">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2">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2">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2">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2">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2">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2">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2">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2">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2">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2">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2">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2">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2">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2">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2">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2">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2">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2">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2">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2">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2">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2">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2">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2">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2">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2">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2">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2">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2">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2">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2">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2">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2">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2">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2">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2">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2">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2">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2">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5">
      <c r="A43" s="259"/>
      <c r="B43" s="259"/>
      <c r="C43" s="259"/>
      <c r="D43" s="259"/>
      <c r="E43" s="259"/>
      <c r="F43" s="259"/>
      <c r="G43" s="259"/>
      <c r="H43" s="259"/>
      <c r="I43" s="259"/>
      <c r="J43" s="259"/>
      <c r="K43" s="259"/>
      <c r="L43" s="259"/>
      <c r="M43" s="259"/>
      <c r="N43" s="259"/>
      <c r="O43" s="261" t="s">
        <v>494</v>
      </c>
      <c r="P43" s="259"/>
      <c r="Q43" s="259"/>
      <c r="R43" s="259"/>
      <c r="S43" s="259"/>
      <c r="T43" s="259"/>
      <c r="U43" s="259"/>
    </row>
    <row r="44" spans="1:21" ht="30.75" customHeight="1" thickBot="1" x14ac:dyDescent="0.3">
      <c r="A44" s="259"/>
      <c r="B44" s="262" t="s">
        <v>495</v>
      </c>
      <c r="C44" s="263"/>
      <c r="D44" s="263"/>
      <c r="E44" s="264"/>
      <c r="F44" s="264"/>
      <c r="G44" s="264"/>
      <c r="H44" s="264"/>
      <c r="I44" s="264"/>
      <c r="J44" s="265" t="s">
        <v>477</v>
      </c>
      <c r="K44" s="266" t="s">
        <v>3</v>
      </c>
      <c r="L44" s="267" t="s">
        <v>4</v>
      </c>
      <c r="M44" s="267" t="s">
        <v>5</v>
      </c>
      <c r="N44" s="267" t="s">
        <v>6</v>
      </c>
      <c r="O44" s="268" t="s">
        <v>7</v>
      </c>
      <c r="P44" s="259"/>
      <c r="Q44" s="259"/>
      <c r="R44" s="259"/>
      <c r="S44" s="259"/>
      <c r="T44" s="259"/>
      <c r="U44" s="259"/>
    </row>
    <row r="45" spans="1:21" ht="30.75" customHeight="1" x14ac:dyDescent="0.2">
      <c r="A45" s="259"/>
      <c r="B45" s="1147" t="s">
        <v>496</v>
      </c>
      <c r="C45" s="1148"/>
      <c r="D45" s="269"/>
      <c r="E45" s="1153" t="s">
        <v>497</v>
      </c>
      <c r="F45" s="1153"/>
      <c r="G45" s="1153"/>
      <c r="H45" s="1153"/>
      <c r="I45" s="1153"/>
      <c r="J45" s="1154"/>
      <c r="K45" s="270">
        <v>339</v>
      </c>
      <c r="L45" s="271">
        <v>356</v>
      </c>
      <c r="M45" s="271">
        <v>388</v>
      </c>
      <c r="N45" s="271">
        <v>400</v>
      </c>
      <c r="O45" s="272">
        <v>430</v>
      </c>
      <c r="P45" s="259"/>
      <c r="Q45" s="259"/>
      <c r="R45" s="259"/>
      <c r="S45" s="259"/>
      <c r="T45" s="259"/>
      <c r="U45" s="259"/>
    </row>
    <row r="46" spans="1:21" ht="30.75" customHeight="1" x14ac:dyDescent="0.2">
      <c r="A46" s="259"/>
      <c r="B46" s="1149"/>
      <c r="C46" s="1150"/>
      <c r="D46" s="273"/>
      <c r="E46" s="1155" t="s">
        <v>498</v>
      </c>
      <c r="F46" s="1155"/>
      <c r="G46" s="1155"/>
      <c r="H46" s="1155"/>
      <c r="I46" s="1155"/>
      <c r="J46" s="1156"/>
      <c r="K46" s="274" t="s">
        <v>335</v>
      </c>
      <c r="L46" s="275" t="s">
        <v>335</v>
      </c>
      <c r="M46" s="275" t="s">
        <v>335</v>
      </c>
      <c r="N46" s="275" t="s">
        <v>335</v>
      </c>
      <c r="O46" s="276" t="s">
        <v>335</v>
      </c>
      <c r="P46" s="259"/>
      <c r="Q46" s="259"/>
      <c r="R46" s="259"/>
      <c r="S46" s="259"/>
      <c r="T46" s="259"/>
      <c r="U46" s="259"/>
    </row>
    <row r="47" spans="1:21" ht="30.75" customHeight="1" x14ac:dyDescent="0.2">
      <c r="A47" s="259"/>
      <c r="B47" s="1149"/>
      <c r="C47" s="1150"/>
      <c r="D47" s="273"/>
      <c r="E47" s="1155" t="s">
        <v>499</v>
      </c>
      <c r="F47" s="1155"/>
      <c r="G47" s="1155"/>
      <c r="H47" s="1155"/>
      <c r="I47" s="1155"/>
      <c r="J47" s="1156"/>
      <c r="K47" s="274" t="s">
        <v>335</v>
      </c>
      <c r="L47" s="275" t="s">
        <v>335</v>
      </c>
      <c r="M47" s="275" t="s">
        <v>335</v>
      </c>
      <c r="N47" s="275" t="s">
        <v>335</v>
      </c>
      <c r="O47" s="276" t="s">
        <v>335</v>
      </c>
      <c r="P47" s="259"/>
      <c r="Q47" s="259"/>
      <c r="R47" s="259"/>
      <c r="S47" s="259"/>
      <c r="T47" s="259"/>
      <c r="U47" s="259"/>
    </row>
    <row r="48" spans="1:21" ht="30.75" customHeight="1" x14ac:dyDescent="0.2">
      <c r="A48" s="259"/>
      <c r="B48" s="1149"/>
      <c r="C48" s="1150"/>
      <c r="D48" s="273"/>
      <c r="E48" s="1155" t="s">
        <v>500</v>
      </c>
      <c r="F48" s="1155"/>
      <c r="G48" s="1155"/>
      <c r="H48" s="1155"/>
      <c r="I48" s="1155"/>
      <c r="J48" s="1156"/>
      <c r="K48" s="274">
        <v>37</v>
      </c>
      <c r="L48" s="275">
        <v>40</v>
      </c>
      <c r="M48" s="275">
        <v>41</v>
      </c>
      <c r="N48" s="275">
        <v>43</v>
      </c>
      <c r="O48" s="276">
        <v>57</v>
      </c>
      <c r="P48" s="259"/>
      <c r="Q48" s="259"/>
      <c r="R48" s="259"/>
      <c r="S48" s="259"/>
      <c r="T48" s="259"/>
      <c r="U48" s="259"/>
    </row>
    <row r="49" spans="1:21" ht="30.75" customHeight="1" x14ac:dyDescent="0.2">
      <c r="A49" s="259"/>
      <c r="B49" s="1149"/>
      <c r="C49" s="1150"/>
      <c r="D49" s="273"/>
      <c r="E49" s="1155" t="s">
        <v>501</v>
      </c>
      <c r="F49" s="1155"/>
      <c r="G49" s="1155"/>
      <c r="H49" s="1155"/>
      <c r="I49" s="1155"/>
      <c r="J49" s="1156"/>
      <c r="K49" s="274" t="s">
        <v>335</v>
      </c>
      <c r="L49" s="275" t="s">
        <v>335</v>
      </c>
      <c r="M49" s="275">
        <v>1</v>
      </c>
      <c r="N49" s="275">
        <v>1</v>
      </c>
      <c r="O49" s="276">
        <v>4</v>
      </c>
      <c r="P49" s="259"/>
      <c r="Q49" s="259"/>
      <c r="R49" s="259"/>
      <c r="S49" s="259"/>
      <c r="T49" s="259"/>
      <c r="U49" s="259"/>
    </row>
    <row r="50" spans="1:21" ht="30.75" customHeight="1" x14ac:dyDescent="0.2">
      <c r="A50" s="259"/>
      <c r="B50" s="1149"/>
      <c r="C50" s="1150"/>
      <c r="D50" s="273"/>
      <c r="E50" s="1155" t="s">
        <v>502</v>
      </c>
      <c r="F50" s="1155"/>
      <c r="G50" s="1155"/>
      <c r="H50" s="1155"/>
      <c r="I50" s="1155"/>
      <c r="J50" s="1156"/>
      <c r="K50" s="274" t="s">
        <v>335</v>
      </c>
      <c r="L50" s="275" t="s">
        <v>335</v>
      </c>
      <c r="M50" s="275" t="s">
        <v>335</v>
      </c>
      <c r="N50" s="275" t="s">
        <v>335</v>
      </c>
      <c r="O50" s="276" t="s">
        <v>335</v>
      </c>
      <c r="P50" s="259"/>
      <c r="Q50" s="259"/>
      <c r="R50" s="259"/>
      <c r="S50" s="259"/>
      <c r="T50" s="259"/>
      <c r="U50" s="259"/>
    </row>
    <row r="51" spans="1:21" ht="30.75" customHeight="1" x14ac:dyDescent="0.2">
      <c r="A51" s="259"/>
      <c r="B51" s="1151"/>
      <c r="C51" s="1152"/>
      <c r="D51" s="277"/>
      <c r="E51" s="1155" t="s">
        <v>503</v>
      </c>
      <c r="F51" s="1155"/>
      <c r="G51" s="1155"/>
      <c r="H51" s="1155"/>
      <c r="I51" s="1155"/>
      <c r="J51" s="1156"/>
      <c r="K51" s="274" t="s">
        <v>335</v>
      </c>
      <c r="L51" s="275" t="s">
        <v>335</v>
      </c>
      <c r="M51" s="275" t="s">
        <v>335</v>
      </c>
      <c r="N51" s="275" t="s">
        <v>335</v>
      </c>
      <c r="O51" s="276" t="s">
        <v>335</v>
      </c>
      <c r="P51" s="259"/>
      <c r="Q51" s="259"/>
      <c r="R51" s="259"/>
      <c r="S51" s="259"/>
      <c r="T51" s="259"/>
      <c r="U51" s="259"/>
    </row>
    <row r="52" spans="1:21" ht="30.75" customHeight="1" x14ac:dyDescent="0.2">
      <c r="A52" s="259"/>
      <c r="B52" s="1157" t="s">
        <v>504</v>
      </c>
      <c r="C52" s="1158"/>
      <c r="D52" s="277"/>
      <c r="E52" s="1155" t="s">
        <v>505</v>
      </c>
      <c r="F52" s="1155"/>
      <c r="G52" s="1155"/>
      <c r="H52" s="1155"/>
      <c r="I52" s="1155"/>
      <c r="J52" s="1156"/>
      <c r="K52" s="274">
        <v>329</v>
      </c>
      <c r="L52" s="275">
        <v>323</v>
      </c>
      <c r="M52" s="275">
        <v>356</v>
      </c>
      <c r="N52" s="275">
        <v>377</v>
      </c>
      <c r="O52" s="276">
        <v>415</v>
      </c>
      <c r="P52" s="259"/>
      <c r="Q52" s="259"/>
      <c r="R52" s="259"/>
      <c r="S52" s="259"/>
      <c r="T52" s="259"/>
      <c r="U52" s="259"/>
    </row>
    <row r="53" spans="1:21" ht="30.75" customHeight="1" thickBot="1" x14ac:dyDescent="0.25">
      <c r="A53" s="259"/>
      <c r="B53" s="1159" t="s">
        <v>506</v>
      </c>
      <c r="C53" s="1160"/>
      <c r="D53" s="278"/>
      <c r="E53" s="1161" t="s">
        <v>507</v>
      </c>
      <c r="F53" s="1161"/>
      <c r="G53" s="1161"/>
      <c r="H53" s="1161"/>
      <c r="I53" s="1161"/>
      <c r="J53" s="1162"/>
      <c r="K53" s="279">
        <v>47</v>
      </c>
      <c r="L53" s="280">
        <v>73</v>
      </c>
      <c r="M53" s="280">
        <v>74</v>
      </c>
      <c r="N53" s="280">
        <v>67</v>
      </c>
      <c r="O53" s="281">
        <v>76</v>
      </c>
      <c r="P53" s="259"/>
      <c r="Q53" s="259"/>
      <c r="R53" s="259"/>
      <c r="S53" s="259"/>
      <c r="T53" s="259"/>
      <c r="U53" s="259"/>
    </row>
    <row r="54" spans="1:21" ht="24" customHeight="1" x14ac:dyDescent="0.25">
      <c r="A54" s="259"/>
      <c r="B54" s="282" t="s">
        <v>508</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25">
      <c r="A55" s="259"/>
      <c r="B55" s="282" t="s">
        <v>509</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3">
      <c r="A56" s="259"/>
      <c r="B56" s="283" t="s">
        <v>510</v>
      </c>
      <c r="C56" s="284"/>
      <c r="D56" s="284"/>
      <c r="E56" s="284"/>
      <c r="F56" s="284"/>
      <c r="G56" s="284"/>
      <c r="H56" s="284"/>
      <c r="I56" s="284"/>
      <c r="J56" s="284"/>
      <c r="K56" s="285"/>
      <c r="L56" s="285"/>
      <c r="M56" s="285"/>
      <c r="N56" s="285"/>
      <c r="O56" s="286" t="s">
        <v>511</v>
      </c>
      <c r="P56" s="259"/>
      <c r="Q56" s="259"/>
      <c r="R56" s="259"/>
      <c r="S56" s="259"/>
      <c r="T56" s="259"/>
      <c r="U56" s="259"/>
    </row>
    <row r="57" spans="1:21" ht="31.5" customHeight="1" thickBot="1" x14ac:dyDescent="0.3">
      <c r="A57" s="259"/>
      <c r="B57" s="287"/>
      <c r="C57" s="288"/>
      <c r="D57" s="288"/>
      <c r="E57" s="289"/>
      <c r="F57" s="289"/>
      <c r="G57" s="289"/>
      <c r="H57" s="289"/>
      <c r="I57" s="289"/>
      <c r="J57" s="290" t="s">
        <v>477</v>
      </c>
      <c r="K57" s="291" t="s">
        <v>512</v>
      </c>
      <c r="L57" s="292" t="s">
        <v>513</v>
      </c>
      <c r="M57" s="292" t="s">
        <v>514</v>
      </c>
      <c r="N57" s="292" t="s">
        <v>515</v>
      </c>
      <c r="O57" s="293" t="s">
        <v>516</v>
      </c>
      <c r="P57" s="259"/>
      <c r="Q57" s="259"/>
      <c r="R57" s="259"/>
      <c r="S57" s="259"/>
      <c r="T57" s="259"/>
      <c r="U57" s="259"/>
    </row>
    <row r="58" spans="1:21" ht="31.5" customHeight="1" x14ac:dyDescent="0.2">
      <c r="B58" s="1163" t="s">
        <v>517</v>
      </c>
      <c r="C58" s="1164"/>
      <c r="D58" s="1169" t="s">
        <v>518</v>
      </c>
      <c r="E58" s="1170"/>
      <c r="F58" s="1170"/>
      <c r="G58" s="1170"/>
      <c r="H58" s="1170"/>
      <c r="I58" s="1170"/>
      <c r="J58" s="1171"/>
      <c r="K58" s="294"/>
      <c r="L58" s="295"/>
      <c r="M58" s="295"/>
      <c r="N58" s="295"/>
      <c r="O58" s="296"/>
    </row>
    <row r="59" spans="1:21" ht="31.5" customHeight="1" x14ac:dyDescent="0.2">
      <c r="B59" s="1165"/>
      <c r="C59" s="1166"/>
      <c r="D59" s="1172" t="s">
        <v>519</v>
      </c>
      <c r="E59" s="1173"/>
      <c r="F59" s="1173"/>
      <c r="G59" s="1173"/>
      <c r="H59" s="1173"/>
      <c r="I59" s="1173"/>
      <c r="J59" s="1174"/>
      <c r="K59" s="297"/>
      <c r="L59" s="298"/>
      <c r="M59" s="298"/>
      <c r="N59" s="298"/>
      <c r="O59" s="299"/>
    </row>
    <row r="60" spans="1:21" ht="31.5" customHeight="1" thickBot="1" x14ac:dyDescent="0.25">
      <c r="B60" s="1167"/>
      <c r="C60" s="1168"/>
      <c r="D60" s="1175" t="s">
        <v>520</v>
      </c>
      <c r="E60" s="1176"/>
      <c r="F60" s="1176"/>
      <c r="G60" s="1176"/>
      <c r="H60" s="1176"/>
      <c r="I60" s="1176"/>
      <c r="J60" s="1177"/>
      <c r="K60" s="300"/>
      <c r="L60" s="301"/>
      <c r="M60" s="301"/>
      <c r="N60" s="301"/>
      <c r="O60" s="302"/>
    </row>
    <row r="61" spans="1:21" ht="24" customHeight="1" x14ac:dyDescent="0.2">
      <c r="B61" s="303"/>
      <c r="C61" s="303"/>
      <c r="D61" s="304" t="s">
        <v>521</v>
      </c>
      <c r="E61" s="305"/>
      <c r="F61" s="305"/>
      <c r="G61" s="305"/>
      <c r="H61" s="305"/>
      <c r="I61" s="305"/>
      <c r="J61" s="305"/>
      <c r="K61" s="305"/>
      <c r="L61" s="305"/>
      <c r="M61" s="305"/>
      <c r="N61" s="305"/>
      <c r="O61" s="305"/>
    </row>
    <row r="62" spans="1:21" ht="24" customHeight="1" x14ac:dyDescent="0.2">
      <c r="B62" s="306"/>
      <c r="C62" s="306"/>
      <c r="D62" s="304" t="s">
        <v>522</v>
      </c>
      <c r="E62" s="305"/>
      <c r="F62" s="305"/>
      <c r="G62" s="305"/>
      <c r="H62" s="305"/>
      <c r="I62" s="305"/>
      <c r="J62" s="305"/>
      <c r="K62" s="305"/>
      <c r="L62" s="305"/>
      <c r="M62" s="305"/>
      <c r="N62" s="305"/>
      <c r="O62" s="305"/>
    </row>
    <row r="63" spans="1:21" ht="24" customHeight="1" x14ac:dyDescent="0.2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2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9Qp4VJfHIwGnoxCJdbRH4F9POFOn/zkhNdcDMp8W+txHBlEIhpEScehzO2bbdYAWD0oeIvXeTyPoBTe3/MpiwQ==" saltValue="xkbXg4sstKvfXmL79g3LD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2"/>
  <cols>
    <col min="1" max="1" width="6.6328125" style="307" customWidth="1"/>
    <col min="2" max="3" width="12.6328125" style="307" customWidth="1"/>
    <col min="4" max="4" width="11.6328125" style="307" customWidth="1"/>
    <col min="5" max="8" width="10.36328125" style="307" customWidth="1"/>
    <col min="9" max="13" width="16.36328125" style="307" customWidth="1"/>
    <col min="14" max="19" width="12.63281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494</v>
      </c>
    </row>
    <row r="40" spans="2:13" ht="27.75" customHeight="1" thickBot="1" x14ac:dyDescent="0.3">
      <c r="B40" s="309" t="s">
        <v>495</v>
      </c>
      <c r="C40" s="310"/>
      <c r="D40" s="310"/>
      <c r="E40" s="311"/>
      <c r="F40" s="311"/>
      <c r="G40" s="311"/>
      <c r="H40" s="312" t="s">
        <v>477</v>
      </c>
      <c r="I40" s="313" t="s">
        <v>3</v>
      </c>
      <c r="J40" s="314" t="s">
        <v>4</v>
      </c>
      <c r="K40" s="314" t="s">
        <v>5</v>
      </c>
      <c r="L40" s="314" t="s">
        <v>6</v>
      </c>
      <c r="M40" s="315" t="s">
        <v>7</v>
      </c>
    </row>
    <row r="41" spans="2:13" ht="27.75" customHeight="1" x14ac:dyDescent="0.2">
      <c r="B41" s="1178" t="s">
        <v>523</v>
      </c>
      <c r="C41" s="1179"/>
      <c r="D41" s="316"/>
      <c r="E41" s="1184" t="s">
        <v>524</v>
      </c>
      <c r="F41" s="1184"/>
      <c r="G41" s="1184"/>
      <c r="H41" s="1185"/>
      <c r="I41" s="317">
        <v>3273</v>
      </c>
      <c r="J41" s="318">
        <v>3512</v>
      </c>
      <c r="K41" s="318">
        <v>3881</v>
      </c>
      <c r="L41" s="318">
        <v>4584</v>
      </c>
      <c r="M41" s="319">
        <v>5078</v>
      </c>
    </row>
    <row r="42" spans="2:13" ht="27.75" customHeight="1" x14ac:dyDescent="0.2">
      <c r="B42" s="1180"/>
      <c r="C42" s="1181"/>
      <c r="D42" s="320"/>
      <c r="E42" s="1186" t="s">
        <v>525</v>
      </c>
      <c r="F42" s="1186"/>
      <c r="G42" s="1186"/>
      <c r="H42" s="1187"/>
      <c r="I42" s="321" t="s">
        <v>335</v>
      </c>
      <c r="J42" s="322" t="s">
        <v>335</v>
      </c>
      <c r="K42" s="322" t="s">
        <v>335</v>
      </c>
      <c r="L42" s="322" t="s">
        <v>335</v>
      </c>
      <c r="M42" s="323" t="s">
        <v>335</v>
      </c>
    </row>
    <row r="43" spans="2:13" ht="27.75" customHeight="1" x14ac:dyDescent="0.2">
      <c r="B43" s="1180"/>
      <c r="C43" s="1181"/>
      <c r="D43" s="320"/>
      <c r="E43" s="1186" t="s">
        <v>526</v>
      </c>
      <c r="F43" s="1186"/>
      <c r="G43" s="1186"/>
      <c r="H43" s="1187"/>
      <c r="I43" s="321">
        <v>440</v>
      </c>
      <c r="J43" s="322">
        <v>490</v>
      </c>
      <c r="K43" s="322">
        <v>476</v>
      </c>
      <c r="L43" s="322">
        <v>562</v>
      </c>
      <c r="M43" s="323">
        <v>732</v>
      </c>
    </row>
    <row r="44" spans="2:13" ht="27.75" customHeight="1" x14ac:dyDescent="0.2">
      <c r="B44" s="1180"/>
      <c r="C44" s="1181"/>
      <c r="D44" s="320"/>
      <c r="E44" s="1186" t="s">
        <v>527</v>
      </c>
      <c r="F44" s="1186"/>
      <c r="G44" s="1186"/>
      <c r="H44" s="1187"/>
      <c r="I44" s="321">
        <v>5</v>
      </c>
      <c r="J44" s="322">
        <v>12</v>
      </c>
      <c r="K44" s="322">
        <v>42</v>
      </c>
      <c r="L44" s="322">
        <v>45</v>
      </c>
      <c r="M44" s="323">
        <v>40</v>
      </c>
    </row>
    <row r="45" spans="2:13" ht="27.75" customHeight="1" x14ac:dyDescent="0.2">
      <c r="B45" s="1180"/>
      <c r="C45" s="1181"/>
      <c r="D45" s="320"/>
      <c r="E45" s="1186" t="s">
        <v>528</v>
      </c>
      <c r="F45" s="1186"/>
      <c r="G45" s="1186"/>
      <c r="H45" s="1187"/>
      <c r="I45" s="321">
        <v>654</v>
      </c>
      <c r="J45" s="322">
        <v>613</v>
      </c>
      <c r="K45" s="322">
        <v>579</v>
      </c>
      <c r="L45" s="322">
        <v>547</v>
      </c>
      <c r="M45" s="323">
        <v>523</v>
      </c>
    </row>
    <row r="46" spans="2:13" ht="27.75" customHeight="1" x14ac:dyDescent="0.2">
      <c r="B46" s="1180"/>
      <c r="C46" s="1181"/>
      <c r="D46" s="324"/>
      <c r="E46" s="1186" t="s">
        <v>529</v>
      </c>
      <c r="F46" s="1186"/>
      <c r="G46" s="1186"/>
      <c r="H46" s="1187"/>
      <c r="I46" s="321" t="s">
        <v>335</v>
      </c>
      <c r="J46" s="322" t="s">
        <v>335</v>
      </c>
      <c r="K46" s="322" t="s">
        <v>335</v>
      </c>
      <c r="L46" s="322" t="s">
        <v>335</v>
      </c>
      <c r="M46" s="323" t="s">
        <v>335</v>
      </c>
    </row>
    <row r="47" spans="2:13" ht="27.75" customHeight="1" x14ac:dyDescent="0.2">
      <c r="B47" s="1180"/>
      <c r="C47" s="1181"/>
      <c r="D47" s="325"/>
      <c r="E47" s="1188" t="s">
        <v>530</v>
      </c>
      <c r="F47" s="1189"/>
      <c r="G47" s="1189"/>
      <c r="H47" s="1190"/>
      <c r="I47" s="321" t="s">
        <v>335</v>
      </c>
      <c r="J47" s="322" t="s">
        <v>335</v>
      </c>
      <c r="K47" s="322" t="s">
        <v>335</v>
      </c>
      <c r="L47" s="322" t="s">
        <v>335</v>
      </c>
      <c r="M47" s="323" t="s">
        <v>335</v>
      </c>
    </row>
    <row r="48" spans="2:13" ht="27.75" customHeight="1" x14ac:dyDescent="0.2">
      <c r="B48" s="1180"/>
      <c r="C48" s="1181"/>
      <c r="D48" s="320"/>
      <c r="E48" s="1186" t="s">
        <v>531</v>
      </c>
      <c r="F48" s="1186"/>
      <c r="G48" s="1186"/>
      <c r="H48" s="1187"/>
      <c r="I48" s="321" t="s">
        <v>335</v>
      </c>
      <c r="J48" s="322" t="s">
        <v>335</v>
      </c>
      <c r="K48" s="322" t="s">
        <v>335</v>
      </c>
      <c r="L48" s="322" t="s">
        <v>335</v>
      </c>
      <c r="M48" s="323" t="s">
        <v>335</v>
      </c>
    </row>
    <row r="49" spans="2:13" ht="27.75" customHeight="1" x14ac:dyDescent="0.2">
      <c r="B49" s="1182"/>
      <c r="C49" s="1183"/>
      <c r="D49" s="320"/>
      <c r="E49" s="1186" t="s">
        <v>532</v>
      </c>
      <c r="F49" s="1186"/>
      <c r="G49" s="1186"/>
      <c r="H49" s="1187"/>
      <c r="I49" s="321" t="s">
        <v>335</v>
      </c>
      <c r="J49" s="322" t="s">
        <v>335</v>
      </c>
      <c r="K49" s="322" t="s">
        <v>335</v>
      </c>
      <c r="L49" s="322" t="s">
        <v>335</v>
      </c>
      <c r="M49" s="323" t="s">
        <v>335</v>
      </c>
    </row>
    <row r="50" spans="2:13" ht="27.75" customHeight="1" x14ac:dyDescent="0.2">
      <c r="B50" s="1191" t="s">
        <v>533</v>
      </c>
      <c r="C50" s="1192"/>
      <c r="D50" s="326"/>
      <c r="E50" s="1186" t="s">
        <v>534</v>
      </c>
      <c r="F50" s="1186"/>
      <c r="G50" s="1186"/>
      <c r="H50" s="1187"/>
      <c r="I50" s="321">
        <v>9089</v>
      </c>
      <c r="J50" s="322">
        <v>8969</v>
      </c>
      <c r="K50" s="322">
        <v>8893</v>
      </c>
      <c r="L50" s="322">
        <v>10691</v>
      </c>
      <c r="M50" s="323">
        <v>11170</v>
      </c>
    </row>
    <row r="51" spans="2:13" ht="27.75" customHeight="1" x14ac:dyDescent="0.2">
      <c r="B51" s="1180"/>
      <c r="C51" s="1181"/>
      <c r="D51" s="320"/>
      <c r="E51" s="1186" t="s">
        <v>535</v>
      </c>
      <c r="F51" s="1186"/>
      <c r="G51" s="1186"/>
      <c r="H51" s="1187"/>
      <c r="I51" s="321" t="s">
        <v>335</v>
      </c>
      <c r="J51" s="322" t="s">
        <v>335</v>
      </c>
      <c r="K51" s="322" t="s">
        <v>335</v>
      </c>
      <c r="L51" s="322" t="s">
        <v>335</v>
      </c>
      <c r="M51" s="323" t="s">
        <v>335</v>
      </c>
    </row>
    <row r="52" spans="2:13" ht="27.75" customHeight="1" x14ac:dyDescent="0.2">
      <c r="B52" s="1182"/>
      <c r="C52" s="1183"/>
      <c r="D52" s="320"/>
      <c r="E52" s="1186" t="s">
        <v>536</v>
      </c>
      <c r="F52" s="1186"/>
      <c r="G52" s="1186"/>
      <c r="H52" s="1187"/>
      <c r="I52" s="321">
        <v>3487</v>
      </c>
      <c r="J52" s="322">
        <v>3780</v>
      </c>
      <c r="K52" s="322">
        <v>3467</v>
      </c>
      <c r="L52" s="322">
        <v>3341</v>
      </c>
      <c r="M52" s="323">
        <v>3321</v>
      </c>
    </row>
    <row r="53" spans="2:13" ht="27.75" customHeight="1" thickBot="1" x14ac:dyDescent="0.25">
      <c r="B53" s="1193" t="s">
        <v>506</v>
      </c>
      <c r="C53" s="1194"/>
      <c r="D53" s="327"/>
      <c r="E53" s="1195" t="s">
        <v>537</v>
      </c>
      <c r="F53" s="1195"/>
      <c r="G53" s="1195"/>
      <c r="H53" s="1196"/>
      <c r="I53" s="328">
        <v>-8205</v>
      </c>
      <c r="J53" s="329">
        <v>-8123</v>
      </c>
      <c r="K53" s="329">
        <v>-7382</v>
      </c>
      <c r="L53" s="329">
        <v>-8295</v>
      </c>
      <c r="M53" s="330">
        <v>-8118</v>
      </c>
    </row>
    <row r="54" spans="2:13" ht="27.75" customHeight="1" x14ac:dyDescent="0.25">
      <c r="B54" s="331" t="s">
        <v>538</v>
      </c>
      <c r="C54" s="332"/>
      <c r="D54" s="332"/>
      <c r="E54" s="333"/>
      <c r="F54" s="333"/>
      <c r="G54" s="333"/>
      <c r="H54" s="333"/>
      <c r="I54" s="334"/>
      <c r="J54" s="334"/>
      <c r="K54" s="334"/>
      <c r="L54" s="334"/>
      <c r="M54" s="334"/>
    </row>
    <row r="55" spans="2:13" ht="13" x14ac:dyDescent="0.2"/>
  </sheetData>
  <sheetProtection algorithmName="SHA-512" hashValue="8I2P20TgvKN8VqxHUGxC3iQdWb5MaOh7fLhEKc4aTxg0CanPF0P4QoP8niHOlHGoU4Tj/+qXVnMh5RW6LJ7BYA==" saltValue="bJ8XssOeOdyj4dU6mz7t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212" customWidth="1"/>
    <col min="2" max="2" width="16.36328125" style="212" customWidth="1"/>
    <col min="3" max="5" width="26.26953125" style="212" customWidth="1"/>
    <col min="6" max="8" width="24.26953125" style="212" customWidth="1"/>
    <col min="9" max="14" width="26" style="212" customWidth="1"/>
    <col min="15" max="15" width="6.08984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13"/>
      <c r="C53" s="213"/>
      <c r="D53" s="213"/>
      <c r="E53" s="213"/>
      <c r="F53" s="213"/>
      <c r="G53" s="213"/>
      <c r="H53" s="335" t="s">
        <v>539</v>
      </c>
    </row>
    <row r="54" spans="2:8" ht="29.25" customHeight="1" thickBot="1" x14ac:dyDescent="0.35">
      <c r="B54" s="336" t="s">
        <v>23</v>
      </c>
      <c r="C54" s="337"/>
      <c r="D54" s="337"/>
      <c r="E54" s="338" t="s">
        <v>477</v>
      </c>
      <c r="F54" s="339" t="s">
        <v>5</v>
      </c>
      <c r="G54" s="339" t="s">
        <v>6</v>
      </c>
      <c r="H54" s="340" t="s">
        <v>7</v>
      </c>
    </row>
    <row r="55" spans="2:8" ht="52.5" customHeight="1" x14ac:dyDescent="0.2">
      <c r="B55" s="341"/>
      <c r="C55" s="1205" t="s">
        <v>117</v>
      </c>
      <c r="D55" s="1205"/>
      <c r="E55" s="1206"/>
      <c r="F55" s="342">
        <v>3066</v>
      </c>
      <c r="G55" s="342">
        <v>3071</v>
      </c>
      <c r="H55" s="343">
        <v>3081</v>
      </c>
    </row>
    <row r="56" spans="2:8" ht="52.5" customHeight="1" x14ac:dyDescent="0.2">
      <c r="B56" s="344"/>
      <c r="C56" s="1207" t="s">
        <v>540</v>
      </c>
      <c r="D56" s="1207"/>
      <c r="E56" s="1208"/>
      <c r="F56" s="345">
        <v>932</v>
      </c>
      <c r="G56" s="345">
        <v>934</v>
      </c>
      <c r="H56" s="346">
        <v>936</v>
      </c>
    </row>
    <row r="57" spans="2:8" ht="53.25" customHeight="1" x14ac:dyDescent="0.2">
      <c r="B57" s="344"/>
      <c r="C57" s="1209" t="s">
        <v>122</v>
      </c>
      <c r="D57" s="1209"/>
      <c r="E57" s="1210"/>
      <c r="F57" s="347">
        <v>4722</v>
      </c>
      <c r="G57" s="347">
        <v>6291</v>
      </c>
      <c r="H57" s="348">
        <v>6924</v>
      </c>
    </row>
    <row r="58" spans="2:8" ht="45.75" customHeight="1" x14ac:dyDescent="0.2">
      <c r="B58" s="349"/>
      <c r="C58" s="1197" t="s">
        <v>541</v>
      </c>
      <c r="D58" s="1198"/>
      <c r="E58" s="1199"/>
      <c r="F58" s="350">
        <v>3340</v>
      </c>
      <c r="G58" s="350">
        <v>3868</v>
      </c>
      <c r="H58" s="351">
        <v>4164</v>
      </c>
    </row>
    <row r="59" spans="2:8" ht="45.75" customHeight="1" x14ac:dyDescent="0.2">
      <c r="B59" s="349"/>
      <c r="C59" s="1197" t="s">
        <v>542</v>
      </c>
      <c r="D59" s="1198"/>
      <c r="E59" s="1199"/>
      <c r="F59" s="350">
        <v>206</v>
      </c>
      <c r="G59" s="351">
        <v>1001</v>
      </c>
      <c r="H59" s="351">
        <v>1291</v>
      </c>
    </row>
    <row r="60" spans="2:8" ht="45.75" customHeight="1" x14ac:dyDescent="0.2">
      <c r="B60" s="349"/>
      <c r="C60" s="1197" t="s">
        <v>543</v>
      </c>
      <c r="D60" s="1198"/>
      <c r="E60" s="1199"/>
      <c r="F60" s="350">
        <v>453</v>
      </c>
      <c r="G60" s="351">
        <v>740</v>
      </c>
      <c r="H60" s="351">
        <v>781</v>
      </c>
    </row>
    <row r="61" spans="2:8" ht="45.75" customHeight="1" x14ac:dyDescent="0.2">
      <c r="B61" s="349"/>
      <c r="C61" s="1197" t="s">
        <v>544</v>
      </c>
      <c r="D61" s="1198"/>
      <c r="E61" s="1199"/>
      <c r="F61" s="350">
        <v>562</v>
      </c>
      <c r="G61" s="351">
        <v>563</v>
      </c>
      <c r="H61" s="351">
        <v>563</v>
      </c>
    </row>
    <row r="62" spans="2:8" ht="45.75" customHeight="1" thickBot="1" x14ac:dyDescent="0.25">
      <c r="B62" s="352"/>
      <c r="C62" s="1200" t="s">
        <v>545</v>
      </c>
      <c r="D62" s="1201"/>
      <c r="E62" s="1202"/>
      <c r="F62" s="353">
        <v>63</v>
      </c>
      <c r="G62" s="354">
        <v>56</v>
      </c>
      <c r="H62" s="354">
        <v>50</v>
      </c>
    </row>
    <row r="63" spans="2:8" ht="52.5" customHeight="1" thickBot="1" x14ac:dyDescent="0.25">
      <c r="B63" s="355"/>
      <c r="C63" s="1203" t="s">
        <v>546</v>
      </c>
      <c r="D63" s="1203"/>
      <c r="E63" s="1204"/>
      <c r="F63" s="356">
        <v>8721</v>
      </c>
      <c r="G63" s="356">
        <v>10297</v>
      </c>
      <c r="H63" s="357">
        <v>10941</v>
      </c>
    </row>
    <row r="64" spans="2:8" ht="13" x14ac:dyDescent="0.2"/>
  </sheetData>
  <sheetProtection algorithmName="SHA-512" hashValue="tA88ZjaO/9hdgCgiXmoqdIVxr/ejZhRRCzTaXkKwtvScuNpEmBtAjcg3K8mdOzhQWXryHTBOjiqxoNMP5jtsBA==" saltValue="O/YlkQJZBE7ZppTyPfL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22" zoomScale="70" zoomScaleNormal="70" zoomScaleSheetLayoutView="55" workbookViewId="0">
      <selection activeCell="CM60" sqref="CM60"/>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18" t="s">
        <v>547</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20"/>
    </row>
    <row r="44" spans="2:109" ht="13" x14ac:dyDescent="0.2">
      <c r="B44" s="10"/>
      <c r="AN44" s="1221"/>
      <c r="AO44" s="1222"/>
      <c r="AP44" s="1222"/>
      <c r="AQ44" s="1222"/>
      <c r="AR44" s="1222"/>
      <c r="AS44" s="1222"/>
      <c r="AT44" s="1222"/>
      <c r="AU44" s="1222"/>
      <c r="AV44" s="1222"/>
      <c r="AW44" s="1222"/>
      <c r="AX44" s="1222"/>
      <c r="AY44" s="1222"/>
      <c r="AZ44" s="1222"/>
      <c r="BA44" s="1222"/>
      <c r="BB44" s="1222"/>
      <c r="BC44" s="1222"/>
      <c r="BD44" s="1222"/>
      <c r="BE44" s="1222"/>
      <c r="BF44" s="1222"/>
      <c r="BG44" s="1222"/>
      <c r="BH44" s="1222"/>
      <c r="BI44" s="1222"/>
      <c r="BJ44" s="1222"/>
      <c r="BK44" s="1222"/>
      <c r="BL44" s="1222"/>
      <c r="BM44" s="1222"/>
      <c r="BN44" s="1222"/>
      <c r="BO44" s="1222"/>
      <c r="BP44" s="1222"/>
      <c r="BQ44" s="1222"/>
      <c r="BR44" s="1222"/>
      <c r="BS44" s="1222"/>
      <c r="BT44" s="1222"/>
      <c r="BU44" s="1222"/>
      <c r="BV44" s="1222"/>
      <c r="BW44" s="1222"/>
      <c r="BX44" s="1222"/>
      <c r="BY44" s="1222"/>
      <c r="BZ44" s="1222"/>
      <c r="CA44" s="1222"/>
      <c r="CB44" s="1222"/>
      <c r="CC44" s="1222"/>
      <c r="CD44" s="1222"/>
      <c r="CE44" s="1222"/>
      <c r="CF44" s="1222"/>
      <c r="CG44" s="1222"/>
      <c r="CH44" s="1222"/>
      <c r="CI44" s="1222"/>
      <c r="CJ44" s="1222"/>
      <c r="CK44" s="1222"/>
      <c r="CL44" s="1222"/>
      <c r="CM44" s="1222"/>
      <c r="CN44" s="1222"/>
      <c r="CO44" s="1222"/>
      <c r="CP44" s="1222"/>
      <c r="CQ44" s="1222"/>
      <c r="CR44" s="1222"/>
      <c r="CS44" s="1222"/>
      <c r="CT44" s="1222"/>
      <c r="CU44" s="1222"/>
      <c r="CV44" s="1222"/>
      <c r="CW44" s="1222"/>
      <c r="CX44" s="1222"/>
      <c r="CY44" s="1222"/>
      <c r="CZ44" s="1222"/>
      <c r="DA44" s="1222"/>
      <c r="DB44" s="1222"/>
      <c r="DC44" s="1223"/>
    </row>
    <row r="45" spans="2:109" ht="13" x14ac:dyDescent="0.2">
      <c r="B45" s="10"/>
      <c r="AN45" s="1221"/>
      <c r="AO45" s="1222"/>
      <c r="AP45" s="1222"/>
      <c r="AQ45" s="1222"/>
      <c r="AR45" s="1222"/>
      <c r="AS45" s="1222"/>
      <c r="AT45" s="1222"/>
      <c r="AU45" s="1222"/>
      <c r="AV45" s="1222"/>
      <c r="AW45" s="1222"/>
      <c r="AX45" s="1222"/>
      <c r="AY45" s="1222"/>
      <c r="AZ45" s="1222"/>
      <c r="BA45" s="1222"/>
      <c r="BB45" s="1222"/>
      <c r="BC45" s="1222"/>
      <c r="BD45" s="1222"/>
      <c r="BE45" s="1222"/>
      <c r="BF45" s="1222"/>
      <c r="BG45" s="1222"/>
      <c r="BH45" s="1222"/>
      <c r="BI45" s="1222"/>
      <c r="BJ45" s="1222"/>
      <c r="BK45" s="1222"/>
      <c r="BL45" s="1222"/>
      <c r="BM45" s="1222"/>
      <c r="BN45" s="1222"/>
      <c r="BO45" s="1222"/>
      <c r="BP45" s="1222"/>
      <c r="BQ45" s="1222"/>
      <c r="BR45" s="1222"/>
      <c r="BS45" s="1222"/>
      <c r="BT45" s="1222"/>
      <c r="BU45" s="1222"/>
      <c r="BV45" s="1222"/>
      <c r="BW45" s="1222"/>
      <c r="BX45" s="1222"/>
      <c r="BY45" s="1222"/>
      <c r="BZ45" s="1222"/>
      <c r="CA45" s="1222"/>
      <c r="CB45" s="1222"/>
      <c r="CC45" s="1222"/>
      <c r="CD45" s="1222"/>
      <c r="CE45" s="1222"/>
      <c r="CF45" s="1222"/>
      <c r="CG45" s="1222"/>
      <c r="CH45" s="1222"/>
      <c r="CI45" s="1222"/>
      <c r="CJ45" s="1222"/>
      <c r="CK45" s="1222"/>
      <c r="CL45" s="1222"/>
      <c r="CM45" s="1222"/>
      <c r="CN45" s="1222"/>
      <c r="CO45" s="1222"/>
      <c r="CP45" s="1222"/>
      <c r="CQ45" s="1222"/>
      <c r="CR45" s="1222"/>
      <c r="CS45" s="1222"/>
      <c r="CT45" s="1222"/>
      <c r="CU45" s="1222"/>
      <c r="CV45" s="1222"/>
      <c r="CW45" s="1222"/>
      <c r="CX45" s="1222"/>
      <c r="CY45" s="1222"/>
      <c r="CZ45" s="1222"/>
      <c r="DA45" s="1222"/>
      <c r="DB45" s="1222"/>
      <c r="DC45" s="1223"/>
    </row>
    <row r="46" spans="2:109" ht="13" x14ac:dyDescent="0.2">
      <c r="B46" s="10"/>
      <c r="AN46" s="1221"/>
      <c r="AO46" s="1222"/>
      <c r="AP46" s="1222"/>
      <c r="AQ46" s="1222"/>
      <c r="AR46" s="1222"/>
      <c r="AS46" s="1222"/>
      <c r="AT46" s="1222"/>
      <c r="AU46" s="1222"/>
      <c r="AV46" s="1222"/>
      <c r="AW46" s="1222"/>
      <c r="AX46" s="1222"/>
      <c r="AY46" s="1222"/>
      <c r="AZ46" s="1222"/>
      <c r="BA46" s="1222"/>
      <c r="BB46" s="1222"/>
      <c r="BC46" s="1222"/>
      <c r="BD46" s="1222"/>
      <c r="BE46" s="1222"/>
      <c r="BF46" s="1222"/>
      <c r="BG46" s="1222"/>
      <c r="BH46" s="1222"/>
      <c r="BI46" s="1222"/>
      <c r="BJ46" s="1222"/>
      <c r="BK46" s="1222"/>
      <c r="BL46" s="1222"/>
      <c r="BM46" s="1222"/>
      <c r="BN46" s="1222"/>
      <c r="BO46" s="1222"/>
      <c r="BP46" s="1222"/>
      <c r="BQ46" s="1222"/>
      <c r="BR46" s="1222"/>
      <c r="BS46" s="1222"/>
      <c r="BT46" s="1222"/>
      <c r="BU46" s="1222"/>
      <c r="BV46" s="1222"/>
      <c r="BW46" s="1222"/>
      <c r="BX46" s="1222"/>
      <c r="BY46" s="1222"/>
      <c r="BZ46" s="1222"/>
      <c r="CA46" s="1222"/>
      <c r="CB46" s="1222"/>
      <c r="CC46" s="1222"/>
      <c r="CD46" s="1222"/>
      <c r="CE46" s="1222"/>
      <c r="CF46" s="1222"/>
      <c r="CG46" s="1222"/>
      <c r="CH46" s="1222"/>
      <c r="CI46" s="1222"/>
      <c r="CJ46" s="1222"/>
      <c r="CK46" s="1222"/>
      <c r="CL46" s="1222"/>
      <c r="CM46" s="1222"/>
      <c r="CN46" s="1222"/>
      <c r="CO46" s="1222"/>
      <c r="CP46" s="1222"/>
      <c r="CQ46" s="1222"/>
      <c r="CR46" s="1222"/>
      <c r="CS46" s="1222"/>
      <c r="CT46" s="1222"/>
      <c r="CU46" s="1222"/>
      <c r="CV46" s="1222"/>
      <c r="CW46" s="1222"/>
      <c r="CX46" s="1222"/>
      <c r="CY46" s="1222"/>
      <c r="CZ46" s="1222"/>
      <c r="DA46" s="1222"/>
      <c r="DB46" s="1222"/>
      <c r="DC46" s="1223"/>
    </row>
    <row r="47" spans="2:109" ht="13" x14ac:dyDescent="0.2">
      <c r="B47" s="10"/>
      <c r="AN47" s="1224"/>
      <c r="AO47" s="1225"/>
      <c r="AP47" s="1225"/>
      <c r="AQ47" s="1225"/>
      <c r="AR47" s="1225"/>
      <c r="AS47" s="1225"/>
      <c r="AT47" s="1225"/>
      <c r="AU47" s="1225"/>
      <c r="AV47" s="1225"/>
      <c r="AW47" s="1225"/>
      <c r="AX47" s="1225"/>
      <c r="AY47" s="1225"/>
      <c r="AZ47" s="1225"/>
      <c r="BA47" s="1225"/>
      <c r="BB47" s="1225"/>
      <c r="BC47" s="1225"/>
      <c r="BD47" s="1225"/>
      <c r="BE47" s="1225"/>
      <c r="BF47" s="1225"/>
      <c r="BG47" s="1225"/>
      <c r="BH47" s="1225"/>
      <c r="BI47" s="1225"/>
      <c r="BJ47" s="1225"/>
      <c r="BK47" s="1225"/>
      <c r="BL47" s="1225"/>
      <c r="BM47" s="1225"/>
      <c r="BN47" s="1225"/>
      <c r="BO47" s="1225"/>
      <c r="BP47" s="1225"/>
      <c r="BQ47" s="1225"/>
      <c r="BR47" s="1225"/>
      <c r="BS47" s="1225"/>
      <c r="BT47" s="1225"/>
      <c r="BU47" s="1225"/>
      <c r="BV47" s="1225"/>
      <c r="BW47" s="1225"/>
      <c r="BX47" s="1225"/>
      <c r="BY47" s="1225"/>
      <c r="BZ47" s="1225"/>
      <c r="CA47" s="1225"/>
      <c r="CB47" s="1225"/>
      <c r="CC47" s="1225"/>
      <c r="CD47" s="1225"/>
      <c r="CE47" s="1225"/>
      <c r="CF47" s="1225"/>
      <c r="CG47" s="1225"/>
      <c r="CH47" s="1225"/>
      <c r="CI47" s="1225"/>
      <c r="CJ47" s="1225"/>
      <c r="CK47" s="1225"/>
      <c r="CL47" s="1225"/>
      <c r="CM47" s="1225"/>
      <c r="CN47" s="1225"/>
      <c r="CO47" s="1225"/>
      <c r="CP47" s="1225"/>
      <c r="CQ47" s="1225"/>
      <c r="CR47" s="1225"/>
      <c r="CS47" s="1225"/>
      <c r="CT47" s="1225"/>
      <c r="CU47" s="1225"/>
      <c r="CV47" s="1225"/>
      <c r="CW47" s="1225"/>
      <c r="CX47" s="1225"/>
      <c r="CY47" s="1225"/>
      <c r="CZ47" s="1225"/>
      <c r="DA47" s="1225"/>
      <c r="DB47" s="1225"/>
      <c r="DC47" s="1226"/>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211"/>
      <c r="H50" s="1211"/>
      <c r="I50" s="1211"/>
      <c r="J50" s="1211"/>
      <c r="K50" s="20"/>
      <c r="L50" s="20"/>
      <c r="M50" s="21"/>
      <c r="N50" s="21"/>
      <c r="AN50" s="1212"/>
      <c r="AO50" s="1213"/>
      <c r="AP50" s="1213"/>
      <c r="AQ50" s="1213"/>
      <c r="AR50" s="1213"/>
      <c r="AS50" s="1213"/>
      <c r="AT50" s="1213"/>
      <c r="AU50" s="1213"/>
      <c r="AV50" s="1213"/>
      <c r="AW50" s="1213"/>
      <c r="AX50" s="1213"/>
      <c r="AY50" s="1213"/>
      <c r="AZ50" s="1213"/>
      <c r="BA50" s="1213"/>
      <c r="BB50" s="1213"/>
      <c r="BC50" s="1213"/>
      <c r="BD50" s="1213"/>
      <c r="BE50" s="1213"/>
      <c r="BF50" s="1213"/>
      <c r="BG50" s="1213"/>
      <c r="BH50" s="1213"/>
      <c r="BI50" s="1213"/>
      <c r="BJ50" s="1213"/>
      <c r="BK50" s="1213"/>
      <c r="BL50" s="1213"/>
      <c r="BM50" s="1213"/>
      <c r="BN50" s="1213"/>
      <c r="BO50" s="1214"/>
      <c r="BP50" s="1215" t="s">
        <v>3</v>
      </c>
      <c r="BQ50" s="1215"/>
      <c r="BR50" s="1215"/>
      <c r="BS50" s="1215"/>
      <c r="BT50" s="1215"/>
      <c r="BU50" s="1215"/>
      <c r="BV50" s="1215"/>
      <c r="BW50" s="1215"/>
      <c r="BX50" s="1215" t="s">
        <v>4</v>
      </c>
      <c r="BY50" s="1215"/>
      <c r="BZ50" s="1215"/>
      <c r="CA50" s="1215"/>
      <c r="CB50" s="1215"/>
      <c r="CC50" s="1215"/>
      <c r="CD50" s="1215"/>
      <c r="CE50" s="1215"/>
      <c r="CF50" s="1215" t="s">
        <v>5</v>
      </c>
      <c r="CG50" s="1215"/>
      <c r="CH50" s="1215"/>
      <c r="CI50" s="1215"/>
      <c r="CJ50" s="1215"/>
      <c r="CK50" s="1215"/>
      <c r="CL50" s="1215"/>
      <c r="CM50" s="1215"/>
      <c r="CN50" s="1215" t="s">
        <v>6</v>
      </c>
      <c r="CO50" s="1215"/>
      <c r="CP50" s="1215"/>
      <c r="CQ50" s="1215"/>
      <c r="CR50" s="1215"/>
      <c r="CS50" s="1215"/>
      <c r="CT50" s="1215"/>
      <c r="CU50" s="1215"/>
      <c r="CV50" s="1215" t="s">
        <v>7</v>
      </c>
      <c r="CW50" s="1215"/>
      <c r="CX50" s="1215"/>
      <c r="CY50" s="1215"/>
      <c r="CZ50" s="1215"/>
      <c r="DA50" s="1215"/>
      <c r="DB50" s="1215"/>
      <c r="DC50" s="1215"/>
    </row>
    <row r="51" spans="1:109" ht="13.5" customHeight="1" x14ac:dyDescent="0.2">
      <c r="B51" s="10"/>
      <c r="G51" s="1228"/>
      <c r="H51" s="1228"/>
      <c r="I51" s="1229"/>
      <c r="J51" s="1229"/>
      <c r="K51" s="1227"/>
      <c r="L51" s="1227"/>
      <c r="M51" s="1227"/>
      <c r="N51" s="1227"/>
      <c r="AM51" s="19"/>
      <c r="AN51" s="1217" t="s">
        <v>8</v>
      </c>
      <c r="AO51" s="1217"/>
      <c r="AP51" s="1217"/>
      <c r="AQ51" s="1217"/>
      <c r="AR51" s="1217"/>
      <c r="AS51" s="1217"/>
      <c r="AT51" s="1217"/>
      <c r="AU51" s="1217"/>
      <c r="AV51" s="1217"/>
      <c r="AW51" s="1217"/>
      <c r="AX51" s="1217"/>
      <c r="AY51" s="1217"/>
      <c r="AZ51" s="1217"/>
      <c r="BA51" s="1217"/>
      <c r="BB51" s="1217" t="s">
        <v>9</v>
      </c>
      <c r="BC51" s="1217"/>
      <c r="BD51" s="1217"/>
      <c r="BE51" s="1217"/>
      <c r="BF51" s="1217"/>
      <c r="BG51" s="1217"/>
      <c r="BH51" s="1217"/>
      <c r="BI51" s="1217"/>
      <c r="BJ51" s="1217"/>
      <c r="BK51" s="1217"/>
      <c r="BL51" s="1217"/>
      <c r="BM51" s="1217"/>
      <c r="BN51" s="1217"/>
      <c r="BO51" s="1217"/>
      <c r="BP51" s="1216"/>
      <c r="BQ51" s="1216"/>
      <c r="BR51" s="1216"/>
      <c r="BS51" s="1216"/>
      <c r="BT51" s="1216"/>
      <c r="BU51" s="1216"/>
      <c r="BV51" s="1216"/>
      <c r="BW51" s="1216"/>
      <c r="BX51" s="1216"/>
      <c r="BY51" s="1216"/>
      <c r="BZ51" s="1216"/>
      <c r="CA51" s="1216"/>
      <c r="CB51" s="1216"/>
      <c r="CC51" s="1216"/>
      <c r="CD51" s="1216"/>
      <c r="CE51" s="1216"/>
      <c r="CF51" s="1216"/>
      <c r="CG51" s="1216"/>
      <c r="CH51" s="1216"/>
      <c r="CI51" s="1216"/>
      <c r="CJ51" s="1216"/>
      <c r="CK51" s="1216"/>
      <c r="CL51" s="1216"/>
      <c r="CM51" s="1216"/>
      <c r="CN51" s="1216"/>
      <c r="CO51" s="1216"/>
      <c r="CP51" s="1216"/>
      <c r="CQ51" s="1216"/>
      <c r="CR51" s="1216"/>
      <c r="CS51" s="1216"/>
      <c r="CT51" s="1216"/>
      <c r="CU51" s="1216"/>
      <c r="CV51" s="1216"/>
      <c r="CW51" s="1216"/>
      <c r="CX51" s="1216"/>
      <c r="CY51" s="1216"/>
      <c r="CZ51" s="1216"/>
      <c r="DA51" s="1216"/>
      <c r="DB51" s="1216"/>
      <c r="DC51" s="1216"/>
    </row>
    <row r="52" spans="1:109" ht="13" x14ac:dyDescent="0.2">
      <c r="B52" s="10"/>
      <c r="G52" s="1228"/>
      <c r="H52" s="1228"/>
      <c r="I52" s="1229"/>
      <c r="J52" s="1229"/>
      <c r="K52" s="1227"/>
      <c r="L52" s="1227"/>
      <c r="M52" s="1227"/>
      <c r="N52" s="1227"/>
      <c r="AM52" s="19"/>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ht="13" x14ac:dyDescent="0.2">
      <c r="A53" s="18"/>
      <c r="B53" s="10"/>
      <c r="G53" s="1228"/>
      <c r="H53" s="1228"/>
      <c r="I53" s="1211"/>
      <c r="J53" s="1211"/>
      <c r="K53" s="1227"/>
      <c r="L53" s="1227"/>
      <c r="M53" s="1227"/>
      <c r="N53" s="1227"/>
      <c r="AM53" s="19"/>
      <c r="AN53" s="1217"/>
      <c r="AO53" s="1217"/>
      <c r="AP53" s="1217"/>
      <c r="AQ53" s="1217"/>
      <c r="AR53" s="1217"/>
      <c r="AS53" s="1217"/>
      <c r="AT53" s="1217"/>
      <c r="AU53" s="1217"/>
      <c r="AV53" s="1217"/>
      <c r="AW53" s="1217"/>
      <c r="AX53" s="1217"/>
      <c r="AY53" s="1217"/>
      <c r="AZ53" s="1217"/>
      <c r="BA53" s="1217"/>
      <c r="BB53" s="1217" t="s">
        <v>10</v>
      </c>
      <c r="BC53" s="1217"/>
      <c r="BD53" s="1217"/>
      <c r="BE53" s="1217"/>
      <c r="BF53" s="1217"/>
      <c r="BG53" s="1217"/>
      <c r="BH53" s="1217"/>
      <c r="BI53" s="1217"/>
      <c r="BJ53" s="1217"/>
      <c r="BK53" s="1217"/>
      <c r="BL53" s="1217"/>
      <c r="BM53" s="1217"/>
      <c r="BN53" s="1217"/>
      <c r="BO53" s="1217"/>
      <c r="BP53" s="1216">
        <v>59</v>
      </c>
      <c r="BQ53" s="1216"/>
      <c r="BR53" s="1216"/>
      <c r="BS53" s="1216"/>
      <c r="BT53" s="1216"/>
      <c r="BU53" s="1216"/>
      <c r="BV53" s="1216"/>
      <c r="BW53" s="1216"/>
      <c r="BX53" s="1216">
        <v>59.3</v>
      </c>
      <c r="BY53" s="1216"/>
      <c r="BZ53" s="1216"/>
      <c r="CA53" s="1216"/>
      <c r="CB53" s="1216"/>
      <c r="CC53" s="1216"/>
      <c r="CD53" s="1216"/>
      <c r="CE53" s="1216"/>
      <c r="CF53" s="1216">
        <v>59.9</v>
      </c>
      <c r="CG53" s="1216"/>
      <c r="CH53" s="1216"/>
      <c r="CI53" s="1216"/>
      <c r="CJ53" s="1216"/>
      <c r="CK53" s="1216"/>
      <c r="CL53" s="1216"/>
      <c r="CM53" s="1216"/>
      <c r="CN53" s="1216">
        <v>58.4</v>
      </c>
      <c r="CO53" s="1216"/>
      <c r="CP53" s="1216"/>
      <c r="CQ53" s="1216"/>
      <c r="CR53" s="1216"/>
      <c r="CS53" s="1216"/>
      <c r="CT53" s="1216"/>
      <c r="CU53" s="1216"/>
      <c r="CV53" s="1216">
        <v>58.6</v>
      </c>
      <c r="CW53" s="1216"/>
      <c r="CX53" s="1216"/>
      <c r="CY53" s="1216"/>
      <c r="CZ53" s="1216"/>
      <c r="DA53" s="1216"/>
      <c r="DB53" s="1216"/>
      <c r="DC53" s="1216"/>
    </row>
    <row r="54" spans="1:109" ht="13" x14ac:dyDescent="0.2">
      <c r="A54" s="18"/>
      <c r="B54" s="10"/>
      <c r="G54" s="1228"/>
      <c r="H54" s="1228"/>
      <c r="I54" s="1211"/>
      <c r="J54" s="1211"/>
      <c r="K54" s="1227"/>
      <c r="L54" s="1227"/>
      <c r="M54" s="1227"/>
      <c r="N54" s="1227"/>
      <c r="AM54" s="19"/>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ht="13" x14ac:dyDescent="0.2">
      <c r="A55" s="18"/>
      <c r="B55" s="10"/>
      <c r="G55" s="1211"/>
      <c r="H55" s="1211"/>
      <c r="I55" s="1211"/>
      <c r="J55" s="1211"/>
      <c r="K55" s="1227"/>
      <c r="L55" s="1227"/>
      <c r="M55" s="1227"/>
      <c r="N55" s="1227"/>
      <c r="AN55" s="1215" t="s">
        <v>11</v>
      </c>
      <c r="AO55" s="1215"/>
      <c r="AP55" s="1215"/>
      <c r="AQ55" s="1215"/>
      <c r="AR55" s="1215"/>
      <c r="AS55" s="1215"/>
      <c r="AT55" s="1215"/>
      <c r="AU55" s="1215"/>
      <c r="AV55" s="1215"/>
      <c r="AW55" s="1215"/>
      <c r="AX55" s="1215"/>
      <c r="AY55" s="1215"/>
      <c r="AZ55" s="1215"/>
      <c r="BA55" s="1215"/>
      <c r="BB55" s="1217" t="s">
        <v>9</v>
      </c>
      <c r="BC55" s="1217"/>
      <c r="BD55" s="1217"/>
      <c r="BE55" s="1217"/>
      <c r="BF55" s="1217"/>
      <c r="BG55" s="1217"/>
      <c r="BH55" s="1217"/>
      <c r="BI55" s="1217"/>
      <c r="BJ55" s="1217"/>
      <c r="BK55" s="1217"/>
      <c r="BL55" s="1217"/>
      <c r="BM55" s="1217"/>
      <c r="BN55" s="1217"/>
      <c r="BO55" s="1217"/>
      <c r="BP55" s="1216">
        <v>0</v>
      </c>
      <c r="BQ55" s="1216"/>
      <c r="BR55" s="1216"/>
      <c r="BS55" s="1216"/>
      <c r="BT55" s="1216"/>
      <c r="BU55" s="1216"/>
      <c r="BV55" s="1216"/>
      <c r="BW55" s="1216"/>
      <c r="BX55" s="1216">
        <v>0</v>
      </c>
      <c r="BY55" s="1216"/>
      <c r="BZ55" s="1216"/>
      <c r="CA55" s="1216"/>
      <c r="CB55" s="1216"/>
      <c r="CC55" s="1216"/>
      <c r="CD55" s="1216"/>
      <c r="CE55" s="1216"/>
      <c r="CF55" s="1216">
        <v>0</v>
      </c>
      <c r="CG55" s="1216"/>
      <c r="CH55" s="1216"/>
      <c r="CI55" s="1216"/>
      <c r="CJ55" s="1216"/>
      <c r="CK55" s="1216"/>
      <c r="CL55" s="1216"/>
      <c r="CM55" s="1216"/>
      <c r="CN55" s="1216">
        <v>0</v>
      </c>
      <c r="CO55" s="1216"/>
      <c r="CP55" s="1216"/>
      <c r="CQ55" s="1216"/>
      <c r="CR55" s="1216"/>
      <c r="CS55" s="1216"/>
      <c r="CT55" s="1216"/>
      <c r="CU55" s="1216"/>
      <c r="CV55" s="1216">
        <v>0</v>
      </c>
      <c r="CW55" s="1216"/>
      <c r="CX55" s="1216"/>
      <c r="CY55" s="1216"/>
      <c r="CZ55" s="1216"/>
      <c r="DA55" s="1216"/>
      <c r="DB55" s="1216"/>
      <c r="DC55" s="1216"/>
    </row>
    <row r="56" spans="1:109" ht="13" x14ac:dyDescent="0.2">
      <c r="A56" s="18"/>
      <c r="B56" s="10"/>
      <c r="G56" s="1211"/>
      <c r="H56" s="1211"/>
      <c r="I56" s="1211"/>
      <c r="J56" s="1211"/>
      <c r="K56" s="1227"/>
      <c r="L56" s="1227"/>
      <c r="M56" s="1227"/>
      <c r="N56" s="1227"/>
      <c r="AN56" s="1215"/>
      <c r="AO56" s="1215"/>
      <c r="AP56" s="1215"/>
      <c r="AQ56" s="1215"/>
      <c r="AR56" s="1215"/>
      <c r="AS56" s="1215"/>
      <c r="AT56" s="1215"/>
      <c r="AU56" s="1215"/>
      <c r="AV56" s="1215"/>
      <c r="AW56" s="1215"/>
      <c r="AX56" s="1215"/>
      <c r="AY56" s="1215"/>
      <c r="AZ56" s="1215"/>
      <c r="BA56" s="1215"/>
      <c r="BB56" s="1217"/>
      <c r="BC56" s="1217"/>
      <c r="BD56" s="1217"/>
      <c r="BE56" s="1217"/>
      <c r="BF56" s="1217"/>
      <c r="BG56" s="1217"/>
      <c r="BH56" s="1217"/>
      <c r="BI56" s="1217"/>
      <c r="BJ56" s="1217"/>
      <c r="BK56" s="1217"/>
      <c r="BL56" s="1217"/>
      <c r="BM56" s="1217"/>
      <c r="BN56" s="1217"/>
      <c r="BO56" s="1217"/>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18" customFormat="1" ht="13" x14ac:dyDescent="0.2">
      <c r="B57" s="22"/>
      <c r="G57" s="1211"/>
      <c r="H57" s="1211"/>
      <c r="I57" s="1230"/>
      <c r="J57" s="1230"/>
      <c r="K57" s="1227"/>
      <c r="L57" s="1227"/>
      <c r="M57" s="1227"/>
      <c r="N57" s="1227"/>
      <c r="AM57" s="3"/>
      <c r="AN57" s="1215"/>
      <c r="AO57" s="1215"/>
      <c r="AP57" s="1215"/>
      <c r="AQ57" s="1215"/>
      <c r="AR57" s="1215"/>
      <c r="AS57" s="1215"/>
      <c r="AT57" s="1215"/>
      <c r="AU57" s="1215"/>
      <c r="AV57" s="1215"/>
      <c r="AW57" s="1215"/>
      <c r="AX57" s="1215"/>
      <c r="AY57" s="1215"/>
      <c r="AZ57" s="1215"/>
      <c r="BA57" s="1215"/>
      <c r="BB57" s="1217" t="s">
        <v>10</v>
      </c>
      <c r="BC57" s="1217"/>
      <c r="BD57" s="1217"/>
      <c r="BE57" s="1217"/>
      <c r="BF57" s="1217"/>
      <c r="BG57" s="1217"/>
      <c r="BH57" s="1217"/>
      <c r="BI57" s="1217"/>
      <c r="BJ57" s="1217"/>
      <c r="BK57" s="1217"/>
      <c r="BL57" s="1217"/>
      <c r="BM57" s="1217"/>
      <c r="BN57" s="1217"/>
      <c r="BO57" s="1217"/>
      <c r="BP57" s="1216">
        <v>60.1</v>
      </c>
      <c r="BQ57" s="1216"/>
      <c r="BR57" s="1216"/>
      <c r="BS57" s="1216"/>
      <c r="BT57" s="1216"/>
      <c r="BU57" s="1216"/>
      <c r="BV57" s="1216"/>
      <c r="BW57" s="1216"/>
      <c r="BX57" s="1216">
        <v>61.6</v>
      </c>
      <c r="BY57" s="1216"/>
      <c r="BZ57" s="1216"/>
      <c r="CA57" s="1216"/>
      <c r="CB57" s="1216"/>
      <c r="CC57" s="1216"/>
      <c r="CD57" s="1216"/>
      <c r="CE57" s="1216"/>
      <c r="CF57" s="1216">
        <v>61</v>
      </c>
      <c r="CG57" s="1216"/>
      <c r="CH57" s="1216"/>
      <c r="CI57" s="1216"/>
      <c r="CJ57" s="1216"/>
      <c r="CK57" s="1216"/>
      <c r="CL57" s="1216"/>
      <c r="CM57" s="1216"/>
      <c r="CN57" s="1216">
        <v>62.3</v>
      </c>
      <c r="CO57" s="1216"/>
      <c r="CP57" s="1216"/>
      <c r="CQ57" s="1216"/>
      <c r="CR57" s="1216"/>
      <c r="CS57" s="1216"/>
      <c r="CT57" s="1216"/>
      <c r="CU57" s="1216"/>
      <c r="CV57" s="1216">
        <v>63.7</v>
      </c>
      <c r="CW57" s="1216"/>
      <c r="CX57" s="1216"/>
      <c r="CY57" s="1216"/>
      <c r="CZ57" s="1216"/>
      <c r="DA57" s="1216"/>
      <c r="DB57" s="1216"/>
      <c r="DC57" s="1216"/>
      <c r="DD57" s="23"/>
      <c r="DE57" s="22"/>
    </row>
    <row r="58" spans="1:109" s="18" customFormat="1" ht="13" x14ac:dyDescent="0.2">
      <c r="A58" s="3"/>
      <c r="B58" s="22"/>
      <c r="G58" s="1211"/>
      <c r="H58" s="1211"/>
      <c r="I58" s="1230"/>
      <c r="J58" s="1230"/>
      <c r="K58" s="1227"/>
      <c r="L58" s="1227"/>
      <c r="M58" s="1227"/>
      <c r="N58" s="1227"/>
      <c r="AM58" s="3"/>
      <c r="AN58" s="1215"/>
      <c r="AO58" s="1215"/>
      <c r="AP58" s="1215"/>
      <c r="AQ58" s="1215"/>
      <c r="AR58" s="1215"/>
      <c r="AS58" s="1215"/>
      <c r="AT58" s="1215"/>
      <c r="AU58" s="1215"/>
      <c r="AV58" s="1215"/>
      <c r="AW58" s="1215"/>
      <c r="AX58" s="1215"/>
      <c r="AY58" s="1215"/>
      <c r="AZ58" s="1215"/>
      <c r="BA58" s="1215"/>
      <c r="BB58" s="1217"/>
      <c r="BC58" s="1217"/>
      <c r="BD58" s="1217"/>
      <c r="BE58" s="1217"/>
      <c r="BF58" s="1217"/>
      <c r="BG58" s="1217"/>
      <c r="BH58" s="1217"/>
      <c r="BI58" s="1217"/>
      <c r="BJ58" s="1217"/>
      <c r="BK58" s="1217"/>
      <c r="BL58" s="1217"/>
      <c r="BM58" s="1217"/>
      <c r="BN58" s="1217"/>
      <c r="BO58" s="1217"/>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218" t="s">
        <v>15</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20"/>
    </row>
    <row r="66" spans="2:107" ht="13" x14ac:dyDescent="0.2">
      <c r="B66" s="10"/>
      <c r="AN66" s="1221"/>
      <c r="AO66" s="1222"/>
      <c r="AP66" s="1222"/>
      <c r="AQ66" s="1222"/>
      <c r="AR66" s="1222"/>
      <c r="AS66" s="1222"/>
      <c r="AT66" s="1222"/>
      <c r="AU66" s="1222"/>
      <c r="AV66" s="1222"/>
      <c r="AW66" s="1222"/>
      <c r="AX66" s="1222"/>
      <c r="AY66" s="1222"/>
      <c r="AZ66" s="1222"/>
      <c r="BA66" s="1222"/>
      <c r="BB66" s="1222"/>
      <c r="BC66" s="1222"/>
      <c r="BD66" s="1222"/>
      <c r="BE66" s="1222"/>
      <c r="BF66" s="1222"/>
      <c r="BG66" s="1222"/>
      <c r="BH66" s="1222"/>
      <c r="BI66" s="1222"/>
      <c r="BJ66" s="1222"/>
      <c r="BK66" s="1222"/>
      <c r="BL66" s="1222"/>
      <c r="BM66" s="1222"/>
      <c r="BN66" s="1222"/>
      <c r="BO66" s="1222"/>
      <c r="BP66" s="1222"/>
      <c r="BQ66" s="1222"/>
      <c r="BR66" s="1222"/>
      <c r="BS66" s="1222"/>
      <c r="BT66" s="1222"/>
      <c r="BU66" s="1222"/>
      <c r="BV66" s="1222"/>
      <c r="BW66" s="1222"/>
      <c r="BX66" s="1222"/>
      <c r="BY66" s="1222"/>
      <c r="BZ66" s="1222"/>
      <c r="CA66" s="1222"/>
      <c r="CB66" s="1222"/>
      <c r="CC66" s="1222"/>
      <c r="CD66" s="1222"/>
      <c r="CE66" s="1222"/>
      <c r="CF66" s="1222"/>
      <c r="CG66" s="1222"/>
      <c r="CH66" s="1222"/>
      <c r="CI66" s="1222"/>
      <c r="CJ66" s="1222"/>
      <c r="CK66" s="1222"/>
      <c r="CL66" s="1222"/>
      <c r="CM66" s="1222"/>
      <c r="CN66" s="1222"/>
      <c r="CO66" s="1222"/>
      <c r="CP66" s="1222"/>
      <c r="CQ66" s="1222"/>
      <c r="CR66" s="1222"/>
      <c r="CS66" s="1222"/>
      <c r="CT66" s="1222"/>
      <c r="CU66" s="1222"/>
      <c r="CV66" s="1222"/>
      <c r="CW66" s="1222"/>
      <c r="CX66" s="1222"/>
      <c r="CY66" s="1222"/>
      <c r="CZ66" s="1222"/>
      <c r="DA66" s="1222"/>
      <c r="DB66" s="1222"/>
      <c r="DC66" s="1223"/>
    </row>
    <row r="67" spans="2:107" ht="13" x14ac:dyDescent="0.2">
      <c r="B67" s="10"/>
      <c r="AN67" s="1221"/>
      <c r="AO67" s="1222"/>
      <c r="AP67" s="1222"/>
      <c r="AQ67" s="1222"/>
      <c r="AR67" s="1222"/>
      <c r="AS67" s="1222"/>
      <c r="AT67" s="1222"/>
      <c r="AU67" s="1222"/>
      <c r="AV67" s="1222"/>
      <c r="AW67" s="1222"/>
      <c r="AX67" s="1222"/>
      <c r="AY67" s="1222"/>
      <c r="AZ67" s="1222"/>
      <c r="BA67" s="1222"/>
      <c r="BB67" s="1222"/>
      <c r="BC67" s="1222"/>
      <c r="BD67" s="1222"/>
      <c r="BE67" s="1222"/>
      <c r="BF67" s="1222"/>
      <c r="BG67" s="1222"/>
      <c r="BH67" s="1222"/>
      <c r="BI67" s="1222"/>
      <c r="BJ67" s="1222"/>
      <c r="BK67" s="1222"/>
      <c r="BL67" s="1222"/>
      <c r="BM67" s="1222"/>
      <c r="BN67" s="1222"/>
      <c r="BO67" s="1222"/>
      <c r="BP67" s="1222"/>
      <c r="BQ67" s="1222"/>
      <c r="BR67" s="1222"/>
      <c r="BS67" s="1222"/>
      <c r="BT67" s="1222"/>
      <c r="BU67" s="1222"/>
      <c r="BV67" s="1222"/>
      <c r="BW67" s="1222"/>
      <c r="BX67" s="1222"/>
      <c r="BY67" s="1222"/>
      <c r="BZ67" s="1222"/>
      <c r="CA67" s="1222"/>
      <c r="CB67" s="1222"/>
      <c r="CC67" s="1222"/>
      <c r="CD67" s="1222"/>
      <c r="CE67" s="1222"/>
      <c r="CF67" s="1222"/>
      <c r="CG67" s="1222"/>
      <c r="CH67" s="1222"/>
      <c r="CI67" s="1222"/>
      <c r="CJ67" s="1222"/>
      <c r="CK67" s="1222"/>
      <c r="CL67" s="1222"/>
      <c r="CM67" s="1222"/>
      <c r="CN67" s="1222"/>
      <c r="CO67" s="1222"/>
      <c r="CP67" s="1222"/>
      <c r="CQ67" s="1222"/>
      <c r="CR67" s="1222"/>
      <c r="CS67" s="1222"/>
      <c r="CT67" s="1222"/>
      <c r="CU67" s="1222"/>
      <c r="CV67" s="1222"/>
      <c r="CW67" s="1222"/>
      <c r="CX67" s="1222"/>
      <c r="CY67" s="1222"/>
      <c r="CZ67" s="1222"/>
      <c r="DA67" s="1222"/>
      <c r="DB67" s="1222"/>
      <c r="DC67" s="1223"/>
    </row>
    <row r="68" spans="2:107" ht="13" x14ac:dyDescent="0.2">
      <c r="B68" s="10"/>
      <c r="AN68" s="1221"/>
      <c r="AO68" s="1222"/>
      <c r="AP68" s="1222"/>
      <c r="AQ68" s="1222"/>
      <c r="AR68" s="1222"/>
      <c r="AS68" s="1222"/>
      <c r="AT68" s="1222"/>
      <c r="AU68" s="1222"/>
      <c r="AV68" s="1222"/>
      <c r="AW68" s="1222"/>
      <c r="AX68" s="1222"/>
      <c r="AY68" s="1222"/>
      <c r="AZ68" s="1222"/>
      <c r="BA68" s="1222"/>
      <c r="BB68" s="1222"/>
      <c r="BC68" s="1222"/>
      <c r="BD68" s="1222"/>
      <c r="BE68" s="1222"/>
      <c r="BF68" s="1222"/>
      <c r="BG68" s="1222"/>
      <c r="BH68" s="1222"/>
      <c r="BI68" s="1222"/>
      <c r="BJ68" s="1222"/>
      <c r="BK68" s="1222"/>
      <c r="BL68" s="1222"/>
      <c r="BM68" s="1222"/>
      <c r="BN68" s="1222"/>
      <c r="BO68" s="1222"/>
      <c r="BP68" s="1222"/>
      <c r="BQ68" s="1222"/>
      <c r="BR68" s="1222"/>
      <c r="BS68" s="1222"/>
      <c r="BT68" s="1222"/>
      <c r="BU68" s="1222"/>
      <c r="BV68" s="1222"/>
      <c r="BW68" s="1222"/>
      <c r="BX68" s="1222"/>
      <c r="BY68" s="1222"/>
      <c r="BZ68" s="1222"/>
      <c r="CA68" s="1222"/>
      <c r="CB68" s="1222"/>
      <c r="CC68" s="1222"/>
      <c r="CD68" s="1222"/>
      <c r="CE68" s="1222"/>
      <c r="CF68" s="1222"/>
      <c r="CG68" s="1222"/>
      <c r="CH68" s="1222"/>
      <c r="CI68" s="1222"/>
      <c r="CJ68" s="1222"/>
      <c r="CK68" s="1222"/>
      <c r="CL68" s="1222"/>
      <c r="CM68" s="1222"/>
      <c r="CN68" s="1222"/>
      <c r="CO68" s="1222"/>
      <c r="CP68" s="1222"/>
      <c r="CQ68" s="1222"/>
      <c r="CR68" s="1222"/>
      <c r="CS68" s="1222"/>
      <c r="CT68" s="1222"/>
      <c r="CU68" s="1222"/>
      <c r="CV68" s="1222"/>
      <c r="CW68" s="1222"/>
      <c r="CX68" s="1222"/>
      <c r="CY68" s="1222"/>
      <c r="CZ68" s="1222"/>
      <c r="DA68" s="1222"/>
      <c r="DB68" s="1222"/>
      <c r="DC68" s="1223"/>
    </row>
    <row r="69" spans="2:107" ht="13" x14ac:dyDescent="0.2">
      <c r="B69" s="10"/>
      <c r="AN69" s="1224"/>
      <c r="AO69" s="1225"/>
      <c r="AP69" s="1225"/>
      <c r="AQ69" s="1225"/>
      <c r="AR69" s="1225"/>
      <c r="AS69" s="1225"/>
      <c r="AT69" s="1225"/>
      <c r="AU69" s="1225"/>
      <c r="AV69" s="1225"/>
      <c r="AW69" s="1225"/>
      <c r="AX69" s="1225"/>
      <c r="AY69" s="1225"/>
      <c r="AZ69" s="1225"/>
      <c r="BA69" s="1225"/>
      <c r="BB69" s="1225"/>
      <c r="BC69" s="1225"/>
      <c r="BD69" s="1225"/>
      <c r="BE69" s="1225"/>
      <c r="BF69" s="1225"/>
      <c r="BG69" s="1225"/>
      <c r="BH69" s="1225"/>
      <c r="BI69" s="1225"/>
      <c r="BJ69" s="1225"/>
      <c r="BK69" s="1225"/>
      <c r="BL69" s="1225"/>
      <c r="BM69" s="1225"/>
      <c r="BN69" s="1225"/>
      <c r="BO69" s="1225"/>
      <c r="BP69" s="1225"/>
      <c r="BQ69" s="1225"/>
      <c r="BR69" s="1225"/>
      <c r="BS69" s="1225"/>
      <c r="BT69" s="1225"/>
      <c r="BU69" s="1225"/>
      <c r="BV69" s="1225"/>
      <c r="BW69" s="1225"/>
      <c r="BX69" s="1225"/>
      <c r="BY69" s="1225"/>
      <c r="BZ69" s="1225"/>
      <c r="CA69" s="1225"/>
      <c r="CB69" s="1225"/>
      <c r="CC69" s="1225"/>
      <c r="CD69" s="1225"/>
      <c r="CE69" s="1225"/>
      <c r="CF69" s="1225"/>
      <c r="CG69" s="1225"/>
      <c r="CH69" s="1225"/>
      <c r="CI69" s="1225"/>
      <c r="CJ69" s="1225"/>
      <c r="CK69" s="1225"/>
      <c r="CL69" s="1225"/>
      <c r="CM69" s="1225"/>
      <c r="CN69" s="1225"/>
      <c r="CO69" s="1225"/>
      <c r="CP69" s="1225"/>
      <c r="CQ69" s="1225"/>
      <c r="CR69" s="1225"/>
      <c r="CS69" s="1225"/>
      <c r="CT69" s="1225"/>
      <c r="CU69" s="1225"/>
      <c r="CV69" s="1225"/>
      <c r="CW69" s="1225"/>
      <c r="CX69" s="1225"/>
      <c r="CY69" s="1225"/>
      <c r="CZ69" s="1225"/>
      <c r="DA69" s="1225"/>
      <c r="DB69" s="1225"/>
      <c r="DC69" s="1226"/>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211"/>
      <c r="H72" s="1211"/>
      <c r="I72" s="1211"/>
      <c r="J72" s="1211"/>
      <c r="K72" s="20"/>
      <c r="L72" s="20"/>
      <c r="M72" s="21"/>
      <c r="N72" s="21"/>
      <c r="AN72" s="1212"/>
      <c r="AO72" s="1213"/>
      <c r="AP72" s="1213"/>
      <c r="AQ72" s="1213"/>
      <c r="AR72" s="1213"/>
      <c r="AS72" s="1213"/>
      <c r="AT72" s="1213"/>
      <c r="AU72" s="1213"/>
      <c r="AV72" s="1213"/>
      <c r="AW72" s="1213"/>
      <c r="AX72" s="1213"/>
      <c r="AY72" s="1213"/>
      <c r="AZ72" s="1213"/>
      <c r="BA72" s="1213"/>
      <c r="BB72" s="1213"/>
      <c r="BC72" s="1213"/>
      <c r="BD72" s="1213"/>
      <c r="BE72" s="1213"/>
      <c r="BF72" s="1213"/>
      <c r="BG72" s="1213"/>
      <c r="BH72" s="1213"/>
      <c r="BI72" s="1213"/>
      <c r="BJ72" s="1213"/>
      <c r="BK72" s="1213"/>
      <c r="BL72" s="1213"/>
      <c r="BM72" s="1213"/>
      <c r="BN72" s="1213"/>
      <c r="BO72" s="1214"/>
      <c r="BP72" s="1215" t="s">
        <v>3</v>
      </c>
      <c r="BQ72" s="1215"/>
      <c r="BR72" s="1215"/>
      <c r="BS72" s="1215"/>
      <c r="BT72" s="1215"/>
      <c r="BU72" s="1215"/>
      <c r="BV72" s="1215"/>
      <c r="BW72" s="1215"/>
      <c r="BX72" s="1215" t="s">
        <v>4</v>
      </c>
      <c r="BY72" s="1215"/>
      <c r="BZ72" s="1215"/>
      <c r="CA72" s="1215"/>
      <c r="CB72" s="1215"/>
      <c r="CC72" s="1215"/>
      <c r="CD72" s="1215"/>
      <c r="CE72" s="1215"/>
      <c r="CF72" s="1215" t="s">
        <v>5</v>
      </c>
      <c r="CG72" s="1215"/>
      <c r="CH72" s="1215"/>
      <c r="CI72" s="1215"/>
      <c r="CJ72" s="1215"/>
      <c r="CK72" s="1215"/>
      <c r="CL72" s="1215"/>
      <c r="CM72" s="1215"/>
      <c r="CN72" s="1215" t="s">
        <v>6</v>
      </c>
      <c r="CO72" s="1215"/>
      <c r="CP72" s="1215"/>
      <c r="CQ72" s="1215"/>
      <c r="CR72" s="1215"/>
      <c r="CS72" s="1215"/>
      <c r="CT72" s="1215"/>
      <c r="CU72" s="1215"/>
      <c r="CV72" s="1215" t="s">
        <v>7</v>
      </c>
      <c r="CW72" s="1215"/>
      <c r="CX72" s="1215"/>
      <c r="CY72" s="1215"/>
      <c r="CZ72" s="1215"/>
      <c r="DA72" s="1215"/>
      <c r="DB72" s="1215"/>
      <c r="DC72" s="1215"/>
    </row>
    <row r="73" spans="2:107" ht="13" x14ac:dyDescent="0.2">
      <c r="B73" s="10"/>
      <c r="G73" s="1228"/>
      <c r="H73" s="1228"/>
      <c r="I73" s="1228"/>
      <c r="J73" s="1228"/>
      <c r="K73" s="1231"/>
      <c r="L73" s="1231"/>
      <c r="M73" s="1231"/>
      <c r="N73" s="1231"/>
      <c r="AM73" s="19"/>
      <c r="AN73" s="1217" t="s">
        <v>8</v>
      </c>
      <c r="AO73" s="1217"/>
      <c r="AP73" s="1217"/>
      <c r="AQ73" s="1217"/>
      <c r="AR73" s="1217"/>
      <c r="AS73" s="1217"/>
      <c r="AT73" s="1217"/>
      <c r="AU73" s="1217"/>
      <c r="AV73" s="1217"/>
      <c r="AW73" s="1217"/>
      <c r="AX73" s="1217"/>
      <c r="AY73" s="1217"/>
      <c r="AZ73" s="1217"/>
      <c r="BA73" s="1217"/>
      <c r="BB73" s="1217" t="s">
        <v>9</v>
      </c>
      <c r="BC73" s="1217"/>
      <c r="BD73" s="1217"/>
      <c r="BE73" s="1217"/>
      <c r="BF73" s="1217"/>
      <c r="BG73" s="1217"/>
      <c r="BH73" s="1217"/>
      <c r="BI73" s="1217"/>
      <c r="BJ73" s="1217"/>
      <c r="BK73" s="1217"/>
      <c r="BL73" s="1217"/>
      <c r="BM73" s="1217"/>
      <c r="BN73" s="1217"/>
      <c r="BO73" s="1217"/>
      <c r="BP73" s="1216"/>
      <c r="BQ73" s="1216"/>
      <c r="BR73" s="1216"/>
      <c r="BS73" s="1216"/>
      <c r="BT73" s="1216"/>
      <c r="BU73" s="1216"/>
      <c r="BV73" s="1216"/>
      <c r="BW73" s="1216"/>
      <c r="BX73" s="1216"/>
      <c r="BY73" s="1216"/>
      <c r="BZ73" s="1216"/>
      <c r="CA73" s="1216"/>
      <c r="CB73" s="1216"/>
      <c r="CC73" s="1216"/>
      <c r="CD73" s="1216"/>
      <c r="CE73" s="1216"/>
      <c r="CF73" s="1216"/>
      <c r="CG73" s="1216"/>
      <c r="CH73" s="1216"/>
      <c r="CI73" s="1216"/>
      <c r="CJ73" s="1216"/>
      <c r="CK73" s="1216"/>
      <c r="CL73" s="1216"/>
      <c r="CM73" s="1216"/>
      <c r="CN73" s="1216"/>
      <c r="CO73" s="1216"/>
      <c r="CP73" s="1216"/>
      <c r="CQ73" s="1216"/>
      <c r="CR73" s="1216"/>
      <c r="CS73" s="1216"/>
      <c r="CT73" s="1216"/>
      <c r="CU73" s="1216"/>
      <c r="CV73" s="1216"/>
      <c r="CW73" s="1216"/>
      <c r="CX73" s="1216"/>
      <c r="CY73" s="1216"/>
      <c r="CZ73" s="1216"/>
      <c r="DA73" s="1216"/>
      <c r="DB73" s="1216"/>
      <c r="DC73" s="1216"/>
    </row>
    <row r="74" spans="2:107" ht="13" x14ac:dyDescent="0.2">
      <c r="B74" s="10"/>
      <c r="G74" s="1228"/>
      <c r="H74" s="1228"/>
      <c r="I74" s="1228"/>
      <c r="J74" s="1228"/>
      <c r="K74" s="1231"/>
      <c r="L74" s="1231"/>
      <c r="M74" s="1231"/>
      <c r="N74" s="1231"/>
      <c r="AM74" s="19"/>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ht="13" x14ac:dyDescent="0.2">
      <c r="B75" s="10"/>
      <c r="G75" s="1228"/>
      <c r="H75" s="1228"/>
      <c r="I75" s="1211"/>
      <c r="J75" s="1211"/>
      <c r="K75" s="1227"/>
      <c r="L75" s="1227"/>
      <c r="M75" s="1227"/>
      <c r="N75" s="1227"/>
      <c r="AM75" s="19"/>
      <c r="AN75" s="1217"/>
      <c r="AO75" s="1217"/>
      <c r="AP75" s="1217"/>
      <c r="AQ75" s="1217"/>
      <c r="AR75" s="1217"/>
      <c r="AS75" s="1217"/>
      <c r="AT75" s="1217"/>
      <c r="AU75" s="1217"/>
      <c r="AV75" s="1217"/>
      <c r="AW75" s="1217"/>
      <c r="AX75" s="1217"/>
      <c r="AY75" s="1217"/>
      <c r="AZ75" s="1217"/>
      <c r="BA75" s="1217"/>
      <c r="BB75" s="1217" t="s">
        <v>13</v>
      </c>
      <c r="BC75" s="1217"/>
      <c r="BD75" s="1217"/>
      <c r="BE75" s="1217"/>
      <c r="BF75" s="1217"/>
      <c r="BG75" s="1217"/>
      <c r="BH75" s="1217"/>
      <c r="BI75" s="1217"/>
      <c r="BJ75" s="1217"/>
      <c r="BK75" s="1217"/>
      <c r="BL75" s="1217"/>
      <c r="BM75" s="1217"/>
      <c r="BN75" s="1217"/>
      <c r="BO75" s="1217"/>
      <c r="BP75" s="1216">
        <v>2</v>
      </c>
      <c r="BQ75" s="1216"/>
      <c r="BR75" s="1216"/>
      <c r="BS75" s="1216"/>
      <c r="BT75" s="1216"/>
      <c r="BU75" s="1216"/>
      <c r="BV75" s="1216"/>
      <c r="BW75" s="1216"/>
      <c r="BX75" s="1216">
        <v>2.2999999999999998</v>
      </c>
      <c r="BY75" s="1216"/>
      <c r="BZ75" s="1216"/>
      <c r="CA75" s="1216"/>
      <c r="CB75" s="1216"/>
      <c r="CC75" s="1216"/>
      <c r="CD75" s="1216"/>
      <c r="CE75" s="1216"/>
      <c r="CF75" s="1216">
        <v>2.5</v>
      </c>
      <c r="CG75" s="1216"/>
      <c r="CH75" s="1216"/>
      <c r="CI75" s="1216"/>
      <c r="CJ75" s="1216"/>
      <c r="CK75" s="1216"/>
      <c r="CL75" s="1216"/>
      <c r="CM75" s="1216"/>
      <c r="CN75" s="1216">
        <v>2.7</v>
      </c>
      <c r="CO75" s="1216"/>
      <c r="CP75" s="1216"/>
      <c r="CQ75" s="1216"/>
      <c r="CR75" s="1216"/>
      <c r="CS75" s="1216"/>
      <c r="CT75" s="1216"/>
      <c r="CU75" s="1216"/>
      <c r="CV75" s="1216">
        <v>2.5</v>
      </c>
      <c r="CW75" s="1216"/>
      <c r="CX75" s="1216"/>
      <c r="CY75" s="1216"/>
      <c r="CZ75" s="1216"/>
      <c r="DA75" s="1216"/>
      <c r="DB75" s="1216"/>
      <c r="DC75" s="1216"/>
    </row>
    <row r="76" spans="2:107" ht="13" x14ac:dyDescent="0.2">
      <c r="B76" s="10"/>
      <c r="G76" s="1228"/>
      <c r="H76" s="1228"/>
      <c r="I76" s="1211"/>
      <c r="J76" s="1211"/>
      <c r="K76" s="1227"/>
      <c r="L76" s="1227"/>
      <c r="M76" s="1227"/>
      <c r="N76" s="1227"/>
      <c r="AM76" s="19"/>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ht="13" x14ac:dyDescent="0.2">
      <c r="B77" s="10"/>
      <c r="G77" s="1211"/>
      <c r="H77" s="1211"/>
      <c r="I77" s="1211"/>
      <c r="J77" s="1211"/>
      <c r="K77" s="1231"/>
      <c r="L77" s="1231"/>
      <c r="M77" s="1231"/>
      <c r="N77" s="1231"/>
      <c r="AN77" s="1215" t="s">
        <v>11</v>
      </c>
      <c r="AO77" s="1215"/>
      <c r="AP77" s="1215"/>
      <c r="AQ77" s="1215"/>
      <c r="AR77" s="1215"/>
      <c r="AS77" s="1215"/>
      <c r="AT77" s="1215"/>
      <c r="AU77" s="1215"/>
      <c r="AV77" s="1215"/>
      <c r="AW77" s="1215"/>
      <c r="AX77" s="1215"/>
      <c r="AY77" s="1215"/>
      <c r="AZ77" s="1215"/>
      <c r="BA77" s="1215"/>
      <c r="BB77" s="1217" t="s">
        <v>9</v>
      </c>
      <c r="BC77" s="1217"/>
      <c r="BD77" s="1217"/>
      <c r="BE77" s="1217"/>
      <c r="BF77" s="1217"/>
      <c r="BG77" s="1217"/>
      <c r="BH77" s="1217"/>
      <c r="BI77" s="1217"/>
      <c r="BJ77" s="1217"/>
      <c r="BK77" s="1217"/>
      <c r="BL77" s="1217"/>
      <c r="BM77" s="1217"/>
      <c r="BN77" s="1217"/>
      <c r="BO77" s="1217"/>
      <c r="BP77" s="1216">
        <v>0</v>
      </c>
      <c r="BQ77" s="1216"/>
      <c r="BR77" s="1216"/>
      <c r="BS77" s="1216"/>
      <c r="BT77" s="1216"/>
      <c r="BU77" s="1216"/>
      <c r="BV77" s="1216"/>
      <c r="BW77" s="1216"/>
      <c r="BX77" s="1216">
        <v>0</v>
      </c>
      <c r="BY77" s="1216"/>
      <c r="BZ77" s="1216"/>
      <c r="CA77" s="1216"/>
      <c r="CB77" s="1216"/>
      <c r="CC77" s="1216"/>
      <c r="CD77" s="1216"/>
      <c r="CE77" s="1216"/>
      <c r="CF77" s="1216">
        <v>0</v>
      </c>
      <c r="CG77" s="1216"/>
      <c r="CH77" s="1216"/>
      <c r="CI77" s="1216"/>
      <c r="CJ77" s="1216"/>
      <c r="CK77" s="1216"/>
      <c r="CL77" s="1216"/>
      <c r="CM77" s="1216"/>
      <c r="CN77" s="1216">
        <v>0</v>
      </c>
      <c r="CO77" s="1216"/>
      <c r="CP77" s="1216"/>
      <c r="CQ77" s="1216"/>
      <c r="CR77" s="1216"/>
      <c r="CS77" s="1216"/>
      <c r="CT77" s="1216"/>
      <c r="CU77" s="1216"/>
      <c r="CV77" s="1216">
        <v>0</v>
      </c>
      <c r="CW77" s="1216"/>
      <c r="CX77" s="1216"/>
      <c r="CY77" s="1216"/>
      <c r="CZ77" s="1216"/>
      <c r="DA77" s="1216"/>
      <c r="DB77" s="1216"/>
      <c r="DC77" s="1216"/>
    </row>
    <row r="78" spans="2:107" ht="13" x14ac:dyDescent="0.2">
      <c r="B78" s="10"/>
      <c r="G78" s="1211"/>
      <c r="H78" s="1211"/>
      <c r="I78" s="1211"/>
      <c r="J78" s="1211"/>
      <c r="K78" s="1231"/>
      <c r="L78" s="1231"/>
      <c r="M78" s="1231"/>
      <c r="N78" s="1231"/>
      <c r="AN78" s="1215"/>
      <c r="AO78" s="1215"/>
      <c r="AP78" s="1215"/>
      <c r="AQ78" s="1215"/>
      <c r="AR78" s="1215"/>
      <c r="AS78" s="1215"/>
      <c r="AT78" s="1215"/>
      <c r="AU78" s="1215"/>
      <c r="AV78" s="1215"/>
      <c r="AW78" s="1215"/>
      <c r="AX78" s="1215"/>
      <c r="AY78" s="1215"/>
      <c r="AZ78" s="1215"/>
      <c r="BA78" s="1215"/>
      <c r="BB78" s="1217"/>
      <c r="BC78" s="1217"/>
      <c r="BD78" s="1217"/>
      <c r="BE78" s="1217"/>
      <c r="BF78" s="1217"/>
      <c r="BG78" s="1217"/>
      <c r="BH78" s="1217"/>
      <c r="BI78" s="1217"/>
      <c r="BJ78" s="1217"/>
      <c r="BK78" s="1217"/>
      <c r="BL78" s="1217"/>
      <c r="BM78" s="1217"/>
      <c r="BN78" s="1217"/>
      <c r="BO78" s="1217"/>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ht="13" x14ac:dyDescent="0.2">
      <c r="B79" s="10"/>
      <c r="G79" s="1211"/>
      <c r="H79" s="1211"/>
      <c r="I79" s="1230"/>
      <c r="J79" s="1230"/>
      <c r="K79" s="1232"/>
      <c r="L79" s="1232"/>
      <c r="M79" s="1232"/>
      <c r="N79" s="1232"/>
      <c r="AN79" s="1215"/>
      <c r="AO79" s="1215"/>
      <c r="AP79" s="1215"/>
      <c r="AQ79" s="1215"/>
      <c r="AR79" s="1215"/>
      <c r="AS79" s="1215"/>
      <c r="AT79" s="1215"/>
      <c r="AU79" s="1215"/>
      <c r="AV79" s="1215"/>
      <c r="AW79" s="1215"/>
      <c r="AX79" s="1215"/>
      <c r="AY79" s="1215"/>
      <c r="AZ79" s="1215"/>
      <c r="BA79" s="1215"/>
      <c r="BB79" s="1217" t="s">
        <v>13</v>
      </c>
      <c r="BC79" s="1217"/>
      <c r="BD79" s="1217"/>
      <c r="BE79" s="1217"/>
      <c r="BF79" s="1217"/>
      <c r="BG79" s="1217"/>
      <c r="BH79" s="1217"/>
      <c r="BI79" s="1217"/>
      <c r="BJ79" s="1217"/>
      <c r="BK79" s="1217"/>
      <c r="BL79" s="1217"/>
      <c r="BM79" s="1217"/>
      <c r="BN79" s="1217"/>
      <c r="BO79" s="1217"/>
      <c r="BP79" s="1216">
        <v>8.6</v>
      </c>
      <c r="BQ79" s="1216"/>
      <c r="BR79" s="1216"/>
      <c r="BS79" s="1216"/>
      <c r="BT79" s="1216"/>
      <c r="BU79" s="1216"/>
      <c r="BV79" s="1216"/>
      <c r="BW79" s="1216"/>
      <c r="BX79" s="1216">
        <v>8.6</v>
      </c>
      <c r="BY79" s="1216"/>
      <c r="BZ79" s="1216"/>
      <c r="CA79" s="1216"/>
      <c r="CB79" s="1216"/>
      <c r="CC79" s="1216"/>
      <c r="CD79" s="1216"/>
      <c r="CE79" s="1216"/>
      <c r="CF79" s="1216">
        <v>7.4</v>
      </c>
      <c r="CG79" s="1216"/>
      <c r="CH79" s="1216"/>
      <c r="CI79" s="1216"/>
      <c r="CJ79" s="1216"/>
      <c r="CK79" s="1216"/>
      <c r="CL79" s="1216"/>
      <c r="CM79" s="1216"/>
      <c r="CN79" s="1216">
        <v>7.5</v>
      </c>
      <c r="CO79" s="1216"/>
      <c r="CP79" s="1216"/>
      <c r="CQ79" s="1216"/>
      <c r="CR79" s="1216"/>
      <c r="CS79" s="1216"/>
      <c r="CT79" s="1216"/>
      <c r="CU79" s="1216"/>
      <c r="CV79" s="1216">
        <v>7.5</v>
      </c>
      <c r="CW79" s="1216"/>
      <c r="CX79" s="1216"/>
      <c r="CY79" s="1216"/>
      <c r="CZ79" s="1216"/>
      <c r="DA79" s="1216"/>
      <c r="DB79" s="1216"/>
      <c r="DC79" s="1216"/>
    </row>
    <row r="80" spans="2:107" ht="13" x14ac:dyDescent="0.2">
      <c r="B80" s="10"/>
      <c r="G80" s="1211"/>
      <c r="H80" s="1211"/>
      <c r="I80" s="1230"/>
      <c r="J80" s="1230"/>
      <c r="K80" s="1232"/>
      <c r="L80" s="1232"/>
      <c r="M80" s="1232"/>
      <c r="N80" s="1232"/>
      <c r="AN80" s="1215"/>
      <c r="AO80" s="1215"/>
      <c r="AP80" s="1215"/>
      <c r="AQ80" s="1215"/>
      <c r="AR80" s="1215"/>
      <c r="AS80" s="1215"/>
      <c r="AT80" s="1215"/>
      <c r="AU80" s="1215"/>
      <c r="AV80" s="1215"/>
      <c r="AW80" s="1215"/>
      <c r="AX80" s="1215"/>
      <c r="AY80" s="1215"/>
      <c r="AZ80" s="1215"/>
      <c r="BA80" s="1215"/>
      <c r="BB80" s="1217"/>
      <c r="BC80" s="1217"/>
      <c r="BD80" s="1217"/>
      <c r="BE80" s="1217"/>
      <c r="BF80" s="1217"/>
      <c r="BG80" s="1217"/>
      <c r="BH80" s="1217"/>
      <c r="BI80" s="1217"/>
      <c r="BJ80" s="1217"/>
      <c r="BK80" s="1217"/>
      <c r="BL80" s="1217"/>
      <c r="BM80" s="1217"/>
      <c r="BN80" s="1217"/>
      <c r="BO80" s="1217"/>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Neb+2cSiZ9wBQmazKr7VTEcUMIK30LpE8hn+MnIcyyFfBRFuunqDvW2cqXb77SGiG0cPcbTWUYU2ONquieusfA==" saltValue="Ue1ntugBhmaM+cMLf79j6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T82" zoomScaleNormal="100" zoomScaleSheetLayoutView="70" workbookViewId="0">
      <selection activeCell="AX113" sqref="AX113"/>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7NHMCBTnCTubN16iip+TYNj44cnW6eLfxMPkohKZhXwpJbCz2kGceY2NamCFxbmmbKG78S2txgfMbwMzI9Hd/A==" saltValue="kN3EXatM1jveXpMBYJMkP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80" zoomScaleNormal="80" zoomScaleSheetLayoutView="55" workbookViewId="0">
      <selection activeCell="AX113" sqref="AX113"/>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2lGNdWnN2pKkj2MpSOlYs2BcPFDQXuSLDXb+hncGViz2EJFR8ao9pMI5gCUHqZcjMds0rnifzpQB6uP6K7x5zQ==" saltValue="5jsDvZFBcJjzdjvWXRHSq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2024-08-30T02:07:54Z</cp:lastPrinted>
  <dcterms:created xsi:type="dcterms:W3CDTF">2024-07-29T11:30:04Z</dcterms:created>
  <dcterms:modified xsi:type="dcterms:W3CDTF">2024-09-11T00:23:45Z</dcterms:modified>
  <cp:category/>
</cp:coreProperties>
</file>