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６\08_PPA登録制度\02_補助金関係\01_補助要綱\02_会計課審査後\02_別紙様式\02_別紙\02_Excel様式（別紙○）\"/>
    </mc:Choice>
  </mc:AlternateContent>
  <xr:revisionPtr revIDLastSave="0" documentId="13_ncr:1_{8CCCCFFB-F07A-4FBF-85BB-A6F8198F5B78}" xr6:coauthVersionLast="47" xr6:coauthVersionMax="47" xr10:uidLastSave="{00000000-0000-0000-0000-000000000000}"/>
  <bookViews>
    <workbookView xWindow="-108" yWindow="-108" windowWidth="23256" windowHeight="12576" xr2:uid="{00000000-000D-0000-FFFF-FFFF00000000}"/>
  </bookViews>
  <sheets>
    <sheet name="別紙４" sheetId="2" r:id="rId1"/>
  </sheets>
  <definedNames>
    <definedName name="_xlnm.Print_Area" localSheetId="0">別紙４!$A$1:$R$101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7" i="2" l="1"/>
  <c r="L84" i="2"/>
  <c r="L93" i="2"/>
  <c r="L78" i="2"/>
  <c r="L82" i="2" s="1"/>
  <c r="L59" i="2"/>
  <c r="L63" i="2" s="1"/>
  <c r="N42" i="2"/>
  <c r="L67" i="2" s="1"/>
  <c r="E42" i="2"/>
  <c r="L65" i="2" s="1"/>
  <c r="L96" i="2" l="1"/>
  <c r="L90" i="2"/>
  <c r="L99" i="2"/>
  <c r="L6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matsunaga kouhei</author>
  </authors>
  <commentList>
    <comment ref="G47" authorId="0" shapeId="0" xr:uid="{3C81AD60-2A2D-4FA9-B7FD-045D7FA2334E}">
      <text>
        <r>
          <rPr>
            <b/>
            <sz val="9"/>
            <color indexed="81"/>
            <rFont val="MS P ゴシック"/>
            <family val="3"/>
            <charset val="128"/>
          </rPr>
          <t>控除額の算定のため、必ずチェックボックスにチェックをお願いいたします。</t>
        </r>
      </text>
    </comment>
    <comment ref="G49" authorId="0" shapeId="0" xr:uid="{8224E214-A03A-4B21-8179-CAB5BC843879}">
      <text>
        <r>
          <rPr>
            <b/>
            <sz val="9"/>
            <color indexed="81"/>
            <rFont val="MS P ゴシック"/>
            <family val="3"/>
            <charset val="128"/>
          </rPr>
          <t>控除額の算定のため、必ずチェックボックスにチェックをお願いいたします。</t>
        </r>
      </text>
    </comment>
  </commentList>
</comments>
</file>

<file path=xl/sharedStrings.xml><?xml version="1.0" encoding="utf-8"?>
<sst xmlns="http://schemas.openxmlformats.org/spreadsheetml/2006/main" count="105" uniqueCount="74">
  <si>
    <t>電話番号</t>
    <rPh sb="0" eb="4">
      <t>デンワバンゴウ</t>
    </rPh>
    <phoneticPr fontId="1"/>
  </si>
  <si>
    <t>メーカー名</t>
    <phoneticPr fontId="1"/>
  </si>
  <si>
    <t>補助対象経費</t>
    <phoneticPr fontId="1"/>
  </si>
  <si>
    <t>設備費（税抜）</t>
    <phoneticPr fontId="1"/>
  </si>
  <si>
    <t>工事費（税抜）</t>
    <phoneticPr fontId="1"/>
  </si>
  <si>
    <t>パワーコンディショナー</t>
    <phoneticPr fontId="1"/>
  </si>
  <si>
    <t>kW</t>
    <phoneticPr fontId="1"/>
  </si>
  <si>
    <t>自立運転機能</t>
    <phoneticPr fontId="1"/>
  </si>
  <si>
    <t>kWh</t>
    <phoneticPr fontId="1"/>
  </si>
  <si>
    <t>事業者名</t>
    <rPh sb="0" eb="4">
      <t>ジギョウシャメイ</t>
    </rPh>
    <phoneticPr fontId="1"/>
  </si>
  <si>
    <t>事業所所在地</t>
    <rPh sb="0" eb="3">
      <t>ジギョウショ</t>
    </rPh>
    <rPh sb="3" eb="6">
      <t>ショザイチ</t>
    </rPh>
    <phoneticPr fontId="1"/>
  </si>
  <si>
    <t>担当者氏名</t>
    <rPh sb="0" eb="3">
      <t>タントウシャ</t>
    </rPh>
    <rPh sb="3" eb="5">
      <t>シメイ</t>
    </rPh>
    <phoneticPr fontId="1"/>
  </si>
  <si>
    <t>電子メール</t>
    <rPh sb="0" eb="2">
      <t>デンシ</t>
    </rPh>
    <phoneticPr fontId="1"/>
  </si>
  <si>
    <t>ＦＡＸ</t>
    <phoneticPr fontId="1"/>
  </si>
  <si>
    <t>１　住宅所有者の情報及び設置場所</t>
    <rPh sb="2" eb="4">
      <t>ジュウタク</t>
    </rPh>
    <rPh sb="4" eb="7">
      <t>ショユウシャ</t>
    </rPh>
    <rPh sb="8" eb="10">
      <t>ジョウホウ</t>
    </rPh>
    <rPh sb="10" eb="11">
      <t>オヨ</t>
    </rPh>
    <rPh sb="12" eb="14">
      <t>セッチ</t>
    </rPh>
    <rPh sb="14" eb="16">
      <t>バショ</t>
    </rPh>
    <phoneticPr fontId="1"/>
  </si>
  <si>
    <t>氏　名</t>
    <rPh sb="0" eb="1">
      <t>シ</t>
    </rPh>
    <rPh sb="2" eb="3">
      <t>ナ</t>
    </rPh>
    <phoneticPr fontId="1"/>
  </si>
  <si>
    <t>住宅の取得区分</t>
    <rPh sb="0" eb="2">
      <t>ジュウタク</t>
    </rPh>
    <rPh sb="3" eb="5">
      <t>シュトク</t>
    </rPh>
    <rPh sb="5" eb="7">
      <t>クブン</t>
    </rPh>
    <phoneticPr fontId="1"/>
  </si>
  <si>
    <t>設置する住宅の所在地</t>
    <phoneticPr fontId="1"/>
  </si>
  <si>
    <t>新築住宅　　　　　　既築住宅</t>
    <rPh sb="0" eb="2">
      <t>シンチク</t>
    </rPh>
    <rPh sb="2" eb="4">
      <t>ジュウタク</t>
    </rPh>
    <rPh sb="10" eb="12">
      <t>キチク</t>
    </rPh>
    <rPh sb="12" eb="14">
      <t>ジュウタク</t>
    </rPh>
    <phoneticPr fontId="1"/>
  </si>
  <si>
    <t>事　業　完　了　日</t>
    <phoneticPr fontId="1"/>
  </si>
  <si>
    <t>令和　　年　　月　　日</t>
    <phoneticPr fontId="1"/>
  </si>
  <si>
    <t>３　補助対象事業の概要</t>
    <rPh sb="2" eb="4">
      <t>ホジョ</t>
    </rPh>
    <rPh sb="4" eb="6">
      <t>タイショウ</t>
    </rPh>
    <rPh sb="6" eb="8">
      <t>ジギョウ</t>
    </rPh>
    <rPh sb="9" eb="11">
      <t>ガイヨウ</t>
    </rPh>
    <phoneticPr fontId="1"/>
  </si>
  <si>
    <t>契約内容</t>
    <rPh sb="0" eb="2">
      <t>ケイヤク</t>
    </rPh>
    <rPh sb="2" eb="4">
      <t>ナイヨウ</t>
    </rPh>
    <phoneticPr fontId="1"/>
  </si>
  <si>
    <t>ＰＰＡ　　リース</t>
    <phoneticPr fontId="1"/>
  </si>
  <si>
    <t>契約期間</t>
    <rPh sb="0" eb="2">
      <t>ケイヤク</t>
    </rPh>
    <rPh sb="2" eb="4">
      <t>キカン</t>
    </rPh>
    <phoneticPr fontId="1"/>
  </si>
  <si>
    <t>年間</t>
    <rPh sb="0" eb="2">
      <t>ネンカン</t>
    </rPh>
    <phoneticPr fontId="1"/>
  </si>
  <si>
    <t>太陽光発電設備</t>
    <rPh sb="0" eb="3">
      <t>タイヨウコウ</t>
    </rPh>
    <rPh sb="3" eb="5">
      <t>ハツデン</t>
    </rPh>
    <rPh sb="5" eb="7">
      <t>セツビ</t>
    </rPh>
    <phoneticPr fontId="1"/>
  </si>
  <si>
    <t>太陽電池モジュール</t>
    <rPh sb="0" eb="2">
      <t>タイヨウ</t>
    </rPh>
    <rPh sb="2" eb="4">
      <t>デンチ</t>
    </rPh>
    <phoneticPr fontId="1"/>
  </si>
  <si>
    <t>型　番</t>
    <phoneticPr fontId="1"/>
  </si>
  <si>
    <t>定格出力</t>
    <phoneticPr fontId="1"/>
  </si>
  <si>
    <t>数　量</t>
    <phoneticPr fontId="1"/>
  </si>
  <si>
    <t>定格出力の合計値</t>
    <phoneticPr fontId="1"/>
  </si>
  <si>
    <t>蓄電池（※導入しない場合は記載不要）</t>
    <rPh sb="0" eb="3">
      <t>チクデンチ</t>
    </rPh>
    <rPh sb="5" eb="7">
      <t>ドウニュウ</t>
    </rPh>
    <rPh sb="10" eb="12">
      <t>バアイ</t>
    </rPh>
    <rPh sb="13" eb="15">
      <t>キサイ</t>
    </rPh>
    <rPh sb="15" eb="17">
      <t>フヨウ</t>
    </rPh>
    <phoneticPr fontId="1"/>
  </si>
  <si>
    <t>パッケージ型番</t>
    <phoneticPr fontId="1"/>
  </si>
  <si>
    <t>事業着手(工事着工)日</t>
    <rPh sb="0" eb="2">
      <t>ジギョウ</t>
    </rPh>
    <rPh sb="2" eb="4">
      <t>チャクシュ</t>
    </rPh>
    <rPh sb="5" eb="7">
      <t>コウジ</t>
    </rPh>
    <rPh sb="7" eb="9">
      <t>チャッコウ</t>
    </rPh>
    <rPh sb="10" eb="11">
      <t>ヒ</t>
    </rPh>
    <phoneticPr fontId="1"/>
  </si>
  <si>
    <t>４　交付申請額の積算</t>
    <rPh sb="2" eb="4">
      <t>コウフ</t>
    </rPh>
    <rPh sb="4" eb="6">
      <t>シンセイ</t>
    </rPh>
    <rPh sb="6" eb="7">
      <t>ガク</t>
    </rPh>
    <rPh sb="8" eb="10">
      <t>セキサン</t>
    </rPh>
    <phoneticPr fontId="1"/>
  </si>
  <si>
    <t>円</t>
    <phoneticPr fontId="1"/>
  </si>
  <si>
    <t>小計（補助対象経費）（ａ）</t>
    <phoneticPr fontId="1"/>
  </si>
  <si>
    <t>その他（補助対象外経費）（ｂ）</t>
    <phoneticPr fontId="1"/>
  </si>
  <si>
    <r>
      <t>太陽光発電設備総事業費（ｃ）</t>
    </r>
    <r>
      <rPr>
        <sz val="8"/>
        <color theme="1"/>
        <rFont val="ＭＳ 明朝"/>
        <family val="1"/>
        <charset val="128"/>
      </rPr>
      <t>（（ａ）＋（ｂ））</t>
    </r>
    <phoneticPr fontId="1"/>
  </si>
  <si>
    <t>太陽電池モジュール①</t>
    <phoneticPr fontId="1"/>
  </si>
  <si>
    <t>パワーコンディショナー②</t>
    <phoneticPr fontId="1"/>
  </si>
  <si>
    <r>
      <t>太陽光発電設備の公称最大出力の合計値</t>
    </r>
    <r>
      <rPr>
        <vertAlign val="superscript"/>
        <sz val="9"/>
        <color theme="1"/>
        <rFont val="ＭＳ 明朝"/>
        <family val="1"/>
        <charset val="128"/>
      </rPr>
      <t>※１</t>
    </r>
    <r>
      <rPr>
        <sz val="11"/>
        <color theme="1"/>
        <rFont val="ＭＳ 明朝"/>
        <family val="1"/>
        <charset val="128"/>
      </rPr>
      <t>③
（10kw未満が対象）</t>
    </r>
    <phoneticPr fontId="1"/>
  </si>
  <si>
    <t>太陽光発電設備</t>
    <phoneticPr fontId="1"/>
  </si>
  <si>
    <t>小計（補助対象経費）（ｄ）</t>
    <phoneticPr fontId="1"/>
  </si>
  <si>
    <t>その他（補助対象外経費）（ｅ）</t>
    <phoneticPr fontId="1"/>
  </si>
  <si>
    <r>
      <t>蓄電池総事業費（ｆ）</t>
    </r>
    <r>
      <rPr>
        <sz val="8"/>
        <color theme="1"/>
        <rFont val="ＭＳ 明朝"/>
        <family val="1"/>
        <charset val="128"/>
      </rPr>
      <t>（（ｄ）＋（ｅ））</t>
    </r>
    <phoneticPr fontId="1"/>
  </si>
  <si>
    <t>蓄電容量④</t>
    <phoneticPr fontId="1"/>
  </si>
  <si>
    <t>蓄電池</t>
    <rPh sb="0" eb="3">
      <t>チクデンチ</t>
    </rPh>
    <phoneticPr fontId="1"/>
  </si>
  <si>
    <r>
      <t>総事業費</t>
    </r>
    <r>
      <rPr>
        <sz val="8"/>
        <color theme="1"/>
        <rFont val="ＭＳ 明朝"/>
        <family val="1"/>
        <charset val="128"/>
      </rPr>
      <t>（（ｃ）＋（ｆ））</t>
    </r>
    <phoneticPr fontId="1"/>
  </si>
  <si>
    <t>円/kWh</t>
    <phoneticPr fontId="1"/>
  </si>
  <si>
    <t>W</t>
    <phoneticPr fontId="1"/>
  </si>
  <si>
    <t>蓄電容量</t>
    <phoneticPr fontId="1"/>
  </si>
  <si>
    <t>別紙４</t>
    <rPh sb="0" eb="2">
      <t>ベッシ</t>
    </rPh>
    <phoneticPr fontId="1"/>
  </si>
  <si>
    <t>実施報告書</t>
    <phoneticPr fontId="1"/>
  </si>
  <si>
    <t>２　事業期間</t>
    <rPh sb="2" eb="4">
      <t>ジギョウ</t>
    </rPh>
    <rPh sb="4" eb="6">
      <t>キカン</t>
    </rPh>
    <phoneticPr fontId="1"/>
  </si>
  <si>
    <r>
      <rPr>
        <b/>
        <sz val="7"/>
        <color theme="1"/>
        <rFont val="ＭＳ 明朝"/>
        <family val="1"/>
        <charset val="128"/>
      </rPr>
      <t>※１</t>
    </r>
    <r>
      <rPr>
        <sz val="7"/>
        <color theme="1"/>
        <rFont val="ＭＳ 明朝"/>
        <family val="1"/>
        <charset val="128"/>
      </rPr>
      <t>　太陽光発電設備の公称最大出力の合計値とは、「太陽電池モジュールの公称最大出力（定格出力）の合計値①」又は「パワーコンディショナーの公称最大出力（定格出力）②」の</t>
    </r>
    <r>
      <rPr>
        <b/>
        <sz val="7"/>
        <color theme="1"/>
        <rFont val="ＭＳ 明朝"/>
        <family val="1"/>
        <charset val="128"/>
      </rPr>
      <t>小さい方の値をいい、小数点以下を切り捨てとする。</t>
    </r>
    <phoneticPr fontId="1"/>
  </si>
  <si>
    <r>
      <rPr>
        <b/>
        <sz val="7"/>
        <color theme="1"/>
        <rFont val="ＭＳ 明朝"/>
        <family val="1"/>
        <charset val="128"/>
      </rPr>
      <t>※２</t>
    </r>
    <r>
      <rPr>
        <sz val="7"/>
        <color theme="1"/>
        <rFont val="ＭＳ 明朝"/>
        <family val="1"/>
        <charset val="128"/>
      </rPr>
      <t>　1kWh当たりの金額が</t>
    </r>
    <r>
      <rPr>
        <b/>
        <sz val="7"/>
        <color theme="1"/>
        <rFont val="ＭＳ 明朝"/>
        <family val="1"/>
        <charset val="128"/>
      </rPr>
      <t>「141,000円」以下</t>
    </r>
    <r>
      <rPr>
        <sz val="7"/>
        <color theme="1"/>
        <rFont val="ＭＳ 明朝"/>
        <family val="1"/>
        <charset val="128"/>
      </rPr>
      <t>であること。</t>
    </r>
    <phoneticPr fontId="1"/>
  </si>
  <si>
    <t>無</t>
    <phoneticPr fontId="1"/>
  </si>
  <si>
    <t>種　類</t>
    <phoneticPr fontId="1"/>
  </si>
  <si>
    <t>逆潮流機能</t>
    <phoneticPr fontId="1"/>
  </si>
  <si>
    <t>(小数点第２位以下切り捨て)</t>
    <phoneticPr fontId="1"/>
  </si>
  <si>
    <t>機能あり</t>
    <phoneticPr fontId="1"/>
  </si>
  <si>
    <t xml:space="preserve"> 控除額</t>
    <phoneticPr fontId="1"/>
  </si>
  <si>
    <t>合計金額
（ｇ）</t>
    <phoneticPr fontId="1"/>
  </si>
  <si>
    <t>円</t>
    <rPh sb="0" eb="1">
      <t>エン</t>
    </rPh>
    <phoneticPr fontId="1"/>
  </si>
  <si>
    <t>※パワーコンディショナーの定格出力(小数点第2位以下切り捨て)×2万円/kW</t>
    <phoneticPr fontId="1"/>
  </si>
  <si>
    <t>※パワーコンディショナーの定格出力(小数点第2位以下切り捨て)×1万円/kW</t>
    <phoneticPr fontId="1"/>
  </si>
  <si>
    <r>
      <t>1kWh当たりの金額</t>
    </r>
    <r>
      <rPr>
        <vertAlign val="superscript"/>
        <sz val="9"/>
        <color theme="1"/>
        <rFont val="ＭＳ 明朝"/>
        <family val="1"/>
        <charset val="128"/>
      </rPr>
      <t>※２</t>
    </r>
    <r>
      <rPr>
        <sz val="11"/>
        <color theme="1"/>
        <rFont val="ＭＳ 明朝"/>
        <family val="1"/>
        <charset val="128"/>
      </rPr>
      <t>　</t>
    </r>
    <r>
      <rPr>
        <sz val="8"/>
        <color theme="1"/>
        <rFont val="ＭＳ 明朝"/>
        <family val="1"/>
        <charset val="128"/>
      </rPr>
      <t>（（ｄ）－（ｇ））÷ ④</t>
    </r>
    <phoneticPr fontId="1"/>
  </si>
  <si>
    <r>
      <t>一体型</t>
    </r>
    <r>
      <rPr>
        <sz val="8"/>
        <color theme="1"/>
        <rFont val="ＭＳ 明朝"/>
        <family val="1"/>
        <charset val="128"/>
      </rPr>
      <t>（</t>
    </r>
    <r>
      <rPr>
        <u/>
        <sz val="8"/>
        <color theme="1"/>
        <rFont val="ＭＳ 明朝"/>
        <family val="1"/>
        <charset val="128"/>
      </rPr>
      <t>※太陽光発電設備の電力変換装置とハイブリッドであるもの。</t>
    </r>
    <r>
      <rPr>
        <sz val="8"/>
        <color theme="1"/>
        <rFont val="ＭＳ 明朝"/>
        <family val="1"/>
        <charset val="128"/>
      </rPr>
      <t>）</t>
    </r>
    <phoneticPr fontId="1"/>
  </si>
  <si>
    <r>
      <t>専用</t>
    </r>
    <r>
      <rPr>
        <sz val="8"/>
        <color theme="1"/>
        <rFont val="ＭＳ 明朝"/>
        <family val="1"/>
        <charset val="128"/>
      </rPr>
      <t>（※一体型には当たらないもの。）</t>
    </r>
    <rPh sb="0" eb="2">
      <t>センヨウ</t>
    </rPh>
    <rPh sb="4" eb="7">
      <t>イッタイガタ</t>
    </rPh>
    <rPh sb="9" eb="10">
      <t>ア</t>
    </rPh>
    <phoneticPr fontId="1"/>
  </si>
  <si>
    <t>蓄電システムの
電力変換装置が一体型
（ハイブリッド型）</t>
    <phoneticPr fontId="1"/>
  </si>
  <si>
    <t>※蓄電システムの電力変換装置が一体型（ハイブリッド型）または逆潮流機能を有する場合、kWh当たりの蓄電池価格の算定過程において、補助対象経費の合計金額から一部経費を控除することができる。</t>
    <phoneticPr fontId="1"/>
  </si>
  <si>
    <r>
      <t>有</t>
    </r>
    <r>
      <rPr>
        <sz val="8"/>
        <color theme="1"/>
        <rFont val="ＭＳ 明朝"/>
        <family val="1"/>
        <charset val="128"/>
      </rPr>
      <t>（</t>
    </r>
    <r>
      <rPr>
        <u/>
        <sz val="8"/>
        <color theme="1"/>
        <rFont val="ＭＳ 明朝"/>
        <family val="1"/>
        <charset val="128"/>
      </rPr>
      <t>※系統連系保護装置等の認証を受けている場合に限る。</t>
    </r>
    <r>
      <rPr>
        <sz val="8"/>
        <color theme="1"/>
        <rFont val="ＭＳ 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</si>
</sst>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vertAlign val="superscript"/>
      <sz val="9"/>
      <color theme="1"/>
      <name val="ＭＳ 明朝"/>
      <family val="1"/>
      <charset val="128"/>
    </font>
    <font>
      <sz val="7"/>
      <color theme="1"/>
      <name val="ＭＳ 明朝"/>
      <family val="1"/>
      <charset val="128"/>
    </font>
    <font>
      <b/>
      <sz val="7"/>
      <color theme="1"/>
      <name val="ＭＳ 明朝"/>
      <family val="1"/>
      <charset val="128"/>
    </font>
    <font>
      <sz val="8"/>
      <color theme="0" tint="-0.34998626667073579"/>
      <name val="ＭＳ 明朝"/>
      <family val="1"/>
      <charset val="128"/>
    </font>
    <font>
      <sz val="4.5"/>
      <color theme="1"/>
      <name val="ＭＳ 明朝"/>
      <family val="1"/>
      <charset val="128"/>
    </font>
    <font>
      <b/>
      <sz val="9"/>
      <color indexed="81"/>
      <name val="MS P ゴシック"/>
      <family val="3"/>
      <charset val="128"/>
    </font>
    <font>
      <u/>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EDEDED"/>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s>
  <cellStyleXfs count="1">
    <xf numFmtId="0" fontId="0" fillId="0" borderId="0"/>
  </cellStyleXfs>
  <cellXfs count="214">
    <xf numFmtId="0" fontId="0" fillId="0" borderId="0" xfId="0"/>
    <xf numFmtId="0" fontId="2" fillId="2" borderId="0" xfId="0" applyFont="1" applyFill="1" applyAlignment="1">
      <alignment horizontal="left" vertical="center"/>
    </xf>
    <xf numFmtId="0" fontId="2" fillId="2" borderId="0" xfId="0" applyFont="1" applyFill="1" applyAlignment="1">
      <alignment vertical="center"/>
    </xf>
    <xf numFmtId="0" fontId="2" fillId="0" borderId="0" xfId="0" applyFont="1"/>
    <xf numFmtId="0" fontId="2" fillId="2" borderId="0" xfId="0" applyFont="1" applyFill="1" applyAlignment="1">
      <alignment horizontal="center" vertical="center"/>
    </xf>
    <xf numFmtId="0" fontId="2" fillId="2" borderId="0" xfId="0" applyFont="1" applyFill="1"/>
    <xf numFmtId="0" fontId="5" fillId="2" borderId="0" xfId="0" applyFont="1" applyFill="1" applyAlignment="1">
      <alignment horizontal="left" vertical="center" wrapText="1"/>
    </xf>
    <xf numFmtId="0" fontId="2" fillId="0" borderId="0" xfId="0" applyFont="1" applyAlignment="1">
      <alignment horizontal="left"/>
    </xf>
    <xf numFmtId="0" fontId="2" fillId="2" borderId="8" xfId="0" applyFont="1" applyFill="1" applyBorder="1" applyAlignment="1">
      <alignment vertical="center"/>
    </xf>
    <xf numFmtId="0" fontId="2" fillId="2" borderId="0" xfId="0" applyFont="1" applyFill="1" applyBorder="1" applyAlignment="1">
      <alignment vertical="center"/>
    </xf>
    <xf numFmtId="0" fontId="2" fillId="2" borderId="9" xfId="0" applyFont="1" applyFill="1" applyBorder="1" applyAlignment="1">
      <alignment vertical="center"/>
    </xf>
    <xf numFmtId="0" fontId="2" fillId="2" borderId="22" xfId="0" applyFont="1" applyFill="1" applyBorder="1" applyAlignment="1">
      <alignment vertical="center"/>
    </xf>
    <xf numFmtId="0" fontId="2" fillId="2" borderId="21" xfId="0" applyFont="1" applyFill="1" applyBorder="1" applyAlignment="1">
      <alignment vertical="center"/>
    </xf>
    <xf numFmtId="0" fontId="2" fillId="2" borderId="23" xfId="0" applyFont="1" applyFill="1" applyBorder="1" applyAlignment="1">
      <alignment vertical="center"/>
    </xf>
    <xf numFmtId="0" fontId="10" fillId="2" borderId="0" xfId="0" applyFont="1" applyFill="1"/>
    <xf numFmtId="0" fontId="10" fillId="0" borderId="0" xfId="0" applyFont="1"/>
    <xf numFmtId="0" fontId="2" fillId="2" borderId="6" xfId="0" applyFont="1" applyFill="1" applyBorder="1" applyAlignment="1">
      <alignment horizontal="left" vertical="center"/>
    </xf>
    <xf numFmtId="0" fontId="2" fillId="2" borderId="15" xfId="0" applyFont="1" applyFill="1" applyBorder="1" applyAlignment="1">
      <alignment horizontal="left" vertical="center"/>
    </xf>
    <xf numFmtId="0" fontId="2" fillId="3" borderId="18"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0" xfId="0" applyFont="1" applyFill="1" applyBorder="1" applyAlignment="1">
      <alignment horizontal="left" vertical="center"/>
    </xf>
    <xf numFmtId="0" fontId="2" fillId="2" borderId="9" xfId="0" applyFont="1" applyFill="1" applyBorder="1" applyAlignment="1">
      <alignment horizontal="left" vertic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8" xfId="0" applyFont="1" applyFill="1" applyBorder="1" applyAlignment="1">
      <alignment horizontal="center" wrapText="1"/>
    </xf>
    <xf numFmtId="0" fontId="2" fillId="3" borderId="0" xfId="0" applyFont="1" applyFill="1" applyBorder="1" applyAlignment="1">
      <alignment horizontal="center" wrapText="1"/>
    </xf>
    <xf numFmtId="0" fontId="8" fillId="3" borderId="8"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176" fontId="11" fillId="0" borderId="5" xfId="0" applyNumberFormat="1" applyFont="1" applyFill="1" applyBorder="1" applyAlignment="1">
      <alignment horizontal="left" vertical="center"/>
    </xf>
    <xf numFmtId="176" fontId="11" fillId="0" borderId="6" xfId="0" applyNumberFormat="1" applyFont="1" applyFill="1" applyBorder="1" applyAlignment="1">
      <alignment horizontal="left" vertical="center"/>
    </xf>
    <xf numFmtId="176" fontId="11" fillId="0" borderId="15" xfId="0" applyNumberFormat="1" applyFont="1" applyFill="1" applyBorder="1" applyAlignment="1">
      <alignment horizontal="left" vertical="center"/>
    </xf>
    <xf numFmtId="176" fontId="2" fillId="0" borderId="2"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1" xfId="0" applyFont="1" applyFill="1" applyBorder="1" applyAlignment="1">
      <alignment horizontal="center" vertical="center"/>
    </xf>
    <xf numFmtId="0" fontId="2" fillId="3" borderId="10" xfId="0" applyFont="1" applyFill="1" applyBorder="1" applyAlignment="1">
      <alignment horizontal="center" vertical="center" textRotation="255" wrapText="1"/>
    </xf>
    <xf numFmtId="0" fontId="2" fillId="3" borderId="16" xfId="0" applyFont="1" applyFill="1" applyBorder="1" applyAlignment="1">
      <alignment horizontal="center" vertical="center" textRotation="255"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8" fillId="0" borderId="5" xfId="0" applyFont="1" applyFill="1" applyBorder="1" applyAlignment="1">
      <alignment horizontal="right" vertical="center"/>
    </xf>
    <xf numFmtId="0" fontId="8" fillId="0" borderId="6" xfId="0" applyFont="1" applyFill="1" applyBorder="1" applyAlignment="1">
      <alignment horizontal="right" vertical="center"/>
    </xf>
    <xf numFmtId="0" fontId="8" fillId="0" borderId="15" xfId="0" applyFont="1" applyFill="1" applyBorder="1" applyAlignment="1">
      <alignment horizontal="right" vertical="center"/>
    </xf>
    <xf numFmtId="0" fontId="2" fillId="3" borderId="34"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6" fillId="3" borderId="8"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5" xfId="0" applyFont="1" applyFill="1" applyBorder="1" applyAlignment="1">
      <alignment horizontal="left" vertical="center" wrapText="1"/>
    </xf>
    <xf numFmtId="176" fontId="2" fillId="0" borderId="12"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33" xfId="0" applyNumberFormat="1" applyFont="1" applyFill="1" applyBorder="1" applyAlignment="1">
      <alignment horizontal="center" vertical="center"/>
    </xf>
    <xf numFmtId="176" fontId="2" fillId="0" borderId="32"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2" fillId="0" borderId="35" xfId="0" applyFont="1" applyFill="1" applyBorder="1" applyAlignment="1">
      <alignment horizontal="center" vertical="center"/>
    </xf>
    <xf numFmtId="176" fontId="2" fillId="0" borderId="39" xfId="0" applyNumberFormat="1" applyFont="1" applyFill="1" applyBorder="1" applyAlignment="1">
      <alignment horizontal="center" vertical="center"/>
    </xf>
    <xf numFmtId="176" fontId="2" fillId="0" borderId="40" xfId="0" applyNumberFormat="1" applyFont="1" applyFill="1" applyBorder="1" applyAlignment="1">
      <alignment horizontal="center" vertical="center"/>
    </xf>
    <xf numFmtId="0" fontId="6" fillId="3" borderId="33"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8" fillId="2" borderId="22" xfId="0" applyFont="1" applyFill="1" applyBorder="1" applyAlignment="1">
      <alignment horizontal="right" vertical="center"/>
    </xf>
    <xf numFmtId="0" fontId="8" fillId="2" borderId="21" xfId="0" applyFont="1" applyFill="1" applyBorder="1" applyAlignment="1">
      <alignment horizontal="right" vertical="center"/>
    </xf>
    <xf numFmtId="0" fontId="8" fillId="2" borderId="24" xfId="0" applyFont="1" applyFill="1" applyBorder="1" applyAlignment="1">
      <alignment horizontal="right"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7" xfId="0" applyFont="1" applyFill="1" applyBorder="1" applyAlignment="1">
      <alignment horizontal="center" vertical="center"/>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 xfId="0" applyFont="1" applyFill="1" applyBorder="1" applyAlignment="1">
      <alignment horizontal="left" vertical="center"/>
    </xf>
    <xf numFmtId="0" fontId="2" fillId="2" borderId="19" xfId="0" applyFont="1" applyFill="1" applyBorder="1" applyAlignment="1">
      <alignment horizontal="left" vertical="center"/>
    </xf>
    <xf numFmtId="0" fontId="2" fillId="2" borderId="17" xfId="0" applyFont="1" applyFill="1" applyBorder="1" applyAlignment="1">
      <alignment horizontal="left" vertical="center"/>
    </xf>
    <xf numFmtId="0" fontId="2" fillId="2" borderId="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3" borderId="3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3" fillId="2" borderId="0" xfId="0" applyFont="1" applyFill="1" applyAlignment="1">
      <alignment horizontal="center" vertical="center"/>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3" xfId="0" applyFont="1" applyFill="1" applyBorder="1" applyAlignment="1">
      <alignment horizontal="left" vertical="center" wrapText="1"/>
    </xf>
    <xf numFmtId="176" fontId="2" fillId="0" borderId="22" xfId="0" applyNumberFormat="1" applyFont="1" applyFill="1" applyBorder="1" applyAlignment="1">
      <alignment horizontal="center" vertical="center"/>
    </xf>
    <xf numFmtId="176" fontId="2" fillId="0" borderId="21" xfId="0" applyNumberFormat="1" applyFont="1" applyFill="1" applyBorder="1" applyAlignment="1">
      <alignment horizontal="center" vertical="center"/>
    </xf>
    <xf numFmtId="0" fontId="2" fillId="0" borderId="24"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30" xfId="0" applyFont="1" applyFill="1" applyBorder="1" applyAlignment="1">
      <alignment horizontal="center" vertical="center"/>
    </xf>
    <xf numFmtId="0" fontId="2" fillId="2" borderId="12"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21" xfId="0" applyFont="1" applyFill="1" applyBorder="1" applyAlignment="1">
      <alignment horizontal="right" vertical="center"/>
    </xf>
    <xf numFmtId="0" fontId="2" fillId="2" borderId="24" xfId="0" applyFont="1" applyFill="1" applyBorder="1" applyAlignment="1">
      <alignment horizontal="right" vertical="center"/>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T$49"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T$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68580</xdr:colOff>
          <xdr:row>28</xdr:row>
          <xdr:rowOff>68580</xdr:rowOff>
        </xdr:from>
        <xdr:to>
          <xdr:col>4</xdr:col>
          <xdr:colOff>312420</xdr:colOff>
          <xdr:row>29</xdr:row>
          <xdr:rowOff>106680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28</xdr:row>
          <xdr:rowOff>76200</xdr:rowOff>
        </xdr:from>
        <xdr:to>
          <xdr:col>6</xdr:col>
          <xdr:colOff>320040</xdr:colOff>
          <xdr:row>29</xdr:row>
          <xdr:rowOff>99060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16</xdr:row>
          <xdr:rowOff>91440</xdr:rowOff>
        </xdr:from>
        <xdr:to>
          <xdr:col>8</xdr:col>
          <xdr:colOff>190500</xdr:colOff>
          <xdr:row>17</xdr:row>
          <xdr:rowOff>91440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xdr:row>
          <xdr:rowOff>106680</xdr:rowOff>
        </xdr:from>
        <xdr:to>
          <xdr:col>12</xdr:col>
          <xdr:colOff>243840</xdr:colOff>
          <xdr:row>17</xdr:row>
          <xdr:rowOff>106680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50</xdr:row>
          <xdr:rowOff>137160</xdr:rowOff>
        </xdr:from>
        <xdr:to>
          <xdr:col>6</xdr:col>
          <xdr:colOff>45720</xdr:colOff>
          <xdr:row>52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48</xdr:row>
          <xdr:rowOff>198120</xdr:rowOff>
        </xdr:from>
        <xdr:to>
          <xdr:col>6</xdr:col>
          <xdr:colOff>30480</xdr:colOff>
          <xdr:row>50</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48</xdr:row>
          <xdr:rowOff>0</xdr:rowOff>
        </xdr:from>
        <xdr:to>
          <xdr:col>6</xdr:col>
          <xdr:colOff>45720</xdr:colOff>
          <xdr:row>49</xdr:row>
          <xdr:rowOff>7620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46</xdr:row>
          <xdr:rowOff>198120</xdr:rowOff>
        </xdr:from>
        <xdr:to>
          <xdr:col>6</xdr:col>
          <xdr:colOff>45720</xdr:colOff>
          <xdr:row>48</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46</xdr:row>
          <xdr:rowOff>0</xdr:rowOff>
        </xdr:from>
        <xdr:to>
          <xdr:col>6</xdr:col>
          <xdr:colOff>38100</xdr:colOff>
          <xdr:row>47</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2</xdr:row>
      <xdr:rowOff>0</xdr:rowOff>
    </xdr:from>
    <xdr:to>
      <xdr:col>28</xdr:col>
      <xdr:colOff>605782</xdr:colOff>
      <xdr:row>6</xdr:row>
      <xdr:rowOff>26980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25308" y="275492"/>
          <a:ext cx="4198905" cy="6658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0</xdr:colOff>
      <xdr:row>8</xdr:row>
      <xdr:rowOff>29308</xdr:rowOff>
    </xdr:from>
    <xdr:to>
      <xdr:col>29</xdr:col>
      <xdr:colOff>590472</xdr:colOff>
      <xdr:row>10</xdr:row>
      <xdr:rowOff>60582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25308" y="1283677"/>
          <a:ext cx="4851810" cy="37124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□は選択していただくと☑が付くようになっております。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0</xdr:colOff>
      <xdr:row>12</xdr:row>
      <xdr:rowOff>87923</xdr:rowOff>
    </xdr:from>
    <xdr:to>
      <xdr:col>32</xdr:col>
      <xdr:colOff>356529</xdr:colOff>
      <xdr:row>17</xdr:row>
      <xdr:rowOff>29161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25308" y="2028092"/>
          <a:ext cx="6622513" cy="8849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交付申請額の算定に関する箇所については簡素化を目的に一部数式を入力しております。計算結果が実態と異なっている場合は適宜修正をお願いいたします。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E6718-72C2-4112-A654-589799FA34BE}">
  <sheetPr>
    <pageSetUpPr fitToPage="1"/>
  </sheetPr>
  <dimension ref="A1:T101"/>
  <sheetViews>
    <sheetView showGridLines="0" tabSelected="1" view="pageBreakPreview" zoomScale="115" zoomScaleNormal="100" zoomScaleSheetLayoutView="115" workbookViewId="0">
      <selection activeCell="Y55" sqref="Y55"/>
    </sheetView>
  </sheetViews>
  <sheetFormatPr defaultRowHeight="13.2"/>
  <cols>
    <col min="1" max="26" width="4.19921875" style="3" customWidth="1"/>
    <col min="27" max="16384" width="8.796875" style="3"/>
  </cols>
  <sheetData>
    <row r="1" spans="1:18">
      <c r="A1" s="1" t="s">
        <v>53</v>
      </c>
      <c r="B1" s="1"/>
      <c r="C1" s="1"/>
      <c r="D1" s="1"/>
      <c r="E1" s="2"/>
      <c r="F1" s="2"/>
      <c r="G1" s="2"/>
      <c r="H1" s="2"/>
      <c r="I1" s="2"/>
      <c r="J1" s="2"/>
      <c r="K1" s="2"/>
      <c r="L1" s="2"/>
      <c r="M1" s="2"/>
      <c r="N1" s="2"/>
      <c r="O1" s="2"/>
      <c r="P1" s="2"/>
      <c r="Q1" s="2"/>
      <c r="R1" s="2"/>
    </row>
    <row r="2" spans="1:18" ht="8.4" customHeight="1">
      <c r="A2" s="1"/>
      <c r="B2" s="1"/>
      <c r="C2" s="1"/>
      <c r="D2" s="1"/>
      <c r="E2" s="2"/>
      <c r="F2" s="2"/>
      <c r="G2" s="2"/>
      <c r="H2" s="2"/>
      <c r="I2" s="2"/>
      <c r="J2" s="2"/>
      <c r="K2" s="2"/>
      <c r="L2" s="2"/>
      <c r="M2" s="2"/>
      <c r="N2" s="2"/>
      <c r="O2" s="2"/>
      <c r="P2" s="2"/>
      <c r="Q2" s="2"/>
      <c r="R2" s="2"/>
    </row>
    <row r="3" spans="1:18" ht="14.4">
      <c r="A3" s="167" t="s">
        <v>54</v>
      </c>
      <c r="B3" s="167"/>
      <c r="C3" s="167"/>
      <c r="D3" s="167"/>
      <c r="E3" s="167"/>
      <c r="F3" s="167"/>
      <c r="G3" s="167"/>
      <c r="H3" s="167"/>
      <c r="I3" s="167"/>
      <c r="J3" s="167"/>
      <c r="K3" s="167"/>
      <c r="L3" s="167"/>
      <c r="M3" s="167"/>
      <c r="N3" s="167"/>
      <c r="O3" s="167"/>
      <c r="P3" s="167"/>
      <c r="Q3" s="167"/>
      <c r="R3" s="167"/>
    </row>
    <row r="4" spans="1:18" ht="9" customHeight="1" thickBot="1">
      <c r="A4" s="4"/>
      <c r="B4" s="2"/>
      <c r="C4" s="2"/>
      <c r="D4" s="2"/>
      <c r="E4" s="2"/>
      <c r="F4" s="2"/>
      <c r="G4" s="2"/>
      <c r="H4" s="2"/>
      <c r="I4" s="2"/>
      <c r="J4" s="2"/>
      <c r="K4" s="2"/>
      <c r="L4" s="2"/>
      <c r="M4" s="2"/>
      <c r="N4" s="2"/>
      <c r="O4" s="2"/>
      <c r="P4" s="2"/>
      <c r="Q4" s="2"/>
      <c r="R4" s="2"/>
    </row>
    <row r="5" spans="1:18">
      <c r="A5" s="145" t="s">
        <v>9</v>
      </c>
      <c r="B5" s="146"/>
      <c r="C5" s="146"/>
      <c r="D5" s="146"/>
      <c r="E5" s="155"/>
      <c r="F5" s="156"/>
      <c r="G5" s="156"/>
      <c r="H5" s="156"/>
      <c r="I5" s="156"/>
      <c r="J5" s="156"/>
      <c r="K5" s="156"/>
      <c r="L5" s="156"/>
      <c r="M5" s="156"/>
      <c r="N5" s="156"/>
      <c r="O5" s="156"/>
      <c r="P5" s="156"/>
      <c r="Q5" s="156"/>
      <c r="R5" s="85"/>
    </row>
    <row r="6" spans="1:18">
      <c r="A6" s="147"/>
      <c r="B6" s="148"/>
      <c r="C6" s="148"/>
      <c r="D6" s="148"/>
      <c r="E6" s="95"/>
      <c r="F6" s="96"/>
      <c r="G6" s="96"/>
      <c r="H6" s="96"/>
      <c r="I6" s="96"/>
      <c r="J6" s="96"/>
      <c r="K6" s="96"/>
      <c r="L6" s="96"/>
      <c r="M6" s="96"/>
      <c r="N6" s="96"/>
      <c r="O6" s="96"/>
      <c r="P6" s="96"/>
      <c r="Q6" s="96"/>
      <c r="R6" s="43"/>
    </row>
    <row r="7" spans="1:18">
      <c r="A7" s="149" t="s">
        <v>10</v>
      </c>
      <c r="B7" s="150"/>
      <c r="C7" s="150"/>
      <c r="D7" s="150"/>
      <c r="E7" s="91"/>
      <c r="F7" s="92"/>
      <c r="G7" s="92"/>
      <c r="H7" s="92"/>
      <c r="I7" s="92"/>
      <c r="J7" s="92"/>
      <c r="K7" s="92"/>
      <c r="L7" s="92"/>
      <c r="M7" s="92"/>
      <c r="N7" s="92"/>
      <c r="O7" s="92"/>
      <c r="P7" s="92"/>
      <c r="Q7" s="92"/>
      <c r="R7" s="42"/>
    </row>
    <row r="8" spans="1:18">
      <c r="A8" s="147"/>
      <c r="B8" s="148"/>
      <c r="C8" s="148"/>
      <c r="D8" s="148"/>
      <c r="E8" s="95"/>
      <c r="F8" s="96"/>
      <c r="G8" s="96"/>
      <c r="H8" s="96"/>
      <c r="I8" s="96"/>
      <c r="J8" s="96"/>
      <c r="K8" s="96"/>
      <c r="L8" s="96"/>
      <c r="M8" s="96"/>
      <c r="N8" s="96"/>
      <c r="O8" s="96"/>
      <c r="P8" s="96"/>
      <c r="Q8" s="96"/>
      <c r="R8" s="43"/>
    </row>
    <row r="9" spans="1:18">
      <c r="A9" s="151" t="s">
        <v>11</v>
      </c>
      <c r="B9" s="152"/>
      <c r="C9" s="152"/>
      <c r="D9" s="152"/>
      <c r="E9" s="110"/>
      <c r="F9" s="111"/>
      <c r="G9" s="111"/>
      <c r="H9" s="111"/>
      <c r="I9" s="111"/>
      <c r="J9" s="157" t="s">
        <v>12</v>
      </c>
      <c r="K9" s="152"/>
      <c r="L9" s="152"/>
      <c r="M9" s="158"/>
      <c r="N9" s="111"/>
      <c r="O9" s="111"/>
      <c r="P9" s="111"/>
      <c r="Q9" s="111"/>
      <c r="R9" s="116"/>
    </row>
    <row r="10" spans="1:18">
      <c r="A10" s="147"/>
      <c r="B10" s="148"/>
      <c r="C10" s="148"/>
      <c r="D10" s="148"/>
      <c r="E10" s="113"/>
      <c r="F10" s="114"/>
      <c r="G10" s="114"/>
      <c r="H10" s="114"/>
      <c r="I10" s="114"/>
      <c r="J10" s="159"/>
      <c r="K10" s="148"/>
      <c r="L10" s="148"/>
      <c r="M10" s="160"/>
      <c r="N10" s="114"/>
      <c r="O10" s="114"/>
      <c r="P10" s="114"/>
      <c r="Q10" s="114"/>
      <c r="R10" s="117"/>
    </row>
    <row r="11" spans="1:18">
      <c r="A11" s="151" t="s">
        <v>0</v>
      </c>
      <c r="B11" s="152"/>
      <c r="C11" s="152"/>
      <c r="D11" s="152"/>
      <c r="E11" s="55"/>
      <c r="F11" s="56"/>
      <c r="G11" s="56"/>
      <c r="H11" s="56"/>
      <c r="I11" s="163"/>
      <c r="J11" s="157" t="s">
        <v>13</v>
      </c>
      <c r="K11" s="152"/>
      <c r="L11" s="152"/>
      <c r="M11" s="158"/>
      <c r="N11" s="111"/>
      <c r="O11" s="111"/>
      <c r="P11" s="111"/>
      <c r="Q11" s="111"/>
      <c r="R11" s="116"/>
    </row>
    <row r="12" spans="1:18" ht="13.8" thickBot="1">
      <c r="A12" s="153"/>
      <c r="B12" s="154"/>
      <c r="C12" s="154"/>
      <c r="D12" s="154"/>
      <c r="E12" s="164"/>
      <c r="F12" s="165"/>
      <c r="G12" s="165"/>
      <c r="H12" s="165"/>
      <c r="I12" s="166"/>
      <c r="J12" s="161"/>
      <c r="K12" s="154"/>
      <c r="L12" s="154"/>
      <c r="M12" s="162"/>
      <c r="N12" s="121"/>
      <c r="O12" s="121"/>
      <c r="P12" s="121"/>
      <c r="Q12" s="121"/>
      <c r="R12" s="125"/>
    </row>
    <row r="13" spans="1:18">
      <c r="A13" s="5"/>
      <c r="B13" s="5"/>
      <c r="C13" s="5"/>
      <c r="D13" s="5"/>
      <c r="E13" s="5"/>
      <c r="F13" s="5"/>
      <c r="G13" s="5"/>
      <c r="H13" s="5"/>
      <c r="I13" s="5"/>
      <c r="J13" s="5"/>
      <c r="K13" s="5"/>
      <c r="L13" s="5"/>
      <c r="M13" s="5"/>
      <c r="N13" s="5"/>
      <c r="O13" s="5"/>
      <c r="P13" s="5"/>
      <c r="Q13" s="5"/>
      <c r="R13" s="5"/>
    </row>
    <row r="14" spans="1:18" ht="13.8" thickBot="1">
      <c r="A14" s="2" t="s">
        <v>14</v>
      </c>
      <c r="B14" s="2"/>
      <c r="C14" s="2"/>
      <c r="D14" s="2"/>
      <c r="E14" s="2"/>
      <c r="F14" s="2"/>
      <c r="G14" s="2"/>
      <c r="H14" s="2"/>
      <c r="I14" s="2"/>
      <c r="J14" s="2"/>
      <c r="K14" s="2"/>
      <c r="L14" s="2"/>
      <c r="M14" s="2"/>
      <c r="N14" s="2"/>
      <c r="O14" s="2"/>
      <c r="P14" s="2"/>
      <c r="Q14" s="2"/>
      <c r="R14" s="2"/>
    </row>
    <row r="15" spans="1:18" ht="15.6" customHeight="1">
      <c r="A15" s="200" t="s">
        <v>15</v>
      </c>
      <c r="B15" s="201"/>
      <c r="C15" s="201"/>
      <c r="D15" s="201"/>
      <c r="E15" s="201"/>
      <c r="F15" s="202"/>
      <c r="G15" s="203"/>
      <c r="H15" s="203"/>
      <c r="I15" s="203"/>
      <c r="J15" s="203"/>
      <c r="K15" s="203"/>
      <c r="L15" s="203"/>
      <c r="M15" s="203"/>
      <c r="N15" s="203"/>
      <c r="O15" s="203"/>
      <c r="P15" s="203"/>
      <c r="Q15" s="203"/>
      <c r="R15" s="204"/>
    </row>
    <row r="16" spans="1:18" ht="15.6" customHeight="1">
      <c r="A16" s="141"/>
      <c r="B16" s="142"/>
      <c r="C16" s="142"/>
      <c r="D16" s="142"/>
      <c r="E16" s="142"/>
      <c r="F16" s="205"/>
      <c r="G16" s="206"/>
      <c r="H16" s="206"/>
      <c r="I16" s="206"/>
      <c r="J16" s="206"/>
      <c r="K16" s="206"/>
      <c r="L16" s="206"/>
      <c r="M16" s="206"/>
      <c r="N16" s="206"/>
      <c r="O16" s="206"/>
      <c r="P16" s="206"/>
      <c r="Q16" s="206"/>
      <c r="R16" s="207"/>
    </row>
    <row r="17" spans="1:18" s="7" customFormat="1" ht="15.75" customHeight="1">
      <c r="A17" s="18" t="s">
        <v>16</v>
      </c>
      <c r="B17" s="19"/>
      <c r="C17" s="19"/>
      <c r="D17" s="19"/>
      <c r="E17" s="20"/>
      <c r="F17" s="179" t="s">
        <v>18</v>
      </c>
      <c r="G17" s="180"/>
      <c r="H17" s="180"/>
      <c r="I17" s="180"/>
      <c r="J17" s="180"/>
      <c r="K17" s="180"/>
      <c r="L17" s="180"/>
      <c r="M17" s="180"/>
      <c r="N17" s="180"/>
      <c r="O17" s="180"/>
      <c r="P17" s="180"/>
      <c r="Q17" s="180"/>
      <c r="R17" s="181"/>
    </row>
    <row r="18" spans="1:18" s="7" customFormat="1" ht="15.75" customHeight="1">
      <c r="A18" s="21"/>
      <c r="B18" s="22"/>
      <c r="C18" s="22"/>
      <c r="D18" s="22"/>
      <c r="E18" s="23"/>
      <c r="F18" s="138"/>
      <c r="G18" s="139"/>
      <c r="H18" s="139"/>
      <c r="I18" s="139"/>
      <c r="J18" s="139"/>
      <c r="K18" s="139"/>
      <c r="L18" s="139"/>
      <c r="M18" s="139"/>
      <c r="N18" s="139"/>
      <c r="O18" s="139"/>
      <c r="P18" s="139"/>
      <c r="Q18" s="139"/>
      <c r="R18" s="140"/>
    </row>
    <row r="19" spans="1:18" ht="15.6" customHeight="1">
      <c r="A19" s="141" t="s">
        <v>17</v>
      </c>
      <c r="B19" s="142"/>
      <c r="C19" s="142"/>
      <c r="D19" s="142"/>
      <c r="E19" s="142"/>
      <c r="F19" s="208"/>
      <c r="G19" s="209"/>
      <c r="H19" s="209"/>
      <c r="I19" s="209"/>
      <c r="J19" s="209"/>
      <c r="K19" s="209"/>
      <c r="L19" s="209"/>
      <c r="M19" s="209"/>
      <c r="N19" s="209"/>
      <c r="O19" s="209"/>
      <c r="P19" s="209"/>
      <c r="Q19" s="209"/>
      <c r="R19" s="210"/>
    </row>
    <row r="20" spans="1:18" ht="15.6" customHeight="1" thickBot="1">
      <c r="A20" s="143"/>
      <c r="B20" s="144"/>
      <c r="C20" s="144"/>
      <c r="D20" s="144"/>
      <c r="E20" s="144"/>
      <c r="F20" s="211"/>
      <c r="G20" s="212"/>
      <c r="H20" s="212"/>
      <c r="I20" s="212"/>
      <c r="J20" s="212"/>
      <c r="K20" s="212"/>
      <c r="L20" s="212"/>
      <c r="M20" s="212"/>
      <c r="N20" s="212"/>
      <c r="O20" s="212"/>
      <c r="P20" s="212"/>
      <c r="Q20" s="212"/>
      <c r="R20" s="213"/>
    </row>
    <row r="21" spans="1:18">
      <c r="A21" s="5"/>
      <c r="B21" s="5"/>
      <c r="C21" s="5"/>
      <c r="D21" s="5"/>
      <c r="E21" s="5"/>
      <c r="F21" s="5"/>
      <c r="G21" s="5"/>
      <c r="H21" s="5"/>
      <c r="I21" s="5"/>
      <c r="J21" s="5"/>
      <c r="K21" s="5"/>
      <c r="L21" s="5"/>
      <c r="M21" s="5"/>
      <c r="N21" s="5"/>
      <c r="O21" s="5"/>
      <c r="P21" s="5"/>
      <c r="Q21" s="5"/>
      <c r="R21" s="5"/>
    </row>
    <row r="22" spans="1:18" ht="13.8" thickBot="1">
      <c r="A22" s="2" t="s">
        <v>55</v>
      </c>
      <c r="B22" s="2"/>
      <c r="C22" s="2"/>
      <c r="D22" s="2"/>
      <c r="E22" s="2"/>
      <c r="F22" s="2"/>
      <c r="G22" s="2"/>
      <c r="H22" s="2"/>
      <c r="I22" s="2"/>
      <c r="J22" s="2"/>
      <c r="K22" s="2"/>
      <c r="L22" s="2"/>
      <c r="M22" s="2"/>
      <c r="N22" s="2"/>
      <c r="O22" s="2"/>
      <c r="P22" s="2"/>
      <c r="Q22" s="2"/>
      <c r="R22" s="2"/>
    </row>
    <row r="23" spans="1:18" ht="15.6" customHeight="1">
      <c r="A23" s="200" t="s">
        <v>34</v>
      </c>
      <c r="B23" s="201"/>
      <c r="C23" s="201"/>
      <c r="D23" s="201"/>
      <c r="E23" s="201"/>
      <c r="F23" s="135" t="s">
        <v>20</v>
      </c>
      <c r="G23" s="136"/>
      <c r="H23" s="136"/>
      <c r="I23" s="136"/>
      <c r="J23" s="136"/>
      <c r="K23" s="136"/>
      <c r="L23" s="136"/>
      <c r="M23" s="136"/>
      <c r="N23" s="136"/>
      <c r="O23" s="136"/>
      <c r="P23" s="136"/>
      <c r="Q23" s="136"/>
      <c r="R23" s="137"/>
    </row>
    <row r="24" spans="1:18" ht="15.6" customHeight="1">
      <c r="A24" s="141"/>
      <c r="B24" s="142"/>
      <c r="C24" s="142"/>
      <c r="D24" s="142"/>
      <c r="E24" s="142"/>
      <c r="F24" s="138"/>
      <c r="G24" s="139"/>
      <c r="H24" s="139"/>
      <c r="I24" s="139"/>
      <c r="J24" s="139"/>
      <c r="K24" s="139"/>
      <c r="L24" s="139"/>
      <c r="M24" s="139"/>
      <c r="N24" s="139"/>
      <c r="O24" s="139"/>
      <c r="P24" s="139"/>
      <c r="Q24" s="139"/>
      <c r="R24" s="140"/>
    </row>
    <row r="25" spans="1:18" ht="15.6" customHeight="1">
      <c r="A25" s="141" t="s">
        <v>19</v>
      </c>
      <c r="B25" s="142"/>
      <c r="C25" s="142"/>
      <c r="D25" s="142"/>
      <c r="E25" s="142"/>
      <c r="F25" s="179" t="s">
        <v>20</v>
      </c>
      <c r="G25" s="180"/>
      <c r="H25" s="180"/>
      <c r="I25" s="180"/>
      <c r="J25" s="180"/>
      <c r="K25" s="180"/>
      <c r="L25" s="180"/>
      <c r="M25" s="180"/>
      <c r="N25" s="180"/>
      <c r="O25" s="180"/>
      <c r="P25" s="180"/>
      <c r="Q25" s="180"/>
      <c r="R25" s="181"/>
    </row>
    <row r="26" spans="1:18" ht="15.6" customHeight="1" thickBot="1">
      <c r="A26" s="143"/>
      <c r="B26" s="144"/>
      <c r="C26" s="144"/>
      <c r="D26" s="144"/>
      <c r="E26" s="144"/>
      <c r="F26" s="182"/>
      <c r="G26" s="183"/>
      <c r="H26" s="183"/>
      <c r="I26" s="183"/>
      <c r="J26" s="183"/>
      <c r="K26" s="183"/>
      <c r="L26" s="183"/>
      <c r="M26" s="183"/>
      <c r="N26" s="183"/>
      <c r="O26" s="183"/>
      <c r="P26" s="183"/>
      <c r="Q26" s="183"/>
      <c r="R26" s="184"/>
    </row>
    <row r="27" spans="1:18">
      <c r="A27" s="6"/>
      <c r="B27" s="6"/>
      <c r="C27" s="6"/>
      <c r="D27" s="6"/>
      <c r="E27" s="6"/>
      <c r="F27" s="2"/>
      <c r="G27" s="2"/>
      <c r="H27" s="2"/>
      <c r="I27" s="2"/>
      <c r="J27" s="2"/>
      <c r="K27" s="2"/>
      <c r="L27" s="2"/>
      <c r="M27" s="2"/>
      <c r="N27" s="2"/>
      <c r="O27" s="2"/>
      <c r="P27" s="2"/>
      <c r="Q27" s="2"/>
      <c r="R27" s="2"/>
    </row>
    <row r="28" spans="1:18" ht="13.8" thickBot="1">
      <c r="A28" s="5" t="s">
        <v>21</v>
      </c>
      <c r="B28" s="5"/>
      <c r="C28" s="5"/>
      <c r="D28" s="5"/>
      <c r="E28" s="5"/>
      <c r="F28" s="5"/>
      <c r="G28" s="5"/>
      <c r="H28" s="5"/>
      <c r="I28" s="5"/>
      <c r="J28" s="5"/>
      <c r="K28" s="5"/>
      <c r="L28" s="5"/>
      <c r="M28" s="5"/>
      <c r="N28" s="5"/>
      <c r="O28" s="5"/>
      <c r="P28" s="5"/>
      <c r="Q28" s="5"/>
      <c r="R28" s="5"/>
    </row>
    <row r="29" spans="1:18" ht="13.2" customHeight="1">
      <c r="A29" s="185" t="s">
        <v>22</v>
      </c>
      <c r="B29" s="63"/>
      <c r="C29" s="63"/>
      <c r="D29" s="63"/>
      <c r="E29" s="186" t="s">
        <v>23</v>
      </c>
      <c r="F29" s="187"/>
      <c r="G29" s="187"/>
      <c r="H29" s="187"/>
      <c r="I29" s="188"/>
      <c r="J29" s="192" t="s">
        <v>24</v>
      </c>
      <c r="K29" s="146"/>
      <c r="L29" s="146"/>
      <c r="M29" s="193"/>
      <c r="N29" s="194" t="s">
        <v>25</v>
      </c>
      <c r="O29" s="195"/>
      <c r="P29" s="195"/>
      <c r="Q29" s="195"/>
      <c r="R29" s="196"/>
    </row>
    <row r="30" spans="1:18" ht="13.8" thickBot="1">
      <c r="A30" s="98"/>
      <c r="B30" s="99"/>
      <c r="C30" s="99"/>
      <c r="D30" s="99"/>
      <c r="E30" s="189"/>
      <c r="F30" s="190"/>
      <c r="G30" s="190"/>
      <c r="H30" s="190"/>
      <c r="I30" s="191"/>
      <c r="J30" s="161"/>
      <c r="K30" s="154"/>
      <c r="L30" s="154"/>
      <c r="M30" s="162"/>
      <c r="N30" s="197"/>
      <c r="O30" s="198"/>
      <c r="P30" s="198"/>
      <c r="Q30" s="198"/>
      <c r="R30" s="199"/>
    </row>
    <row r="31" spans="1:18" ht="18.600000000000001" customHeight="1">
      <c r="A31" s="107" t="s">
        <v>26</v>
      </c>
      <c r="B31" s="108"/>
      <c r="C31" s="108"/>
      <c r="D31" s="108"/>
      <c r="E31" s="108"/>
      <c r="F31" s="108"/>
      <c r="G31" s="108"/>
      <c r="H31" s="108"/>
      <c r="I31" s="108"/>
      <c r="J31" s="108"/>
      <c r="K31" s="108"/>
      <c r="L31" s="108"/>
      <c r="M31" s="108"/>
      <c r="N31" s="108"/>
      <c r="O31" s="108"/>
      <c r="P31" s="108"/>
      <c r="Q31" s="108"/>
      <c r="R31" s="109"/>
    </row>
    <row r="32" spans="1:18" ht="13.2" customHeight="1">
      <c r="A32" s="151" t="s">
        <v>27</v>
      </c>
      <c r="B32" s="152"/>
      <c r="C32" s="152"/>
      <c r="D32" s="152"/>
      <c r="E32" s="152"/>
      <c r="F32" s="152"/>
      <c r="G32" s="152"/>
      <c r="H32" s="152"/>
      <c r="I32" s="158"/>
      <c r="J32" s="157" t="s">
        <v>5</v>
      </c>
      <c r="K32" s="152"/>
      <c r="L32" s="152"/>
      <c r="M32" s="152"/>
      <c r="N32" s="152"/>
      <c r="O32" s="152"/>
      <c r="P32" s="152"/>
      <c r="Q32" s="152"/>
      <c r="R32" s="177"/>
    </row>
    <row r="33" spans="1:20" ht="13.2" customHeight="1">
      <c r="A33" s="147"/>
      <c r="B33" s="148"/>
      <c r="C33" s="148"/>
      <c r="D33" s="148"/>
      <c r="E33" s="148"/>
      <c r="F33" s="148"/>
      <c r="G33" s="148"/>
      <c r="H33" s="148"/>
      <c r="I33" s="160"/>
      <c r="J33" s="159"/>
      <c r="K33" s="148"/>
      <c r="L33" s="148"/>
      <c r="M33" s="148"/>
      <c r="N33" s="148"/>
      <c r="O33" s="148"/>
      <c r="P33" s="148"/>
      <c r="Q33" s="148"/>
      <c r="R33" s="178"/>
    </row>
    <row r="34" spans="1:20" ht="13.2" customHeight="1">
      <c r="A34" s="18" t="s">
        <v>1</v>
      </c>
      <c r="B34" s="19"/>
      <c r="C34" s="19"/>
      <c r="D34" s="19"/>
      <c r="E34" s="110"/>
      <c r="F34" s="111"/>
      <c r="G34" s="111"/>
      <c r="H34" s="111"/>
      <c r="I34" s="112"/>
      <c r="J34" s="36" t="s">
        <v>1</v>
      </c>
      <c r="K34" s="19"/>
      <c r="L34" s="19"/>
      <c r="M34" s="19"/>
      <c r="N34" s="110"/>
      <c r="O34" s="111"/>
      <c r="P34" s="111"/>
      <c r="Q34" s="111"/>
      <c r="R34" s="116"/>
    </row>
    <row r="35" spans="1:20">
      <c r="A35" s="134"/>
      <c r="B35" s="66"/>
      <c r="C35" s="66"/>
      <c r="D35" s="66"/>
      <c r="E35" s="130"/>
      <c r="F35" s="131"/>
      <c r="G35" s="131"/>
      <c r="H35" s="131"/>
      <c r="I35" s="132"/>
      <c r="J35" s="65"/>
      <c r="K35" s="66"/>
      <c r="L35" s="66"/>
      <c r="M35" s="66"/>
      <c r="N35" s="130"/>
      <c r="O35" s="131"/>
      <c r="P35" s="131"/>
      <c r="Q35" s="131"/>
      <c r="R35" s="133"/>
    </row>
    <row r="36" spans="1:20" ht="13.2" customHeight="1">
      <c r="A36" s="97" t="s">
        <v>28</v>
      </c>
      <c r="B36" s="38"/>
      <c r="C36" s="38"/>
      <c r="D36" s="38"/>
      <c r="E36" s="104"/>
      <c r="F36" s="105"/>
      <c r="G36" s="105"/>
      <c r="H36" s="105"/>
      <c r="I36" s="129"/>
      <c r="J36" s="37" t="s">
        <v>28</v>
      </c>
      <c r="K36" s="38"/>
      <c r="L36" s="38"/>
      <c r="M36" s="38"/>
      <c r="N36" s="104"/>
      <c r="O36" s="105"/>
      <c r="P36" s="105"/>
      <c r="Q36" s="105"/>
      <c r="R36" s="106"/>
    </row>
    <row r="37" spans="1:20">
      <c r="A37" s="134"/>
      <c r="B37" s="66"/>
      <c r="C37" s="66"/>
      <c r="D37" s="66"/>
      <c r="E37" s="130"/>
      <c r="F37" s="131"/>
      <c r="G37" s="131"/>
      <c r="H37" s="131"/>
      <c r="I37" s="132"/>
      <c r="J37" s="65"/>
      <c r="K37" s="66"/>
      <c r="L37" s="66"/>
      <c r="M37" s="66"/>
      <c r="N37" s="130"/>
      <c r="O37" s="131"/>
      <c r="P37" s="131"/>
      <c r="Q37" s="131"/>
      <c r="R37" s="133"/>
    </row>
    <row r="38" spans="1:20" ht="13.2" customHeight="1">
      <c r="A38" s="97" t="s">
        <v>29</v>
      </c>
      <c r="B38" s="38"/>
      <c r="C38" s="38"/>
      <c r="D38" s="38"/>
      <c r="E38" s="118"/>
      <c r="F38" s="119"/>
      <c r="G38" s="119"/>
      <c r="H38" s="119"/>
      <c r="I38" s="122" t="s">
        <v>51</v>
      </c>
      <c r="J38" s="37" t="s">
        <v>29</v>
      </c>
      <c r="K38" s="38"/>
      <c r="L38" s="38"/>
      <c r="M38" s="38"/>
      <c r="N38" s="118"/>
      <c r="O38" s="119"/>
      <c r="P38" s="119"/>
      <c r="Q38" s="119"/>
      <c r="R38" s="124" t="s">
        <v>51</v>
      </c>
    </row>
    <row r="39" spans="1:20" ht="13.2" customHeight="1">
      <c r="A39" s="134"/>
      <c r="B39" s="66"/>
      <c r="C39" s="66"/>
      <c r="D39" s="66"/>
      <c r="E39" s="130"/>
      <c r="F39" s="131"/>
      <c r="G39" s="131"/>
      <c r="H39" s="131"/>
      <c r="I39" s="132"/>
      <c r="J39" s="65"/>
      <c r="K39" s="66"/>
      <c r="L39" s="66"/>
      <c r="M39" s="66"/>
      <c r="N39" s="130"/>
      <c r="O39" s="131"/>
      <c r="P39" s="131"/>
      <c r="Q39" s="131"/>
      <c r="R39" s="133"/>
    </row>
    <row r="40" spans="1:20" ht="13.2" customHeight="1">
      <c r="A40" s="97" t="s">
        <v>30</v>
      </c>
      <c r="B40" s="38"/>
      <c r="C40" s="38"/>
      <c r="D40" s="38"/>
      <c r="E40" s="104"/>
      <c r="F40" s="105"/>
      <c r="G40" s="105"/>
      <c r="H40" s="105"/>
      <c r="I40" s="129"/>
      <c r="J40" s="37" t="s">
        <v>30</v>
      </c>
      <c r="K40" s="38"/>
      <c r="L40" s="38"/>
      <c r="M40" s="38"/>
      <c r="N40" s="104"/>
      <c r="O40" s="105"/>
      <c r="P40" s="105"/>
      <c r="Q40" s="105"/>
      <c r="R40" s="106"/>
    </row>
    <row r="41" spans="1:20">
      <c r="A41" s="134"/>
      <c r="B41" s="66"/>
      <c r="C41" s="66"/>
      <c r="D41" s="66"/>
      <c r="E41" s="130"/>
      <c r="F41" s="131"/>
      <c r="G41" s="131"/>
      <c r="H41" s="131"/>
      <c r="I41" s="132"/>
      <c r="J41" s="65"/>
      <c r="K41" s="66"/>
      <c r="L41" s="66"/>
      <c r="M41" s="66"/>
      <c r="N41" s="130"/>
      <c r="O41" s="131"/>
      <c r="P41" s="131"/>
      <c r="Q41" s="131"/>
      <c r="R41" s="133"/>
    </row>
    <row r="42" spans="1:20" ht="13.2" customHeight="1">
      <c r="A42" s="97" t="s">
        <v>31</v>
      </c>
      <c r="B42" s="38"/>
      <c r="C42" s="38"/>
      <c r="D42" s="38"/>
      <c r="E42" s="118" t="str">
        <f>IF(E38*E40&gt;0,E38*E40/1000,"")</f>
        <v/>
      </c>
      <c r="F42" s="119"/>
      <c r="G42" s="119"/>
      <c r="H42" s="119"/>
      <c r="I42" s="122" t="s">
        <v>6</v>
      </c>
      <c r="J42" s="37" t="s">
        <v>31</v>
      </c>
      <c r="K42" s="38"/>
      <c r="L42" s="38"/>
      <c r="M42" s="38"/>
      <c r="N42" s="118" t="str">
        <f>IF(N38*N40&gt;0,N38*N40/1000,"")</f>
        <v/>
      </c>
      <c r="O42" s="119"/>
      <c r="P42" s="119"/>
      <c r="Q42" s="119"/>
      <c r="R42" s="124" t="s">
        <v>6</v>
      </c>
    </row>
    <row r="43" spans="1:20" ht="13.2" customHeight="1" thickBot="1">
      <c r="A43" s="98"/>
      <c r="B43" s="99"/>
      <c r="C43" s="99"/>
      <c r="D43" s="99"/>
      <c r="E43" s="120"/>
      <c r="F43" s="121"/>
      <c r="G43" s="121"/>
      <c r="H43" s="121"/>
      <c r="I43" s="123"/>
      <c r="J43" s="100"/>
      <c r="K43" s="99"/>
      <c r="L43" s="99"/>
      <c r="M43" s="99"/>
      <c r="N43" s="120"/>
      <c r="O43" s="121"/>
      <c r="P43" s="121"/>
      <c r="Q43" s="121"/>
      <c r="R43" s="125"/>
    </row>
    <row r="44" spans="1:20" ht="18.600000000000001" customHeight="1">
      <c r="A44" s="107" t="s">
        <v>32</v>
      </c>
      <c r="B44" s="108"/>
      <c r="C44" s="108"/>
      <c r="D44" s="108"/>
      <c r="E44" s="108"/>
      <c r="F44" s="108"/>
      <c r="G44" s="108"/>
      <c r="H44" s="108"/>
      <c r="I44" s="108"/>
      <c r="J44" s="108"/>
      <c r="K44" s="108"/>
      <c r="L44" s="108"/>
      <c r="M44" s="108"/>
      <c r="N44" s="108"/>
      <c r="O44" s="108"/>
      <c r="P44" s="108"/>
      <c r="Q44" s="108"/>
      <c r="R44" s="109"/>
    </row>
    <row r="45" spans="1:20" ht="13.2" customHeight="1">
      <c r="A45" s="97" t="s">
        <v>1</v>
      </c>
      <c r="B45" s="38"/>
      <c r="C45" s="38"/>
      <c r="D45" s="38"/>
      <c r="E45" s="110"/>
      <c r="F45" s="111"/>
      <c r="G45" s="111"/>
      <c r="H45" s="111"/>
      <c r="I45" s="112"/>
      <c r="J45" s="37" t="s">
        <v>33</v>
      </c>
      <c r="K45" s="38"/>
      <c r="L45" s="38"/>
      <c r="M45" s="38"/>
      <c r="N45" s="110"/>
      <c r="O45" s="111"/>
      <c r="P45" s="111"/>
      <c r="Q45" s="111"/>
      <c r="R45" s="116"/>
    </row>
    <row r="46" spans="1:20">
      <c r="A46" s="21"/>
      <c r="B46" s="22"/>
      <c r="C46" s="22"/>
      <c r="D46" s="22"/>
      <c r="E46" s="113"/>
      <c r="F46" s="114"/>
      <c r="G46" s="114"/>
      <c r="H46" s="114"/>
      <c r="I46" s="115"/>
      <c r="J46" s="40"/>
      <c r="K46" s="22"/>
      <c r="L46" s="22"/>
      <c r="M46" s="22"/>
      <c r="N46" s="113"/>
      <c r="O46" s="114"/>
      <c r="P46" s="114"/>
      <c r="Q46" s="114"/>
      <c r="R46" s="117"/>
    </row>
    <row r="47" spans="1:20" ht="16.2" customHeight="1">
      <c r="A47" s="18" t="s">
        <v>59</v>
      </c>
      <c r="B47" s="19"/>
      <c r="C47" s="19"/>
      <c r="D47" s="20"/>
      <c r="E47" s="110"/>
      <c r="F47" s="111"/>
      <c r="G47" s="126" t="s">
        <v>69</v>
      </c>
      <c r="H47" s="126"/>
      <c r="I47" s="126"/>
      <c r="J47" s="126"/>
      <c r="K47" s="126"/>
      <c r="L47" s="126"/>
      <c r="M47" s="126"/>
      <c r="N47" s="126"/>
      <c r="O47" s="126"/>
      <c r="P47" s="126"/>
      <c r="Q47" s="126"/>
      <c r="R47" s="127"/>
      <c r="T47" s="14" t="b">
        <v>0</v>
      </c>
    </row>
    <row r="48" spans="1:20" ht="16.2" customHeight="1">
      <c r="A48" s="97"/>
      <c r="B48" s="38"/>
      <c r="C48" s="38"/>
      <c r="D48" s="39"/>
      <c r="E48" s="104"/>
      <c r="F48" s="105"/>
      <c r="G48" s="24" t="s">
        <v>70</v>
      </c>
      <c r="H48" s="24"/>
      <c r="I48" s="24"/>
      <c r="J48" s="24"/>
      <c r="K48" s="24"/>
      <c r="L48" s="24"/>
      <c r="M48" s="24"/>
      <c r="N48" s="24"/>
      <c r="O48" s="24"/>
      <c r="P48" s="24"/>
      <c r="Q48" s="24"/>
      <c r="R48" s="128"/>
    </row>
    <row r="49" spans="1:20" ht="16.2" customHeight="1">
      <c r="A49" s="18" t="s">
        <v>60</v>
      </c>
      <c r="B49" s="19"/>
      <c r="C49" s="19"/>
      <c r="D49" s="20"/>
      <c r="E49" s="110"/>
      <c r="F49" s="111"/>
      <c r="G49" s="126" t="s">
        <v>73</v>
      </c>
      <c r="H49" s="126"/>
      <c r="I49" s="126"/>
      <c r="J49" s="126"/>
      <c r="K49" s="126"/>
      <c r="L49" s="126"/>
      <c r="M49" s="126"/>
      <c r="N49" s="126"/>
      <c r="O49" s="126"/>
      <c r="P49" s="126"/>
      <c r="Q49" s="126"/>
      <c r="R49" s="127"/>
      <c r="T49" s="15" t="b">
        <v>0</v>
      </c>
    </row>
    <row r="50" spans="1:20" ht="16.2" customHeight="1">
      <c r="A50" s="21"/>
      <c r="B50" s="22"/>
      <c r="C50" s="22"/>
      <c r="D50" s="23"/>
      <c r="E50" s="113"/>
      <c r="F50" s="114"/>
      <c r="G50" s="16" t="s">
        <v>58</v>
      </c>
      <c r="H50" s="16"/>
      <c r="I50" s="16"/>
      <c r="J50" s="16"/>
      <c r="K50" s="16"/>
      <c r="L50" s="16"/>
      <c r="M50" s="16"/>
      <c r="N50" s="16"/>
      <c r="O50" s="16"/>
      <c r="P50" s="16"/>
      <c r="Q50" s="16"/>
      <c r="R50" s="17"/>
    </row>
    <row r="51" spans="1:20" ht="12.6" customHeight="1">
      <c r="A51" s="97" t="s">
        <v>7</v>
      </c>
      <c r="B51" s="38"/>
      <c r="C51" s="38"/>
      <c r="D51" s="38"/>
      <c r="E51" s="8"/>
      <c r="F51" s="9"/>
      <c r="G51" s="9"/>
      <c r="H51" s="9"/>
      <c r="I51" s="10"/>
      <c r="J51" s="37" t="s">
        <v>52</v>
      </c>
      <c r="K51" s="38"/>
      <c r="L51" s="38"/>
      <c r="M51" s="38"/>
      <c r="N51" s="104"/>
      <c r="O51" s="105"/>
      <c r="P51" s="105"/>
      <c r="Q51" s="105"/>
      <c r="R51" s="106" t="s">
        <v>8</v>
      </c>
    </row>
    <row r="52" spans="1:20" ht="12.6" customHeight="1">
      <c r="A52" s="97"/>
      <c r="B52" s="38"/>
      <c r="C52" s="38"/>
      <c r="D52" s="38"/>
      <c r="E52" s="8"/>
      <c r="F52" s="9"/>
      <c r="G52" s="24" t="s">
        <v>62</v>
      </c>
      <c r="H52" s="24"/>
      <c r="I52" s="25"/>
      <c r="J52" s="37"/>
      <c r="K52" s="38"/>
      <c r="L52" s="38"/>
      <c r="M52" s="38"/>
      <c r="N52" s="104"/>
      <c r="O52" s="105"/>
      <c r="P52" s="105"/>
      <c r="Q52" s="105"/>
      <c r="R52" s="106"/>
    </row>
    <row r="53" spans="1:20" ht="12.6" customHeight="1" thickBot="1">
      <c r="A53" s="98"/>
      <c r="B53" s="99"/>
      <c r="C53" s="99"/>
      <c r="D53" s="99"/>
      <c r="E53" s="11"/>
      <c r="F53" s="12"/>
      <c r="G53" s="12"/>
      <c r="H53" s="12"/>
      <c r="I53" s="13"/>
      <c r="J53" s="100"/>
      <c r="K53" s="99"/>
      <c r="L53" s="99"/>
      <c r="M53" s="99"/>
      <c r="N53" s="101" t="s">
        <v>61</v>
      </c>
      <c r="O53" s="102"/>
      <c r="P53" s="102"/>
      <c r="Q53" s="102"/>
      <c r="R53" s="103"/>
    </row>
    <row r="54" spans="1:20" ht="13.8" thickBot="1">
      <c r="A54" s="5" t="s">
        <v>35</v>
      </c>
      <c r="B54" s="5"/>
      <c r="C54" s="5"/>
      <c r="D54" s="5"/>
      <c r="E54" s="5"/>
      <c r="F54" s="5"/>
      <c r="G54" s="5"/>
      <c r="H54" s="5"/>
      <c r="I54" s="5"/>
      <c r="J54" s="5"/>
      <c r="K54" s="5"/>
      <c r="L54" s="5"/>
      <c r="M54" s="5"/>
      <c r="N54" s="5"/>
      <c r="O54" s="5"/>
      <c r="P54" s="5"/>
      <c r="Q54" s="5"/>
      <c r="R54" s="5"/>
    </row>
    <row r="55" spans="1:20" ht="13.2" customHeight="1">
      <c r="A55" s="60" t="s">
        <v>43</v>
      </c>
      <c r="B55" s="62" t="s">
        <v>2</v>
      </c>
      <c r="C55" s="63"/>
      <c r="D55" s="63"/>
      <c r="E55" s="63"/>
      <c r="F55" s="64"/>
      <c r="G55" s="62" t="s">
        <v>3</v>
      </c>
      <c r="H55" s="63"/>
      <c r="I55" s="63"/>
      <c r="J55" s="63"/>
      <c r="K55" s="63"/>
      <c r="L55" s="81"/>
      <c r="M55" s="82"/>
      <c r="N55" s="82"/>
      <c r="O55" s="82"/>
      <c r="P55" s="82"/>
      <c r="Q55" s="82"/>
      <c r="R55" s="85" t="s">
        <v>36</v>
      </c>
    </row>
    <row r="56" spans="1:20" ht="14.4" customHeight="1">
      <c r="A56" s="61"/>
      <c r="B56" s="37"/>
      <c r="C56" s="38"/>
      <c r="D56" s="38"/>
      <c r="E56" s="38"/>
      <c r="F56" s="39"/>
      <c r="G56" s="65"/>
      <c r="H56" s="66"/>
      <c r="I56" s="66"/>
      <c r="J56" s="66"/>
      <c r="K56" s="66"/>
      <c r="L56" s="83"/>
      <c r="M56" s="84"/>
      <c r="N56" s="84"/>
      <c r="O56" s="84"/>
      <c r="P56" s="84"/>
      <c r="Q56" s="84"/>
      <c r="R56" s="86"/>
    </row>
    <row r="57" spans="1:20" ht="13.2" customHeight="1">
      <c r="A57" s="61"/>
      <c r="B57" s="37"/>
      <c r="C57" s="38"/>
      <c r="D57" s="38"/>
      <c r="E57" s="38"/>
      <c r="F57" s="39"/>
      <c r="G57" s="37" t="s">
        <v>4</v>
      </c>
      <c r="H57" s="38"/>
      <c r="I57" s="38"/>
      <c r="J57" s="38"/>
      <c r="K57" s="38"/>
      <c r="L57" s="87"/>
      <c r="M57" s="88"/>
      <c r="N57" s="88"/>
      <c r="O57" s="88"/>
      <c r="P57" s="88"/>
      <c r="Q57" s="88"/>
      <c r="R57" s="59" t="s">
        <v>36</v>
      </c>
    </row>
    <row r="58" spans="1:20">
      <c r="A58" s="61"/>
      <c r="B58" s="40"/>
      <c r="C58" s="22"/>
      <c r="D58" s="22"/>
      <c r="E58" s="22"/>
      <c r="F58" s="23"/>
      <c r="G58" s="40"/>
      <c r="H58" s="22"/>
      <c r="I58" s="22"/>
      <c r="J58" s="22"/>
      <c r="K58" s="22"/>
      <c r="L58" s="51"/>
      <c r="M58" s="52"/>
      <c r="N58" s="52"/>
      <c r="O58" s="52"/>
      <c r="P58" s="52"/>
      <c r="Q58" s="52"/>
      <c r="R58" s="43"/>
    </row>
    <row r="59" spans="1:20" ht="13.2" customHeight="1">
      <c r="A59" s="61"/>
      <c r="B59" s="36" t="s">
        <v>37</v>
      </c>
      <c r="C59" s="19"/>
      <c r="D59" s="19"/>
      <c r="E59" s="19"/>
      <c r="F59" s="19"/>
      <c r="G59" s="19"/>
      <c r="H59" s="19"/>
      <c r="I59" s="19"/>
      <c r="J59" s="19"/>
      <c r="K59" s="20"/>
      <c r="L59" s="47" t="str">
        <f>IF(L55="","",L55+L57)</f>
        <v/>
      </c>
      <c r="M59" s="48"/>
      <c r="N59" s="48"/>
      <c r="O59" s="48"/>
      <c r="P59" s="48"/>
      <c r="Q59" s="48"/>
      <c r="R59" s="53" t="s">
        <v>36</v>
      </c>
    </row>
    <row r="60" spans="1:20">
      <c r="A60" s="61"/>
      <c r="B60" s="40"/>
      <c r="C60" s="22"/>
      <c r="D60" s="22"/>
      <c r="E60" s="22"/>
      <c r="F60" s="22"/>
      <c r="G60" s="22"/>
      <c r="H60" s="22"/>
      <c r="I60" s="22"/>
      <c r="J60" s="22"/>
      <c r="K60" s="23"/>
      <c r="L60" s="51"/>
      <c r="M60" s="52"/>
      <c r="N60" s="52"/>
      <c r="O60" s="52"/>
      <c r="P60" s="52"/>
      <c r="Q60" s="52"/>
      <c r="R60" s="54"/>
    </row>
    <row r="61" spans="1:20" ht="13.2" customHeight="1">
      <c r="A61" s="61"/>
      <c r="B61" s="37" t="s">
        <v>38</v>
      </c>
      <c r="C61" s="38"/>
      <c r="D61" s="38"/>
      <c r="E61" s="38"/>
      <c r="F61" s="38"/>
      <c r="G61" s="38"/>
      <c r="H61" s="38"/>
      <c r="I61" s="38"/>
      <c r="J61" s="38"/>
      <c r="K61" s="39"/>
      <c r="L61" s="47"/>
      <c r="M61" s="48"/>
      <c r="N61" s="48"/>
      <c r="O61" s="48"/>
      <c r="P61" s="48"/>
      <c r="Q61" s="48"/>
      <c r="R61" s="41" t="s">
        <v>36</v>
      </c>
    </row>
    <row r="62" spans="1:20">
      <c r="A62" s="61"/>
      <c r="B62" s="40"/>
      <c r="C62" s="22"/>
      <c r="D62" s="22"/>
      <c r="E62" s="22"/>
      <c r="F62" s="22"/>
      <c r="G62" s="22"/>
      <c r="H62" s="22"/>
      <c r="I62" s="22"/>
      <c r="J62" s="22"/>
      <c r="K62" s="23"/>
      <c r="L62" s="51"/>
      <c r="M62" s="52"/>
      <c r="N62" s="52"/>
      <c r="O62" s="52"/>
      <c r="P62" s="52"/>
      <c r="Q62" s="52"/>
      <c r="R62" s="43"/>
    </row>
    <row r="63" spans="1:20" ht="13.2" customHeight="1">
      <c r="A63" s="61"/>
      <c r="B63" s="36" t="s">
        <v>39</v>
      </c>
      <c r="C63" s="19"/>
      <c r="D63" s="19"/>
      <c r="E63" s="19"/>
      <c r="F63" s="19"/>
      <c r="G63" s="19"/>
      <c r="H63" s="19"/>
      <c r="I63" s="19"/>
      <c r="J63" s="19"/>
      <c r="K63" s="20"/>
      <c r="L63" s="47" t="str">
        <f>IF(L59="","",L59+L61)</f>
        <v/>
      </c>
      <c r="M63" s="48"/>
      <c r="N63" s="48"/>
      <c r="O63" s="48"/>
      <c r="P63" s="48"/>
      <c r="Q63" s="48"/>
      <c r="R63" s="41" t="s">
        <v>36</v>
      </c>
    </row>
    <row r="64" spans="1:20">
      <c r="A64" s="61"/>
      <c r="B64" s="40"/>
      <c r="C64" s="22"/>
      <c r="D64" s="22"/>
      <c r="E64" s="22"/>
      <c r="F64" s="22"/>
      <c r="G64" s="22"/>
      <c r="H64" s="22"/>
      <c r="I64" s="22"/>
      <c r="J64" s="22"/>
      <c r="K64" s="23"/>
      <c r="L64" s="51"/>
      <c r="M64" s="52"/>
      <c r="N64" s="52"/>
      <c r="O64" s="52"/>
      <c r="P64" s="52"/>
      <c r="Q64" s="52"/>
      <c r="R64" s="43"/>
    </row>
    <row r="65" spans="1:18" ht="13.2" customHeight="1">
      <c r="A65" s="61"/>
      <c r="B65" s="37" t="s">
        <v>31</v>
      </c>
      <c r="C65" s="38"/>
      <c r="D65" s="38"/>
      <c r="E65" s="38"/>
      <c r="F65" s="39"/>
      <c r="G65" s="74" t="s">
        <v>40</v>
      </c>
      <c r="H65" s="75"/>
      <c r="I65" s="75"/>
      <c r="J65" s="75"/>
      <c r="K65" s="75"/>
      <c r="L65" s="55" t="str">
        <f>IF(E42="","",E42)</f>
        <v/>
      </c>
      <c r="M65" s="56"/>
      <c r="N65" s="56"/>
      <c r="O65" s="56"/>
      <c r="P65" s="56"/>
      <c r="Q65" s="56"/>
      <c r="R65" s="41" t="s">
        <v>6</v>
      </c>
    </row>
    <row r="66" spans="1:18" ht="13.2" customHeight="1">
      <c r="A66" s="61"/>
      <c r="B66" s="37"/>
      <c r="C66" s="38"/>
      <c r="D66" s="38"/>
      <c r="E66" s="38"/>
      <c r="F66" s="39"/>
      <c r="G66" s="89"/>
      <c r="H66" s="90"/>
      <c r="I66" s="90"/>
      <c r="J66" s="90"/>
      <c r="K66" s="90"/>
      <c r="L66" s="57"/>
      <c r="M66" s="58"/>
      <c r="N66" s="58"/>
      <c r="O66" s="58"/>
      <c r="P66" s="58"/>
      <c r="Q66" s="58"/>
      <c r="R66" s="86"/>
    </row>
    <row r="67" spans="1:18" ht="13.2" customHeight="1">
      <c r="A67" s="61"/>
      <c r="B67" s="37"/>
      <c r="C67" s="38"/>
      <c r="D67" s="38"/>
      <c r="E67" s="38"/>
      <c r="F67" s="39"/>
      <c r="G67" s="74" t="s">
        <v>41</v>
      </c>
      <c r="H67" s="75"/>
      <c r="I67" s="75"/>
      <c r="J67" s="75"/>
      <c r="K67" s="75"/>
      <c r="L67" s="93" t="str">
        <f>IF(N42="","",N42)</f>
        <v/>
      </c>
      <c r="M67" s="94"/>
      <c r="N67" s="94"/>
      <c r="O67" s="94"/>
      <c r="P67" s="94"/>
      <c r="Q67" s="94"/>
      <c r="R67" s="59" t="s">
        <v>6</v>
      </c>
    </row>
    <row r="68" spans="1:18">
      <c r="A68" s="61"/>
      <c r="B68" s="40"/>
      <c r="C68" s="22"/>
      <c r="D68" s="22"/>
      <c r="E68" s="22"/>
      <c r="F68" s="23"/>
      <c r="G68" s="76"/>
      <c r="H68" s="77"/>
      <c r="I68" s="77"/>
      <c r="J68" s="77"/>
      <c r="K68" s="77"/>
      <c r="L68" s="95"/>
      <c r="M68" s="96"/>
      <c r="N68" s="96"/>
      <c r="O68" s="96"/>
      <c r="P68" s="96"/>
      <c r="Q68" s="96"/>
      <c r="R68" s="43"/>
    </row>
    <row r="69" spans="1:18" ht="13.2" customHeight="1">
      <c r="A69" s="61"/>
      <c r="B69" s="36" t="s">
        <v>42</v>
      </c>
      <c r="C69" s="19"/>
      <c r="D69" s="19"/>
      <c r="E69" s="19"/>
      <c r="F69" s="19"/>
      <c r="G69" s="19"/>
      <c r="H69" s="19"/>
      <c r="I69" s="19"/>
      <c r="J69" s="19"/>
      <c r="K69" s="20"/>
      <c r="L69" s="55" t="str">
        <f>IF(OR(L65="",L67=""),"",ROUNDDOWN(MIN(L65,L67),0))</f>
        <v/>
      </c>
      <c r="M69" s="56"/>
      <c r="N69" s="56"/>
      <c r="O69" s="56"/>
      <c r="P69" s="56"/>
      <c r="Q69" s="56"/>
      <c r="R69" s="41" t="s">
        <v>6</v>
      </c>
    </row>
    <row r="70" spans="1:18" ht="13.2" customHeight="1">
      <c r="A70" s="61"/>
      <c r="B70" s="37"/>
      <c r="C70" s="38"/>
      <c r="D70" s="38"/>
      <c r="E70" s="38"/>
      <c r="F70" s="38"/>
      <c r="G70" s="38"/>
      <c r="H70" s="38"/>
      <c r="I70" s="38"/>
      <c r="J70" s="38"/>
      <c r="K70" s="39"/>
      <c r="L70" s="91"/>
      <c r="M70" s="92"/>
      <c r="N70" s="92"/>
      <c r="O70" s="92"/>
      <c r="P70" s="92"/>
      <c r="Q70" s="92"/>
      <c r="R70" s="42"/>
    </row>
    <row r="71" spans="1:18" ht="13.2" customHeight="1">
      <c r="A71" s="61"/>
      <c r="B71" s="65"/>
      <c r="C71" s="66"/>
      <c r="D71" s="66"/>
      <c r="E71" s="66"/>
      <c r="F71" s="66"/>
      <c r="G71" s="66"/>
      <c r="H71" s="66"/>
      <c r="I71" s="66"/>
      <c r="J71" s="66"/>
      <c r="K71" s="70"/>
      <c r="L71" s="57"/>
      <c r="M71" s="58"/>
      <c r="N71" s="58"/>
      <c r="O71" s="58"/>
      <c r="P71" s="58"/>
      <c r="Q71" s="58"/>
      <c r="R71" s="86"/>
    </row>
    <row r="72" spans="1:18" ht="13.2" customHeight="1">
      <c r="A72" s="61"/>
      <c r="B72" s="71" t="s">
        <v>56</v>
      </c>
      <c r="C72" s="72"/>
      <c r="D72" s="72"/>
      <c r="E72" s="72"/>
      <c r="F72" s="72"/>
      <c r="G72" s="72"/>
      <c r="H72" s="72"/>
      <c r="I72" s="72"/>
      <c r="J72" s="72"/>
      <c r="K72" s="72"/>
      <c r="L72" s="72"/>
      <c r="M72" s="72"/>
      <c r="N72" s="72"/>
      <c r="O72" s="72"/>
      <c r="P72" s="72"/>
      <c r="Q72" s="72"/>
      <c r="R72" s="73"/>
    </row>
    <row r="73" spans="1:18" ht="13.8" thickBot="1">
      <c r="A73" s="61"/>
      <c r="B73" s="78"/>
      <c r="C73" s="79"/>
      <c r="D73" s="79"/>
      <c r="E73" s="79"/>
      <c r="F73" s="79"/>
      <c r="G73" s="79"/>
      <c r="H73" s="79"/>
      <c r="I73" s="79"/>
      <c r="J73" s="79"/>
      <c r="K73" s="79"/>
      <c r="L73" s="79"/>
      <c r="M73" s="79"/>
      <c r="N73" s="79"/>
      <c r="O73" s="79"/>
      <c r="P73" s="79"/>
      <c r="Q73" s="79"/>
      <c r="R73" s="80"/>
    </row>
    <row r="74" spans="1:18" ht="13.2" customHeight="1">
      <c r="A74" s="60" t="s">
        <v>48</v>
      </c>
      <c r="B74" s="62" t="s">
        <v>2</v>
      </c>
      <c r="C74" s="63"/>
      <c r="D74" s="63"/>
      <c r="E74" s="63"/>
      <c r="F74" s="64"/>
      <c r="G74" s="62" t="s">
        <v>3</v>
      </c>
      <c r="H74" s="63"/>
      <c r="I74" s="63"/>
      <c r="J74" s="63"/>
      <c r="K74" s="63"/>
      <c r="L74" s="81"/>
      <c r="M74" s="82"/>
      <c r="N74" s="82"/>
      <c r="O74" s="82"/>
      <c r="P74" s="82"/>
      <c r="Q74" s="82"/>
      <c r="R74" s="85" t="s">
        <v>36</v>
      </c>
    </row>
    <row r="75" spans="1:18" ht="14.4" customHeight="1">
      <c r="A75" s="61"/>
      <c r="B75" s="37"/>
      <c r="C75" s="38"/>
      <c r="D75" s="38"/>
      <c r="E75" s="38"/>
      <c r="F75" s="39"/>
      <c r="G75" s="65"/>
      <c r="H75" s="66"/>
      <c r="I75" s="66"/>
      <c r="J75" s="66"/>
      <c r="K75" s="66"/>
      <c r="L75" s="83"/>
      <c r="M75" s="84"/>
      <c r="N75" s="84"/>
      <c r="O75" s="84"/>
      <c r="P75" s="84"/>
      <c r="Q75" s="84"/>
      <c r="R75" s="86"/>
    </row>
    <row r="76" spans="1:18" ht="13.2" customHeight="1">
      <c r="A76" s="61"/>
      <c r="B76" s="37"/>
      <c r="C76" s="38"/>
      <c r="D76" s="38"/>
      <c r="E76" s="38"/>
      <c r="F76" s="39"/>
      <c r="G76" s="37" t="s">
        <v>4</v>
      </c>
      <c r="H76" s="38"/>
      <c r="I76" s="38"/>
      <c r="J76" s="38"/>
      <c r="K76" s="38"/>
      <c r="L76" s="87"/>
      <c r="M76" s="88"/>
      <c r="N76" s="88"/>
      <c r="O76" s="88"/>
      <c r="P76" s="88"/>
      <c r="Q76" s="88"/>
      <c r="R76" s="59" t="s">
        <v>36</v>
      </c>
    </row>
    <row r="77" spans="1:18">
      <c r="A77" s="61"/>
      <c r="B77" s="40"/>
      <c r="C77" s="22"/>
      <c r="D77" s="22"/>
      <c r="E77" s="22"/>
      <c r="F77" s="23"/>
      <c r="G77" s="40"/>
      <c r="H77" s="22"/>
      <c r="I77" s="22"/>
      <c r="J77" s="22"/>
      <c r="K77" s="22"/>
      <c r="L77" s="51"/>
      <c r="M77" s="52"/>
      <c r="N77" s="52"/>
      <c r="O77" s="52"/>
      <c r="P77" s="52"/>
      <c r="Q77" s="52"/>
      <c r="R77" s="43"/>
    </row>
    <row r="78" spans="1:18" ht="13.2" customHeight="1">
      <c r="A78" s="61"/>
      <c r="B78" s="36" t="s">
        <v>44</v>
      </c>
      <c r="C78" s="19"/>
      <c r="D78" s="19"/>
      <c r="E78" s="19"/>
      <c r="F78" s="19"/>
      <c r="G78" s="19"/>
      <c r="H78" s="19"/>
      <c r="I78" s="19"/>
      <c r="J78" s="19"/>
      <c r="K78" s="20"/>
      <c r="L78" s="47" t="str">
        <f>IF(L74="","",L74+L76)</f>
        <v/>
      </c>
      <c r="M78" s="48"/>
      <c r="N78" s="48"/>
      <c r="O78" s="48"/>
      <c r="P78" s="48"/>
      <c r="Q78" s="48"/>
      <c r="R78" s="41" t="s">
        <v>36</v>
      </c>
    </row>
    <row r="79" spans="1:18">
      <c r="A79" s="61"/>
      <c r="B79" s="40"/>
      <c r="C79" s="22"/>
      <c r="D79" s="22"/>
      <c r="E79" s="22"/>
      <c r="F79" s="22"/>
      <c r="G79" s="22"/>
      <c r="H79" s="22"/>
      <c r="I79" s="22"/>
      <c r="J79" s="22"/>
      <c r="K79" s="23"/>
      <c r="L79" s="51"/>
      <c r="M79" s="52"/>
      <c r="N79" s="52"/>
      <c r="O79" s="52"/>
      <c r="P79" s="52"/>
      <c r="Q79" s="52"/>
      <c r="R79" s="43"/>
    </row>
    <row r="80" spans="1:18" ht="13.2" customHeight="1">
      <c r="A80" s="61"/>
      <c r="B80" s="37" t="s">
        <v>45</v>
      </c>
      <c r="C80" s="38"/>
      <c r="D80" s="38"/>
      <c r="E80" s="38"/>
      <c r="F80" s="38"/>
      <c r="G80" s="38"/>
      <c r="H80" s="38"/>
      <c r="I80" s="38"/>
      <c r="J80" s="38"/>
      <c r="K80" s="39"/>
      <c r="L80" s="47"/>
      <c r="M80" s="48"/>
      <c r="N80" s="48"/>
      <c r="O80" s="48"/>
      <c r="P80" s="48"/>
      <c r="Q80" s="48"/>
      <c r="R80" s="41" t="s">
        <v>36</v>
      </c>
    </row>
    <row r="81" spans="1:18">
      <c r="A81" s="61"/>
      <c r="B81" s="40"/>
      <c r="C81" s="22"/>
      <c r="D81" s="22"/>
      <c r="E81" s="22"/>
      <c r="F81" s="22"/>
      <c r="G81" s="22"/>
      <c r="H81" s="22"/>
      <c r="I81" s="22"/>
      <c r="J81" s="22"/>
      <c r="K81" s="23"/>
      <c r="L81" s="51"/>
      <c r="M81" s="52"/>
      <c r="N81" s="52"/>
      <c r="O81" s="52"/>
      <c r="P81" s="52"/>
      <c r="Q81" s="52"/>
      <c r="R81" s="43"/>
    </row>
    <row r="82" spans="1:18" ht="13.2" customHeight="1">
      <c r="A82" s="61"/>
      <c r="B82" s="36" t="s">
        <v>46</v>
      </c>
      <c r="C82" s="19"/>
      <c r="D82" s="19"/>
      <c r="E82" s="19"/>
      <c r="F82" s="19"/>
      <c r="G82" s="19"/>
      <c r="H82" s="19"/>
      <c r="I82" s="19"/>
      <c r="J82" s="19"/>
      <c r="K82" s="20"/>
      <c r="L82" s="47" t="str">
        <f>IF(L78="","",L78+L80)</f>
        <v/>
      </c>
      <c r="M82" s="48"/>
      <c r="N82" s="48"/>
      <c r="O82" s="48"/>
      <c r="P82" s="48"/>
      <c r="Q82" s="48"/>
      <c r="R82" s="41" t="s">
        <v>36</v>
      </c>
    </row>
    <row r="83" spans="1:18">
      <c r="A83" s="61"/>
      <c r="B83" s="40"/>
      <c r="C83" s="22"/>
      <c r="D83" s="22"/>
      <c r="E83" s="22"/>
      <c r="F83" s="22"/>
      <c r="G83" s="22"/>
      <c r="H83" s="22"/>
      <c r="I83" s="22"/>
      <c r="J83" s="22"/>
      <c r="K83" s="23"/>
      <c r="L83" s="51"/>
      <c r="M83" s="52"/>
      <c r="N83" s="52"/>
      <c r="O83" s="52"/>
      <c r="P83" s="52"/>
      <c r="Q83" s="52"/>
      <c r="R83" s="43"/>
    </row>
    <row r="84" spans="1:18">
      <c r="A84" s="61"/>
      <c r="B84" s="26" t="s">
        <v>63</v>
      </c>
      <c r="C84" s="27"/>
      <c r="D84" s="27"/>
      <c r="E84" s="27"/>
      <c r="F84" s="27"/>
      <c r="G84" s="36" t="s">
        <v>71</v>
      </c>
      <c r="H84" s="19"/>
      <c r="I84" s="19"/>
      <c r="J84" s="19"/>
      <c r="K84" s="20"/>
      <c r="L84" s="47" t="str">
        <f>IF(T47=TRUE,N42*20000,"")</f>
        <v/>
      </c>
      <c r="M84" s="48"/>
      <c r="N84" s="48"/>
      <c r="O84" s="48"/>
      <c r="P84" s="48"/>
      <c r="Q84" s="48"/>
      <c r="R84" s="41" t="s">
        <v>65</v>
      </c>
    </row>
    <row r="85" spans="1:18">
      <c r="A85" s="61"/>
      <c r="B85" s="28"/>
      <c r="C85" s="29"/>
      <c r="D85" s="29"/>
      <c r="E85" s="29"/>
      <c r="F85" s="29"/>
      <c r="G85" s="37"/>
      <c r="H85" s="38"/>
      <c r="I85" s="38"/>
      <c r="J85" s="38"/>
      <c r="K85" s="39"/>
      <c r="L85" s="49"/>
      <c r="M85" s="50"/>
      <c r="N85" s="50"/>
      <c r="O85" s="50"/>
      <c r="P85" s="50"/>
      <c r="Q85" s="50"/>
      <c r="R85" s="42"/>
    </row>
    <row r="86" spans="1:18">
      <c r="A86" s="61"/>
      <c r="B86" s="28"/>
      <c r="C86" s="29"/>
      <c r="D86" s="29"/>
      <c r="E86" s="29"/>
      <c r="F86" s="29"/>
      <c r="G86" s="40"/>
      <c r="H86" s="22"/>
      <c r="I86" s="22"/>
      <c r="J86" s="22"/>
      <c r="K86" s="23"/>
      <c r="L86" s="44" t="s">
        <v>66</v>
      </c>
      <c r="M86" s="45"/>
      <c r="N86" s="45"/>
      <c r="O86" s="45"/>
      <c r="P86" s="45"/>
      <c r="Q86" s="45"/>
      <c r="R86" s="46"/>
    </row>
    <row r="87" spans="1:18">
      <c r="A87" s="61"/>
      <c r="B87" s="30" t="s">
        <v>72</v>
      </c>
      <c r="C87" s="31"/>
      <c r="D87" s="31"/>
      <c r="E87" s="31"/>
      <c r="F87" s="32"/>
      <c r="G87" s="36" t="s">
        <v>60</v>
      </c>
      <c r="H87" s="19"/>
      <c r="I87" s="19"/>
      <c r="J87" s="19"/>
      <c r="K87" s="20"/>
      <c r="L87" s="47" t="str">
        <f>IF(T49=TRUE,N42*10000,"")</f>
        <v/>
      </c>
      <c r="M87" s="48"/>
      <c r="N87" s="48"/>
      <c r="O87" s="48"/>
      <c r="P87" s="48"/>
      <c r="Q87" s="48"/>
      <c r="R87" s="41" t="s">
        <v>65</v>
      </c>
    </row>
    <row r="88" spans="1:18">
      <c r="A88" s="61"/>
      <c r="B88" s="30"/>
      <c r="C88" s="31"/>
      <c r="D88" s="31"/>
      <c r="E88" s="31"/>
      <c r="F88" s="32"/>
      <c r="G88" s="37"/>
      <c r="H88" s="38"/>
      <c r="I88" s="38"/>
      <c r="J88" s="38"/>
      <c r="K88" s="39"/>
      <c r="L88" s="49"/>
      <c r="M88" s="50"/>
      <c r="N88" s="50"/>
      <c r="O88" s="50"/>
      <c r="P88" s="50"/>
      <c r="Q88" s="50"/>
      <c r="R88" s="42"/>
    </row>
    <row r="89" spans="1:18">
      <c r="A89" s="61"/>
      <c r="B89" s="30"/>
      <c r="C89" s="31"/>
      <c r="D89" s="31"/>
      <c r="E89" s="31"/>
      <c r="F89" s="32"/>
      <c r="G89" s="40"/>
      <c r="H89" s="22"/>
      <c r="I89" s="22"/>
      <c r="J89" s="22"/>
      <c r="K89" s="23"/>
      <c r="L89" s="44" t="s">
        <v>67</v>
      </c>
      <c r="M89" s="45"/>
      <c r="N89" s="45"/>
      <c r="O89" s="45"/>
      <c r="P89" s="45"/>
      <c r="Q89" s="45"/>
      <c r="R89" s="46"/>
    </row>
    <row r="90" spans="1:18">
      <c r="A90" s="61"/>
      <c r="B90" s="30"/>
      <c r="C90" s="31"/>
      <c r="D90" s="31"/>
      <c r="E90" s="31"/>
      <c r="F90" s="32"/>
      <c r="G90" s="36" t="s">
        <v>64</v>
      </c>
      <c r="H90" s="19"/>
      <c r="I90" s="19"/>
      <c r="J90" s="19"/>
      <c r="K90" s="20"/>
      <c r="L90" s="47" t="str">
        <f>IF(OR(L84&lt;&gt;"",L87&lt;&gt;""),SUM(L84,L87),"")</f>
        <v/>
      </c>
      <c r="M90" s="48"/>
      <c r="N90" s="48"/>
      <c r="O90" s="48"/>
      <c r="P90" s="48"/>
      <c r="Q90" s="48"/>
      <c r="R90" s="42" t="s">
        <v>65</v>
      </c>
    </row>
    <row r="91" spans="1:18">
      <c r="A91" s="61"/>
      <c r="B91" s="30"/>
      <c r="C91" s="31"/>
      <c r="D91" s="31"/>
      <c r="E91" s="31"/>
      <c r="F91" s="32"/>
      <c r="G91" s="37"/>
      <c r="H91" s="38"/>
      <c r="I91" s="38"/>
      <c r="J91" s="38"/>
      <c r="K91" s="39"/>
      <c r="L91" s="49"/>
      <c r="M91" s="50"/>
      <c r="N91" s="50"/>
      <c r="O91" s="50"/>
      <c r="P91" s="50"/>
      <c r="Q91" s="50"/>
      <c r="R91" s="42"/>
    </row>
    <row r="92" spans="1:18">
      <c r="A92" s="61"/>
      <c r="B92" s="33"/>
      <c r="C92" s="34"/>
      <c r="D92" s="34"/>
      <c r="E92" s="34"/>
      <c r="F92" s="35"/>
      <c r="G92" s="40"/>
      <c r="H92" s="22"/>
      <c r="I92" s="22"/>
      <c r="J92" s="22"/>
      <c r="K92" s="23"/>
      <c r="L92" s="51"/>
      <c r="M92" s="52"/>
      <c r="N92" s="52"/>
      <c r="O92" s="52"/>
      <c r="P92" s="52"/>
      <c r="Q92" s="52"/>
      <c r="R92" s="43"/>
    </row>
    <row r="93" spans="1:18" ht="13.2" customHeight="1">
      <c r="A93" s="61"/>
      <c r="B93" s="37" t="s">
        <v>47</v>
      </c>
      <c r="C93" s="38"/>
      <c r="D93" s="38"/>
      <c r="E93" s="38"/>
      <c r="F93" s="38"/>
      <c r="G93" s="38"/>
      <c r="H93" s="38"/>
      <c r="I93" s="38"/>
      <c r="J93" s="38"/>
      <c r="K93" s="39"/>
      <c r="L93" s="55" t="str">
        <f>IF(N51="","",N51)</f>
        <v/>
      </c>
      <c r="M93" s="56"/>
      <c r="N93" s="56"/>
      <c r="O93" s="56"/>
      <c r="P93" s="56"/>
      <c r="Q93" s="56"/>
      <c r="R93" s="41" t="s">
        <v>8</v>
      </c>
    </row>
    <row r="94" spans="1:18">
      <c r="A94" s="61"/>
      <c r="B94" s="37"/>
      <c r="C94" s="38"/>
      <c r="D94" s="38"/>
      <c r="E94" s="38"/>
      <c r="F94" s="38"/>
      <c r="G94" s="38"/>
      <c r="H94" s="38"/>
      <c r="I94" s="38"/>
      <c r="J94" s="38"/>
      <c r="K94" s="39"/>
      <c r="L94" s="91"/>
      <c r="M94" s="92"/>
      <c r="N94" s="92"/>
      <c r="O94" s="92"/>
      <c r="P94" s="92"/>
      <c r="Q94" s="92"/>
      <c r="R94" s="42"/>
    </row>
    <row r="95" spans="1:18">
      <c r="A95" s="61"/>
      <c r="B95" s="40"/>
      <c r="C95" s="22"/>
      <c r="D95" s="22"/>
      <c r="E95" s="22"/>
      <c r="F95" s="22"/>
      <c r="G95" s="22"/>
      <c r="H95" s="22"/>
      <c r="I95" s="22"/>
      <c r="J95" s="22"/>
      <c r="K95" s="23"/>
      <c r="L95" s="67" t="s">
        <v>61</v>
      </c>
      <c r="M95" s="68"/>
      <c r="N95" s="68"/>
      <c r="O95" s="68"/>
      <c r="P95" s="68"/>
      <c r="Q95" s="68"/>
      <c r="R95" s="69"/>
    </row>
    <row r="96" spans="1:18" ht="13.2" customHeight="1">
      <c r="A96" s="61"/>
      <c r="B96" s="36" t="s">
        <v>68</v>
      </c>
      <c r="C96" s="19"/>
      <c r="D96" s="19"/>
      <c r="E96" s="19"/>
      <c r="F96" s="19"/>
      <c r="G96" s="19"/>
      <c r="H96" s="19"/>
      <c r="I96" s="19"/>
      <c r="J96" s="19"/>
      <c r="K96" s="20"/>
      <c r="L96" s="47" t="str">
        <f>IF(AND(L78&lt;&gt;"",L93&lt;&gt;""),ROUNDDOWN((L78-L90)/L93,0),"")</f>
        <v/>
      </c>
      <c r="M96" s="48"/>
      <c r="N96" s="48"/>
      <c r="O96" s="48"/>
      <c r="P96" s="48"/>
      <c r="Q96" s="56" t="s">
        <v>50</v>
      </c>
      <c r="R96" s="41"/>
    </row>
    <row r="97" spans="1:18" ht="13.2" customHeight="1">
      <c r="A97" s="61"/>
      <c r="B97" s="65"/>
      <c r="C97" s="66"/>
      <c r="D97" s="66"/>
      <c r="E97" s="66"/>
      <c r="F97" s="66"/>
      <c r="G97" s="66"/>
      <c r="H97" s="66"/>
      <c r="I97" s="66"/>
      <c r="J97" s="66"/>
      <c r="K97" s="70"/>
      <c r="L97" s="83"/>
      <c r="M97" s="84"/>
      <c r="N97" s="84"/>
      <c r="O97" s="84"/>
      <c r="P97" s="84"/>
      <c r="Q97" s="58"/>
      <c r="R97" s="86"/>
    </row>
    <row r="98" spans="1:18" ht="13.2" customHeight="1" thickBot="1">
      <c r="A98" s="61"/>
      <c r="B98" s="71" t="s">
        <v>57</v>
      </c>
      <c r="C98" s="72"/>
      <c r="D98" s="72"/>
      <c r="E98" s="72"/>
      <c r="F98" s="72"/>
      <c r="G98" s="72"/>
      <c r="H98" s="72"/>
      <c r="I98" s="72"/>
      <c r="J98" s="72"/>
      <c r="K98" s="72"/>
      <c r="L98" s="72"/>
      <c r="M98" s="72"/>
      <c r="N98" s="72"/>
      <c r="O98" s="72"/>
      <c r="P98" s="72"/>
      <c r="Q98" s="72"/>
      <c r="R98" s="73"/>
    </row>
    <row r="99" spans="1:18" ht="13.2" customHeight="1">
      <c r="A99" s="168" t="s">
        <v>49</v>
      </c>
      <c r="B99" s="169"/>
      <c r="C99" s="169"/>
      <c r="D99" s="169"/>
      <c r="E99" s="169"/>
      <c r="F99" s="169"/>
      <c r="G99" s="169"/>
      <c r="H99" s="169"/>
      <c r="I99" s="169"/>
      <c r="J99" s="169"/>
      <c r="K99" s="170"/>
      <c r="L99" s="81" t="str">
        <f>IF(AND(L63&lt;&gt;"",L82&lt;&gt;""),(L63+L82),L63)</f>
        <v/>
      </c>
      <c r="M99" s="82"/>
      <c r="N99" s="82"/>
      <c r="O99" s="82"/>
      <c r="P99" s="82"/>
      <c r="Q99" s="82"/>
      <c r="R99" s="85" t="s">
        <v>36</v>
      </c>
    </row>
    <row r="100" spans="1:18" ht="13.8" thickBot="1">
      <c r="A100" s="171"/>
      <c r="B100" s="172"/>
      <c r="C100" s="172"/>
      <c r="D100" s="172"/>
      <c r="E100" s="172"/>
      <c r="F100" s="172"/>
      <c r="G100" s="172"/>
      <c r="H100" s="172"/>
      <c r="I100" s="172"/>
      <c r="J100" s="172"/>
      <c r="K100" s="173"/>
      <c r="L100" s="174"/>
      <c r="M100" s="175"/>
      <c r="N100" s="175"/>
      <c r="O100" s="175"/>
      <c r="P100" s="175"/>
      <c r="Q100" s="175"/>
      <c r="R100" s="176"/>
    </row>
    <row r="101" spans="1:18">
      <c r="A101" s="5"/>
      <c r="B101" s="5"/>
      <c r="C101" s="5"/>
      <c r="D101" s="5"/>
      <c r="E101" s="5"/>
      <c r="F101" s="5"/>
      <c r="G101" s="5"/>
      <c r="H101" s="5"/>
      <c r="I101" s="5"/>
      <c r="J101" s="5"/>
      <c r="K101" s="5"/>
      <c r="L101" s="5"/>
      <c r="M101" s="5"/>
      <c r="N101" s="5"/>
      <c r="O101" s="5"/>
      <c r="P101" s="5"/>
      <c r="Q101" s="5"/>
      <c r="R101" s="5"/>
    </row>
  </sheetData>
  <mergeCells count="144">
    <mergeCell ref="A3:R3"/>
    <mergeCell ref="A99:K100"/>
    <mergeCell ref="L99:Q100"/>
    <mergeCell ref="R99:R100"/>
    <mergeCell ref="J32:R33"/>
    <mergeCell ref="F25:R26"/>
    <mergeCell ref="A29:D30"/>
    <mergeCell ref="E29:I30"/>
    <mergeCell ref="J29:M30"/>
    <mergeCell ref="N29:R30"/>
    <mergeCell ref="A31:R31"/>
    <mergeCell ref="A32:I33"/>
    <mergeCell ref="A34:D35"/>
    <mergeCell ref="E34:I35"/>
    <mergeCell ref="J34:M35"/>
    <mergeCell ref="N34:R35"/>
    <mergeCell ref="A36:D37"/>
    <mergeCell ref="A15:E16"/>
    <mergeCell ref="F15:R16"/>
    <mergeCell ref="A17:E18"/>
    <mergeCell ref="F17:R18"/>
    <mergeCell ref="A19:E20"/>
    <mergeCell ref="F19:R20"/>
    <mergeCell ref="A23:E24"/>
    <mergeCell ref="F23:R24"/>
    <mergeCell ref="A25:E26"/>
    <mergeCell ref="A5:D6"/>
    <mergeCell ref="A7:D8"/>
    <mergeCell ref="A9:D10"/>
    <mergeCell ref="A11:D12"/>
    <mergeCell ref="E5:R6"/>
    <mergeCell ref="E7:R8"/>
    <mergeCell ref="E9:I10"/>
    <mergeCell ref="J9:M10"/>
    <mergeCell ref="J11:M12"/>
    <mergeCell ref="E11:I12"/>
    <mergeCell ref="N9:R10"/>
    <mergeCell ref="N11:R12"/>
    <mergeCell ref="E36:I37"/>
    <mergeCell ref="J36:M37"/>
    <mergeCell ref="N36:R37"/>
    <mergeCell ref="A38:D39"/>
    <mergeCell ref="J38:M39"/>
    <mergeCell ref="A40:D41"/>
    <mergeCell ref="E40:I41"/>
    <mergeCell ref="J40:M41"/>
    <mergeCell ref="N40:R41"/>
    <mergeCell ref="N38:Q39"/>
    <mergeCell ref="E38:H39"/>
    <mergeCell ref="I38:I39"/>
    <mergeCell ref="R38:R39"/>
    <mergeCell ref="A51:D53"/>
    <mergeCell ref="J51:M53"/>
    <mergeCell ref="N53:R53"/>
    <mergeCell ref="N51:Q52"/>
    <mergeCell ref="R51:R52"/>
    <mergeCell ref="A42:D43"/>
    <mergeCell ref="J42:M43"/>
    <mergeCell ref="A44:R44"/>
    <mergeCell ref="A45:D46"/>
    <mergeCell ref="E45:I46"/>
    <mergeCell ref="J45:M46"/>
    <mergeCell ref="N45:R46"/>
    <mergeCell ref="E42:H43"/>
    <mergeCell ref="I42:I43"/>
    <mergeCell ref="N42:Q43"/>
    <mergeCell ref="R42:R43"/>
    <mergeCell ref="A47:D48"/>
    <mergeCell ref="E47:F47"/>
    <mergeCell ref="G47:R47"/>
    <mergeCell ref="E48:F48"/>
    <mergeCell ref="G48:R48"/>
    <mergeCell ref="E49:F49"/>
    <mergeCell ref="E50:F50"/>
    <mergeCell ref="G49:R49"/>
    <mergeCell ref="B65:F68"/>
    <mergeCell ref="G65:K66"/>
    <mergeCell ref="L96:P97"/>
    <mergeCell ref="Q96:R97"/>
    <mergeCell ref="B93:K95"/>
    <mergeCell ref="L82:Q83"/>
    <mergeCell ref="R82:R83"/>
    <mergeCell ref="L93:Q94"/>
    <mergeCell ref="R93:R94"/>
    <mergeCell ref="L76:Q77"/>
    <mergeCell ref="R76:R77"/>
    <mergeCell ref="L78:Q79"/>
    <mergeCell ref="R78:R79"/>
    <mergeCell ref="L80:Q81"/>
    <mergeCell ref="R80:R81"/>
    <mergeCell ref="L69:Q71"/>
    <mergeCell ref="R69:R71"/>
    <mergeCell ref="L74:Q75"/>
    <mergeCell ref="R74:R75"/>
    <mergeCell ref="R65:R66"/>
    <mergeCell ref="L67:Q68"/>
    <mergeCell ref="A55:A73"/>
    <mergeCell ref="A74:A98"/>
    <mergeCell ref="B74:F77"/>
    <mergeCell ref="G74:K75"/>
    <mergeCell ref="G76:K77"/>
    <mergeCell ref="B78:K79"/>
    <mergeCell ref="B80:K81"/>
    <mergeCell ref="B82:K83"/>
    <mergeCell ref="L95:R95"/>
    <mergeCell ref="B96:K97"/>
    <mergeCell ref="B98:R98"/>
    <mergeCell ref="G67:K68"/>
    <mergeCell ref="B69:K71"/>
    <mergeCell ref="B72:R73"/>
    <mergeCell ref="G55:K56"/>
    <mergeCell ref="G57:K58"/>
    <mergeCell ref="B55:F58"/>
    <mergeCell ref="B59:K60"/>
    <mergeCell ref="B61:K62"/>
    <mergeCell ref="B63:K64"/>
    <mergeCell ref="L55:Q56"/>
    <mergeCell ref="R55:R56"/>
    <mergeCell ref="L57:Q58"/>
    <mergeCell ref="R57:R58"/>
    <mergeCell ref="G50:R50"/>
    <mergeCell ref="A49:D50"/>
    <mergeCell ref="G52:I52"/>
    <mergeCell ref="B84:F86"/>
    <mergeCell ref="B87:F92"/>
    <mergeCell ref="G84:K86"/>
    <mergeCell ref="G87:K89"/>
    <mergeCell ref="G90:K92"/>
    <mergeCell ref="R84:R85"/>
    <mergeCell ref="R87:R88"/>
    <mergeCell ref="R90:R92"/>
    <mergeCell ref="L86:R86"/>
    <mergeCell ref="L89:R89"/>
    <mergeCell ref="L84:Q85"/>
    <mergeCell ref="L87:Q88"/>
    <mergeCell ref="L90:Q92"/>
    <mergeCell ref="L59:Q60"/>
    <mergeCell ref="R59:R60"/>
    <mergeCell ref="L61:Q62"/>
    <mergeCell ref="R61:R62"/>
    <mergeCell ref="L63:Q64"/>
    <mergeCell ref="R63:R64"/>
    <mergeCell ref="L65:Q66"/>
    <mergeCell ref="R67:R68"/>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68580</xdr:colOff>
                    <xdr:row>28</xdr:row>
                    <xdr:rowOff>68580</xdr:rowOff>
                  </from>
                  <to>
                    <xdr:col>4</xdr:col>
                    <xdr:colOff>312420</xdr:colOff>
                    <xdr:row>29</xdr:row>
                    <xdr:rowOff>106680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91440</xdr:colOff>
                    <xdr:row>28</xdr:row>
                    <xdr:rowOff>76200</xdr:rowOff>
                  </from>
                  <to>
                    <xdr:col>6</xdr:col>
                    <xdr:colOff>320040</xdr:colOff>
                    <xdr:row>29</xdr:row>
                    <xdr:rowOff>99060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7</xdr:col>
                    <xdr:colOff>289560</xdr:colOff>
                    <xdr:row>16</xdr:row>
                    <xdr:rowOff>91440</xdr:rowOff>
                  </from>
                  <to>
                    <xdr:col>8</xdr:col>
                    <xdr:colOff>190500</xdr:colOff>
                    <xdr:row>17</xdr:row>
                    <xdr:rowOff>91440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12</xdr:col>
                    <xdr:colOff>22860</xdr:colOff>
                    <xdr:row>16</xdr:row>
                    <xdr:rowOff>106680</xdr:rowOff>
                  </from>
                  <to>
                    <xdr:col>12</xdr:col>
                    <xdr:colOff>243840</xdr:colOff>
                    <xdr:row>17</xdr:row>
                    <xdr:rowOff>106680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5</xdr:col>
                    <xdr:colOff>137160</xdr:colOff>
                    <xdr:row>50</xdr:row>
                    <xdr:rowOff>137160</xdr:rowOff>
                  </from>
                  <to>
                    <xdr:col>6</xdr:col>
                    <xdr:colOff>45720</xdr:colOff>
                    <xdr:row>52</xdr:row>
                    <xdr:rowOff>38100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5</xdr:col>
                    <xdr:colOff>137160</xdr:colOff>
                    <xdr:row>48</xdr:row>
                    <xdr:rowOff>198120</xdr:rowOff>
                  </from>
                  <to>
                    <xdr:col>6</xdr:col>
                    <xdr:colOff>30480</xdr:colOff>
                    <xdr:row>50</xdr:row>
                    <xdr:rowOff>7620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5</xdr:col>
                    <xdr:colOff>137160</xdr:colOff>
                    <xdr:row>48</xdr:row>
                    <xdr:rowOff>0</xdr:rowOff>
                  </from>
                  <to>
                    <xdr:col>6</xdr:col>
                    <xdr:colOff>45720</xdr:colOff>
                    <xdr:row>49</xdr:row>
                    <xdr:rowOff>7620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5</xdr:col>
                    <xdr:colOff>137160</xdr:colOff>
                    <xdr:row>46</xdr:row>
                    <xdr:rowOff>198120</xdr:rowOff>
                  </from>
                  <to>
                    <xdr:col>6</xdr:col>
                    <xdr:colOff>45720</xdr:colOff>
                    <xdr:row>48</xdr:row>
                    <xdr:rowOff>7620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5</xdr:col>
                    <xdr:colOff>129540</xdr:colOff>
                    <xdr:row>46</xdr:row>
                    <xdr:rowOff>0</xdr:rowOff>
                  </from>
                  <to>
                    <xdr:col>6</xdr:col>
                    <xdr:colOff>38100</xdr:colOff>
                    <xdr:row>47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matsunaga kouhei</cp:lastModifiedBy>
  <cp:lastPrinted>2024-07-04T06:15:12Z</cp:lastPrinted>
  <dcterms:created xsi:type="dcterms:W3CDTF">2015-06-05T18:19:34Z</dcterms:created>
  <dcterms:modified xsi:type="dcterms:W3CDTF">2024-08-07T08:07:53Z</dcterms:modified>
</cp:coreProperties>
</file>