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182821000西部総合県民局地域創生部＜美馬＞\2024\にし阿波振興担当\R6_産業担当\2_にし阿波ビズ\7_事業実施\02_新商品等開発支援事業助成金\01_要綱・要領等\"/>
    </mc:Choice>
  </mc:AlternateContent>
  <xr:revisionPtr revIDLastSave="0" documentId="13_ncr:1_{987084EE-F6A8-4DB9-894F-AC2BE489CC9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Area" localSheetId="0">Sheet1!$A$1:$I$13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G6" i="1" s="1"/>
  <c r="H6" i="1" s="1"/>
  <c r="E7" i="1" l="1"/>
  <c r="G7" i="1" s="1"/>
  <c r="H7" i="1" s="1"/>
  <c r="E8" i="1"/>
  <c r="G8" i="1" s="1"/>
  <c r="H8" i="1" s="1"/>
  <c r="H9" i="1" l="1"/>
  <c r="G9" i="1"/>
  <c r="F9" i="1"/>
  <c r="D9" i="1"/>
  <c r="C9" i="1"/>
  <c r="E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徳島県</author>
    <author>Windows ユーザー</author>
  </authors>
  <commentList>
    <comment ref="C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A:実施事業の
「総事業費」を入力。</t>
        </r>
      </text>
    </comment>
    <comment ref="D5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B:他の補助金や寄附金などの収入があれば入力。</t>
        </r>
      </text>
    </comment>
    <comment ref="F5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D:Aのうち、
「助成対象となる経費の支出予定額」を入力。</t>
        </r>
      </text>
    </comment>
    <comment ref="G5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E:CとDを比較し、
少ない額に助成率(×0.75）を
かけた額。</t>
        </r>
      </text>
    </comment>
    <comment ref="H5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F:Eの額から、
1,000円未満を切り捨てた額。
（=協議会からの交付予定額）</t>
        </r>
      </text>
    </comment>
  </commentList>
</comments>
</file>

<file path=xl/sharedStrings.xml><?xml version="1.0" encoding="utf-8"?>
<sst xmlns="http://schemas.openxmlformats.org/spreadsheetml/2006/main" count="22" uniqueCount="22">
  <si>
    <t>総事業費</t>
    <rPh sb="0" eb="1">
      <t>ソウ</t>
    </rPh>
    <rPh sb="1" eb="4">
      <t>ジギョウヒ</t>
    </rPh>
    <phoneticPr fontId="1"/>
  </si>
  <si>
    <t>Ａ</t>
    <phoneticPr fontId="1"/>
  </si>
  <si>
    <t>Ｂ</t>
    <phoneticPr fontId="1"/>
  </si>
  <si>
    <t>差引額</t>
    <rPh sb="0" eb="1">
      <t>サ</t>
    </rPh>
    <rPh sb="1" eb="2">
      <t>ヒ</t>
    </rPh>
    <rPh sb="2" eb="3">
      <t>ガク</t>
    </rPh>
    <phoneticPr fontId="1"/>
  </si>
  <si>
    <t>（Ａ－Ｂ）</t>
    <phoneticPr fontId="1"/>
  </si>
  <si>
    <t>Ｃ</t>
    <phoneticPr fontId="1"/>
  </si>
  <si>
    <t>対象経費</t>
    <rPh sb="0" eb="2">
      <t>タイショウ</t>
    </rPh>
    <rPh sb="2" eb="4">
      <t>ケイヒ</t>
    </rPh>
    <phoneticPr fontId="1"/>
  </si>
  <si>
    <t>Ｄ</t>
    <phoneticPr fontId="1"/>
  </si>
  <si>
    <t>Ｅ</t>
    <phoneticPr fontId="1"/>
  </si>
  <si>
    <t>Ｆ</t>
    <phoneticPr fontId="1"/>
  </si>
  <si>
    <t>支出(予定)額</t>
    <rPh sb="0" eb="2">
      <t>シシュツ</t>
    </rPh>
    <rPh sb="3" eb="5">
      <t>ヨテイ</t>
    </rPh>
    <rPh sb="6" eb="7">
      <t>ガク</t>
    </rPh>
    <phoneticPr fontId="1"/>
  </si>
  <si>
    <t>計</t>
    <rPh sb="0" eb="1">
      <t>ケイ</t>
    </rPh>
    <phoneticPr fontId="1"/>
  </si>
  <si>
    <t>（単位：円)</t>
    <rPh sb="1" eb="3">
      <t>タンイ</t>
    </rPh>
    <rPh sb="4" eb="5">
      <t>エン</t>
    </rPh>
    <phoneticPr fontId="1"/>
  </si>
  <si>
    <t>寄附金その他
の収入額</t>
    <rPh sb="0" eb="3">
      <t>キフキン</t>
    </rPh>
    <rPh sb="5" eb="6">
      <t>タ</t>
    </rPh>
    <rPh sb="8" eb="11">
      <t>シュウニュウガク</t>
    </rPh>
    <phoneticPr fontId="1"/>
  </si>
  <si>
    <t>交付基本額</t>
    <rPh sb="0" eb="2">
      <t>コウフ</t>
    </rPh>
    <rPh sb="2" eb="5">
      <t>キホンガク</t>
    </rPh>
    <phoneticPr fontId="1"/>
  </si>
  <si>
    <t>交付所要額</t>
    <rPh sb="0" eb="2">
      <t>コウフ</t>
    </rPh>
    <rPh sb="2" eb="5">
      <t>ショヨウガク</t>
    </rPh>
    <phoneticPr fontId="1"/>
  </si>
  <si>
    <t>　また、交付所要額Ｆ欄には、交付基本額Ｅ欄の1,000円未満を切り捨てた額を記入すること。</t>
    <rPh sb="4" eb="6">
      <t>コウフ</t>
    </rPh>
    <rPh sb="6" eb="9">
      <t>ショヨウガク</t>
    </rPh>
    <rPh sb="10" eb="11">
      <t>ラン</t>
    </rPh>
    <rPh sb="14" eb="16">
      <t>コウフ</t>
    </rPh>
    <rPh sb="16" eb="19">
      <t>キホンガク</t>
    </rPh>
    <rPh sb="20" eb="21">
      <t>ラン</t>
    </rPh>
    <rPh sb="27" eb="28">
      <t>エン</t>
    </rPh>
    <rPh sb="28" eb="30">
      <t>ミマン</t>
    </rPh>
    <rPh sb="31" eb="32">
      <t>キ</t>
    </rPh>
    <rPh sb="33" eb="34">
      <t>ス</t>
    </rPh>
    <rPh sb="36" eb="37">
      <t>ガク</t>
    </rPh>
    <rPh sb="38" eb="40">
      <t>キニュウ</t>
    </rPh>
    <phoneticPr fontId="1"/>
  </si>
  <si>
    <t>実施事業</t>
    <rPh sb="0" eb="2">
      <t>ジッシ</t>
    </rPh>
    <rPh sb="2" eb="4">
      <t>ジギョウ</t>
    </rPh>
    <phoneticPr fontId="1"/>
  </si>
  <si>
    <t>※交付基本額Ｅ欄は差引額Ｃ欄と対象経費支出(予定)額Ｄ欄とを比較し、少ない方に助成率を乗じた額。</t>
    <rPh sb="1" eb="3">
      <t>コウフ</t>
    </rPh>
    <rPh sb="3" eb="6">
      <t>キホンガク</t>
    </rPh>
    <rPh sb="7" eb="8">
      <t>ラン</t>
    </rPh>
    <rPh sb="9" eb="12">
      <t>サシヒキガク</t>
    </rPh>
    <rPh sb="13" eb="14">
      <t>ラン</t>
    </rPh>
    <rPh sb="15" eb="17">
      <t>タイショウ</t>
    </rPh>
    <rPh sb="17" eb="19">
      <t>ケイヒ</t>
    </rPh>
    <rPh sb="19" eb="21">
      <t>シシュツ</t>
    </rPh>
    <rPh sb="22" eb="24">
      <t>ヨテイ</t>
    </rPh>
    <rPh sb="25" eb="26">
      <t>ガク</t>
    </rPh>
    <rPh sb="27" eb="28">
      <t>ラン</t>
    </rPh>
    <rPh sb="30" eb="32">
      <t>ヒカク</t>
    </rPh>
    <rPh sb="34" eb="35">
      <t>スク</t>
    </rPh>
    <rPh sb="37" eb="38">
      <t>ホウ</t>
    </rPh>
    <rPh sb="39" eb="42">
      <t>ジョセイリツ</t>
    </rPh>
    <rPh sb="43" eb="44">
      <t>ジョウ</t>
    </rPh>
    <rPh sb="46" eb="47">
      <t>ガク</t>
    </rPh>
    <phoneticPr fontId="1"/>
  </si>
  <si>
    <t>助成金所要額調書</t>
    <rPh sb="0" eb="3">
      <t>ジョセイキン</t>
    </rPh>
    <rPh sb="3" eb="6">
      <t>ショヨウガク</t>
    </rPh>
    <rPh sb="6" eb="8">
      <t>チョウショ</t>
    </rPh>
    <phoneticPr fontId="1"/>
  </si>
  <si>
    <t>（C×3/4）</t>
    <phoneticPr fontId="1"/>
  </si>
  <si>
    <t>（上限：15万円）</t>
    <rPh sb="1" eb="3">
      <t>ジョウゲン</t>
    </rPh>
    <rPh sb="6" eb="8">
      <t>マンエン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</si>
</sst>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9"/>
      <color theme="1"/>
      <name val="MSPゴシック"/>
      <family val="2"/>
      <charset val="128"/>
    </font>
    <font>
      <sz val="6"/>
      <name val="MSPゴシック"/>
      <family val="2"/>
      <charset val="128"/>
    </font>
    <font>
      <sz val="12"/>
      <color theme="1"/>
      <name val="MSPゴシック"/>
      <family val="2"/>
      <charset val="128"/>
    </font>
    <font>
      <sz val="12"/>
      <color theme="1"/>
      <name val="MSPゴシック"/>
      <family val="3"/>
      <charset val="128"/>
    </font>
    <font>
      <sz val="9"/>
      <color theme="1"/>
      <name val="MSP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theme="1"/>
      <name val="MSPゴシック"/>
      <family val="2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38" fontId="0" fillId="0" borderId="1" xfId="1" applyFon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2"/>
  <sheetViews>
    <sheetView tabSelected="1" workbookViewId="0">
      <selection activeCell="L5" sqref="L5"/>
    </sheetView>
  </sheetViews>
  <sheetFormatPr defaultRowHeight="11"/>
  <cols>
    <col min="1" max="1" width="5" customWidth="1"/>
    <col min="2" max="2" width="22.109375" customWidth="1"/>
    <col min="3" max="8" width="20.44140625" customWidth="1"/>
    <col min="9" max="9" width="3.77734375" customWidth="1"/>
  </cols>
  <sheetData>
    <row r="1" spans="2:8" ht="14">
      <c r="B1" s="21" t="s">
        <v>19</v>
      </c>
      <c r="C1" s="22"/>
      <c r="D1" s="22"/>
      <c r="E1" s="22"/>
      <c r="F1" s="22"/>
      <c r="G1" s="22"/>
      <c r="H1" s="22"/>
    </row>
    <row r="2" spans="2:8" ht="14">
      <c r="B2" s="13"/>
      <c r="C2" s="14"/>
      <c r="D2" s="14"/>
      <c r="E2" s="14"/>
      <c r="F2" s="14"/>
      <c r="G2" s="14"/>
      <c r="H2" s="15" t="s">
        <v>12</v>
      </c>
    </row>
    <row r="3" spans="2:8" s="1" customFormat="1" ht="22">
      <c r="B3" s="18" t="s">
        <v>17</v>
      </c>
      <c r="C3" s="8" t="s">
        <v>0</v>
      </c>
      <c r="D3" s="3" t="s">
        <v>13</v>
      </c>
      <c r="E3" s="8" t="s">
        <v>3</v>
      </c>
      <c r="F3" s="2" t="s">
        <v>6</v>
      </c>
      <c r="G3" s="8" t="s">
        <v>14</v>
      </c>
      <c r="H3" s="4" t="s">
        <v>15</v>
      </c>
    </row>
    <row r="4" spans="2:8">
      <c r="B4" s="19"/>
      <c r="C4" s="9"/>
      <c r="D4" s="1"/>
      <c r="E4" s="9" t="s">
        <v>4</v>
      </c>
      <c r="F4" s="1" t="s">
        <v>10</v>
      </c>
      <c r="G4" s="9" t="s">
        <v>20</v>
      </c>
      <c r="H4" s="5" t="s">
        <v>21</v>
      </c>
    </row>
    <row r="5" spans="2:8">
      <c r="B5" s="20"/>
      <c r="C5" s="10" t="s">
        <v>1</v>
      </c>
      <c r="D5" s="6" t="s">
        <v>2</v>
      </c>
      <c r="E5" s="10" t="s">
        <v>5</v>
      </c>
      <c r="F5" s="6" t="s">
        <v>7</v>
      </c>
      <c r="G5" s="10" t="s">
        <v>8</v>
      </c>
      <c r="H5" s="7" t="s">
        <v>9</v>
      </c>
    </row>
    <row r="6" spans="2:8" ht="43.5" customHeight="1">
      <c r="B6" s="16"/>
      <c r="C6" s="17"/>
      <c r="D6" s="17"/>
      <c r="E6" s="17">
        <f>C6-D6</f>
        <v>0</v>
      </c>
      <c r="F6" s="17"/>
      <c r="G6" s="17">
        <f>MIN(E6:F6)*0.75</f>
        <v>0</v>
      </c>
      <c r="H6" s="17">
        <f>ROUNDDOWN(G6,-3)</f>
        <v>0</v>
      </c>
    </row>
    <row r="7" spans="2:8" ht="43.5" customHeight="1">
      <c r="B7" s="16"/>
      <c r="C7" s="17"/>
      <c r="D7" s="17"/>
      <c r="E7" s="17">
        <f t="shared" ref="E7:E8" si="0">C7-D7</f>
        <v>0</v>
      </c>
      <c r="F7" s="17"/>
      <c r="G7" s="17">
        <f>MIN(E7:F7)*0.75</f>
        <v>0</v>
      </c>
      <c r="H7" s="17">
        <f t="shared" ref="H7:H8" si="1">ROUNDDOWN(G7,-3)</f>
        <v>0</v>
      </c>
    </row>
    <row r="8" spans="2:8" ht="43.5" customHeight="1">
      <c r="B8" s="11"/>
      <c r="C8" s="17"/>
      <c r="D8" s="17"/>
      <c r="E8" s="17">
        <f t="shared" si="0"/>
        <v>0</v>
      </c>
      <c r="F8" s="17"/>
      <c r="G8" s="17">
        <f>MIN(E8:F8)*0.75</f>
        <v>0</v>
      </c>
      <c r="H8" s="17">
        <f t="shared" si="1"/>
        <v>0</v>
      </c>
    </row>
    <row r="9" spans="2:8" ht="43.5" customHeight="1">
      <c r="B9" s="12" t="s">
        <v>11</v>
      </c>
      <c r="C9" s="17">
        <f>SUM(C6:C8)</f>
        <v>0</v>
      </c>
      <c r="D9" s="17">
        <f t="shared" ref="D9:H9" si="2">SUM(D6:D8)</f>
        <v>0</v>
      </c>
      <c r="E9" s="17">
        <f t="shared" si="2"/>
        <v>0</v>
      </c>
      <c r="F9" s="17">
        <f t="shared" si="2"/>
        <v>0</v>
      </c>
      <c r="G9" s="17">
        <f t="shared" si="2"/>
        <v>0</v>
      </c>
      <c r="H9" s="17">
        <f t="shared" si="2"/>
        <v>0</v>
      </c>
    </row>
    <row r="11" spans="2:8">
      <c r="B11" t="s">
        <v>18</v>
      </c>
    </row>
    <row r="12" spans="2:8">
      <c r="B12" t="s">
        <v>16</v>
      </c>
    </row>
  </sheetData>
  <mergeCells count="2">
    <mergeCell ref="B3:B5"/>
    <mergeCell ref="B1:H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徳島県</dc:creator>
  <cp:lastModifiedBy>sakaki manami</cp:lastModifiedBy>
  <cp:lastPrinted>2015-12-24T05:57:49Z</cp:lastPrinted>
  <dcterms:created xsi:type="dcterms:W3CDTF">2015-12-24T05:47:24Z</dcterms:created>
  <dcterms:modified xsi:type="dcterms:W3CDTF">2024-07-12T02:45:01Z</dcterms:modified>
</cp:coreProperties>
</file>