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4E52B6F5-5F98-4525-B2B5-FCEB168D7D0D}" xr6:coauthVersionLast="47" xr6:coauthVersionMax="47" xr10:uidLastSave="{00000000-0000-0000-0000-000000000000}"/>
  <bookViews>
    <workbookView xWindow="-28920" yWindow="-9390" windowWidth="29040" windowHeight="16440" tabRatio="816" xr2:uid="{00000000-000D-0000-FFFF-FFFF00000000}"/>
  </bookViews>
  <sheets>
    <sheet name="16財政" sheetId="30" r:id="rId1"/>
    <sheet name="144" sheetId="10" r:id="rId2"/>
    <sheet name="145(1)" sheetId="31" r:id="rId3"/>
    <sheet name="145(2)" sheetId="25" r:id="rId4"/>
    <sheet name="145(3)" sheetId="36" r:id="rId5"/>
    <sheet name="145(4)" sheetId="14" r:id="rId6"/>
    <sheet name="146" sheetId="32" r:id="rId7"/>
    <sheet name="147" sheetId="16" r:id="rId8"/>
    <sheet name="148" sheetId="34" r:id="rId9"/>
    <sheet name="149-a" sheetId="18" r:id="rId10"/>
    <sheet name="149-b" sheetId="35" r:id="rId11"/>
    <sheet name="150" sheetId="33" r:id="rId12"/>
    <sheet name="151" sheetId="21" r:id="rId13"/>
    <sheet name="152 " sheetId="37" r:id="rId14"/>
  </sheets>
  <definedNames>
    <definedName name="_Q030" localSheetId="2">#REF!</definedName>
    <definedName name="_Q030" localSheetId="3">#REF!</definedName>
    <definedName name="_Q030" localSheetId="4">#REF!</definedName>
    <definedName name="_Q030" localSheetId="5">#REF!</definedName>
    <definedName name="_Q030" localSheetId="6">#REF!</definedName>
    <definedName name="_Q030" localSheetId="8">#REF!</definedName>
    <definedName name="_Q030" localSheetId="9">#REF!</definedName>
    <definedName name="_Q030" localSheetId="10">#REF!</definedName>
    <definedName name="_Q030" localSheetId="11">#REF!</definedName>
    <definedName name="_Q030" localSheetId="12">#REF!</definedName>
    <definedName name="_Q030" localSheetId="13">#REF!</definedName>
    <definedName name="_Q030">#REF!</definedName>
    <definedName name="_Q040" localSheetId="2">#REF!</definedName>
    <definedName name="_Q040" localSheetId="3">#REF!</definedName>
    <definedName name="_Q040" localSheetId="4">#REF!</definedName>
    <definedName name="_Q040" localSheetId="5">#REF!</definedName>
    <definedName name="_Q040" localSheetId="6">#REF!</definedName>
    <definedName name="_Q040" localSheetId="8">#REF!</definedName>
    <definedName name="_Q040" localSheetId="9">#REF!</definedName>
    <definedName name="_Q040" localSheetId="10">#REF!</definedName>
    <definedName name="_Q040" localSheetId="11">#REF!</definedName>
    <definedName name="_Q040" localSheetId="12">#REF!</definedName>
    <definedName name="_Q040" localSheetId="13">#REF!</definedName>
    <definedName name="_Q040">#REF!</definedName>
    <definedName name="_Q050" localSheetId="2">#REF!</definedName>
    <definedName name="_Q050" localSheetId="3">#REF!</definedName>
    <definedName name="_Q050" localSheetId="4">#REF!</definedName>
    <definedName name="_Q050" localSheetId="5">#REF!</definedName>
    <definedName name="_Q050" localSheetId="6">#REF!</definedName>
    <definedName name="_Q050" localSheetId="8">#REF!</definedName>
    <definedName name="_Q050" localSheetId="9">#REF!</definedName>
    <definedName name="_Q050" localSheetId="10">#REF!</definedName>
    <definedName name="_Q050" localSheetId="11">#REF!</definedName>
    <definedName name="_Q050" localSheetId="12">#REF!</definedName>
    <definedName name="_Q050" localSheetId="13">#REF!</definedName>
    <definedName name="_Q050">#REF!</definedName>
    <definedName name="_Q060" localSheetId="2">#REF!</definedName>
    <definedName name="_Q060" localSheetId="3">#REF!</definedName>
    <definedName name="_Q060" localSheetId="4">#REF!</definedName>
    <definedName name="_Q060" localSheetId="5">#REF!</definedName>
    <definedName name="_Q060" localSheetId="6">#REF!</definedName>
    <definedName name="_Q060" localSheetId="8">#REF!</definedName>
    <definedName name="_Q060" localSheetId="10">#REF!</definedName>
    <definedName name="_Q060" localSheetId="11">#REF!</definedName>
    <definedName name="_Q060" localSheetId="12">#REF!</definedName>
    <definedName name="_Q060" localSheetId="13">#REF!</definedName>
    <definedName name="_Q060">#REF!</definedName>
    <definedName name="_Q080" localSheetId="2">#REF!</definedName>
    <definedName name="_Q080" localSheetId="3">#REF!</definedName>
    <definedName name="_Q080" localSheetId="4">#REF!</definedName>
    <definedName name="_Q080" localSheetId="5">#REF!</definedName>
    <definedName name="_Q080" localSheetId="6">#REF!</definedName>
    <definedName name="_Q080" localSheetId="8">#REF!</definedName>
    <definedName name="_Q080" localSheetId="10">#REF!</definedName>
    <definedName name="_Q080" localSheetId="11">#REF!</definedName>
    <definedName name="_Q080" localSheetId="12">#REF!</definedName>
    <definedName name="_Q080" localSheetId="13">#REF!</definedName>
    <definedName name="_Q080">#REF!</definedName>
    <definedName name="_Q090" localSheetId="2">#REF!</definedName>
    <definedName name="_Q090" localSheetId="3">#REF!</definedName>
    <definedName name="_Q090" localSheetId="4">#REF!</definedName>
    <definedName name="_Q090" localSheetId="5">#REF!</definedName>
    <definedName name="_Q090" localSheetId="6">#REF!</definedName>
    <definedName name="_Q090" localSheetId="8">#REF!</definedName>
    <definedName name="_Q090" localSheetId="10">#REF!</definedName>
    <definedName name="_Q090" localSheetId="11">#REF!</definedName>
    <definedName name="_Q090" localSheetId="12">#REF!</definedName>
    <definedName name="_Q090" localSheetId="13">#REF!</definedName>
    <definedName name="_Q090">#REF!</definedName>
    <definedName name="_Q100" localSheetId="2">#REF!</definedName>
    <definedName name="_Q100" localSheetId="3">#REF!</definedName>
    <definedName name="_Q100" localSheetId="4">#REF!</definedName>
    <definedName name="_Q100" localSheetId="5">#REF!</definedName>
    <definedName name="_Q100" localSheetId="6">#REF!</definedName>
    <definedName name="_Q100" localSheetId="8">#REF!</definedName>
    <definedName name="_Q100" localSheetId="10">#REF!</definedName>
    <definedName name="_Q100" localSheetId="11">#REF!</definedName>
    <definedName name="_Q100" localSheetId="12">#REF!</definedName>
    <definedName name="_Q100" localSheetId="13">#REF!</definedName>
    <definedName name="_Q100">#REF!</definedName>
    <definedName name="_Regression_Int" localSheetId="12" hidden="1">1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8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e" localSheetId="4">#REF!</definedName>
    <definedName name="e" localSheetId="8">#REF!</definedName>
    <definedName name="e" localSheetId="10">#REF!</definedName>
    <definedName name="e">#REF!</definedName>
    <definedName name="f" localSheetId="4">#REF!</definedName>
    <definedName name="f" localSheetId="8">#REF!</definedName>
    <definedName name="f" localSheetId="10">#REF!</definedName>
    <definedName name="f">#REF!</definedName>
    <definedName name="g" localSheetId="4">#REF!</definedName>
    <definedName name="g" localSheetId="8">#REF!</definedName>
    <definedName name="g" localSheetId="10">#REF!</definedName>
    <definedName name="g">#REF!</definedName>
    <definedName name="gg" localSheetId="4">#REF!</definedName>
    <definedName name="gg" localSheetId="8">#REF!</definedName>
    <definedName name="gg" localSheetId="10">#REF!</definedName>
    <definedName name="gg">#REF!</definedName>
    <definedName name="ggg" localSheetId="4">#REF!</definedName>
    <definedName name="ggg" localSheetId="8">#REF!</definedName>
    <definedName name="ggg" localSheetId="10">#REF!</definedName>
    <definedName name="ggg">#REF!</definedName>
    <definedName name="gggg" localSheetId="4">#REF!</definedName>
    <definedName name="gggg" localSheetId="8">#REF!</definedName>
    <definedName name="gggg" localSheetId="10">#REF!</definedName>
    <definedName name="gggg">#REF!</definedName>
    <definedName name="ggggg" localSheetId="4">#REF!</definedName>
    <definedName name="ggggg" localSheetId="8">#REF!</definedName>
    <definedName name="ggggg" localSheetId="10">#REF!</definedName>
    <definedName name="ggggg">#REF!</definedName>
    <definedName name="Ｏ" localSheetId="4">#REF!</definedName>
    <definedName name="Ｏ" localSheetId="8">#REF!</definedName>
    <definedName name="Ｏ" localSheetId="10">#REF!</definedName>
    <definedName name="Ｏ">#REF!</definedName>
    <definedName name="_xlnm.Print_Area" localSheetId="1">'144'!$B$2:$E$25</definedName>
    <definedName name="_xlnm.Print_Area" localSheetId="2">'145(1)'!$B$2:$H$40</definedName>
    <definedName name="_xlnm.Print_Area" localSheetId="3">'145(2)'!$B$2:$H$39</definedName>
    <definedName name="_xlnm.Print_Area" localSheetId="4">'145(3)'!$B$2:$H$40</definedName>
    <definedName name="_xlnm.Print_Area" localSheetId="5">'145(4)'!$B$2:$H$20</definedName>
    <definedName name="_xlnm.Print_Area" localSheetId="6">'146'!$B$2:$G$26</definedName>
    <definedName name="_xlnm.Print_Area" localSheetId="7">'147'!$B$3:$E$30</definedName>
    <definedName name="_xlnm.Print_Area" localSheetId="8">'148'!$B$2:$G$27</definedName>
    <definedName name="_xlnm.Print_Area" localSheetId="9">'149-a'!$B$2:$J$20</definedName>
    <definedName name="_xlnm.Print_Area" localSheetId="10">'149-b'!$B$2:$L$12</definedName>
    <definedName name="_xlnm.Print_Area" localSheetId="11">'150'!$B$2:$M$29</definedName>
    <definedName name="_xlnm.Print_Area" localSheetId="12">'151'!$B$2:$L$36</definedName>
    <definedName name="_xlnm.Print_Area" localSheetId="13">'152 '!$B$2:$S$35</definedName>
    <definedName name="_xlnm.Print_Area" localSheetId="0">'16財政'!$B$1:$N$59</definedName>
    <definedName name="q_050" localSheetId="2">#REF!</definedName>
    <definedName name="q_050" localSheetId="3">#REF!</definedName>
    <definedName name="q_050" localSheetId="4">#REF!</definedName>
    <definedName name="q_050" localSheetId="5">#REF!</definedName>
    <definedName name="q_050" localSheetId="6">#REF!</definedName>
    <definedName name="q_050" localSheetId="8">#REF!</definedName>
    <definedName name="q_050" localSheetId="9">#REF!</definedName>
    <definedName name="q_050" localSheetId="10">#REF!</definedName>
    <definedName name="q_050" localSheetId="11">#REF!</definedName>
    <definedName name="q_050" localSheetId="12">#REF!</definedName>
    <definedName name="q_050" localSheetId="13">#REF!</definedName>
    <definedName name="q_050">#REF!</definedName>
    <definedName name="q_060" localSheetId="2">#REF!</definedName>
    <definedName name="q_060" localSheetId="3">#REF!</definedName>
    <definedName name="q_060" localSheetId="4">#REF!</definedName>
    <definedName name="q_060" localSheetId="5">#REF!</definedName>
    <definedName name="q_060" localSheetId="6">#REF!</definedName>
    <definedName name="q_060" localSheetId="8">#REF!</definedName>
    <definedName name="q_060" localSheetId="9">#REF!</definedName>
    <definedName name="q_060" localSheetId="10">#REF!</definedName>
    <definedName name="q_060" localSheetId="11">#REF!</definedName>
    <definedName name="q_060" localSheetId="12">#REF!</definedName>
    <definedName name="q_060" localSheetId="13">#REF!</definedName>
    <definedName name="q_060">#REF!</definedName>
    <definedName name="q_070" localSheetId="2">#REF!</definedName>
    <definedName name="q_070" localSheetId="3">#REF!</definedName>
    <definedName name="q_070" localSheetId="4">#REF!</definedName>
    <definedName name="q_070" localSheetId="5">#REF!</definedName>
    <definedName name="q_070" localSheetId="6">#REF!</definedName>
    <definedName name="q_070" localSheetId="8">#REF!</definedName>
    <definedName name="q_070" localSheetId="9">#REF!</definedName>
    <definedName name="q_070" localSheetId="10">#REF!</definedName>
    <definedName name="q_070" localSheetId="11">#REF!</definedName>
    <definedName name="q_070" localSheetId="12">#REF!</definedName>
    <definedName name="q_070" localSheetId="13">#REF!</definedName>
    <definedName name="q_070">#REF!</definedName>
    <definedName name="q_080" localSheetId="2">#REF!</definedName>
    <definedName name="q_080" localSheetId="3">#REF!</definedName>
    <definedName name="q_080" localSheetId="4">#REF!</definedName>
    <definedName name="q_080" localSheetId="5">#REF!</definedName>
    <definedName name="q_080" localSheetId="6">#REF!</definedName>
    <definedName name="q_080" localSheetId="8">#REF!</definedName>
    <definedName name="q_080" localSheetId="10">#REF!</definedName>
    <definedName name="q_080" localSheetId="11">#REF!</definedName>
    <definedName name="q_080" localSheetId="12">#REF!</definedName>
    <definedName name="q_080" localSheetId="13">#REF!</definedName>
    <definedName name="q_080">#REF!</definedName>
    <definedName name="q_090" localSheetId="2">#REF!</definedName>
    <definedName name="q_090" localSheetId="3">#REF!</definedName>
    <definedName name="q_090" localSheetId="4">#REF!</definedName>
    <definedName name="q_090" localSheetId="5">#REF!</definedName>
    <definedName name="q_090" localSheetId="6">#REF!</definedName>
    <definedName name="q_090" localSheetId="8">#REF!</definedName>
    <definedName name="q_090" localSheetId="10">#REF!</definedName>
    <definedName name="q_090" localSheetId="11">#REF!</definedName>
    <definedName name="q_090" localSheetId="12">#REF!</definedName>
    <definedName name="q_090" localSheetId="13">#REF!</definedName>
    <definedName name="q_090">#REF!</definedName>
    <definedName name="q_100" localSheetId="2">#REF!</definedName>
    <definedName name="q_100" localSheetId="3">#REF!</definedName>
    <definedName name="q_100" localSheetId="4">#REF!</definedName>
    <definedName name="q_100" localSheetId="5">#REF!</definedName>
    <definedName name="q_100" localSheetId="6">#REF!</definedName>
    <definedName name="q_100" localSheetId="8">#REF!</definedName>
    <definedName name="q_100" localSheetId="10">#REF!</definedName>
    <definedName name="q_100" localSheetId="11">#REF!</definedName>
    <definedName name="q_100" localSheetId="12">#REF!</definedName>
    <definedName name="q_100" localSheetId="13">#REF!</definedName>
    <definedName name="q_100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37" l="1"/>
  <c r="R9" i="37"/>
  <c r="Q9" i="37"/>
  <c r="P9" i="37"/>
  <c r="O9" i="37"/>
  <c r="N9" i="37"/>
  <c r="M9" i="37"/>
  <c r="L9" i="37"/>
  <c r="J9" i="37"/>
  <c r="I9" i="37"/>
  <c r="H9" i="37"/>
  <c r="G9" i="37"/>
  <c r="F9" i="37"/>
  <c r="E9" i="37"/>
  <c r="D9" i="37"/>
  <c r="C9" i="37"/>
  <c r="H16" i="18"/>
  <c r="H14" i="18"/>
  <c r="H13" i="18"/>
  <c r="H10" i="18"/>
  <c r="H9" i="18"/>
  <c r="H7" i="18"/>
  <c r="H6" i="18"/>
  <c r="H5" i="18"/>
  <c r="E8" i="16"/>
  <c r="D8" i="16"/>
  <c r="C8" i="16"/>
  <c r="G8" i="32"/>
  <c r="F8" i="32"/>
  <c r="D8" i="32"/>
  <c r="C8" i="32"/>
  <c r="N12" i="30" l="1"/>
</calcChain>
</file>

<file path=xl/sharedStrings.xml><?xml version="1.0" encoding="utf-8"?>
<sst xmlns="http://schemas.openxmlformats.org/spreadsheetml/2006/main" count="737" uniqueCount="339">
  <si>
    <t>相続税</t>
  </si>
  <si>
    <t>その他</t>
    <rPh sb="2" eb="3">
      <t>タ</t>
    </rPh>
    <phoneticPr fontId="23"/>
  </si>
  <si>
    <t>目的税</t>
  </si>
  <si>
    <t>税       目</t>
  </si>
  <si>
    <t>譲渡割</t>
  </si>
  <si>
    <t>申告所得税</t>
  </si>
  <si>
    <t>酒税</t>
  </si>
  <si>
    <t>法人税</t>
  </si>
  <si>
    <t>消費税及地方消費税</t>
  </si>
  <si>
    <t>軽自動車税</t>
  </si>
  <si>
    <t>消費税</t>
  </si>
  <si>
    <t>財　　　　政</t>
    <rPh sb="0" eb="1">
      <t>ザイ</t>
    </rPh>
    <rPh sb="5" eb="6">
      <t>セイ</t>
    </rPh>
    <phoneticPr fontId="8"/>
  </si>
  <si>
    <t>源泉所得税</t>
  </si>
  <si>
    <t>税        目</t>
  </si>
  <si>
    <t>県たばこ税</t>
  </si>
  <si>
    <t>（単位：千円）</t>
  </si>
  <si>
    <t>利子割</t>
  </si>
  <si>
    <t>資料　県税務課</t>
  </si>
  <si>
    <t>欠損額</t>
  </si>
  <si>
    <t>小松島市</t>
  </si>
  <si>
    <t>ゴルフ場利用税</t>
  </si>
  <si>
    <t>収 納 済 額</t>
  </si>
  <si>
    <t>　庁舎敷地等</t>
  </si>
  <si>
    <t>阿南市</t>
  </si>
  <si>
    <t>不申告加算金</t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</si>
  <si>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10" eb="11">
      <t>ゼイ</t>
    </rPh>
    <phoneticPr fontId="23"/>
  </si>
  <si>
    <t>会     計    名</t>
  </si>
  <si>
    <t>滞納繰越分計</t>
  </si>
  <si>
    <t>貨物割</t>
  </si>
  <si>
    <t>吉野川市</t>
    <rPh sb="0" eb="4">
      <t>ヨシノガワシ</t>
    </rPh>
    <phoneticPr fontId="24"/>
  </si>
  <si>
    <t>収入未済額</t>
  </si>
  <si>
    <t>行 政 財 産</t>
  </si>
  <si>
    <t>-</t>
  </si>
  <si>
    <t>（単位：円）</t>
  </si>
  <si>
    <t>税          目</t>
  </si>
  <si>
    <t>滞納処分費</t>
  </si>
  <si>
    <t>地方独立行政法人徳島県鳴門病院資金貸付金</t>
    <rPh sb="0" eb="1">
      <t>チホウ</t>
    </rPh>
    <rPh sb="1" eb="3">
      <t>ドクリツ</t>
    </rPh>
    <rPh sb="3" eb="5">
      <t>ギョウセイ</t>
    </rPh>
    <rPh sb="5" eb="7">
      <t>ホウジン</t>
    </rPh>
    <rPh sb="7" eb="10">
      <t>トクシマケン</t>
    </rPh>
    <rPh sb="10" eb="12">
      <t>ナルト</t>
    </rPh>
    <rPh sb="12" eb="14">
      <t>ビョウイン</t>
    </rPh>
    <phoneticPr fontId="23"/>
  </si>
  <si>
    <t>過誤納額</t>
  </si>
  <si>
    <t>個人</t>
  </si>
  <si>
    <t>県民税計</t>
  </si>
  <si>
    <t>徳島市</t>
    <rPh sb="0" eb="3">
      <t>トクシマシ</t>
    </rPh>
    <phoneticPr fontId="24"/>
  </si>
  <si>
    <t>北島町</t>
    <rPh sb="0" eb="2">
      <t>キタジマ</t>
    </rPh>
    <rPh sb="2" eb="3">
      <t>マチ</t>
    </rPh>
    <phoneticPr fontId="24"/>
  </si>
  <si>
    <t>法人</t>
  </si>
  <si>
    <t>事業税計</t>
  </si>
  <si>
    <t xml:space="preserve">        </t>
  </si>
  <si>
    <t>地方消費税計</t>
  </si>
  <si>
    <t>不動産取得税</t>
  </si>
  <si>
    <t>旧法による税</t>
    <rPh sb="5" eb="6">
      <t>ゼイ</t>
    </rPh>
    <phoneticPr fontId="23"/>
  </si>
  <si>
    <t>(㎡)</t>
  </si>
  <si>
    <t>軽油引取税</t>
  </si>
  <si>
    <t>収入済額</t>
  </si>
  <si>
    <t>調定額</t>
  </si>
  <si>
    <t>現年度分計</t>
  </si>
  <si>
    <t>延滞金</t>
  </si>
  <si>
    <t>過少申告加算金</t>
  </si>
  <si>
    <t>藍住町</t>
    <rPh sb="0" eb="1">
      <t>アイ</t>
    </rPh>
    <rPh sb="1" eb="2">
      <t>ジュウ</t>
    </rPh>
    <rPh sb="2" eb="3">
      <t>マチ</t>
    </rPh>
    <phoneticPr fontId="20"/>
  </si>
  <si>
    <t>三好市</t>
    <rPh sb="0" eb="3">
      <t>ミヨシシ</t>
    </rPh>
    <phoneticPr fontId="24"/>
  </si>
  <si>
    <t>重加算金</t>
  </si>
  <si>
    <t>税</t>
  </si>
  <si>
    <t>（自動車税（～R1.9））</t>
  </si>
  <si>
    <t>総　額</t>
  </si>
  <si>
    <t>阿波市</t>
    <rPh sb="0" eb="3">
      <t>アワシ</t>
    </rPh>
    <phoneticPr fontId="24"/>
  </si>
  <si>
    <t>(隻)</t>
  </si>
  <si>
    <t>予   算   額</t>
  </si>
  <si>
    <t>歳   入   額</t>
  </si>
  <si>
    <t>(件)</t>
  </si>
  <si>
    <t>歳   出   額</t>
  </si>
  <si>
    <t>(F)</t>
  </si>
  <si>
    <t>東みよし町</t>
    <rPh sb="0" eb="1">
      <t>ヒガシ</t>
    </rPh>
    <rPh sb="4" eb="5">
      <t>チョウ</t>
    </rPh>
    <phoneticPr fontId="24"/>
  </si>
  <si>
    <t>用度事業</t>
  </si>
  <si>
    <t>市町村振興資金貸付金</t>
  </si>
  <si>
    <t>佐那河内村</t>
    <rPh sb="0" eb="5">
      <t>サナゴウチソン</t>
    </rPh>
    <phoneticPr fontId="24"/>
  </si>
  <si>
    <t>都市用水水源費負担金</t>
  </si>
  <si>
    <t>母子父子寡婦福祉資金貸付金</t>
    <rPh sb="2" eb="4">
      <t>フシ</t>
    </rPh>
    <phoneticPr fontId="23"/>
  </si>
  <si>
    <t>藍住町</t>
    <rPh sb="0" eb="3">
      <t>アイズミチョウ</t>
    </rPh>
    <phoneticPr fontId="24"/>
  </si>
  <si>
    <t>中小企業・雇用対策事業</t>
    <rPh sb="5" eb="7">
      <t>コヨウ</t>
    </rPh>
    <rPh sb="7" eb="9">
      <t>タイサク</t>
    </rPh>
    <rPh sb="9" eb="11">
      <t>ジギョウ</t>
    </rPh>
    <phoneticPr fontId="6"/>
  </si>
  <si>
    <t>中小企業近代化資金貸付金</t>
  </si>
  <si>
    <t>繰　上　　　償還金</t>
  </si>
  <si>
    <t>鳴門市</t>
    <rPh sb="0" eb="3">
      <t>ナルトシ</t>
    </rPh>
    <phoneticPr fontId="24"/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</si>
  <si>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</si>
  <si>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</si>
  <si>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</si>
  <si>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</si>
  <si>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</si>
  <si>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港湾等整備事業</t>
  </si>
  <si>
    <t>県営住宅敷金等管理</t>
  </si>
  <si>
    <t>奨学金貸付金</t>
  </si>
  <si>
    <t>証紙収入</t>
  </si>
  <si>
    <t>給与集中管理</t>
  </si>
  <si>
    <t>(E)</t>
  </si>
  <si>
    <t>(H)</t>
  </si>
  <si>
    <t>那賀町</t>
    <rPh sb="0" eb="3">
      <t>ナカチョウ</t>
    </rPh>
    <phoneticPr fontId="24"/>
  </si>
  <si>
    <t>区         分</t>
  </si>
  <si>
    <t>令和 元 年度</t>
    <rPh sb="0" eb="1">
      <t>レイワ</t>
    </rPh>
    <rPh sb="3" eb="4">
      <t>モト</t>
    </rPh>
    <rPh sb="5" eb="6">
      <t>ド</t>
    </rPh>
    <phoneticPr fontId="23"/>
  </si>
  <si>
    <t>総     額</t>
  </si>
  <si>
    <t>普 通 財 産</t>
  </si>
  <si>
    <t>計</t>
  </si>
  <si>
    <t>（自動車取得税）</t>
    <rPh sb="1" eb="4">
      <t>ジドウシャ</t>
    </rPh>
    <rPh sb="4" eb="7">
      <t>シュトクゼイ</t>
    </rPh>
    <phoneticPr fontId="23"/>
  </si>
  <si>
    <t>土   地</t>
  </si>
  <si>
    <t>　山　　　　林</t>
  </si>
  <si>
    <t>(2)現年度調定及び徴収状況</t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23"/>
  </si>
  <si>
    <t>建物</t>
  </si>
  <si>
    <t>立木</t>
  </si>
  <si>
    <t>船舶</t>
  </si>
  <si>
    <t>航空機</t>
  </si>
  <si>
    <t>(機)</t>
  </si>
  <si>
    <t>地上権</t>
  </si>
  <si>
    <t>有価証券</t>
  </si>
  <si>
    <t>(株)</t>
  </si>
  <si>
    <t>出資による権利</t>
  </si>
  <si>
    <t>工作物</t>
  </si>
  <si>
    <t>浮さん橋</t>
  </si>
  <si>
    <t>(個)</t>
  </si>
  <si>
    <t>無体財産権</t>
  </si>
  <si>
    <t>(F)+(G)+(H)-(I)</t>
  </si>
  <si>
    <t>不動産の信託の受益権</t>
  </si>
  <si>
    <t xml:space="preserve"> （単位：千円）</t>
  </si>
  <si>
    <t>(C)-(D)</t>
  </si>
  <si>
    <t>神山町</t>
    <rPh sb="0" eb="3">
      <t>カミヤマチョウ</t>
    </rPh>
    <phoneticPr fontId="24"/>
  </si>
  <si>
    <t>(A)</t>
  </si>
  <si>
    <t>牟岐町</t>
    <rPh sb="0" eb="2">
      <t>ムギ</t>
    </rPh>
    <rPh sb="2" eb="3">
      <t>マチ</t>
    </rPh>
    <phoneticPr fontId="24"/>
  </si>
  <si>
    <t>美馬市</t>
    <rPh sb="0" eb="1">
      <t>ビ</t>
    </rPh>
    <rPh sb="1" eb="2">
      <t>ウマ</t>
    </rPh>
    <rPh sb="2" eb="3">
      <t>シ</t>
    </rPh>
    <phoneticPr fontId="20"/>
  </si>
  <si>
    <t>松茂町</t>
    <rPh sb="0" eb="1">
      <t>マツ</t>
    </rPh>
    <rPh sb="1" eb="2">
      <t>シゲル</t>
    </rPh>
    <rPh sb="2" eb="3">
      <t>マチ</t>
    </rPh>
    <phoneticPr fontId="20"/>
  </si>
  <si>
    <t>(3)滞納繰越分の徴収状況</t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23"/>
  </si>
  <si>
    <t>令和元年度</t>
    <rPh sb="0" eb="2">
      <t>レイワ</t>
    </rPh>
    <rPh sb="2" eb="5">
      <t>ガンネンド</t>
    </rPh>
    <phoneticPr fontId="16"/>
  </si>
  <si>
    <t>牟岐町</t>
    <rPh sb="0" eb="1">
      <t>ム</t>
    </rPh>
    <rPh sb="1" eb="2">
      <t>チマタ</t>
    </rPh>
    <rPh sb="2" eb="3">
      <t>マチ</t>
    </rPh>
    <phoneticPr fontId="20"/>
  </si>
  <si>
    <t>歳 入 総 額</t>
  </si>
  <si>
    <t>翌年度に繰   り越すべき   財      源</t>
    <rPh sb="0" eb="3">
      <t>ヨクネンド</t>
    </rPh>
    <rPh sb="4" eb="5">
      <t>ク</t>
    </rPh>
    <rPh sb="9" eb="10">
      <t>コ</t>
    </rPh>
    <rPh sb="16" eb="17">
      <t>ザイ</t>
    </rPh>
    <rPh sb="23" eb="24">
      <t>ミナモト</t>
    </rPh>
    <phoneticPr fontId="23"/>
  </si>
  <si>
    <t>歳 出 総 額</t>
  </si>
  <si>
    <t>実質収支</t>
  </si>
  <si>
    <t>積 立 金</t>
  </si>
  <si>
    <t>阿南市</t>
    <rPh sb="0" eb="3">
      <t>アナンシ</t>
    </rPh>
    <phoneticPr fontId="24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</si>
  <si>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23"/>
  </si>
  <si>
    <t>普通</t>
  </si>
  <si>
    <t>市 町 村</t>
  </si>
  <si>
    <t>(A)-(B)</t>
  </si>
  <si>
    <t>小松島市</t>
    <rPh sb="0" eb="4">
      <t>コマツシマシ</t>
    </rPh>
    <phoneticPr fontId="24"/>
  </si>
  <si>
    <t>(B)</t>
  </si>
  <si>
    <t>(C)</t>
  </si>
  <si>
    <t>(D)</t>
  </si>
  <si>
    <t>(G)</t>
  </si>
  <si>
    <t>(I)</t>
  </si>
  <si>
    <t>石井町</t>
    <rPh sb="0" eb="3">
      <t>イシイチョウ</t>
    </rPh>
    <phoneticPr fontId="24"/>
  </si>
  <si>
    <t>財政</t>
    <rPh sb="0" eb="2">
      <t>ザイセイ</t>
    </rPh>
    <phoneticPr fontId="8"/>
  </si>
  <si>
    <t>(J)</t>
  </si>
  <si>
    <t>美馬市</t>
    <rPh sb="0" eb="2">
      <t>ミマ</t>
    </rPh>
    <rPh sb="2" eb="3">
      <t>シ</t>
    </rPh>
    <phoneticPr fontId="24"/>
  </si>
  <si>
    <t>勝浦町</t>
    <rPh sb="0" eb="3">
      <t>カツウラチョウ</t>
    </rPh>
    <phoneticPr fontId="24"/>
  </si>
  <si>
    <t>吉野川市</t>
    <rPh sb="0" eb="3">
      <t>ヨシノガワ</t>
    </rPh>
    <phoneticPr fontId="20"/>
  </si>
  <si>
    <t>上勝町</t>
    <rPh sb="0" eb="3">
      <t>カミカツチョウ</t>
    </rPh>
    <phoneticPr fontId="24"/>
  </si>
  <si>
    <t>美波町</t>
    <rPh sb="0" eb="1">
      <t>ミ</t>
    </rPh>
    <rPh sb="1" eb="2">
      <t>ナミ</t>
    </rPh>
    <rPh sb="2" eb="3">
      <t>チョウ</t>
    </rPh>
    <phoneticPr fontId="24"/>
  </si>
  <si>
    <t>海陽町</t>
    <rPh sb="0" eb="3">
      <t>カイヨウチョウ</t>
    </rPh>
    <phoneticPr fontId="24"/>
  </si>
  <si>
    <t>松茂町</t>
    <rPh sb="0" eb="2">
      <t>マツシゲ</t>
    </rPh>
    <rPh sb="2" eb="3">
      <t>マチ</t>
    </rPh>
    <phoneticPr fontId="24"/>
  </si>
  <si>
    <t>板野町</t>
    <rPh sb="0" eb="2">
      <t>イタノ</t>
    </rPh>
    <rPh sb="2" eb="3">
      <t>マチ</t>
    </rPh>
    <phoneticPr fontId="24"/>
  </si>
  <si>
    <t>上板町</t>
    <rPh sb="0" eb="2">
      <t>カミイタ</t>
    </rPh>
    <rPh sb="2" eb="3">
      <t>マチ</t>
    </rPh>
    <phoneticPr fontId="24"/>
  </si>
  <si>
    <t>つるぎ町</t>
    <rPh sb="3" eb="4">
      <t>チョウ</t>
    </rPh>
    <phoneticPr fontId="24"/>
  </si>
  <si>
    <t>資料　県市町村課</t>
  </si>
  <si>
    <t>市　町　村</t>
  </si>
  <si>
    <t>市町村民税</t>
  </si>
  <si>
    <t>２</t>
  </si>
  <si>
    <t>固定資産税</t>
  </si>
  <si>
    <t>市町村たばこ税</t>
  </si>
  <si>
    <t>その他の税</t>
  </si>
  <si>
    <t>調定済額</t>
  </si>
  <si>
    <t>徳島市</t>
  </si>
  <si>
    <t>鳴門市</t>
  </si>
  <si>
    <t>注　　令和元年10月1日に、自動車取得税が廃止、自動車税環境性能割が導入された。</t>
    <rPh sb="0" eb="1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4" eb="17">
      <t>ジドウシャ</t>
    </rPh>
    <rPh sb="17" eb="20">
      <t>シュトクゼイ</t>
    </rPh>
    <rPh sb="21" eb="23">
      <t>ハイシ</t>
    </rPh>
    <rPh sb="24" eb="28">
      <t>ジドウシャゼイ</t>
    </rPh>
    <rPh sb="28" eb="30">
      <t>カンキョウ</t>
    </rPh>
    <rPh sb="30" eb="32">
      <t>セイノウ</t>
    </rPh>
    <rPh sb="32" eb="33">
      <t>ワリ</t>
    </rPh>
    <rPh sb="34" eb="36">
      <t>ドウニュウ</t>
    </rPh>
    <phoneticPr fontId="23"/>
  </si>
  <si>
    <t>収納未済額</t>
    <rPh sb="2" eb="3">
      <t>マ</t>
    </rPh>
    <phoneticPr fontId="16"/>
  </si>
  <si>
    <t>申告所得税及復興特別所得税</t>
  </si>
  <si>
    <t>徴収決定済額</t>
  </si>
  <si>
    <t>源泉所得税及復興特別所得税</t>
  </si>
  <si>
    <t>たばこ税及たばこ特別税</t>
  </si>
  <si>
    <t>資料  高松国税局</t>
  </si>
  <si>
    <t>歳入歳出 　  差　　引</t>
  </si>
  <si>
    <t>単年度　　　  　収　支</t>
  </si>
  <si>
    <t>　　　また、自動車税は自動車税種別割に名称変更。</t>
  </si>
  <si>
    <t>地方法人税</t>
    <rPh sb="0" eb="2">
      <t>チホウ</t>
    </rPh>
    <rPh sb="2" eb="5">
      <t>ホウジンゼイ</t>
    </rPh>
    <phoneticPr fontId="23"/>
  </si>
  <si>
    <t>調定額</t>
    <rPh sb="0" eb="1">
      <t>チョウ</t>
    </rPh>
    <rPh sb="1" eb="3">
      <t>テイガク</t>
    </rPh>
    <phoneticPr fontId="23"/>
  </si>
  <si>
    <t>収入額</t>
    <rPh sb="0" eb="3">
      <t>シュウニュウガク</t>
    </rPh>
    <phoneticPr fontId="23"/>
  </si>
  <si>
    <t>欠損額</t>
    <rPh sb="0" eb="3">
      <t>ケッソンガク</t>
    </rPh>
    <phoneticPr fontId="23"/>
  </si>
  <si>
    <t>環境性能割</t>
    <rPh sb="0" eb="2">
      <t>カンキョウ</t>
    </rPh>
    <rPh sb="2" eb="4">
      <t>セイノウ</t>
    </rPh>
    <rPh sb="4" eb="5">
      <t>ワリ</t>
    </rPh>
    <phoneticPr fontId="23"/>
  </si>
  <si>
    <t>種別割</t>
    <rPh sb="0" eb="2">
      <t>シュベツ</t>
    </rPh>
    <rPh sb="2" eb="3">
      <t>ワリ</t>
    </rPh>
    <phoneticPr fontId="23"/>
  </si>
  <si>
    <t>鉱区税</t>
    <rPh sb="0" eb="2">
      <t>コウク</t>
    </rPh>
    <phoneticPr fontId="23"/>
  </si>
  <si>
    <t>狩猟税</t>
    <rPh sb="0" eb="1">
      <t>カ</t>
    </rPh>
    <phoneticPr fontId="23"/>
  </si>
  <si>
    <t>（自動車税（～R1.9））</t>
    <rPh sb="1" eb="4">
      <t>ジドウシャ</t>
    </rPh>
    <rPh sb="4" eb="5">
      <t>ゼイ</t>
    </rPh>
    <phoneticPr fontId="23"/>
  </si>
  <si>
    <t>自動車税計</t>
    <rPh sb="4" eb="5">
      <t>ケイ</t>
    </rPh>
    <phoneticPr fontId="2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</si>
  <si>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3"/>
  </si>
  <si>
    <t>徳島ビル管理事業</t>
    <rPh sb="0" eb="2">
      <t>トクシマ</t>
    </rPh>
    <rPh sb="4" eb="6">
      <t>カンリ</t>
    </rPh>
    <rPh sb="6" eb="8">
      <t>ジギョウ</t>
    </rPh>
    <phoneticPr fontId="6"/>
  </si>
  <si>
    <t>公債管理</t>
    <rPh sb="0" eb="2">
      <t>コウサイ</t>
    </rPh>
    <rPh sb="2" eb="4">
      <t>カンリ</t>
    </rPh>
    <phoneticPr fontId="23"/>
  </si>
  <si>
    <t>資料　県会計課</t>
    <rPh sb="0" eb="2">
      <t>シリョウ</t>
    </rPh>
    <rPh sb="3" eb="4">
      <t>ケン</t>
    </rPh>
    <rPh sb="4" eb="7">
      <t>カイケイカ</t>
    </rPh>
    <phoneticPr fontId="23"/>
  </si>
  <si>
    <t>実質単年度    　収　　　支</t>
    <rPh sb="0" eb="2">
      <t>ジッシツ</t>
    </rPh>
    <rPh sb="2" eb="5">
      <t>タンネンド</t>
    </rPh>
    <rPh sb="10" eb="11">
      <t>オサム</t>
    </rPh>
    <rPh sb="14" eb="15">
      <t>ササ</t>
    </rPh>
    <phoneticPr fontId="23"/>
  </si>
  <si>
    <t>令和元年度</t>
    <rPh sb="0" eb="2">
      <t>レイワ</t>
    </rPh>
    <rPh sb="2" eb="3">
      <t>モト</t>
    </rPh>
    <rPh sb="3" eb="5">
      <t>ネンド</t>
    </rPh>
    <phoneticPr fontId="16"/>
  </si>
  <si>
    <t>阿波市</t>
    <rPh sb="0" eb="1">
      <t>オク</t>
    </rPh>
    <rPh sb="1" eb="2">
      <t>ナミ</t>
    </rPh>
    <phoneticPr fontId="20"/>
  </si>
  <si>
    <t>三好市</t>
    <rPh sb="0" eb="1">
      <t>サン</t>
    </rPh>
    <rPh sb="1" eb="2">
      <t>ヨシミ</t>
    </rPh>
    <rPh sb="2" eb="3">
      <t>シ</t>
    </rPh>
    <phoneticPr fontId="20"/>
  </si>
  <si>
    <t>勝浦町</t>
    <rPh sb="0" eb="1">
      <t>マサル</t>
    </rPh>
    <rPh sb="1" eb="2">
      <t>ウラ</t>
    </rPh>
    <rPh sb="2" eb="3">
      <t>チョウ</t>
    </rPh>
    <phoneticPr fontId="20"/>
  </si>
  <si>
    <t>上勝町</t>
    <rPh sb="0" eb="1">
      <t>ウエ</t>
    </rPh>
    <rPh sb="1" eb="2">
      <t>カツ</t>
    </rPh>
    <rPh sb="2" eb="3">
      <t>マチ</t>
    </rPh>
    <phoneticPr fontId="20"/>
  </si>
  <si>
    <t>佐那河内村</t>
    <rPh sb="0" eb="5">
      <t>サナゴウチソン</t>
    </rPh>
    <phoneticPr fontId="20"/>
  </si>
  <si>
    <t>石井町</t>
    <rPh sb="0" eb="1">
      <t>イシ</t>
    </rPh>
    <rPh sb="1" eb="2">
      <t>セイ</t>
    </rPh>
    <rPh sb="2" eb="3">
      <t>チョウ</t>
    </rPh>
    <phoneticPr fontId="20"/>
  </si>
  <si>
    <t>神山町</t>
    <rPh sb="0" eb="1">
      <t>カミ</t>
    </rPh>
    <rPh sb="1" eb="2">
      <t>ヤマ</t>
    </rPh>
    <rPh sb="2" eb="3">
      <t>マチ</t>
    </rPh>
    <phoneticPr fontId="20"/>
  </si>
  <si>
    <t>那賀町</t>
    <rPh sb="0" eb="1">
      <t>トモ</t>
    </rPh>
    <rPh sb="1" eb="2">
      <t>ガ</t>
    </rPh>
    <rPh sb="2" eb="3">
      <t>マチ</t>
    </rPh>
    <phoneticPr fontId="20"/>
  </si>
  <si>
    <t>美波町</t>
    <rPh sb="0" eb="1">
      <t>ビ</t>
    </rPh>
    <rPh sb="1" eb="2">
      <t>ナミ</t>
    </rPh>
    <rPh sb="2" eb="3">
      <t>チョウ</t>
    </rPh>
    <phoneticPr fontId="20"/>
  </si>
  <si>
    <t>海陽町</t>
    <rPh sb="0" eb="1">
      <t>ウミ</t>
    </rPh>
    <rPh sb="1" eb="2">
      <t>ヨウ</t>
    </rPh>
    <rPh sb="2" eb="3">
      <t>マチ</t>
    </rPh>
    <phoneticPr fontId="20"/>
  </si>
  <si>
    <t>北島町</t>
    <rPh sb="0" eb="1">
      <t>キタ</t>
    </rPh>
    <rPh sb="1" eb="2">
      <t>シマ</t>
    </rPh>
    <rPh sb="2" eb="3">
      <t>マチ</t>
    </rPh>
    <phoneticPr fontId="20"/>
  </si>
  <si>
    <t>板野町</t>
    <rPh sb="0" eb="1">
      <t>イタ</t>
    </rPh>
    <rPh sb="1" eb="2">
      <t>ノ</t>
    </rPh>
    <rPh sb="2" eb="3">
      <t>チョウ</t>
    </rPh>
    <phoneticPr fontId="20"/>
  </si>
  <si>
    <t>上板町</t>
    <rPh sb="0" eb="1">
      <t>ウエ</t>
    </rPh>
    <rPh sb="1" eb="2">
      <t>イタ</t>
    </rPh>
    <rPh sb="2" eb="3">
      <t>マチ</t>
    </rPh>
    <phoneticPr fontId="20"/>
  </si>
  <si>
    <t>つるぎ町</t>
    <rPh sb="3" eb="4">
      <t>チョウ</t>
    </rPh>
    <phoneticPr fontId="20"/>
  </si>
  <si>
    <t>東みよし町</t>
    <rPh sb="0" eb="1">
      <t>ヒガシ</t>
    </rPh>
    <rPh sb="4" eb="5">
      <t>チョウ</t>
    </rPh>
    <phoneticPr fontId="20"/>
  </si>
  <si>
    <t>３</t>
  </si>
  <si>
    <t>(4)税外収入状況</t>
  </si>
  <si>
    <t>3</t>
  </si>
  <si>
    <t>1</t>
  </si>
  <si>
    <r>
      <t>（単位：円，m</t>
    </r>
    <r>
      <rPr>
        <vertAlign val="superscript"/>
        <sz val="6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，m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</si>
  <si>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r>
      <t>(ｍ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</si>
  <si>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(1)収入総括</t>
  </si>
  <si>
    <t>自動車税計</t>
    <rPh sb="0" eb="4">
      <t>ジドウシャゼイ</t>
    </rPh>
    <rPh sb="4" eb="5">
      <t>ケイ</t>
    </rPh>
    <phoneticPr fontId="23"/>
  </si>
  <si>
    <t>歳                   入</t>
  </si>
  <si>
    <t>歳                   出</t>
  </si>
  <si>
    <t>款</t>
  </si>
  <si>
    <t>予算現額</t>
  </si>
  <si>
    <t>支出済額</t>
  </si>
  <si>
    <t>県税　　　　　　　　　　　　　　　　　　</t>
  </si>
  <si>
    <t>議会費　　　　　　　　　　　　　　　　　　　　　　　　　　</t>
  </si>
  <si>
    <t>地方消費税清算金　　　　　　　　　　　　　　</t>
  </si>
  <si>
    <t>総務費　　　　　　　　　　　　　　　　　　　　　　　　　　</t>
  </si>
  <si>
    <t>地方譲与税　　　　　　　　　　　　　　　</t>
  </si>
  <si>
    <t>民生費　　　　　　　　　　　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</si>
  <si>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23"/>
  </si>
  <si>
    <t>衛生費　　　　　　　　　　　　　　　　　　　　　　　　　　</t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</si>
  <si>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</si>
  <si>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</si>
  <si>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</si>
  <si>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農林水産業費　　　　　　　　　　　　　　　　　　　　　　　</t>
  </si>
  <si>
    <t>分担金及び負担金</t>
  </si>
  <si>
    <t>商工費　　　　　　　　　　　　　　　　　　　　　　　　　　</t>
  </si>
  <si>
    <t>使用料及び手数料</t>
  </si>
  <si>
    <t>土木費　　　　　　　　　　　　　　　　　　　　　　　　　　</t>
  </si>
  <si>
    <t>国庫支出金</t>
  </si>
  <si>
    <t>警察費　　　　　　　　　　　　　　　　　　　　　　　　　　</t>
  </si>
  <si>
    <t>財産収入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</si>
  <si>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</si>
  <si>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</si>
  <si>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</si>
  <si>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繰入金　　　　　　　　　　　　　　　　　</t>
  </si>
  <si>
    <t>公債費　　　　　　　　　　　　　　　　　　　　　　　　　　</t>
  </si>
  <si>
    <t>繰越金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</si>
  <si>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</si>
  <si>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</si>
  <si>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</si>
  <si>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</si>
  <si>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資料　県会計課</t>
    <rPh sb="4" eb="6">
      <t>カイケイ</t>
    </rPh>
    <phoneticPr fontId="23"/>
  </si>
  <si>
    <t>目　　　　　　　　的</t>
  </si>
  <si>
    <t>令和２年度</t>
    <rPh sb="0" eb="2">
      <t>レイワ</t>
    </rPh>
    <phoneticPr fontId="23"/>
  </si>
  <si>
    <t>差引現在高</t>
  </si>
  <si>
    <t>発行額(Ｂ)</t>
  </si>
  <si>
    <t>元 金 (C)</t>
  </si>
  <si>
    <t>利　　子</t>
  </si>
  <si>
    <t>(D)=(A)+(B)-(C)</t>
  </si>
  <si>
    <t>総　　額</t>
  </si>
  <si>
    <t xml:space="preserve">一 般 公 共  </t>
  </si>
  <si>
    <t>事業債</t>
    <rPh sb="0" eb="3">
      <t>ジギョウサイ</t>
    </rPh>
    <phoneticPr fontId="23"/>
  </si>
  <si>
    <t>防災・減災・国土強靱化緊急対策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phoneticPr fontId="23"/>
  </si>
  <si>
    <t>－</t>
  </si>
  <si>
    <t>公営住宅建設</t>
  </si>
  <si>
    <t>災害復旧</t>
  </si>
  <si>
    <t>(1)</t>
  </si>
  <si>
    <t>単独災害復旧</t>
  </si>
  <si>
    <t>(2)</t>
  </si>
  <si>
    <t>補助災害復旧</t>
  </si>
  <si>
    <t>(旧)緊急防災・減災</t>
    <rPh sb="1" eb="2">
      <t>キュウ</t>
    </rPh>
    <rPh sb="3" eb="5">
      <t>キンキュウ</t>
    </rPh>
    <rPh sb="5" eb="7">
      <t>ボウサイ</t>
    </rPh>
    <rPh sb="8" eb="10">
      <t>ゲンサイ</t>
    </rPh>
    <phoneticPr fontId="8"/>
  </si>
  <si>
    <t>事業債</t>
    <rPh sb="0" eb="3">
      <t>ジギョウサイ</t>
    </rPh>
    <phoneticPr fontId="8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</si>
  <si>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23"/>
  </si>
  <si>
    <t>緊急防災・減災事業計画に    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6" eb="17">
      <t>モト</t>
    </rPh>
    <rPh sb="19" eb="21">
      <t>タンドク</t>
    </rPh>
    <phoneticPr fontId="23"/>
  </si>
  <si>
    <t>(3)</t>
  </si>
  <si>
    <t>継ぎ足し単独</t>
    <rPh sb="0" eb="1">
      <t>ツ</t>
    </rPh>
    <rPh sb="2" eb="3">
      <t>タ</t>
    </rPh>
    <rPh sb="4" eb="6">
      <t>タンドク</t>
    </rPh>
    <phoneticPr fontId="23"/>
  </si>
  <si>
    <t>全国防災</t>
    <rPh sb="0" eb="2">
      <t>ゼンコク</t>
    </rPh>
    <rPh sb="2" eb="4">
      <t>ボウサイ</t>
    </rPh>
    <phoneticPr fontId="23"/>
  </si>
  <si>
    <t>教育・福祉           施設等整備</t>
    <rPh sb="3" eb="5">
      <t>フクシ</t>
    </rPh>
    <rPh sb="18" eb="19">
      <t>トウ</t>
    </rPh>
    <phoneticPr fontId="23"/>
  </si>
  <si>
    <t>一般単独</t>
    <rPh sb="0" eb="2">
      <t>イッパン</t>
    </rPh>
    <rPh sb="2" eb="4">
      <t>タンドク</t>
    </rPh>
    <phoneticPr fontId="23"/>
  </si>
  <si>
    <t>首都圏等整備</t>
    <rPh sb="0" eb="3">
      <t>シュトケン</t>
    </rPh>
    <rPh sb="3" eb="4">
      <t>トウ</t>
    </rPh>
    <rPh sb="4" eb="6">
      <t>セイビ</t>
    </rPh>
    <phoneticPr fontId="23"/>
  </si>
  <si>
    <t>公共用地              先行取得等</t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</si>
  <si>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3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</si>
  <si>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23"/>
  </si>
  <si>
    <t>退職手当債</t>
  </si>
  <si>
    <t>国の予算貸付</t>
  </si>
  <si>
    <t>うち転貸によるもの</t>
    <rPh sb="2" eb="4">
      <t>テンタイ</t>
    </rPh>
    <phoneticPr fontId="2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</si>
  <si>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3"/>
  </si>
  <si>
    <t>その他</t>
  </si>
  <si>
    <t>資料　県財政課</t>
  </si>
  <si>
    <t>事         業</t>
  </si>
  <si>
    <t>収       入</t>
  </si>
  <si>
    <t>支       出</t>
  </si>
  <si>
    <t>令和３年度</t>
    <rPh sb="0" eb="2">
      <t>レイワ</t>
    </rPh>
    <phoneticPr fontId="23"/>
  </si>
  <si>
    <t>総　　　　額</t>
  </si>
  <si>
    <t>事業合計</t>
    <rPh sb="2" eb="4">
      <t>ゴウケイ</t>
    </rPh>
    <phoneticPr fontId="23"/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</si>
  <si>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</si>
  <si>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</si>
  <si>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</si>
  <si>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</si>
  <si>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</si>
  <si>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</si>
  <si>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病院事業</t>
  </si>
  <si>
    <t>資料　県企業局，県病院局</t>
    <rPh sb="11" eb="12">
      <t>キョク</t>
    </rPh>
    <phoneticPr fontId="23"/>
  </si>
  <si>
    <t>区       分</t>
  </si>
  <si>
    <t>区       分</t>
    <rPh sb="0" eb="1">
      <t>ク</t>
    </rPh>
    <rPh sb="8" eb="9">
      <t>ブン</t>
    </rPh>
    <phoneticPr fontId="23"/>
  </si>
  <si>
    <t>県企業局</t>
    <rPh sb="0" eb="1">
      <t>ケン</t>
    </rPh>
    <rPh sb="1" eb="4">
      <t>キギョウキョク</t>
    </rPh>
    <phoneticPr fontId="23"/>
  </si>
  <si>
    <t>県病院局</t>
    <rPh sb="0" eb="1">
      <t>ケン</t>
    </rPh>
    <rPh sb="3" eb="4">
      <t>キョク</t>
    </rPh>
    <phoneticPr fontId="23"/>
  </si>
  <si>
    <t>電気事業</t>
    <rPh sb="0" eb="2">
      <t>デンキ</t>
    </rPh>
    <rPh sb="2" eb="4">
      <t>ジギョウ</t>
    </rPh>
    <phoneticPr fontId="23"/>
  </si>
  <si>
    <t>(円)</t>
    <rPh sb="1" eb="2">
      <t>エン</t>
    </rPh>
    <phoneticPr fontId="23"/>
  </si>
  <si>
    <t>　病 院 事 業   (円)</t>
    <rPh sb="1" eb="2">
      <t>ヤマイ</t>
    </rPh>
    <rPh sb="3" eb="4">
      <t>イン</t>
    </rPh>
    <rPh sb="5" eb="6">
      <t>コト</t>
    </rPh>
    <rPh sb="7" eb="8">
      <t>ギョウ</t>
    </rPh>
    <rPh sb="12" eb="13">
      <t>エン</t>
    </rPh>
    <phoneticPr fontId="23"/>
  </si>
  <si>
    <t>工業用水道事業</t>
    <rPh sb="0" eb="3">
      <t>コウギョウヨウ</t>
    </rPh>
    <rPh sb="3" eb="5">
      <t>スイドウ</t>
    </rPh>
    <rPh sb="5" eb="7">
      <t>ジギョウ</t>
    </rPh>
    <phoneticPr fontId="23"/>
  </si>
  <si>
    <t>土地造成事業</t>
    <rPh sb="0" eb="2">
      <t>トチ</t>
    </rPh>
    <rPh sb="2" eb="4">
      <t>ゾウセイ</t>
    </rPh>
    <rPh sb="4" eb="6">
      <t>ジギョウ</t>
    </rPh>
    <phoneticPr fontId="23"/>
  </si>
  <si>
    <t>駐車場事業</t>
    <rPh sb="0" eb="3">
      <t>チュウシャジョウ</t>
    </rPh>
    <rPh sb="3" eb="5">
      <t>ジギョウ</t>
    </rPh>
    <phoneticPr fontId="23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</si>
  <si>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23"/>
  </si>
  <si>
    <t>資料　県管財課，県病院局，県企業局</t>
    <rPh sb="11" eb="12">
      <t>キョク</t>
    </rPh>
    <rPh sb="13" eb="14">
      <t>ケン</t>
    </rPh>
    <phoneticPr fontId="23"/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</si>
  <si>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sz val="12"/>
        <rFont val="ＭＳ 明朝"/>
        <family val="1"/>
        <charset val="128"/>
      </rPr>
      <t>（</t>
    </r>
    <r>
      <rPr>
        <b/>
        <sz val="12"/>
        <rFont val="ＭＳ 明朝"/>
        <family val="1"/>
        <charset val="128"/>
      </rPr>
      <t>令和３年度）</t>
    </r>
    <rPh sb="18" eb="20">
      <t>レイワ</t>
    </rPh>
    <rPh sb="21" eb="23">
      <t>ネンド</t>
    </rPh>
    <phoneticPr fontId="23"/>
  </si>
  <si>
    <t>注１  各計数は，単位未満を四捨五入したものであり、計とは符号しないものがある。</t>
    <phoneticPr fontId="16"/>
  </si>
  <si>
    <t>注２  徴収決定済額から収納済額を差し引いた額と、収納未済額との差は不納欠損額である。不納欠損額とは、
　　滞納処分の停止後３年経過等の事由により納税義務が消滅した国税の金額をいう。</t>
    <phoneticPr fontId="16"/>
  </si>
  <si>
    <r>
      <t>145　県　　　　税</t>
    </r>
    <r>
      <rPr>
        <b/>
        <sz val="12"/>
        <rFont val="ＭＳ 明朝"/>
        <family val="1"/>
        <charset val="128"/>
      </rPr>
      <t>（令和4年度）</t>
    </r>
  </si>
  <si>
    <t>令和２年度</t>
    <rPh sb="0" eb="2">
      <t>レイワ</t>
    </rPh>
    <rPh sb="3" eb="5">
      <t>ネンド</t>
    </rPh>
    <phoneticPr fontId="23"/>
  </si>
  <si>
    <t>４</t>
  </si>
  <si>
    <r>
      <t>145　県         税</t>
    </r>
    <r>
      <rPr>
        <b/>
        <sz val="12"/>
        <rFont val="ＭＳ 明朝"/>
        <family val="1"/>
        <charset val="128"/>
      </rPr>
      <t>（令和４年度）（続き）</t>
    </r>
    <rPh sb="23" eb="24">
      <t>ツヅ</t>
    </rPh>
    <phoneticPr fontId="23"/>
  </si>
  <si>
    <r>
      <t>146　徳島県一般会計決算額</t>
    </r>
    <r>
      <rPr>
        <b/>
        <sz val="12"/>
        <rFont val="ＭＳ 明朝"/>
        <family val="1"/>
        <charset val="128"/>
      </rPr>
      <t>（令和3年度）</t>
    </r>
    <rPh sb="15" eb="17">
      <t>レイワ</t>
    </rPh>
    <phoneticPr fontId="23"/>
  </si>
  <si>
    <r>
      <t xml:space="preserve"> 147　徳島県特別会計決算額</t>
    </r>
    <r>
      <rPr>
        <b/>
        <sz val="12"/>
        <rFont val="ＭＳ 明朝"/>
        <family val="1"/>
        <charset val="128"/>
      </rPr>
      <t>（令和３年度）</t>
    </r>
    <rPh sb="16" eb="18">
      <t>レイワ</t>
    </rPh>
    <phoneticPr fontId="23"/>
  </si>
  <si>
    <r>
      <t>148　徳島県企業会計収入支出決算額</t>
    </r>
    <r>
      <rPr>
        <b/>
        <sz val="12"/>
        <rFont val="ＭＳ 明朝"/>
        <family val="1"/>
        <charset val="128"/>
      </rPr>
      <t>（令和3・4年度）</t>
    </r>
    <rPh sb="19" eb="21">
      <t>レイワ</t>
    </rPh>
    <rPh sb="24" eb="26">
      <t>ネンド</t>
    </rPh>
    <phoneticPr fontId="23"/>
  </si>
  <si>
    <t>令和４年度</t>
    <rPh sb="0" eb="2">
      <t>レイワ</t>
    </rPh>
    <phoneticPr fontId="23"/>
  </si>
  <si>
    <r>
      <t>149　主な県有財産</t>
    </r>
    <r>
      <rPr>
        <b/>
        <sz val="12"/>
        <rFont val="ＭＳ 明朝"/>
        <family val="1"/>
        <charset val="128"/>
      </rPr>
      <t>（令和３年度）</t>
    </r>
    <rPh sb="11" eb="13">
      <t>レイワ</t>
    </rPh>
    <phoneticPr fontId="23"/>
  </si>
  <si>
    <t>81</t>
  </si>
  <si>
    <t>138</t>
  </si>
  <si>
    <t>　　　住宅として、公共用に供している財産を除く。</t>
    <phoneticPr fontId="8"/>
  </si>
  <si>
    <t>　２　病院事業は、企業用財産台帳による。</t>
    <phoneticPr fontId="8"/>
  </si>
  <si>
    <t>　３　企業局分及び病院局分については、総額のみを表記。</t>
    <rPh sb="3" eb="6">
      <t>キギョウキョク</t>
    </rPh>
    <rPh sb="6" eb="7">
      <t>ブン</t>
    </rPh>
    <rPh sb="7" eb="8">
      <t>オヨ</t>
    </rPh>
    <rPh sb="9" eb="12">
      <t>ビョウインキョク</t>
    </rPh>
    <rPh sb="12" eb="13">
      <t>ブン</t>
    </rPh>
    <rPh sb="19" eb="21">
      <t>ソウガク</t>
    </rPh>
    <rPh sb="24" eb="26">
      <t>ヒョウキ</t>
    </rPh>
    <phoneticPr fontId="23"/>
  </si>
  <si>
    <r>
      <t>150　徳島県債目的別現在高</t>
    </r>
    <r>
      <rPr>
        <b/>
        <sz val="12"/>
        <rFont val="ＭＳ 明朝"/>
        <family val="1"/>
        <charset val="128"/>
      </rPr>
      <t>（令和３年度）</t>
    </r>
    <rPh sb="15" eb="17">
      <t>レイワ</t>
    </rPh>
    <rPh sb="18" eb="19">
      <t>トシ</t>
    </rPh>
    <rPh sb="19" eb="20">
      <t>ド</t>
    </rPh>
    <phoneticPr fontId="23"/>
  </si>
  <si>
    <t xml:space="preserve">令和３年度元利償還額  </t>
    <rPh sb="0" eb="2">
      <t>レイワ</t>
    </rPh>
    <rPh sb="5" eb="6">
      <t>モト</t>
    </rPh>
    <phoneticPr fontId="23"/>
  </si>
  <si>
    <t>現在高(Ａ)</t>
    <rPh sb="0" eb="2">
      <t>ゲンザイ</t>
    </rPh>
    <rPh sb="2" eb="3">
      <t>タカ</t>
    </rPh>
    <phoneticPr fontId="23"/>
  </si>
  <si>
    <r>
      <t>151　市町村別普通会計決算状況</t>
    </r>
    <r>
      <rPr>
        <b/>
        <sz val="12"/>
        <rFont val="ＭＳ 明朝"/>
        <family val="1"/>
        <charset val="128"/>
      </rPr>
      <t>（令和3年度）</t>
    </r>
    <rPh sb="17" eb="19">
      <t>レイワ</t>
    </rPh>
    <rPh sb="20" eb="22">
      <t>ネンド</t>
    </rPh>
    <phoneticPr fontId="23"/>
  </si>
  <si>
    <t>令和元年度</t>
    <rPh sb="0" eb="2">
      <t>レイワ</t>
    </rPh>
    <rPh sb="2" eb="5">
      <t>ガンネンド</t>
    </rPh>
    <phoneticPr fontId="2"/>
  </si>
  <si>
    <t>　　２</t>
  </si>
  <si>
    <t>　　３</t>
  </si>
  <si>
    <r>
      <t>152　市町村別・税目別市町村税徴収状況</t>
    </r>
    <r>
      <rPr>
        <b/>
        <sz val="12"/>
        <rFont val="ＭＳ 明朝"/>
        <family val="1"/>
        <charset val="128"/>
      </rPr>
      <t>（令和3年度）</t>
    </r>
    <rPh sb="21" eb="23">
      <t>レイワ</t>
    </rPh>
    <phoneticPr fontId="23"/>
  </si>
  <si>
    <t>３</t>
    <phoneticPr fontId="23"/>
  </si>
  <si>
    <t>２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</si>
</sst>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176" formatCode="#,##0.00;[Red]#,##0.00"/>
    <numFmt numFmtId="177" formatCode="#,##0.00_);[Red]\(#,##0.00\)"/>
    <numFmt numFmtId="178" formatCode="#,##0;&quot;△ &quot;#,##0"/>
    <numFmt numFmtId="179" formatCode="#,##0;[Red]#,##0"/>
    <numFmt numFmtId="180" formatCode="#,##0;\-##0"/>
    <numFmt numFmtId="181" formatCode="#,##0_);[Red]\(#,##0\)"/>
    <numFmt numFmtId="182" formatCode="0_ "/>
  </numFmts>
  <fonts count="49">
    <font>
      <sz val="9"/>
      <color theme="1"/>
      <name val="MSPゴシック"/>
      <family val="2"/>
    </font>
    <font>
      <u/>
      <sz val="8.4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9"/>
      <color theme="1"/>
      <name val="MSPゴシック"/>
      <family val="2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sz val="9.5"/>
      <name val="ＭＳ 明朝"/>
      <family val="1"/>
    </font>
    <font>
      <sz val="9"/>
      <name val="ＭＳ 明朝"/>
      <family val="1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MSPゴシック"/>
      <family val="2"/>
    </font>
    <font>
      <sz val="10"/>
      <name val="ＭＳ 明朝"/>
      <family val="1"/>
    </font>
    <font>
      <sz val="8"/>
      <name val="ＭＳ 明朝"/>
      <family val="1"/>
    </font>
    <font>
      <u/>
      <sz val="18"/>
      <name val="ＭＳ 明朝"/>
      <family val="1"/>
    </font>
    <font>
      <b/>
      <sz val="18"/>
      <name val="ＭＳ 明朝"/>
      <family val="1"/>
    </font>
    <font>
      <b/>
      <sz val="14"/>
      <name val="ＭＳ 明朝"/>
      <family val="1"/>
    </font>
    <font>
      <b/>
      <sz val="16"/>
      <name val="ＭＳ 明朝"/>
      <family val="1"/>
    </font>
    <font>
      <sz val="7"/>
      <name val="ＭＳ 明朝"/>
      <family val="1"/>
    </font>
    <font>
      <sz val="11"/>
      <color indexed="60"/>
      <name val="ＭＳ Ｐゴシック"/>
      <family val="3"/>
    </font>
    <font>
      <b/>
      <sz val="12"/>
      <name val="ＭＳ 明朝"/>
      <family val="1"/>
      <charset val="128"/>
    </font>
    <font>
      <u/>
      <sz val="11"/>
      <name val="ＭＳ 明朝"/>
      <family val="1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6"/>
      <name val="ＭＳ 明朝"/>
      <family val="1"/>
      <charset val="128"/>
    </font>
    <font>
      <sz val="9"/>
      <name val="MSPゴシック"/>
      <family val="2"/>
    </font>
    <font>
      <sz val="11"/>
      <color theme="1"/>
      <name val="ＭＳ 明朝"/>
      <family val="1"/>
    </font>
    <font>
      <sz val="6"/>
      <name val="ＭＳ Ｐゴシック"/>
      <family val="3"/>
      <charset val="128"/>
    </font>
    <font>
      <u/>
      <sz val="11"/>
      <color theme="1"/>
      <name val="ＭＳ 明朝"/>
      <family val="1"/>
    </font>
    <font>
      <u/>
      <sz val="10"/>
      <color theme="1"/>
      <name val="ＭＳ 明朝"/>
      <family val="1"/>
    </font>
    <font>
      <sz val="10"/>
      <color theme="1"/>
      <name val="ＭＳ 明朝"/>
      <family val="1"/>
    </font>
    <font>
      <sz val="6"/>
      <name val="ＭＳ 明朝"/>
      <family val="1"/>
    </font>
    <font>
      <sz val="10.5"/>
      <color theme="1"/>
      <name val="ＭＳ 明朝"/>
      <family val="1"/>
    </font>
    <font>
      <sz val="10.5"/>
      <name val="ＭＳ 明朝"/>
      <family val="1"/>
    </font>
    <font>
      <sz val="11"/>
      <color theme="1"/>
      <name val="游ゴシック"/>
      <family val="3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/>
    <xf numFmtId="0" fontId="3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5" fillId="0" borderId="0">
      <alignment vertical="center"/>
    </xf>
    <xf numFmtId="0" fontId="6" fillId="0" borderId="0"/>
    <xf numFmtId="37" fontId="6" fillId="0" borderId="0"/>
    <xf numFmtId="0" fontId="6" fillId="0" borderId="0"/>
    <xf numFmtId="0" fontId="3" fillId="0" borderId="0"/>
    <xf numFmtId="0" fontId="6" fillId="0" borderId="0"/>
    <xf numFmtId="37" fontId="6" fillId="0" borderId="0"/>
    <xf numFmtId="6" fontId="3" fillId="0" borderId="0" applyFont="0" applyFill="0" applyBorder="0" applyAlignment="0" applyProtection="0">
      <alignment vertical="center"/>
    </xf>
    <xf numFmtId="0" fontId="6" fillId="0" borderId="0"/>
    <xf numFmtId="38" fontId="46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9" fillId="0" borderId="0" xfId="28" applyFont="1"/>
    <xf numFmtId="0" fontId="10" fillId="0" borderId="0" xfId="4" applyFont="1" applyBorder="1" applyAlignment="1" applyProtection="1"/>
    <xf numFmtId="0" fontId="9" fillId="0" borderId="0" xfId="29" applyFont="1"/>
    <xf numFmtId="0" fontId="9" fillId="0" borderId="0" xfId="29" applyFont="1" applyAlignment="1">
      <alignment horizontal="center" vertical="top"/>
    </xf>
    <xf numFmtId="0" fontId="9" fillId="0" borderId="0" xfId="28" applyFont="1" applyAlignment="1">
      <alignment horizontal="center"/>
    </xf>
    <xf numFmtId="0" fontId="9" fillId="0" borderId="0" xfId="28" quotePrefix="1" applyFont="1" applyAlignment="1">
      <alignment horizontal="center"/>
    </xf>
    <xf numFmtId="37" fontId="9" fillId="0" borderId="0" xfId="28" applyNumberFormat="1" applyFont="1" applyAlignment="1">
      <alignment horizontal="right"/>
    </xf>
    <xf numFmtId="0" fontId="9" fillId="0" borderId="0" xfId="28" applyFont="1" applyAlignment="1">
      <alignment horizontal="left" vertical="center"/>
    </xf>
    <xf numFmtId="37" fontId="9" fillId="0" borderId="0" xfId="28" applyNumberFormat="1" applyFont="1"/>
    <xf numFmtId="0" fontId="9" fillId="0" borderId="0" xfId="29" applyFont="1" applyAlignment="1">
      <alignment vertical="center" wrapText="1"/>
    </xf>
    <xf numFmtId="37" fontId="9" fillId="0" borderId="0" xfId="29" applyNumberFormat="1" applyFont="1"/>
    <xf numFmtId="0" fontId="9" fillId="0" borderId="0" xfId="29" applyFont="1" applyAlignment="1">
      <alignment horizontal="center" vertical="center" wrapText="1"/>
    </xf>
    <xf numFmtId="37" fontId="9" fillId="0" borderId="0" xfId="29" applyNumberFormat="1" applyFont="1" applyAlignment="1">
      <alignment horizontal="left"/>
    </xf>
    <xf numFmtId="0" fontId="9" fillId="0" borderId="0" xfId="28" applyFont="1" applyAlignment="1">
      <alignment horizontal="right"/>
    </xf>
    <xf numFmtId="37" fontId="9" fillId="0" borderId="0" xfId="28" applyNumberFormat="1" applyFont="1" applyAlignment="1">
      <alignment horizontal="center"/>
    </xf>
    <xf numFmtId="0" fontId="12" fillId="0" borderId="0" xfId="29" applyFont="1" applyAlignment="1">
      <alignment vertical="center" wrapText="1"/>
    </xf>
    <xf numFmtId="37" fontId="12" fillId="0" borderId="0" xfId="29" applyNumberFormat="1" applyFont="1"/>
    <xf numFmtId="37" fontId="13" fillId="0" borderId="0" xfId="29" applyNumberFormat="1" applyFont="1" applyAlignment="1">
      <alignment horizontal="center" vertical="center" wrapText="1"/>
    </xf>
    <xf numFmtId="37" fontId="14" fillId="2" borderId="0" xfId="29" applyNumberFormat="1" applyFont="1" applyFill="1" applyAlignment="1">
      <alignment vertical="top" textRotation="255"/>
    </xf>
    <xf numFmtId="0" fontId="9" fillId="0" borderId="0" xfId="28" applyFont="1" applyAlignment="1">
      <alignment horizontal="center" vertical="center"/>
    </xf>
    <xf numFmtId="41" fontId="9" fillId="0" borderId="0" xfId="28" applyNumberFormat="1" applyFont="1" applyAlignment="1">
      <alignment horizontal="right"/>
    </xf>
    <xf numFmtId="0" fontId="15" fillId="0" borderId="0" xfId="28" applyFont="1" applyAlignment="1">
      <alignment horizontal="left"/>
    </xf>
    <xf numFmtId="0" fontId="9" fillId="0" borderId="0" xfId="25" applyFont="1"/>
    <xf numFmtId="0" fontId="9" fillId="0" borderId="0" xfId="17" applyFont="1" applyAlignment="1">
      <alignment horizontal="center"/>
    </xf>
    <xf numFmtId="37" fontId="13" fillId="0" borderId="0" xfId="17" applyNumberFormat="1" applyFont="1" applyAlignment="1">
      <alignment vertical="center"/>
    </xf>
    <xf numFmtId="37" fontId="9" fillId="0" borderId="0" xfId="16" applyNumberFormat="1" applyFont="1"/>
    <xf numFmtId="37" fontId="13" fillId="0" borderId="0" xfId="30" applyFont="1"/>
    <xf numFmtId="37" fontId="19" fillId="0" borderId="0" xfId="2" applyNumberFormat="1" applyFont="1" applyAlignment="1" applyProtection="1"/>
    <xf numFmtId="37" fontId="9" fillId="0" borderId="0" xfId="30" applyFont="1" applyAlignment="1">
      <alignment horizontal="centerContinuous"/>
    </xf>
    <xf numFmtId="37" fontId="18" fillId="0" borderId="0" xfId="26" applyFont="1"/>
    <xf numFmtId="37" fontId="9" fillId="0" borderId="0" xfId="26" applyFont="1"/>
    <xf numFmtId="37" fontId="13" fillId="0" borderId="0" xfId="30" applyFont="1" applyAlignment="1">
      <alignment horizontal="centerContinuous" vertical="center"/>
    </xf>
    <xf numFmtId="37" fontId="13" fillId="0" borderId="0" xfId="30" applyFont="1" applyAlignment="1">
      <alignment horizontal="center" vertical="center"/>
    </xf>
    <xf numFmtId="37" fontId="13" fillId="0" borderId="0" xfId="30" applyFont="1" applyAlignment="1">
      <alignment horizontal="right"/>
    </xf>
    <xf numFmtId="37" fontId="9" fillId="0" borderId="0" xfId="30" applyFont="1" applyAlignment="1">
      <alignment horizontal="center" vertical="center"/>
    </xf>
    <xf numFmtId="0" fontId="9" fillId="0" borderId="0" xfId="25" applyFont="1" applyAlignment="1">
      <alignment horizontal="center"/>
    </xf>
    <xf numFmtId="37" fontId="9" fillId="0" borderId="0" xfId="25" applyNumberFormat="1" applyFont="1"/>
    <xf numFmtId="0" fontId="26" fillId="0" borderId="0" xfId="2" applyFont="1" applyAlignment="1" applyProtection="1"/>
    <xf numFmtId="0" fontId="29" fillId="0" borderId="0" xfId="16" applyFont="1" applyAlignment="1">
      <alignment vertical="center"/>
    </xf>
    <xf numFmtId="0" fontId="30" fillId="0" borderId="0" xfId="16" applyFont="1" applyAlignment="1">
      <alignment vertical="center"/>
    </xf>
    <xf numFmtId="0" fontId="29" fillId="0" borderId="0" xfId="25" applyFont="1" applyAlignment="1">
      <alignment wrapText="1"/>
    </xf>
    <xf numFmtId="0" fontId="31" fillId="0" borderId="0" xfId="16" applyFont="1" applyAlignment="1">
      <alignment vertical="center"/>
    </xf>
    <xf numFmtId="0" fontId="29" fillId="0" borderId="0" xfId="17" applyFont="1" applyAlignment="1">
      <alignment vertical="center"/>
    </xf>
    <xf numFmtId="37" fontId="31" fillId="0" borderId="0" xfId="17" applyNumberFormat="1" applyFont="1" applyAlignment="1">
      <alignment vertical="center"/>
    </xf>
    <xf numFmtId="0" fontId="29" fillId="0" borderId="0" xfId="20" applyFont="1">
      <alignment vertical="center"/>
    </xf>
    <xf numFmtId="37" fontId="29" fillId="0" borderId="0" xfId="0" applyNumberFormat="1" applyFont="1">
      <alignment vertical="center"/>
    </xf>
    <xf numFmtId="0" fontId="29" fillId="0" borderId="0" xfId="25" applyFont="1"/>
    <xf numFmtId="0" fontId="34" fillId="0" borderId="0" xfId="2" applyFont="1" applyAlignment="1" applyProtection="1"/>
    <xf numFmtId="176" fontId="29" fillId="0" borderId="0" xfId="21" applyNumberFormat="1" applyFont="1"/>
    <xf numFmtId="0" fontId="30" fillId="0" borderId="0" xfId="21" applyFont="1" applyAlignment="1">
      <alignment horizontal="left" vertical="center"/>
    </xf>
    <xf numFmtId="176" fontId="30" fillId="0" borderId="0" xfId="21" applyNumberFormat="1" applyFont="1" applyAlignment="1">
      <alignment horizontal="left" vertical="center"/>
    </xf>
    <xf numFmtId="37" fontId="26" fillId="0" borderId="0" xfId="1" applyNumberFormat="1" applyFont="1" applyAlignment="1" applyProtection="1"/>
    <xf numFmtId="37" fontId="29" fillId="0" borderId="0" xfId="25" applyNumberFormat="1" applyFont="1"/>
    <xf numFmtId="37" fontId="30" fillId="0" borderId="0" xfId="27" applyNumberFormat="1" applyFont="1"/>
    <xf numFmtId="37" fontId="36" fillId="0" borderId="0" xfId="26" applyFont="1"/>
    <xf numFmtId="37" fontId="32" fillId="0" borderId="0" xfId="26" applyFont="1"/>
    <xf numFmtId="37" fontId="29" fillId="0" borderId="0" xfId="26" applyFont="1"/>
    <xf numFmtId="37" fontId="9" fillId="0" borderId="10" xfId="30" applyFont="1" applyBorder="1" applyAlignment="1">
      <alignment vertical="center"/>
    </xf>
    <xf numFmtId="37" fontId="9" fillId="0" borderId="0" xfId="16" applyNumberFormat="1" applyFont="1" applyAlignment="1">
      <alignment vertical="center"/>
    </xf>
    <xf numFmtId="37" fontId="13" fillId="0" borderId="16" xfId="30" applyFont="1" applyBorder="1" applyAlignment="1">
      <alignment vertical="center"/>
    </xf>
    <xf numFmtId="37" fontId="13" fillId="0" borderId="11" xfId="30" applyFont="1" applyBorder="1" applyAlignment="1">
      <alignment vertical="center"/>
    </xf>
    <xf numFmtId="37" fontId="13" fillId="0" borderId="16" xfId="30" applyFont="1" applyBorder="1" applyAlignment="1">
      <alignment horizontal="center" vertical="center"/>
    </xf>
    <xf numFmtId="37" fontId="13" fillId="0" borderId="37" xfId="30" applyFont="1" applyBorder="1" applyAlignment="1">
      <alignment horizontal="center" vertical="center"/>
    </xf>
    <xf numFmtId="37" fontId="13" fillId="0" borderId="11" xfId="30" applyFont="1" applyBorder="1" applyAlignment="1">
      <alignment horizontal="center" vertical="center"/>
    </xf>
    <xf numFmtId="37" fontId="13" fillId="0" borderId="13" xfId="30" applyFont="1" applyBorder="1" applyAlignment="1">
      <alignment horizontal="center" vertical="center"/>
    </xf>
    <xf numFmtId="37" fontId="13" fillId="0" borderId="13" xfId="30" quotePrefix="1" applyFont="1" applyBorder="1" applyAlignment="1">
      <alignment horizontal="center" vertical="center"/>
    </xf>
    <xf numFmtId="37" fontId="13" fillId="0" borderId="13" xfId="30" applyFont="1" applyBorder="1" applyAlignment="1">
      <alignment horizontal="distributed" vertical="center"/>
    </xf>
    <xf numFmtId="180" fontId="13" fillId="0" borderId="0" xfId="30" applyNumberFormat="1" applyFont="1" applyAlignment="1">
      <alignment vertical="center"/>
    </xf>
    <xf numFmtId="180" fontId="13" fillId="0" borderId="0" xfId="30" applyNumberFormat="1" applyFont="1" applyAlignment="1">
      <alignment horizontal="right" vertical="center"/>
    </xf>
    <xf numFmtId="37" fontId="13" fillId="0" borderId="33" xfId="30" applyFont="1" applyBorder="1" applyAlignment="1">
      <alignment horizontal="distributed" vertical="center"/>
    </xf>
    <xf numFmtId="180" fontId="13" fillId="0" borderId="10" xfId="30" applyNumberFormat="1" applyFont="1" applyBorder="1" applyAlignment="1">
      <alignment vertical="center"/>
    </xf>
    <xf numFmtId="180" fontId="13" fillId="0" borderId="8" xfId="0" applyNumberFormat="1" applyFont="1" applyBorder="1">
      <alignment vertical="center"/>
    </xf>
    <xf numFmtId="180" fontId="13" fillId="0" borderId="8" xfId="0" applyNumberFormat="1" applyFont="1" applyBorder="1" applyAlignment="1">
      <alignment horizontal="right" vertical="center"/>
    </xf>
    <xf numFmtId="0" fontId="37" fillId="0" borderId="0" xfId="0" applyFont="1">
      <alignment vertical="center"/>
    </xf>
    <xf numFmtId="37" fontId="9" fillId="0" borderId="40" xfId="30" applyFont="1" applyBorder="1" applyAlignment="1">
      <alignment vertical="center"/>
    </xf>
    <xf numFmtId="37" fontId="17" fillId="0" borderId="0" xfId="26" applyFont="1" applyAlignment="1">
      <alignment horizontal="left" vertical="center"/>
    </xf>
    <xf numFmtId="37" fontId="17" fillId="0" borderId="10" xfId="17" applyNumberFormat="1" applyFont="1" applyBorder="1" applyAlignment="1">
      <alignment horizontal="right" vertical="center"/>
    </xf>
    <xf numFmtId="0" fontId="38" fillId="0" borderId="0" xfId="25" applyFont="1"/>
    <xf numFmtId="0" fontId="38" fillId="0" borderId="0" xfId="25" applyFont="1" applyAlignment="1">
      <alignment horizontal="center"/>
    </xf>
    <xf numFmtId="0" fontId="40" fillId="0" borderId="0" xfId="2" applyFont="1" applyAlignment="1" applyProtection="1"/>
    <xf numFmtId="0" fontId="38" fillId="0" borderId="0" xfId="16" applyFont="1" applyAlignment="1">
      <alignment vertical="center"/>
    </xf>
    <xf numFmtId="0" fontId="9" fillId="0" borderId="10" xfId="23" applyFont="1" applyBorder="1">
      <alignment vertical="center"/>
    </xf>
    <xf numFmtId="0" fontId="17" fillId="0" borderId="10" xfId="23" applyFont="1" applyBorder="1" applyAlignment="1">
      <alignment horizontal="right" vertical="center"/>
    </xf>
    <xf numFmtId="0" fontId="13" fillId="0" borderId="12" xfId="23" applyFont="1" applyBorder="1" applyAlignment="1">
      <alignment horizontal="center" vertical="center"/>
    </xf>
    <xf numFmtId="0" fontId="13" fillId="0" borderId="16" xfId="23" applyFont="1" applyBorder="1" applyAlignment="1">
      <alignment horizontal="center" vertical="center"/>
    </xf>
    <xf numFmtId="37" fontId="13" fillId="0" borderId="17" xfId="23" applyNumberFormat="1" applyFont="1" applyBorder="1">
      <alignment vertical="center"/>
    </xf>
    <xf numFmtId="37" fontId="13" fillId="0" borderId="0" xfId="23" applyNumberFormat="1" applyFont="1">
      <alignment vertical="center"/>
    </xf>
    <xf numFmtId="0" fontId="13" fillId="0" borderId="0" xfId="23" applyFont="1">
      <alignment vertical="center"/>
    </xf>
    <xf numFmtId="0" fontId="13" fillId="0" borderId="0" xfId="23" applyFont="1" applyAlignment="1">
      <alignment horizontal="distributed" vertical="center"/>
    </xf>
    <xf numFmtId="0" fontId="13" fillId="0" borderId="13" xfId="23" applyFont="1" applyBorder="1" applyAlignment="1">
      <alignment horizontal="distributed" vertical="center"/>
    </xf>
    <xf numFmtId="37" fontId="13" fillId="0" borderId="0" xfId="17" applyNumberFormat="1" applyFont="1" applyAlignment="1">
      <alignment horizontal="right" vertical="center"/>
    </xf>
    <xf numFmtId="0" fontId="17" fillId="0" borderId="0" xfId="23" applyFont="1">
      <alignment vertical="center"/>
    </xf>
    <xf numFmtId="37" fontId="17" fillId="0" borderId="17" xfId="23" applyNumberFormat="1" applyFont="1" applyBorder="1">
      <alignment vertical="center"/>
    </xf>
    <xf numFmtId="37" fontId="17" fillId="0" borderId="0" xfId="23" applyNumberFormat="1" applyFont="1">
      <alignment vertical="center"/>
    </xf>
    <xf numFmtId="0" fontId="13" fillId="0" borderId="0" xfId="23" applyFont="1" applyAlignment="1">
      <alignment horizontal="center" vertical="center" shrinkToFit="1"/>
    </xf>
    <xf numFmtId="0" fontId="18" fillId="0" borderId="0" xfId="23" applyFont="1" applyAlignment="1">
      <alignment horizontal="center" vertical="center" shrinkToFit="1"/>
    </xf>
    <xf numFmtId="0" fontId="13" fillId="0" borderId="8" xfId="23" applyFont="1" applyBorder="1" applyAlignment="1">
      <alignment horizontal="center" vertical="center" shrinkToFit="1"/>
    </xf>
    <xf numFmtId="0" fontId="18" fillId="0" borderId="14" xfId="23" applyFont="1" applyBorder="1" applyAlignment="1">
      <alignment horizontal="distributed" vertical="center" shrinkToFit="1"/>
    </xf>
    <xf numFmtId="37" fontId="13" fillId="0" borderId="18" xfId="23" applyNumberFormat="1" applyFont="1" applyBorder="1" applyAlignment="1">
      <alignment horizontal="right" vertical="center"/>
    </xf>
    <xf numFmtId="37" fontId="13" fillId="0" borderId="10" xfId="23" applyNumberFormat="1" applyFont="1" applyBorder="1" applyAlignment="1">
      <alignment horizontal="right" vertical="center"/>
    </xf>
    <xf numFmtId="0" fontId="9" fillId="0" borderId="0" xfId="23" applyFont="1">
      <alignment vertical="center"/>
    </xf>
    <xf numFmtId="0" fontId="38" fillId="0" borderId="0" xfId="28" applyFont="1"/>
    <xf numFmtId="0" fontId="9" fillId="0" borderId="10" xfId="17" applyFont="1" applyBorder="1" applyAlignment="1">
      <alignment vertical="center"/>
    </xf>
    <xf numFmtId="37" fontId="18" fillId="0" borderId="10" xfId="17" applyNumberFormat="1" applyFont="1" applyBorder="1" applyAlignment="1">
      <alignment vertical="center"/>
    </xf>
    <xf numFmtId="0" fontId="17" fillId="0" borderId="39" xfId="17" applyFont="1" applyBorder="1" applyAlignment="1">
      <alignment horizontal="center" vertical="center"/>
    </xf>
    <xf numFmtId="0" fontId="17" fillId="0" borderId="16" xfId="17" applyFont="1" applyBorder="1" applyAlignment="1">
      <alignment horizontal="center" vertical="center"/>
    </xf>
    <xf numFmtId="0" fontId="17" fillId="0" borderId="43" xfId="17" applyFont="1" applyBorder="1" applyAlignment="1">
      <alignment horizontal="center" vertical="center"/>
    </xf>
    <xf numFmtId="0" fontId="17" fillId="0" borderId="11" xfId="17" applyFont="1" applyBorder="1" applyAlignment="1">
      <alignment horizontal="center" vertical="center"/>
    </xf>
    <xf numFmtId="37" fontId="17" fillId="0" borderId="17" xfId="17" applyNumberFormat="1" applyFont="1" applyBorder="1" applyAlignment="1">
      <alignment vertical="center"/>
    </xf>
    <xf numFmtId="37" fontId="17" fillId="0" borderId="0" xfId="17" applyNumberFormat="1" applyFont="1" applyAlignment="1">
      <alignment vertical="center"/>
    </xf>
    <xf numFmtId="0" fontId="17" fillId="0" borderId="0" xfId="17" quotePrefix="1" applyFont="1" applyAlignment="1">
      <alignment horizontal="center" vertical="center"/>
    </xf>
    <xf numFmtId="38" fontId="17" fillId="0" borderId="17" xfId="13" applyFont="1" applyBorder="1" applyAlignment="1">
      <alignment vertical="center"/>
    </xf>
    <xf numFmtId="38" fontId="17" fillId="0" borderId="0" xfId="13" applyFont="1" applyAlignment="1">
      <alignment vertical="center"/>
    </xf>
    <xf numFmtId="0" fontId="17" fillId="0" borderId="44" xfId="17" quotePrefix="1" applyFont="1" applyBorder="1" applyAlignment="1">
      <alignment horizontal="center" vertical="center"/>
    </xf>
    <xf numFmtId="0" fontId="17" fillId="0" borderId="17" xfId="17" applyFont="1" applyBorder="1" applyAlignment="1">
      <alignment vertical="center"/>
    </xf>
    <xf numFmtId="0" fontId="17" fillId="0" borderId="44" xfId="17" applyFont="1" applyBorder="1" applyAlignment="1">
      <alignment vertical="center"/>
    </xf>
    <xf numFmtId="0" fontId="17" fillId="0" borderId="0" xfId="17" applyFont="1" applyAlignment="1">
      <alignment horizontal="distributed" vertical="center" shrinkToFit="1"/>
    </xf>
    <xf numFmtId="37" fontId="17" fillId="0" borderId="45" xfId="17" applyNumberFormat="1" applyFont="1" applyBorder="1" applyAlignment="1">
      <alignment horizontal="distributed" vertical="center" shrinkToFit="1"/>
    </xf>
    <xf numFmtId="0" fontId="13" fillId="0" borderId="0" xfId="17" applyFont="1" applyAlignment="1">
      <alignment horizontal="distributed" vertical="center" shrinkToFit="1"/>
    </xf>
    <xf numFmtId="37" fontId="17" fillId="0" borderId="46" xfId="17" applyNumberFormat="1" applyFont="1" applyBorder="1" applyAlignment="1">
      <alignment vertical="center"/>
    </xf>
    <xf numFmtId="0" fontId="17" fillId="0" borderId="0" xfId="17" applyFont="1" applyAlignment="1">
      <alignment horizontal="center" vertical="center" shrinkToFit="1"/>
    </xf>
    <xf numFmtId="0" fontId="17" fillId="0" borderId="10" xfId="17" applyFont="1" applyBorder="1" applyAlignment="1">
      <alignment horizontal="distributed" vertical="center" shrinkToFit="1"/>
    </xf>
    <xf numFmtId="37" fontId="17" fillId="0" borderId="18" xfId="17" applyNumberFormat="1" applyFont="1" applyBorder="1" applyAlignment="1">
      <alignment vertical="center"/>
    </xf>
    <xf numFmtId="37" fontId="17" fillId="0" borderId="10" xfId="17" applyNumberFormat="1" applyFont="1" applyBorder="1" applyAlignment="1">
      <alignment vertical="center"/>
    </xf>
    <xf numFmtId="37" fontId="17" fillId="0" borderId="47" xfId="17" applyNumberFormat="1" applyFont="1" applyBorder="1" applyAlignment="1">
      <alignment horizontal="distributed" vertical="center" shrinkToFit="1"/>
    </xf>
    <xf numFmtId="0" fontId="41" fillId="0" borderId="0" xfId="3" applyFont="1" applyAlignment="1" applyProtection="1"/>
    <xf numFmtId="0" fontId="17" fillId="0" borderId="17" xfId="32" applyFont="1" applyBorder="1" applyAlignment="1">
      <alignment horizontal="center" vertical="center" shrinkToFit="1"/>
    </xf>
    <xf numFmtId="0" fontId="17" fillId="0" borderId="19" xfId="17" applyFont="1" applyBorder="1" applyAlignment="1">
      <alignment horizontal="center" vertical="center"/>
    </xf>
    <xf numFmtId="0" fontId="17" fillId="0" borderId="15" xfId="17" applyFont="1" applyBorder="1" applyAlignment="1">
      <alignment horizontal="center" vertical="center"/>
    </xf>
    <xf numFmtId="0" fontId="17" fillId="0" borderId="17" xfId="32" applyFont="1" applyBorder="1" applyAlignment="1">
      <alignment horizontal="distributed" vertical="center"/>
    </xf>
    <xf numFmtId="0" fontId="42" fillId="0" borderId="0" xfId="25" applyFont="1"/>
    <xf numFmtId="0" fontId="17" fillId="0" borderId="16" xfId="32" applyFont="1" applyBorder="1" applyAlignment="1">
      <alignment horizontal="center" vertical="center" shrinkToFit="1"/>
    </xf>
    <xf numFmtId="37" fontId="17" fillId="3" borderId="0" xfId="32" applyNumberFormat="1" applyFont="1" applyFill="1" applyAlignment="1">
      <alignment horizontal="right" vertical="center"/>
    </xf>
    <xf numFmtId="0" fontId="17" fillId="0" borderId="0" xfId="17" applyFont="1" applyAlignment="1">
      <alignment horizontal="distributed" vertical="center"/>
    </xf>
    <xf numFmtId="0" fontId="17" fillId="0" borderId="13" xfId="17" applyFont="1" applyBorder="1" applyAlignment="1">
      <alignment horizontal="distributed" vertical="center"/>
    </xf>
    <xf numFmtId="37" fontId="42" fillId="0" borderId="0" xfId="27" applyNumberFormat="1" applyFont="1"/>
    <xf numFmtId="0" fontId="44" fillId="0" borderId="0" xfId="32" applyFont="1"/>
    <xf numFmtId="0" fontId="17" fillId="0" borderId="10" xfId="17" applyFont="1" applyBorder="1" applyAlignment="1">
      <alignment horizontal="center" vertical="center"/>
    </xf>
    <xf numFmtId="0" fontId="17" fillId="0" borderId="10" xfId="32" applyFont="1" applyBorder="1" applyAlignment="1">
      <alignment vertical="center"/>
    </xf>
    <xf numFmtId="0" fontId="17" fillId="0" borderId="10" xfId="17" applyFont="1" applyBorder="1" applyAlignment="1">
      <alignment horizontal="distributed" vertical="center"/>
    </xf>
    <xf numFmtId="37" fontId="17" fillId="3" borderId="10" xfId="32" applyNumberFormat="1" applyFont="1" applyFill="1" applyBorder="1" applyAlignment="1">
      <alignment horizontal="right" vertical="center"/>
    </xf>
    <xf numFmtId="37" fontId="17" fillId="3" borderId="8" xfId="32" applyNumberFormat="1" applyFont="1" applyFill="1" applyBorder="1" applyAlignment="1">
      <alignment horizontal="right" vertical="center"/>
    </xf>
    <xf numFmtId="0" fontId="45" fillId="0" borderId="0" xfId="32" applyFont="1" applyAlignment="1">
      <alignment vertical="center"/>
    </xf>
    <xf numFmtId="0" fontId="45" fillId="0" borderId="49" xfId="32" applyFont="1" applyBorder="1" applyAlignment="1">
      <alignment vertical="center"/>
    </xf>
    <xf numFmtId="0" fontId="9" fillId="0" borderId="0" xfId="17" applyFont="1" applyAlignment="1">
      <alignment vertical="center"/>
    </xf>
    <xf numFmtId="37" fontId="17" fillId="0" borderId="13" xfId="17" applyNumberFormat="1" applyFont="1" applyBorder="1" applyAlignment="1">
      <alignment vertical="center"/>
    </xf>
    <xf numFmtId="37" fontId="17" fillId="0" borderId="13" xfId="17" applyNumberFormat="1" applyFont="1" applyBorder="1" applyAlignment="1">
      <alignment horizontal="right" vertical="center"/>
    </xf>
    <xf numFmtId="0" fontId="17" fillId="0" borderId="13" xfId="17" applyFont="1" applyBorder="1" applyAlignment="1">
      <alignment horizontal="right" vertical="center"/>
    </xf>
    <xf numFmtId="38" fontId="17" fillId="0" borderId="0" xfId="9" applyFont="1" applyFill="1" applyAlignment="1">
      <alignment horizontal="right" vertical="center"/>
    </xf>
    <xf numFmtId="0" fontId="17" fillId="0" borderId="33" xfId="17" applyFont="1" applyBorder="1" applyAlignment="1">
      <alignment horizontal="right" vertical="center"/>
    </xf>
    <xf numFmtId="37" fontId="17" fillId="0" borderId="10" xfId="23" applyNumberFormat="1" applyFont="1" applyBorder="1">
      <alignment vertical="center"/>
    </xf>
    <xf numFmtId="0" fontId="17" fillId="0" borderId="0" xfId="17" applyFont="1" applyAlignment="1">
      <alignment horizontal="left" vertical="center"/>
    </xf>
    <xf numFmtId="37" fontId="17" fillId="0" borderId="0" xfId="17" applyNumberFormat="1" applyFont="1" applyAlignment="1">
      <alignment horizontal="right" vertical="center"/>
    </xf>
    <xf numFmtId="0" fontId="9" fillId="0" borderId="8" xfId="17" applyFont="1" applyBorder="1"/>
    <xf numFmtId="0" fontId="17" fillId="0" borderId="8" xfId="17" applyFont="1" applyBorder="1" applyAlignment="1">
      <alignment horizontal="distributed" vertical="center"/>
    </xf>
    <xf numFmtId="37" fontId="17" fillId="0" borderId="8" xfId="17" applyNumberFormat="1" applyFont="1" applyBorder="1" applyAlignment="1">
      <alignment horizontal="right" vertical="center"/>
    </xf>
    <xf numFmtId="179" fontId="17" fillId="0" borderId="8" xfId="17" applyNumberFormat="1" applyFont="1" applyBorder="1" applyAlignment="1">
      <alignment horizontal="right" vertical="center"/>
    </xf>
    <xf numFmtId="0" fontId="9" fillId="0" borderId="9" xfId="17" applyFont="1" applyBorder="1"/>
    <xf numFmtId="179" fontId="17" fillId="0" borderId="7" xfId="17" applyNumberFormat="1" applyFont="1" applyBorder="1" applyAlignment="1">
      <alignment horizontal="center" vertical="center" wrapText="1"/>
    </xf>
    <xf numFmtId="179" fontId="17" fillId="0" borderId="9" xfId="17" applyNumberFormat="1" applyFont="1" applyBorder="1" applyAlignment="1">
      <alignment horizontal="center" vertical="center"/>
    </xf>
    <xf numFmtId="37" fontId="17" fillId="0" borderId="2" xfId="17" applyNumberFormat="1" applyFont="1" applyBorder="1" applyAlignment="1">
      <alignment horizontal="right" vertical="center"/>
    </xf>
    <xf numFmtId="179" fontId="17" fillId="0" borderId="52" xfId="17" applyNumberFormat="1" applyFont="1" applyBorder="1" applyAlignment="1">
      <alignment horizontal="right" vertical="center"/>
    </xf>
    <xf numFmtId="0" fontId="17" fillId="0" borderId="53" xfId="17" applyFont="1" applyBorder="1" applyAlignment="1">
      <alignment horizontal="left" vertical="center"/>
    </xf>
    <xf numFmtId="179" fontId="17" fillId="0" borderId="0" xfId="17" applyNumberFormat="1" applyFont="1" applyAlignment="1">
      <alignment horizontal="right" vertical="center"/>
    </xf>
    <xf numFmtId="179" fontId="17" fillId="0" borderId="53" xfId="17" applyNumberFormat="1" applyFont="1" applyBorder="1" applyAlignment="1">
      <alignment horizontal="right" vertical="center"/>
    </xf>
    <xf numFmtId="179" fontId="17" fillId="0" borderId="53" xfId="17" applyNumberFormat="1" applyFont="1" applyBorder="1" applyAlignment="1">
      <alignment horizontal="left" vertical="center"/>
    </xf>
    <xf numFmtId="3" fontId="17" fillId="0" borderId="0" xfId="17" applyNumberFormat="1" applyFont="1" applyAlignment="1">
      <alignment vertical="center"/>
    </xf>
    <xf numFmtId="0" fontId="17" fillId="0" borderId="0" xfId="22" applyFont="1" applyAlignment="1">
      <alignment horizontal="left" vertical="center"/>
    </xf>
    <xf numFmtId="176" fontId="17" fillId="0" borderId="0" xfId="22" applyNumberFormat="1" applyFont="1" applyAlignment="1">
      <alignment horizontal="left" vertical="center"/>
    </xf>
    <xf numFmtId="0" fontId="9" fillId="0" borderId="0" xfId="16" applyFont="1" applyAlignment="1">
      <alignment vertical="center"/>
    </xf>
    <xf numFmtId="0" fontId="17" fillId="0" borderId="0" xfId="16" applyFont="1" applyAlignment="1">
      <alignment horizontal="right" vertical="center"/>
    </xf>
    <xf numFmtId="0" fontId="9" fillId="0" borderId="1" xfId="16" applyFont="1" applyBorder="1" applyAlignment="1">
      <alignment horizontal="center" vertical="center"/>
    </xf>
    <xf numFmtId="0" fontId="9" fillId="0" borderId="4" xfId="16" applyFont="1" applyBorder="1" applyAlignment="1">
      <alignment horizontal="center" vertical="center"/>
    </xf>
    <xf numFmtId="0" fontId="9" fillId="0" borderId="7" xfId="16" applyFont="1" applyBorder="1" applyAlignment="1">
      <alignment horizontal="center" vertical="center"/>
    </xf>
    <xf numFmtId="0" fontId="9" fillId="0" borderId="9" xfId="16" applyFont="1" applyBorder="1" applyAlignment="1">
      <alignment horizontal="center" vertical="center"/>
    </xf>
    <xf numFmtId="0" fontId="9" fillId="0" borderId="2" xfId="16" quotePrefix="1" applyFont="1" applyBorder="1" applyAlignment="1">
      <alignment horizontal="center" vertical="center"/>
    </xf>
    <xf numFmtId="37" fontId="9" fillId="0" borderId="5" xfId="16" applyNumberFormat="1" applyFont="1" applyBorder="1" applyAlignment="1">
      <alignment horizontal="right" vertical="center"/>
    </xf>
    <xf numFmtId="37" fontId="9" fillId="0" borderId="0" xfId="16" applyNumberFormat="1" applyFont="1" applyAlignment="1">
      <alignment horizontal="right" vertical="center"/>
    </xf>
    <xf numFmtId="0" fontId="9" fillId="0" borderId="0" xfId="16" quotePrefix="1" applyFont="1" applyAlignment="1">
      <alignment horizontal="center" vertical="center"/>
    </xf>
    <xf numFmtId="0" fontId="9" fillId="0" borderId="2" xfId="16" applyFont="1" applyBorder="1" applyAlignment="1">
      <alignment vertical="center"/>
    </xf>
    <xf numFmtId="0" fontId="9" fillId="0" borderId="5" xfId="16" applyFont="1" applyBorder="1" applyAlignment="1">
      <alignment horizontal="right" vertical="center"/>
    </xf>
    <xf numFmtId="0" fontId="9" fillId="0" borderId="0" xfId="16" applyFont="1" applyAlignment="1">
      <alignment horizontal="right" vertical="center"/>
    </xf>
    <xf numFmtId="0" fontId="9" fillId="0" borderId="2" xfId="16" applyFont="1" applyBorder="1" applyAlignment="1">
      <alignment horizontal="distributed" vertical="center"/>
    </xf>
    <xf numFmtId="0" fontId="9" fillId="0" borderId="2" xfId="16" applyFont="1" applyBorder="1" applyAlignment="1">
      <alignment horizontal="distributed" vertical="center" wrapText="1"/>
    </xf>
    <xf numFmtId="0" fontId="9" fillId="3" borderId="2" xfId="16" applyFont="1" applyFill="1" applyBorder="1" applyAlignment="1">
      <alignment horizontal="distributed" vertical="center"/>
    </xf>
    <xf numFmtId="37" fontId="9" fillId="3" borderId="5" xfId="16" applyNumberFormat="1" applyFont="1" applyFill="1" applyBorder="1" applyAlignment="1">
      <alignment horizontal="right" vertical="center"/>
    </xf>
    <xf numFmtId="37" fontId="9" fillId="3" borderId="0" xfId="16" applyNumberFormat="1" applyFont="1" applyFill="1" applyAlignment="1">
      <alignment horizontal="right" vertical="center"/>
    </xf>
    <xf numFmtId="0" fontId="9" fillId="0" borderId="2" xfId="16" applyFont="1" applyBorder="1" applyAlignment="1">
      <alignment horizontal="distributed" vertical="center" shrinkToFit="1"/>
    </xf>
    <xf numFmtId="0" fontId="9" fillId="0" borderId="3" xfId="16" applyFont="1" applyBorder="1" applyAlignment="1">
      <alignment horizontal="distributed" vertical="center"/>
    </xf>
    <xf numFmtId="37" fontId="9" fillId="0" borderId="6" xfId="16" applyNumberFormat="1" applyFont="1" applyBorder="1" applyAlignment="1">
      <alignment horizontal="right" vertical="center"/>
    </xf>
    <xf numFmtId="37" fontId="9" fillId="0" borderId="8" xfId="16" applyNumberFormat="1" applyFont="1" applyBorder="1" applyAlignment="1">
      <alignment horizontal="right" vertical="center"/>
    </xf>
    <xf numFmtId="0" fontId="17" fillId="0" borderId="0" xfId="16" applyFont="1" applyAlignment="1">
      <alignment vertical="center"/>
    </xf>
    <xf numFmtId="0" fontId="17" fillId="0" borderId="0" xfId="25" applyFont="1"/>
    <xf numFmtId="0" fontId="9" fillId="0" borderId="0" xfId="20" applyFont="1">
      <alignment vertical="center"/>
    </xf>
    <xf numFmtId="0" fontId="13" fillId="0" borderId="0" xfId="16" applyFont="1" applyAlignment="1">
      <alignment vertical="center"/>
    </xf>
    <xf numFmtId="37" fontId="13" fillId="0" borderId="17" xfId="17" applyNumberFormat="1" applyFont="1" applyBorder="1" applyAlignment="1">
      <alignment vertical="center"/>
    </xf>
    <xf numFmtId="0" fontId="13" fillId="0" borderId="0" xfId="17" applyFont="1" applyAlignment="1">
      <alignment vertical="center" shrinkToFit="1"/>
    </xf>
    <xf numFmtId="0" fontId="17" fillId="0" borderId="10" xfId="23" applyFont="1" applyBorder="1" applyAlignment="1">
      <alignment horizontal="right"/>
    </xf>
    <xf numFmtId="0" fontId="13" fillId="0" borderId="19" xfId="17" applyFont="1" applyBorder="1" applyAlignment="1">
      <alignment horizontal="center" vertical="center"/>
    </xf>
    <xf numFmtId="0" fontId="13" fillId="0" borderId="13" xfId="17" applyFont="1" applyBorder="1" applyAlignment="1">
      <alignment vertical="center"/>
    </xf>
    <xf numFmtId="37" fontId="13" fillId="0" borderId="17" xfId="17" applyNumberFormat="1" applyFont="1" applyBorder="1" applyAlignment="1">
      <alignment horizontal="right" vertical="center"/>
    </xf>
    <xf numFmtId="0" fontId="18" fillId="0" borderId="13" xfId="23" applyFont="1" applyBorder="1" applyAlignment="1">
      <alignment horizontal="center" vertical="center" shrinkToFit="1"/>
    </xf>
    <xf numFmtId="0" fontId="15" fillId="0" borderId="10" xfId="17" applyFont="1" applyBorder="1" applyAlignment="1">
      <alignment vertical="center"/>
    </xf>
    <xf numFmtId="0" fontId="17" fillId="0" borderId="0" xfId="23" applyFont="1" applyAlignment="1">
      <alignment horizontal="center" vertical="center"/>
    </xf>
    <xf numFmtId="37" fontId="17" fillId="0" borderId="17" xfId="17" applyNumberFormat="1" applyFont="1" applyBorder="1" applyAlignment="1">
      <alignment horizontal="right" vertical="center"/>
    </xf>
    <xf numFmtId="38" fontId="17" fillId="0" borderId="46" xfId="13" applyFont="1" applyBorder="1" applyAlignment="1">
      <alignment vertical="center"/>
    </xf>
    <xf numFmtId="0" fontId="17" fillId="0" borderId="20" xfId="17" applyFont="1" applyBorder="1" applyAlignment="1">
      <alignment horizontal="center" vertical="center"/>
    </xf>
    <xf numFmtId="0" fontId="23" fillId="0" borderId="0" xfId="17" applyFont="1" applyAlignment="1">
      <alignment horizontal="distributed" vertical="center" wrapText="1"/>
    </xf>
    <xf numFmtId="37" fontId="17" fillId="0" borderId="0" xfId="27" applyNumberFormat="1" applyFont="1"/>
    <xf numFmtId="176" fontId="9" fillId="0" borderId="10" xfId="17" applyNumberFormat="1" applyFont="1" applyBorder="1" applyAlignment="1">
      <alignment vertical="center"/>
    </xf>
    <xf numFmtId="37" fontId="17" fillId="0" borderId="0" xfId="17" applyNumberFormat="1" applyFont="1" applyAlignment="1">
      <alignment horizontal="center" vertical="center"/>
    </xf>
    <xf numFmtId="176" fontId="17" fillId="0" borderId="22" xfId="17" applyNumberFormat="1" applyFont="1" applyBorder="1" applyAlignment="1">
      <alignment vertical="center"/>
    </xf>
    <xf numFmtId="176" fontId="17" fillId="0" borderId="21" xfId="17" applyNumberFormat="1" applyFont="1" applyBorder="1" applyAlignment="1">
      <alignment vertical="center"/>
    </xf>
    <xf numFmtId="37" fontId="17" fillId="0" borderId="0" xfId="17" applyNumberFormat="1" applyFont="1" applyAlignment="1">
      <alignment horizontal="distributed" vertical="center"/>
    </xf>
    <xf numFmtId="176" fontId="17" fillId="0" borderId="17" xfId="17" applyNumberFormat="1" applyFont="1" applyBorder="1" applyAlignment="1">
      <alignment vertical="center"/>
    </xf>
    <xf numFmtId="176" fontId="17" fillId="0" borderId="0" xfId="17" applyNumberFormat="1" applyFont="1" applyAlignment="1">
      <alignment vertical="center"/>
    </xf>
    <xf numFmtId="177" fontId="17" fillId="0" borderId="0" xfId="17" applyNumberFormat="1" applyFont="1" applyAlignment="1">
      <alignment vertical="center"/>
    </xf>
    <xf numFmtId="37" fontId="17" fillId="0" borderId="0" xfId="17" quotePrefix="1" applyNumberFormat="1" applyFont="1" applyAlignment="1">
      <alignment horizontal="right" vertical="center"/>
    </xf>
    <xf numFmtId="176" fontId="17" fillId="0" borderId="17" xfId="17" quotePrefix="1" applyNumberFormat="1" applyFont="1" applyBorder="1" applyAlignment="1">
      <alignment horizontal="right" vertical="center"/>
    </xf>
    <xf numFmtId="179" fontId="17" fillId="0" borderId="0" xfId="17" applyNumberFormat="1" applyFont="1" applyAlignment="1">
      <alignment vertical="center"/>
    </xf>
    <xf numFmtId="181" fontId="17" fillId="0" borderId="0" xfId="17" applyNumberFormat="1" applyFont="1" applyAlignment="1">
      <alignment horizontal="right" vertical="center"/>
    </xf>
    <xf numFmtId="176" fontId="17" fillId="0" borderId="23" xfId="17" applyNumberFormat="1" applyFont="1" applyBorder="1" applyAlignment="1">
      <alignment horizontal="right" vertical="center"/>
    </xf>
    <xf numFmtId="179" fontId="17" fillId="0" borderId="10" xfId="17" applyNumberFormat="1" applyFont="1" applyBorder="1" applyAlignment="1">
      <alignment horizontal="right" vertical="center"/>
    </xf>
    <xf numFmtId="0" fontId="17" fillId="0" borderId="0" xfId="21" applyFont="1" applyAlignment="1">
      <alignment horizontal="left" vertical="center"/>
    </xf>
    <xf numFmtId="37" fontId="17" fillId="0" borderId="24" xfId="26" applyFont="1" applyBorder="1" applyAlignment="1">
      <alignment horizontal="left" vertical="center"/>
    </xf>
    <xf numFmtId="37" fontId="17" fillId="0" borderId="24" xfId="26" applyFont="1" applyBorder="1" applyAlignment="1">
      <alignment vertical="center"/>
    </xf>
    <xf numFmtId="37" fontId="17" fillId="0" borderId="24" xfId="26" applyFont="1" applyBorder="1" applyAlignment="1">
      <alignment horizontal="right" vertical="center"/>
    </xf>
    <xf numFmtId="37" fontId="18" fillId="0" borderId="0" xfId="26" applyFont="1" applyAlignment="1">
      <alignment vertical="center"/>
    </xf>
    <xf numFmtId="37" fontId="18" fillId="0" borderId="30" xfId="26" applyFont="1" applyBorder="1" applyAlignment="1">
      <alignment horizontal="left" vertical="center" shrinkToFit="1"/>
    </xf>
    <xf numFmtId="37" fontId="18" fillId="0" borderId="30" xfId="26" applyFont="1" applyBorder="1" applyAlignment="1">
      <alignment horizontal="center" vertical="center" shrinkToFit="1"/>
    </xf>
    <xf numFmtId="37" fontId="18" fillId="0" borderId="30" xfId="26" quotePrefix="1" applyFont="1" applyBorder="1" applyAlignment="1">
      <alignment horizontal="center" vertical="center" shrinkToFit="1"/>
    </xf>
    <xf numFmtId="37" fontId="18" fillId="0" borderId="26" xfId="26" applyFont="1" applyBorder="1" applyAlignment="1">
      <alignment vertical="center"/>
    </xf>
    <xf numFmtId="37" fontId="18" fillId="0" borderId="31" xfId="26" applyFont="1" applyBorder="1" applyAlignment="1">
      <alignment horizontal="center" vertical="center"/>
    </xf>
    <xf numFmtId="37" fontId="23" fillId="0" borderId="25" xfId="26" applyFont="1" applyBorder="1" applyAlignment="1">
      <alignment vertical="center"/>
    </xf>
    <xf numFmtId="178" fontId="18" fillId="0" borderId="0" xfId="26" applyNumberFormat="1" applyFont="1" applyAlignment="1">
      <alignment vertical="center" shrinkToFit="1"/>
    </xf>
    <xf numFmtId="49" fontId="23" fillId="0" borderId="25" xfId="26" quotePrefix="1" applyNumberFormat="1" applyFont="1" applyBorder="1" applyAlignment="1">
      <alignment vertical="center"/>
    </xf>
    <xf numFmtId="37" fontId="23" fillId="0" borderId="25" xfId="26" quotePrefix="1" applyFont="1" applyBorder="1" applyAlignment="1">
      <alignment vertical="center"/>
    </xf>
    <xf numFmtId="178" fontId="18" fillId="0" borderId="30" xfId="26" applyNumberFormat="1" applyFont="1" applyBorder="1" applyAlignment="1">
      <alignment vertical="center"/>
    </xf>
    <xf numFmtId="178" fontId="18" fillId="0" borderId="0" xfId="26" applyNumberFormat="1" applyFont="1" applyAlignment="1">
      <alignment vertical="center"/>
    </xf>
    <xf numFmtId="37" fontId="18" fillId="0" borderId="25" xfId="26" applyFont="1" applyBorder="1" applyAlignment="1">
      <alignment horizontal="distributed" vertical="center"/>
    </xf>
    <xf numFmtId="178" fontId="18" fillId="0" borderId="0" xfId="26" applyNumberFormat="1" applyFont="1" applyAlignment="1">
      <alignment horizontal="right" vertical="center" shrinkToFit="1"/>
    </xf>
    <xf numFmtId="37" fontId="18" fillId="0" borderId="27" xfId="26" applyFont="1" applyBorder="1" applyAlignment="1">
      <alignment horizontal="distributed" vertical="center"/>
    </xf>
    <xf numFmtId="178" fontId="18" fillId="0" borderId="24" xfId="14" applyNumberFormat="1" applyFont="1" applyBorder="1" applyAlignment="1">
      <alignment vertical="center" shrinkToFit="1"/>
    </xf>
    <xf numFmtId="178" fontId="18" fillId="0" borderId="24" xfId="14" applyNumberFormat="1" applyFont="1" applyBorder="1" applyAlignment="1">
      <alignment horizontal="right" vertical="center" shrinkToFit="1"/>
    </xf>
    <xf numFmtId="37" fontId="43" fillId="0" borderId="0" xfId="26" applyFont="1" applyAlignment="1">
      <alignment vertical="center"/>
    </xf>
    <xf numFmtId="37" fontId="47" fillId="0" borderId="0" xfId="30" applyFont="1" applyAlignment="1">
      <alignment vertical="center"/>
    </xf>
    <xf numFmtId="37" fontId="48" fillId="0" borderId="0" xfId="30" applyFont="1" applyAlignment="1">
      <alignment vertical="center"/>
    </xf>
    <xf numFmtId="37" fontId="47" fillId="0" borderId="0" xfId="30" applyFont="1" applyAlignment="1">
      <alignment horizontal="centerContinuous" vertical="center"/>
    </xf>
    <xf numFmtId="37" fontId="47" fillId="0" borderId="0" xfId="30" applyFont="1"/>
    <xf numFmtId="37" fontId="31" fillId="0" borderId="0" xfId="30" applyFont="1"/>
    <xf numFmtId="37" fontId="31" fillId="0" borderId="13" xfId="30" applyFont="1" applyBorder="1" applyAlignment="1">
      <alignment horizontal="center" vertical="center"/>
    </xf>
    <xf numFmtId="37" fontId="14" fillId="2" borderId="0" xfId="29" applyNumberFormat="1" applyFont="1" applyFill="1" applyAlignment="1">
      <alignment horizontal="center" vertical="center"/>
    </xf>
    <xf numFmtId="37" fontId="11" fillId="0" borderId="0" xfId="29" applyNumberFormat="1" applyFont="1" applyAlignment="1">
      <alignment horizontal="center"/>
    </xf>
    <xf numFmtId="37" fontId="11" fillId="0" borderId="0" xfId="29" applyNumberFormat="1" applyFont="1"/>
    <xf numFmtId="37" fontId="14" fillId="2" borderId="0" xfId="29" applyNumberFormat="1" applyFont="1" applyFill="1" applyAlignment="1">
      <alignment horizontal="center" vertical="distributed" textRotation="255"/>
    </xf>
    <xf numFmtId="0" fontId="21" fillId="0" borderId="0" xfId="16" applyFont="1" applyAlignment="1">
      <alignment horizontal="center" vertical="center"/>
    </xf>
    <xf numFmtId="0" fontId="17" fillId="0" borderId="0" xfId="16" applyFont="1" applyAlignment="1">
      <alignment horizontal="left" vertical="center" wrapText="1"/>
    </xf>
    <xf numFmtId="0" fontId="29" fillId="0" borderId="0" xfId="25" applyFont="1" applyAlignment="1">
      <alignment horizontal="left" wrapText="1"/>
    </xf>
    <xf numFmtId="0" fontId="29" fillId="0" borderId="0" xfId="25" applyFont="1" applyAlignment="1">
      <alignment horizontal="left"/>
    </xf>
    <xf numFmtId="49" fontId="13" fillId="0" borderId="0" xfId="23" applyNumberFormat="1" applyFont="1" applyAlignment="1">
      <alignment horizontal="center" vertical="center"/>
    </xf>
    <xf numFmtId="49" fontId="13" fillId="0" borderId="13" xfId="23" applyNumberFormat="1" applyFont="1" applyBorder="1" applyAlignment="1">
      <alignment horizontal="center" vertical="center"/>
    </xf>
    <xf numFmtId="0" fontId="20" fillId="0" borderId="0" xfId="23" applyFont="1" applyAlignment="1">
      <alignment horizontal="center" vertical="center"/>
    </xf>
    <xf numFmtId="0" fontId="15" fillId="0" borderId="10" xfId="23" applyFont="1" applyBorder="1" applyAlignment="1">
      <alignment horizontal="left" vertical="center"/>
    </xf>
    <xf numFmtId="0" fontId="13" fillId="0" borderId="12" xfId="23" applyFont="1" applyBorder="1" applyAlignment="1">
      <alignment horizontal="center" vertical="center"/>
    </xf>
    <xf numFmtId="0" fontId="13" fillId="0" borderId="15" xfId="23" applyFont="1" applyBorder="1" applyAlignment="1">
      <alignment horizontal="center" vertical="center"/>
    </xf>
    <xf numFmtId="49" fontId="13" fillId="0" borderId="21" xfId="23" applyNumberFormat="1" applyFont="1" applyBorder="1" applyAlignment="1">
      <alignment horizontal="center" vertical="center"/>
    </xf>
    <xf numFmtId="49" fontId="13" fillId="0" borderId="48" xfId="23" applyNumberFormat="1" applyFont="1" applyBorder="1" applyAlignment="1">
      <alignment horizontal="center" vertical="center"/>
    </xf>
    <xf numFmtId="0" fontId="13" fillId="0" borderId="0" xfId="23" applyFont="1" applyAlignment="1">
      <alignment horizontal="distributed" vertical="center"/>
    </xf>
    <xf numFmtId="0" fontId="13" fillId="0" borderId="13" xfId="23" applyFont="1" applyBorder="1" applyAlignment="1">
      <alignment horizontal="distributed" vertical="center"/>
    </xf>
    <xf numFmtId="0" fontId="6" fillId="0" borderId="13" xfId="17" applyBorder="1" applyAlignment="1">
      <alignment vertical="center"/>
    </xf>
    <xf numFmtId="0" fontId="13" fillId="0" borderId="11" xfId="17" applyFont="1" applyBorder="1" applyAlignment="1">
      <alignment horizontal="center" vertical="center"/>
    </xf>
    <xf numFmtId="0" fontId="15" fillId="0" borderId="10" xfId="23" applyFont="1" applyBorder="1" applyAlignment="1">
      <alignment horizontal="left"/>
    </xf>
    <xf numFmtId="0" fontId="17" fillId="0" borderId="0" xfId="17" applyFont="1" applyAlignment="1">
      <alignment horizontal="distributed" vertical="center"/>
    </xf>
    <xf numFmtId="0" fontId="17" fillId="0" borderId="13" xfId="17" applyFont="1" applyBorder="1" applyAlignment="1">
      <alignment horizontal="distributed" vertical="center"/>
    </xf>
    <xf numFmtId="0" fontId="22" fillId="0" borderId="0" xfId="17" applyFont="1" applyAlignment="1">
      <alignment horizontal="center" vertical="center"/>
    </xf>
    <xf numFmtId="0" fontId="17" fillId="0" borderId="12" xfId="17" applyFont="1" applyBorder="1" applyAlignment="1">
      <alignment horizontal="center" vertical="center"/>
    </xf>
    <xf numFmtId="0" fontId="17" fillId="0" borderId="15" xfId="17" applyFont="1" applyBorder="1" applyAlignment="1">
      <alignment horizontal="center" vertical="center"/>
    </xf>
    <xf numFmtId="0" fontId="13" fillId="0" borderId="21" xfId="23" applyFont="1" applyBorder="1" applyAlignment="1">
      <alignment horizontal="center" vertical="center"/>
    </xf>
    <xf numFmtId="0" fontId="13" fillId="0" borderId="48" xfId="23" applyFont="1" applyBorder="1" applyAlignment="1">
      <alignment horizontal="center" vertical="center"/>
    </xf>
    <xf numFmtId="0" fontId="17" fillId="0" borderId="41" xfId="17" applyFont="1" applyBorder="1" applyAlignment="1">
      <alignment horizontal="center" vertical="center"/>
    </xf>
    <xf numFmtId="0" fontId="17" fillId="0" borderId="42" xfId="17" applyFont="1" applyBorder="1" applyAlignment="1">
      <alignment horizontal="center" vertical="center"/>
    </xf>
    <xf numFmtId="0" fontId="17" fillId="0" borderId="0" xfId="21" applyFont="1" applyAlignment="1">
      <alignment horizontal="left" vertical="center"/>
    </xf>
    <xf numFmtId="0" fontId="17" fillId="0" borderId="40" xfId="17" applyFont="1" applyBorder="1" applyAlignment="1">
      <alignment horizontal="center" vertical="center"/>
    </xf>
    <xf numFmtId="0" fontId="17" fillId="0" borderId="35" xfId="17" applyFont="1" applyBorder="1" applyAlignment="1">
      <alignment horizontal="center" vertical="center"/>
    </xf>
    <xf numFmtId="0" fontId="17" fillId="0" borderId="11" xfId="17" applyFont="1" applyBorder="1" applyAlignment="1">
      <alignment horizontal="center" vertical="center"/>
    </xf>
    <xf numFmtId="0" fontId="17" fillId="0" borderId="36" xfId="17" applyFont="1" applyBorder="1" applyAlignment="1">
      <alignment horizontal="center" vertical="center"/>
    </xf>
    <xf numFmtId="0" fontId="17" fillId="0" borderId="19" xfId="17" applyFont="1" applyBorder="1" applyAlignment="1">
      <alignment horizontal="center" vertical="center"/>
    </xf>
    <xf numFmtId="0" fontId="17" fillId="0" borderId="21" xfId="20" applyFont="1" applyBorder="1" applyAlignment="1">
      <alignment horizontal="center" vertical="center"/>
    </xf>
    <xf numFmtId="0" fontId="17" fillId="0" borderId="48" xfId="23" applyFont="1" applyBorder="1" applyAlignment="1">
      <alignment horizontal="center" vertical="center"/>
    </xf>
    <xf numFmtId="0" fontId="17" fillId="0" borderId="0" xfId="17" applyFont="1" applyAlignment="1">
      <alignment horizontal="distributed" vertical="center" shrinkToFit="1"/>
    </xf>
    <xf numFmtId="0" fontId="17" fillId="0" borderId="10" xfId="17" applyFont="1" applyBorder="1" applyAlignment="1">
      <alignment horizontal="distributed" vertical="center"/>
    </xf>
    <xf numFmtId="0" fontId="17" fillId="0" borderId="21" xfId="17" applyFont="1" applyBorder="1" applyAlignment="1">
      <alignment vertical="center"/>
    </xf>
    <xf numFmtId="0" fontId="17" fillId="0" borderId="0" xfId="16" applyFont="1" applyAlignment="1">
      <alignment vertical="center"/>
    </xf>
    <xf numFmtId="0" fontId="17" fillId="0" borderId="0" xfId="23" applyFont="1" applyAlignment="1">
      <alignment horizontal="center" vertical="center"/>
    </xf>
    <xf numFmtId="0" fontId="17" fillId="0" borderId="50" xfId="17" applyFont="1" applyBorder="1" applyAlignment="1">
      <alignment horizontal="center" vertical="center" wrapText="1"/>
    </xf>
    <xf numFmtId="0" fontId="17" fillId="0" borderId="51" xfId="17" applyFont="1" applyBorder="1" applyAlignment="1">
      <alignment horizontal="center" vertical="center" wrapText="1"/>
    </xf>
    <xf numFmtId="0" fontId="17" fillId="0" borderId="8" xfId="17" applyFont="1" applyBorder="1" applyAlignment="1">
      <alignment horizontal="distributed" vertical="center"/>
    </xf>
    <xf numFmtId="0" fontId="17" fillId="0" borderId="40" xfId="17" applyFont="1" applyBorder="1" applyAlignment="1">
      <alignment horizontal="left" vertical="center"/>
    </xf>
    <xf numFmtId="0" fontId="17" fillId="0" borderId="21" xfId="32" applyFont="1" applyBorder="1" applyAlignment="1">
      <alignment horizontal="distributed" vertical="center"/>
    </xf>
    <xf numFmtId="0" fontId="17" fillId="0" borderId="48" xfId="32" applyFont="1" applyBorder="1" applyAlignment="1">
      <alignment horizontal="distributed" vertical="center"/>
    </xf>
    <xf numFmtId="182" fontId="17" fillId="0" borderId="0" xfId="32" applyNumberFormat="1" applyFont="1" applyAlignment="1">
      <alignment vertical="center" shrinkToFit="1"/>
    </xf>
    <xf numFmtId="0" fontId="43" fillId="0" borderId="0" xfId="32" applyFont="1" applyAlignment="1">
      <alignment vertical="center" wrapText="1" shrinkToFit="1"/>
    </xf>
    <xf numFmtId="49" fontId="17" fillId="0" borderId="0" xfId="32" applyNumberFormat="1" applyFont="1" applyAlignment="1">
      <alignment horizontal="center" vertical="center"/>
    </xf>
    <xf numFmtId="0" fontId="13" fillId="0" borderId="0" xfId="17" applyFont="1" applyAlignment="1">
      <alignment horizontal="distributed" vertical="center" shrinkToFit="1"/>
    </xf>
    <xf numFmtId="0" fontId="17" fillId="0" borderId="33" xfId="32" applyFont="1" applyBorder="1" applyAlignment="1">
      <alignment horizontal="distributed" vertical="center"/>
    </xf>
    <xf numFmtId="37" fontId="22" fillId="0" borderId="0" xfId="26" applyFont="1" applyAlignment="1">
      <alignment horizontal="center" vertical="center"/>
    </xf>
    <xf numFmtId="37" fontId="21" fillId="0" borderId="0" xfId="26" applyFont="1" applyAlignment="1">
      <alignment horizontal="center" vertical="center"/>
    </xf>
    <xf numFmtId="37" fontId="18" fillId="0" borderId="28" xfId="26" applyFont="1" applyBorder="1" applyAlignment="1">
      <alignment horizontal="center" vertical="center"/>
    </xf>
    <xf numFmtId="37" fontId="18" fillId="0" borderId="29" xfId="26" applyFont="1" applyBorder="1" applyAlignment="1">
      <alignment horizontal="center" vertical="center"/>
    </xf>
    <xf numFmtId="37" fontId="18" fillId="0" borderId="28" xfId="26" applyFont="1" applyBorder="1" applyAlignment="1">
      <alignment horizontal="center" vertical="center" wrapText="1"/>
    </xf>
    <xf numFmtId="37" fontId="18" fillId="0" borderId="29" xfId="26" applyFont="1" applyBorder="1" applyAlignment="1">
      <alignment horizontal="center" vertical="center" wrapText="1"/>
    </xf>
    <xf numFmtId="37" fontId="18" fillId="0" borderId="32" xfId="26" applyFont="1" applyBorder="1" applyAlignment="1">
      <alignment horizontal="center" vertical="center" wrapText="1"/>
    </xf>
    <xf numFmtId="37" fontId="18" fillId="0" borderId="30" xfId="26" applyFont="1" applyBorder="1" applyAlignment="1">
      <alignment horizontal="center" vertical="center" wrapText="1"/>
    </xf>
    <xf numFmtId="37" fontId="18" fillId="0" borderId="25" xfId="26" applyFont="1" applyBorder="1" applyAlignment="1">
      <alignment horizontal="center" vertical="center"/>
    </xf>
    <xf numFmtId="37" fontId="13" fillId="0" borderId="37" xfId="30" applyFont="1" applyBorder="1" applyAlignment="1">
      <alignment horizontal="center" vertical="center"/>
    </xf>
    <xf numFmtId="37" fontId="13" fillId="0" borderId="38" xfId="30" applyFont="1" applyBorder="1" applyAlignment="1">
      <alignment horizontal="center" vertical="center"/>
    </xf>
    <xf numFmtId="37" fontId="17" fillId="0" borderId="0" xfId="26" applyFont="1" applyAlignment="1">
      <alignment horizontal="left" vertical="center"/>
    </xf>
    <xf numFmtId="37" fontId="33" fillId="0" borderId="0" xfId="26" applyFont="1" applyAlignment="1">
      <alignment horizontal="center" vertical="center"/>
    </xf>
    <xf numFmtId="37" fontId="17" fillId="0" borderId="10" xfId="17" applyNumberFormat="1" applyFont="1" applyBorder="1" applyAlignment="1">
      <alignment horizontal="right" vertical="center"/>
    </xf>
    <xf numFmtId="37" fontId="13" fillId="0" borderId="34" xfId="30" applyFont="1" applyBorder="1" applyAlignment="1">
      <alignment horizontal="center" vertical="center"/>
    </xf>
    <xf numFmtId="37" fontId="13" fillId="0" borderId="35" xfId="30" applyFont="1" applyBorder="1" applyAlignment="1">
      <alignment horizontal="center" vertical="center"/>
    </xf>
    <xf numFmtId="37" fontId="13" fillId="0" borderId="16" xfId="30" applyFont="1" applyBorder="1" applyAlignment="1">
      <alignment horizontal="center" vertical="center"/>
    </xf>
    <xf numFmtId="37" fontId="13" fillId="0" borderId="36" xfId="30" applyFont="1" applyBorder="1" applyAlignment="1">
      <alignment horizontal="center" vertical="center"/>
    </xf>
    <xf numFmtId="37" fontId="13" fillId="0" borderId="12" xfId="30" applyFont="1" applyBorder="1" applyAlignment="1">
      <alignment horizontal="distributed" vertical="center"/>
    </xf>
    <xf numFmtId="0" fontId="13" fillId="0" borderId="40" xfId="17" applyFont="1" applyBorder="1" applyAlignment="1">
      <alignment horizontal="center" vertical="center"/>
    </xf>
    <xf numFmtId="0" fontId="13" fillId="0" borderId="16" xfId="20" applyFont="1" applyBorder="1" applyAlignment="1">
      <alignment horizontal="center" vertical="center"/>
    </xf>
    <xf numFmtId="37" fontId="13" fillId="0" borderId="39" xfId="30" applyFont="1" applyBorder="1" applyAlignment="1">
      <alignment horizontal="center" vertical="center"/>
    </xf>
  </cellXfs>
  <cellStyles count="34">
    <cellStyle name="ハイパーリンク" xfId="1" xr:uid="{00000000-0005-0000-0000-000000000000}"/>
    <cellStyle name="ハイパーリンク 2" xfId="2" xr:uid="{00000000-0005-0000-0000-000001000000}"/>
    <cellStyle name="ハイパーリンク 2 2" xfId="3" xr:uid="{00000000-0005-0000-0000-000002000000}"/>
    <cellStyle name="ハイパーリンク 3" xfId="4" xr:uid="{00000000-0005-0000-0000-000003000000}"/>
    <cellStyle name="ハイパーリンク_表紙（各章）" xfId="5" xr:uid="{00000000-0005-0000-0000-000004000000}"/>
    <cellStyle name="桁区切り 2" xfId="6" xr:uid="{00000000-0005-0000-0000-000005000000}"/>
    <cellStyle name="桁区切り 2 2" xfId="7" xr:uid="{00000000-0005-0000-0000-000006000000}"/>
    <cellStyle name="桁区切り 2 2 2" xfId="8" xr:uid="{00000000-0005-0000-0000-000007000000}"/>
    <cellStyle name="桁区切り 2 2 2 2" xfId="9" xr:uid="{00000000-0005-0000-0000-000008000000}"/>
    <cellStyle name="桁区切り 2 3" xfId="10" xr:uid="{00000000-0005-0000-0000-000009000000}"/>
    <cellStyle name="桁区切り 2 4" xfId="11" xr:uid="{00000000-0005-0000-0000-00000A000000}"/>
    <cellStyle name="桁区切り 3" xfId="12" xr:uid="{00000000-0005-0000-0000-00000B000000}"/>
    <cellStyle name="桁区切り 3 2" xfId="13" xr:uid="{00000000-0005-0000-0000-00000C000000}"/>
    <cellStyle name="桁区切り 4" xfId="14" xr:uid="{00000000-0005-0000-0000-00000D000000}"/>
    <cellStyle name="桁区切り 5" xfId="33" xr:uid="{00000000-0005-0000-0000-00000E000000}"/>
    <cellStyle name="通貨 2" xfId="31" xr:uid="{00000000-0005-0000-0000-00000F000000}"/>
    <cellStyle name="標準" xfId="0" builtinId="0"/>
    <cellStyle name="標準 2" xfId="15" xr:uid="{00000000-0005-0000-0000-000011000000}"/>
    <cellStyle name="標準 2 2" xfId="16" xr:uid="{00000000-0005-0000-0000-000012000000}"/>
    <cellStyle name="標準 2 2 2" xfId="17" xr:uid="{00000000-0005-0000-0000-000013000000}"/>
    <cellStyle name="標準 2 3" xfId="18" xr:uid="{00000000-0005-0000-0000-000014000000}"/>
    <cellStyle name="標準 3" xfId="19" xr:uid="{00000000-0005-0000-0000-000015000000}"/>
    <cellStyle name="標準 3 2" xfId="20" xr:uid="{00000000-0005-0000-0000-000016000000}"/>
    <cellStyle name="標準 3 2 2" xfId="21" xr:uid="{00000000-0005-0000-0000-000017000000}"/>
    <cellStyle name="標準 3 2 2 2" xfId="22" xr:uid="{00000000-0005-0000-0000-000018000000}"/>
    <cellStyle name="標準 3 2 3" xfId="23" xr:uid="{00000000-0005-0000-0000-000019000000}"/>
    <cellStyle name="標準 3 3" xfId="24" xr:uid="{00000000-0005-0000-0000-00001A000000}"/>
    <cellStyle name="標準 4" xfId="25" xr:uid="{00000000-0005-0000-0000-00001B000000}"/>
    <cellStyle name="標準_163" xfId="26" xr:uid="{00000000-0005-0000-0000-00001C000000}"/>
    <cellStyle name="標準_印刷用表154～表162" xfId="27" xr:uid="{00000000-0005-0000-0000-00001D000000}"/>
    <cellStyle name="標準_印刷用表154～表162 2" xfId="32" xr:uid="{00000000-0005-0000-0000-00001E000000}"/>
    <cellStyle name="標準_章見出し" xfId="28" xr:uid="{00000000-0005-0000-0000-00001F000000}"/>
    <cellStyle name="標準_表106～表107" xfId="29" xr:uid="{00000000-0005-0000-0000-000020000000}"/>
    <cellStyle name="標準_表162" xfId="30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660650" y="1809750"/>
          <a:ext cx="76200" cy="332317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781300" y="23622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781300" y="28956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781300" y="3429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781300" y="39624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781300" y="449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90630D95-AEF8-4E4E-AE2B-A5406FFC59F6}"/>
            </a:ext>
          </a:extLst>
        </xdr:cNvPr>
        <xdr:cNvSpPr/>
      </xdr:nvSpPr>
      <xdr:spPr>
        <a:xfrm>
          <a:off x="2657475" y="3409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806450" y="121920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806450" y="121920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BDF0093-C7A2-4047-8B91-9E21ECB1199C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E052338-9687-4D03-8F71-EB727D81C758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B2047B1-2971-4A73-AF09-94476909F088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4B1621F-16CC-49E9-9951-8B6CDDB8F777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E549B68-623D-4398-AB0F-C91A9239789B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005EF99-1500-4849-A6FC-D9F3D67010F2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0FBAE8B-772B-486E-96E8-5F68D5072108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82A1400-E66D-4290-96E1-8E929C5251C6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2E66A41-834A-4D89-9549-5D7F28A7C619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D7FB9A76-C219-4319-92BC-45101419DE03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A02314B-6C8E-4208-8AF6-2BC4979063D3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C81C56B-0D0B-4953-BABF-8665B64C8512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A48D9B9-E668-417A-8DB3-E9F6D040917D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F718CDB-63CF-4344-A07F-D34D8DCF9720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FA577C94-D247-42F4-99C1-330B2525806C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BAEB8D4-D163-4DB5-9472-1DE044A2236C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3061119-9047-4593-B115-D5EC41B2A729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0FA5813-E083-4992-80AC-1E7829078225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864E6D3E-92AE-4A00-884F-D1A2D8551EC1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3F06CA9-A8B9-49B5-867F-39BB8E6BC9CC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389AA30-C8A6-464D-81C9-C312FA7220D6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E17C709A-E57A-419B-BAEB-A4DA4D131778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D7C6D048-839F-4156-893B-DA2E05A34FD2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B54C02B8-7FDA-4E97-9D1D-EDE65C1A3184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1A4E9D25-6195-469D-8669-6329EDEFBCD1}"/>
            </a:ext>
          </a:extLst>
        </xdr:cNvPr>
        <xdr:cNvSpPr/>
      </xdr:nvSpPr>
      <xdr:spPr>
        <a:xfrm>
          <a:off x="884555" y="121285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63DCE5C2-8994-43B4-B4E8-678BFD47999B}"/>
            </a:ext>
          </a:extLst>
        </xdr:cNvPr>
        <xdr:cNvSpPr/>
      </xdr:nvSpPr>
      <xdr:spPr>
        <a:xfrm>
          <a:off x="884555" y="121285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F5FFDAF-47FC-4BD6-AC2E-CF649BBE9F0A}"/>
            </a:ext>
          </a:extLst>
        </xdr:cNvPr>
        <xdr:cNvSpPr/>
      </xdr:nvSpPr>
      <xdr:spPr>
        <a:xfrm>
          <a:off x="886460" y="121285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0</xdr:row>
      <xdr:rowOff>0</xdr:rowOff>
    </xdr:from>
    <xdr:to>
      <xdr:col>5</xdr:col>
      <xdr:colOff>143510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81991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topLeftCell="A10" zoomScaleSheetLayoutView="100" workbookViewId="0">
      <selection activeCell="C6" sqref="C6"/>
    </sheetView>
  </sheetViews>
  <sheetFormatPr defaultColWidth="9.09765625" defaultRowHeight="13"/>
  <cols>
    <col min="1" max="1" width="16.09765625" style="1" bestFit="1" customWidth="1"/>
    <col min="2" max="2" width="23.59765625" style="1" customWidth="1"/>
    <col min="3" max="3" width="11.8984375" style="1" customWidth="1"/>
    <col min="4" max="12" width="6.3984375" style="1" customWidth="1"/>
    <col min="13" max="13" width="11.69921875" style="1" customWidth="1"/>
    <col min="14" max="14" width="6.69921875" style="1" customWidth="1"/>
    <col min="15" max="15" width="13.3984375" style="1" bestFit="1" customWidth="1"/>
    <col min="16" max="17" width="11.59765625" style="1" bestFit="1" customWidth="1"/>
    <col min="18" max="18" width="14.8984375" style="1" bestFit="1" customWidth="1"/>
    <col min="19" max="19" width="10.296875" style="1" customWidth="1"/>
    <col min="20" max="20" width="9.09765625" style="1" customWidth="1"/>
    <col min="21" max="16384" width="9.0976562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1"/>
      <c r="R2" s="11"/>
      <c r="S2" s="7"/>
      <c r="T2" s="7"/>
      <c r="U2" s="7"/>
      <c r="AB2" s="21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1"/>
      <c r="R3" s="11"/>
      <c r="S3" s="21"/>
      <c r="U3" s="21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21"/>
      <c r="R4" s="11"/>
      <c r="T4" s="21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6"/>
      <c r="M5" s="10"/>
      <c r="N5" s="12"/>
      <c r="O5" s="3"/>
      <c r="P5" s="3"/>
      <c r="Q5" s="21"/>
      <c r="R5" s="11"/>
      <c r="T5" s="21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7"/>
      <c r="M6" s="11"/>
      <c r="N6" s="18"/>
      <c r="O6" s="3"/>
      <c r="P6" s="3"/>
      <c r="Q6" s="21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21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21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21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21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21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52">
        <f>C20</f>
        <v>16</v>
      </c>
      <c r="O12" s="3"/>
      <c r="P12" s="3"/>
      <c r="Q12" s="21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52"/>
      <c r="O13" s="3"/>
      <c r="P13" s="11"/>
      <c r="Q13" s="21"/>
      <c r="R13" s="21"/>
      <c r="V13" s="21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52"/>
      <c r="O14" s="3"/>
      <c r="P14" s="11"/>
      <c r="Q14" s="21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55" t="s">
        <v>143</v>
      </c>
      <c r="O15" s="3"/>
      <c r="P15" s="11"/>
      <c r="Q15" s="3"/>
      <c r="R15" s="3"/>
      <c r="S15" s="12"/>
      <c r="T15" s="12"/>
      <c r="U15" s="21"/>
      <c r="V15" s="21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55"/>
      <c r="O16" s="3"/>
      <c r="P16" s="11"/>
      <c r="Q16" s="9"/>
      <c r="R16" s="9"/>
      <c r="S16" s="15"/>
      <c r="T16" s="15"/>
      <c r="U16" s="21"/>
      <c r="V16" s="21"/>
      <c r="W16" s="21"/>
      <c r="X16" s="21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55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55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55"/>
      <c r="O19" s="3"/>
      <c r="P19" s="7"/>
      <c r="Q19" s="15"/>
      <c r="R19" s="21"/>
      <c r="S19" s="21"/>
      <c r="T19" s="21"/>
      <c r="U19" s="21"/>
    </row>
    <row r="20" spans="2:32" ht="13.5" customHeight="1">
      <c r="B20" s="6"/>
      <c r="C20" s="253">
        <v>16</v>
      </c>
      <c r="D20" s="254" t="s">
        <v>11</v>
      </c>
      <c r="E20" s="254"/>
      <c r="F20" s="254"/>
      <c r="G20" s="254"/>
      <c r="H20" s="254"/>
      <c r="I20" s="254"/>
      <c r="J20" s="254"/>
      <c r="K20" s="254"/>
      <c r="L20" s="254"/>
      <c r="M20" s="3"/>
      <c r="N20" s="255"/>
      <c r="O20" s="3"/>
      <c r="P20" s="11"/>
    </row>
    <row r="21" spans="2:32" ht="13.5" customHeight="1">
      <c r="B21" s="6"/>
      <c r="C21" s="253"/>
      <c r="D21" s="254"/>
      <c r="E21" s="254"/>
      <c r="F21" s="254"/>
      <c r="G21" s="254"/>
      <c r="H21" s="254"/>
      <c r="I21" s="254"/>
      <c r="J21" s="254"/>
      <c r="K21" s="254"/>
      <c r="L21" s="254"/>
      <c r="M21" s="3"/>
      <c r="N21" s="255"/>
      <c r="O21" s="3"/>
      <c r="P21" s="11"/>
    </row>
    <row r="22" spans="2:32" ht="13.5" customHeight="1">
      <c r="B22" s="6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3"/>
      <c r="N22" s="255"/>
      <c r="O22" s="3"/>
      <c r="P22" s="11"/>
      <c r="Q22" s="14"/>
      <c r="R22" s="14"/>
      <c r="V22" s="21"/>
    </row>
    <row r="23" spans="2:32" ht="13.5" customHeight="1">
      <c r="B23" s="3"/>
      <c r="C23" s="253"/>
      <c r="D23" s="254"/>
      <c r="E23" s="254"/>
      <c r="F23" s="254"/>
      <c r="G23" s="254"/>
      <c r="H23" s="254"/>
      <c r="I23" s="254"/>
      <c r="J23" s="254"/>
      <c r="K23" s="254"/>
      <c r="L23" s="254"/>
      <c r="M23" s="11"/>
      <c r="N23" s="255"/>
      <c r="O23" s="3"/>
      <c r="P23" s="11"/>
      <c r="Q23" s="20"/>
      <c r="R23" s="20"/>
      <c r="S23" s="20"/>
      <c r="V23" s="21"/>
      <c r="W23" s="21"/>
      <c r="Y23" s="21"/>
    </row>
    <row r="24" spans="2:32" ht="13.5" customHeight="1">
      <c r="B24" s="3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3"/>
      <c r="N24" s="255"/>
      <c r="O24" s="3"/>
      <c r="P24" s="11"/>
      <c r="Q24" s="14"/>
      <c r="R24" s="14"/>
      <c r="S24" s="14"/>
      <c r="T24" s="14"/>
      <c r="U24" s="14"/>
      <c r="V24" s="20"/>
      <c r="W24" s="20"/>
      <c r="X24" s="20"/>
      <c r="Y24" s="20"/>
      <c r="Z24" s="20"/>
      <c r="AC24" s="21"/>
      <c r="AD24" s="21"/>
      <c r="AF24" s="21"/>
    </row>
    <row r="25" spans="2:32" ht="13.5" customHeight="1">
      <c r="B25" s="6"/>
      <c r="C25" s="253"/>
      <c r="D25" s="254"/>
      <c r="E25" s="254"/>
      <c r="F25" s="254"/>
      <c r="G25" s="254"/>
      <c r="H25" s="254"/>
      <c r="I25" s="254"/>
      <c r="J25" s="254"/>
      <c r="K25" s="254"/>
      <c r="L25" s="254"/>
      <c r="M25" s="3"/>
      <c r="N25" s="19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21"/>
      <c r="AB26" s="14"/>
      <c r="AD26" s="21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21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20"/>
      <c r="V30" s="20"/>
      <c r="Y30" s="21"/>
      <c r="AB30" s="21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20"/>
      <c r="S31" s="20"/>
      <c r="T31" s="20"/>
      <c r="U31" s="20"/>
      <c r="V31" s="20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20"/>
      <c r="R32" s="20"/>
      <c r="S32" s="20"/>
      <c r="T32" s="20"/>
      <c r="U32" s="20"/>
      <c r="Y32" s="21"/>
      <c r="AB32" s="21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22"/>
      <c r="Y33" s="21"/>
      <c r="AB33" s="21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21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20"/>
      <c r="Y35" s="20"/>
      <c r="AD35" s="21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20"/>
      <c r="W36" s="20"/>
      <c r="X36" s="20"/>
      <c r="Y36" s="20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20"/>
      <c r="P37" s="20"/>
      <c r="Q37" s="20"/>
      <c r="R37" s="20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21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21"/>
    </row>
    <row r="41" spans="2:30">
      <c r="I41" s="5"/>
      <c r="J41" s="5"/>
      <c r="K41" s="5"/>
      <c r="L41" s="5"/>
      <c r="M41" s="5"/>
      <c r="P41" s="14"/>
      <c r="R41" s="21"/>
    </row>
    <row r="42" spans="2:30">
      <c r="R42" s="21"/>
    </row>
    <row r="44" spans="2:30">
      <c r="P44" s="21"/>
    </row>
  </sheetData>
  <mergeCells count="4">
    <mergeCell ref="N12:N14"/>
    <mergeCell ref="C20:C25"/>
    <mergeCell ref="D20:L25"/>
    <mergeCell ref="N15:N24"/>
  </mergeCells>
  <phoneticPr fontId="8"/>
  <printOptions horizontalCentered="1"/>
  <pageMargins left="0.51181102362204722" right="0" top="0.74803149606299213" bottom="0.74803149606299213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2:L106"/>
  <sheetViews>
    <sheetView showGridLines="0" defaultGridColor="0" view="pageBreakPreview" colorId="22" zoomScaleSheetLayoutView="100" workbookViewId="0">
      <selection activeCell="I50" sqref="I50"/>
    </sheetView>
  </sheetViews>
  <sheetFormatPr defaultColWidth="17.8984375" defaultRowHeight="13"/>
  <cols>
    <col min="1" max="1" width="3.3984375" style="47" customWidth="1"/>
    <col min="2" max="2" width="2.296875" style="47" customWidth="1"/>
    <col min="3" max="3" width="2.09765625" style="47" customWidth="1"/>
    <col min="4" max="4" width="3" style="47" customWidth="1"/>
    <col min="5" max="5" width="2.09765625" style="47" customWidth="1"/>
    <col min="6" max="6" width="25" style="47" customWidth="1"/>
    <col min="7" max="7" width="8.3984375" style="47" customWidth="1"/>
    <col min="8" max="9" width="26.09765625" style="47" customWidth="1"/>
    <col min="10" max="10" width="26.8984375" style="47" customWidth="1"/>
    <col min="11" max="12" width="19.69921875" style="47" bestFit="1" customWidth="1"/>
    <col min="13" max="16384" width="17.8984375" style="47"/>
  </cols>
  <sheetData>
    <row r="2" spans="1:12" ht="28.5" customHeight="1">
      <c r="A2" s="38"/>
      <c r="B2" s="275" t="s">
        <v>323</v>
      </c>
      <c r="C2" s="275"/>
      <c r="D2" s="275"/>
      <c r="E2" s="275"/>
      <c r="F2" s="275"/>
      <c r="G2" s="275"/>
      <c r="H2" s="275"/>
      <c r="I2" s="275"/>
      <c r="J2" s="275"/>
    </row>
    <row r="3" spans="1:12" ht="19.5" customHeight="1">
      <c r="B3" s="170"/>
      <c r="C3" s="170"/>
      <c r="D3" s="170"/>
      <c r="E3" s="170"/>
      <c r="F3" s="170"/>
      <c r="G3" s="170"/>
      <c r="H3" s="210"/>
      <c r="I3" s="103"/>
      <c r="J3" s="83" t="s">
        <v>210</v>
      </c>
    </row>
    <row r="4" spans="1:12" ht="15" customHeight="1">
      <c r="B4" s="276" t="s">
        <v>92</v>
      </c>
      <c r="C4" s="276"/>
      <c r="D4" s="276"/>
      <c r="E4" s="276"/>
      <c r="F4" s="276"/>
      <c r="G4" s="277"/>
      <c r="H4" s="128" t="s">
        <v>94</v>
      </c>
      <c r="I4" s="128" t="s">
        <v>31</v>
      </c>
      <c r="J4" s="128" t="s">
        <v>95</v>
      </c>
      <c r="K4" s="49"/>
    </row>
    <row r="5" spans="1:12" ht="13.5" customHeight="1">
      <c r="B5" s="292"/>
      <c r="C5" s="292"/>
      <c r="D5" s="292"/>
      <c r="E5" s="292"/>
      <c r="F5" s="211" t="s">
        <v>96</v>
      </c>
      <c r="G5" s="153" t="s">
        <v>48</v>
      </c>
      <c r="H5" s="212">
        <f>I5+J5</f>
        <v>51875682.910000004</v>
      </c>
      <c r="I5" s="213">
        <v>11055122.270000001</v>
      </c>
      <c r="J5" s="213">
        <v>40820560.640000001</v>
      </c>
      <c r="K5" s="49"/>
      <c r="L5" s="49"/>
    </row>
    <row r="6" spans="1:12" ht="13.5" customHeight="1">
      <c r="B6" s="294" t="s">
        <v>98</v>
      </c>
      <c r="C6" s="294"/>
      <c r="D6" s="294"/>
      <c r="E6" s="294"/>
      <c r="F6" s="214" t="s">
        <v>22</v>
      </c>
      <c r="G6" s="153" t="s">
        <v>48</v>
      </c>
      <c r="H6" s="215">
        <f>I6+J6</f>
        <v>11060041.91</v>
      </c>
      <c r="I6" s="216">
        <v>8438099.2700000014</v>
      </c>
      <c r="J6" s="216">
        <v>2621942.6399999997</v>
      </c>
      <c r="K6" s="49"/>
    </row>
    <row r="7" spans="1:12" ht="13.5" customHeight="1">
      <c r="B7" s="294"/>
      <c r="C7" s="294"/>
      <c r="D7" s="294"/>
      <c r="E7" s="294"/>
      <c r="F7" s="211" t="s">
        <v>99</v>
      </c>
      <c r="G7" s="153" t="s">
        <v>48</v>
      </c>
      <c r="H7" s="215">
        <f>I7+J7</f>
        <v>40815641</v>
      </c>
      <c r="I7" s="216">
        <v>2617023</v>
      </c>
      <c r="J7" s="216">
        <v>38198618</v>
      </c>
      <c r="K7" s="49"/>
    </row>
    <row r="8" spans="1:12" ht="13.5" customHeight="1">
      <c r="B8" s="293"/>
      <c r="C8" s="293"/>
      <c r="D8" s="293"/>
      <c r="E8" s="293"/>
      <c r="F8" s="192"/>
      <c r="G8" s="153"/>
      <c r="H8" s="215"/>
      <c r="I8" s="217"/>
      <c r="J8" s="217"/>
    </row>
    <row r="9" spans="1:12" ht="13.5" customHeight="1">
      <c r="B9" s="273" t="s">
        <v>101</v>
      </c>
      <c r="C9" s="273"/>
      <c r="D9" s="273"/>
      <c r="E9" s="273"/>
      <c r="F9" s="273"/>
      <c r="G9" s="153" t="s">
        <v>48</v>
      </c>
      <c r="H9" s="215">
        <f>I9+J9</f>
        <v>1200982.53</v>
      </c>
      <c r="I9" s="216">
        <v>1071958.06</v>
      </c>
      <c r="J9" s="216">
        <v>129024.47</v>
      </c>
    </row>
    <row r="10" spans="1:12" ht="13.5" customHeight="1">
      <c r="B10" s="273" t="s">
        <v>102</v>
      </c>
      <c r="C10" s="273"/>
      <c r="D10" s="273"/>
      <c r="E10" s="273"/>
      <c r="F10" s="273"/>
      <c r="G10" s="218" t="s">
        <v>211</v>
      </c>
      <c r="H10" s="215">
        <f>I10+J10</f>
        <v>1313543.3799999999</v>
      </c>
      <c r="I10" s="216">
        <v>26342.38</v>
      </c>
      <c r="J10" s="216">
        <v>1287201</v>
      </c>
    </row>
    <row r="11" spans="1:12" ht="13.5" customHeight="1">
      <c r="B11" s="273" t="s">
        <v>103</v>
      </c>
      <c r="C11" s="273"/>
      <c r="D11" s="273"/>
      <c r="E11" s="273"/>
      <c r="F11" s="273"/>
      <c r="G11" s="153" t="s">
        <v>62</v>
      </c>
      <c r="H11" s="219" t="s">
        <v>208</v>
      </c>
      <c r="I11" s="220">
        <v>3</v>
      </c>
      <c r="J11" s="221" t="s">
        <v>32</v>
      </c>
    </row>
    <row r="12" spans="1:12" ht="13.5" customHeight="1">
      <c r="B12" s="273" t="s">
        <v>104</v>
      </c>
      <c r="C12" s="273"/>
      <c r="D12" s="273"/>
      <c r="E12" s="273"/>
      <c r="F12" s="273"/>
      <c r="G12" s="153" t="s">
        <v>105</v>
      </c>
      <c r="H12" s="219" t="s">
        <v>209</v>
      </c>
      <c r="I12" s="220">
        <v>1</v>
      </c>
      <c r="J12" s="164" t="s">
        <v>32</v>
      </c>
    </row>
    <row r="13" spans="1:12" ht="13.5" customHeight="1">
      <c r="B13" s="273" t="s">
        <v>106</v>
      </c>
      <c r="C13" s="273"/>
      <c r="D13" s="273"/>
      <c r="E13" s="273"/>
      <c r="F13" s="273"/>
      <c r="G13" s="153" t="s">
        <v>48</v>
      </c>
      <c r="H13" s="215">
        <f>I13+J13</f>
        <v>22482553.350000001</v>
      </c>
      <c r="I13" s="216">
        <v>46861.35</v>
      </c>
      <c r="J13" s="216">
        <v>22435692</v>
      </c>
    </row>
    <row r="14" spans="1:12" ht="13.5" customHeight="1">
      <c r="B14" s="273" t="s">
        <v>107</v>
      </c>
      <c r="C14" s="273"/>
      <c r="D14" s="273"/>
      <c r="E14" s="273"/>
      <c r="F14" s="273"/>
      <c r="G14" s="153" t="s">
        <v>108</v>
      </c>
      <c r="H14" s="215">
        <f>I14+J14</f>
        <v>69532</v>
      </c>
      <c r="I14" s="164" t="s">
        <v>32</v>
      </c>
      <c r="J14" s="220">
        <v>69532</v>
      </c>
    </row>
    <row r="15" spans="1:12" ht="13.5" customHeight="1">
      <c r="B15" s="273" t="s">
        <v>109</v>
      </c>
      <c r="C15" s="273"/>
      <c r="D15" s="273"/>
      <c r="E15" s="273"/>
      <c r="F15" s="273"/>
      <c r="G15" s="153" t="s">
        <v>65</v>
      </c>
      <c r="H15" s="219" t="s">
        <v>324</v>
      </c>
      <c r="I15" s="164" t="s">
        <v>32</v>
      </c>
      <c r="J15" s="220">
        <v>81</v>
      </c>
    </row>
    <row r="16" spans="1:12" ht="13.5" customHeight="1">
      <c r="B16" s="273" t="s">
        <v>110</v>
      </c>
      <c r="C16" s="273"/>
      <c r="D16" s="273"/>
      <c r="E16" s="273"/>
      <c r="F16" s="273"/>
      <c r="G16" s="153" t="s">
        <v>65</v>
      </c>
      <c r="H16" s="215">
        <f>I16+J16</f>
        <v>17890</v>
      </c>
      <c r="I16" s="220">
        <v>17183</v>
      </c>
      <c r="J16" s="220">
        <v>707</v>
      </c>
    </row>
    <row r="17" spans="2:10" ht="13.5" customHeight="1">
      <c r="B17" s="273" t="s">
        <v>111</v>
      </c>
      <c r="C17" s="273"/>
      <c r="D17" s="273"/>
      <c r="E17" s="273"/>
      <c r="F17" s="273"/>
      <c r="G17" s="153" t="s">
        <v>112</v>
      </c>
      <c r="H17" s="219" t="s">
        <v>209</v>
      </c>
      <c r="I17" s="220">
        <v>1</v>
      </c>
      <c r="J17" s="164" t="s">
        <v>32</v>
      </c>
    </row>
    <row r="18" spans="2:10" ht="13.5" customHeight="1">
      <c r="B18" s="273" t="s">
        <v>113</v>
      </c>
      <c r="C18" s="273"/>
      <c r="D18" s="273"/>
      <c r="E18" s="273"/>
      <c r="F18" s="273"/>
      <c r="G18" s="153" t="s">
        <v>65</v>
      </c>
      <c r="H18" s="219" t="s">
        <v>325</v>
      </c>
      <c r="I18" s="164" t="s">
        <v>32</v>
      </c>
      <c r="J18" s="220">
        <v>138</v>
      </c>
    </row>
    <row r="19" spans="2:10" ht="13.5" customHeight="1">
      <c r="B19" s="291" t="s">
        <v>115</v>
      </c>
      <c r="C19" s="291"/>
      <c r="D19" s="291"/>
      <c r="E19" s="291"/>
      <c r="F19" s="291"/>
      <c r="G19" s="77" t="s">
        <v>65</v>
      </c>
      <c r="H19" s="222" t="s">
        <v>32</v>
      </c>
      <c r="I19" s="223" t="s">
        <v>32</v>
      </c>
      <c r="J19" s="223" t="s">
        <v>32</v>
      </c>
    </row>
    <row r="20" spans="2:10" ht="16.5" customHeight="1">
      <c r="B20" s="50"/>
      <c r="C20" s="50"/>
      <c r="D20" s="50"/>
      <c r="E20" s="50"/>
      <c r="F20" s="50"/>
      <c r="G20" s="50"/>
      <c r="H20" s="51"/>
      <c r="I20" s="50"/>
      <c r="J20" s="50"/>
    </row>
    <row r="21" spans="2:10" ht="16.5" customHeight="1">
      <c r="B21" s="50"/>
      <c r="C21" s="50"/>
      <c r="D21" s="50"/>
      <c r="E21" s="50"/>
      <c r="F21" s="50"/>
      <c r="G21" s="50"/>
      <c r="H21" s="50"/>
      <c r="I21" s="50"/>
      <c r="J21" s="50"/>
    </row>
    <row r="22" spans="2:10" ht="16.5" customHeight="1">
      <c r="B22" s="50"/>
      <c r="C22" s="50"/>
      <c r="D22" s="50"/>
      <c r="E22" s="50"/>
      <c r="F22" s="50"/>
      <c r="G22" s="50"/>
      <c r="H22" s="50"/>
      <c r="I22" s="50"/>
      <c r="J22" s="50"/>
    </row>
    <row r="23" spans="2:10" ht="16.5" customHeight="1">
      <c r="B23" s="50"/>
      <c r="C23" s="50"/>
      <c r="D23" s="50"/>
      <c r="E23" s="50"/>
      <c r="F23" s="50"/>
      <c r="G23" s="50"/>
      <c r="H23" s="50"/>
      <c r="I23" s="50"/>
      <c r="J23" s="50"/>
    </row>
    <row r="24" spans="2:10" ht="5.25" customHeight="1"/>
    <row r="25" spans="2:10" ht="10" customHeight="1"/>
    <row r="26" spans="2:10" ht="10" customHeight="1"/>
    <row r="27" spans="2:10" ht="10" customHeight="1"/>
    <row r="28" spans="2:10" ht="10" customHeight="1"/>
    <row r="29" spans="2:10" ht="10" customHeight="1"/>
    <row r="30" spans="2:10" ht="10" customHeight="1"/>
    <row r="31" spans="2:10" ht="10" customHeight="1"/>
    <row r="32" spans="2:10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</sheetData>
  <mergeCells count="16">
    <mergeCell ref="B15:F15"/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B2:J2"/>
    <mergeCell ref="B4:G4"/>
    <mergeCell ref="B5:E5"/>
    <mergeCell ref="B8:E8"/>
    <mergeCell ref="B9:F9"/>
    <mergeCell ref="B6:E7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B1:L57"/>
  <sheetViews>
    <sheetView showGridLines="0" defaultGridColor="0" view="pageBreakPreview" colorId="22" zoomScaleNormal="100" zoomScaleSheetLayoutView="100" workbookViewId="0">
      <selection activeCell="N50" sqref="N50"/>
    </sheetView>
  </sheetViews>
  <sheetFormatPr defaultColWidth="15.296875" defaultRowHeight="13"/>
  <cols>
    <col min="1" max="1" width="15.296875" style="23"/>
    <col min="2" max="3" width="2" style="23" customWidth="1"/>
    <col min="4" max="4" width="1.8984375" style="23" customWidth="1"/>
    <col min="5" max="5" width="2.59765625" style="23" customWidth="1"/>
    <col min="6" max="6" width="1.8984375" style="23" customWidth="1"/>
    <col min="7" max="7" width="10.69921875" style="23" customWidth="1"/>
    <col min="8" max="8" width="4.69921875" style="23" customWidth="1"/>
    <col min="9" max="9" width="22.3984375" style="23" customWidth="1"/>
    <col min="10" max="10" width="23.69921875" style="23" customWidth="1"/>
    <col min="11" max="11" width="24.59765625" style="23" customWidth="1"/>
    <col min="12" max="13" width="16.8984375" style="23" bestFit="1" customWidth="1"/>
    <col min="14" max="16384" width="15.296875" style="23"/>
  </cols>
  <sheetData>
    <row r="1" spans="2:12" ht="13.75" customHeight="1" thickBot="1">
      <c r="B1" s="154"/>
      <c r="C1" s="155"/>
      <c r="D1" s="155"/>
      <c r="E1" s="155"/>
      <c r="F1" s="155"/>
      <c r="G1" s="155"/>
      <c r="H1" s="156"/>
      <c r="I1" s="157"/>
      <c r="J1" s="157"/>
      <c r="K1" s="157"/>
    </row>
    <row r="2" spans="2:12" ht="13.75" customHeight="1">
      <c r="B2" s="158"/>
      <c r="C2" s="158"/>
      <c r="D2" s="295" t="s">
        <v>300</v>
      </c>
      <c r="E2" s="295"/>
      <c r="F2" s="295"/>
      <c r="G2" s="295"/>
      <c r="H2" s="295"/>
      <c r="I2" s="296"/>
      <c r="J2" s="128" t="s">
        <v>94</v>
      </c>
      <c r="K2" s="159" t="s">
        <v>301</v>
      </c>
      <c r="L2" s="160" t="s">
        <v>94</v>
      </c>
    </row>
    <row r="3" spans="2:12" ht="13.75" customHeight="1">
      <c r="B3" s="152" t="s">
        <v>302</v>
      </c>
      <c r="C3" s="224" t="s">
        <v>302</v>
      </c>
      <c r="D3" s="1"/>
      <c r="E3" s="134"/>
      <c r="F3" s="134"/>
      <c r="G3" s="134"/>
      <c r="H3" s="1"/>
      <c r="I3" s="161"/>
      <c r="J3" s="162"/>
      <c r="K3" s="163" t="s">
        <v>303</v>
      </c>
      <c r="L3" s="164"/>
    </row>
    <row r="4" spans="2:12" ht="13.75" customHeight="1">
      <c r="C4" s="1"/>
      <c r="D4" s="273" t="s">
        <v>304</v>
      </c>
      <c r="E4" s="273"/>
      <c r="F4" s="273"/>
      <c r="G4" s="273"/>
      <c r="H4" s="273"/>
      <c r="I4" s="153" t="s">
        <v>305</v>
      </c>
      <c r="J4" s="165">
        <v>13840436519</v>
      </c>
      <c r="K4" s="166" t="s">
        <v>306</v>
      </c>
      <c r="L4" s="167">
        <v>30684120630</v>
      </c>
    </row>
    <row r="5" spans="2:12" ht="13.75" customHeight="1">
      <c r="C5" s="1"/>
      <c r="D5" s="273" t="s">
        <v>307</v>
      </c>
      <c r="E5" s="273"/>
      <c r="F5" s="273"/>
      <c r="G5" s="273"/>
      <c r="H5" s="273"/>
      <c r="I5" s="161" t="s">
        <v>305</v>
      </c>
      <c r="J5" s="165">
        <v>8780531892</v>
      </c>
      <c r="K5" s="165"/>
      <c r="L5" s="164"/>
    </row>
    <row r="6" spans="2:12" ht="13.75" customHeight="1">
      <c r="C6" s="1"/>
      <c r="D6" s="273" t="s">
        <v>308</v>
      </c>
      <c r="E6" s="273"/>
      <c r="F6" s="273"/>
      <c r="G6" s="273"/>
      <c r="H6" s="273"/>
      <c r="I6" s="161" t="s">
        <v>305</v>
      </c>
      <c r="J6" s="165">
        <v>936814766</v>
      </c>
      <c r="K6" s="165"/>
      <c r="L6" s="164"/>
    </row>
    <row r="7" spans="2:12" ht="13.75" customHeight="1" thickBot="1">
      <c r="B7" s="154"/>
      <c r="C7" s="154"/>
      <c r="D7" s="297" t="s">
        <v>309</v>
      </c>
      <c r="E7" s="297"/>
      <c r="F7" s="297"/>
      <c r="G7" s="297"/>
      <c r="H7" s="297"/>
      <c r="I7" s="161" t="s">
        <v>305</v>
      </c>
      <c r="J7" s="165">
        <v>936757306</v>
      </c>
      <c r="K7" s="165"/>
      <c r="L7" s="164"/>
    </row>
    <row r="8" spans="2:12" ht="13.75" customHeight="1">
      <c r="C8" s="1"/>
      <c r="D8" s="282" t="s">
        <v>310</v>
      </c>
      <c r="E8" s="282"/>
      <c r="F8" s="282"/>
      <c r="G8" s="282"/>
      <c r="H8" s="282"/>
      <c r="I8" s="298"/>
      <c r="J8" s="298"/>
      <c r="K8" s="298"/>
      <c r="L8" s="298"/>
    </row>
    <row r="9" spans="2:12" ht="13.75" customHeight="1">
      <c r="C9" s="1"/>
      <c r="D9" s="282" t="s">
        <v>326</v>
      </c>
      <c r="E9" s="282"/>
      <c r="F9" s="282"/>
      <c r="G9" s="282"/>
      <c r="H9" s="282"/>
      <c r="I9" s="282"/>
      <c r="J9" s="282"/>
      <c r="K9" s="282"/>
      <c r="L9" s="282"/>
    </row>
    <row r="10" spans="2:12" ht="13.75" customHeight="1">
      <c r="C10" s="1"/>
      <c r="D10" s="282" t="s">
        <v>327</v>
      </c>
      <c r="E10" s="282"/>
      <c r="F10" s="282"/>
      <c r="G10" s="282"/>
      <c r="H10" s="282"/>
      <c r="I10" s="282"/>
      <c r="J10" s="282"/>
      <c r="K10" s="282"/>
      <c r="L10" s="282"/>
    </row>
    <row r="11" spans="2:12" ht="13.75" customHeight="1">
      <c r="C11" s="1"/>
      <c r="D11" s="282" t="s">
        <v>328</v>
      </c>
      <c r="E11" s="282"/>
      <c r="F11" s="282"/>
      <c r="G11" s="282"/>
      <c r="H11" s="282"/>
      <c r="I11" s="282"/>
      <c r="J11" s="282"/>
      <c r="K11" s="282"/>
      <c r="L11" s="282"/>
    </row>
    <row r="12" spans="2:12" ht="13.75" customHeight="1">
      <c r="C12" s="1"/>
      <c r="D12" s="282" t="s">
        <v>311</v>
      </c>
      <c r="E12" s="282"/>
      <c r="F12" s="282"/>
      <c r="G12" s="282"/>
      <c r="H12" s="282"/>
      <c r="I12" s="282"/>
      <c r="J12" s="282"/>
      <c r="K12" s="282"/>
      <c r="L12" s="282"/>
    </row>
    <row r="13" spans="2:12" ht="16.5" customHeight="1">
      <c r="C13" s="168"/>
      <c r="D13" s="168"/>
      <c r="E13" s="168"/>
      <c r="F13" s="168"/>
      <c r="G13" s="168"/>
      <c r="H13" s="168"/>
      <c r="I13" s="169"/>
      <c r="J13" s="168"/>
      <c r="K13" s="168"/>
    </row>
    <row r="14" spans="2:12" ht="10.15" customHeight="1"/>
    <row r="15" spans="2:12" ht="10.15" customHeight="1"/>
    <row r="16" spans="2:12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</sheetData>
  <mergeCells count="10">
    <mergeCell ref="D9:L9"/>
    <mergeCell ref="D10:L10"/>
    <mergeCell ref="D11:L11"/>
    <mergeCell ref="D12:L12"/>
    <mergeCell ref="D2:I2"/>
    <mergeCell ref="D4:H4"/>
    <mergeCell ref="D5:H5"/>
    <mergeCell ref="D6:H6"/>
    <mergeCell ref="D7:H7"/>
    <mergeCell ref="D8:L8"/>
  </mergeCells>
  <phoneticPr fontId="39"/>
  <printOptions horizontalCentered="1"/>
  <pageMargins left="0.51181102362204722" right="0.51181102362204722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2:N42"/>
  <sheetViews>
    <sheetView showGridLines="0" defaultGridColor="0" view="pageBreakPreview" colorId="22" zoomScaleNormal="100" zoomScaleSheetLayoutView="100" workbookViewId="0">
      <selection activeCell="L42" sqref="L42"/>
    </sheetView>
  </sheetViews>
  <sheetFormatPr defaultColWidth="17.8984375" defaultRowHeight="13"/>
  <cols>
    <col min="1" max="1" width="17.8984375" style="78"/>
    <col min="2" max="2" width="3.69921875" style="78" customWidth="1"/>
    <col min="3" max="3" width="1" style="78" customWidth="1"/>
    <col min="4" max="4" width="2.296875" style="78" customWidth="1"/>
    <col min="5" max="5" width="1.3984375" style="78" customWidth="1"/>
    <col min="6" max="6" width="15" style="78" customWidth="1"/>
    <col min="7" max="7" width="10.69921875" style="78" customWidth="1"/>
    <col min="8" max="8" width="15.3984375" style="78" customWidth="1"/>
    <col min="9" max="11" width="14.09765625" style="78" customWidth="1"/>
    <col min="12" max="12" width="13.3984375" style="78" customWidth="1"/>
    <col min="13" max="13" width="15.3984375" style="78" customWidth="1"/>
    <col min="14" max="16384" width="17.8984375" style="78"/>
  </cols>
  <sheetData>
    <row r="2" spans="1:14" ht="28.5" customHeight="1">
      <c r="B2" s="275" t="s">
        <v>329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4" ht="19.5" customHeight="1" thickBo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83" t="s">
        <v>15</v>
      </c>
    </row>
    <row r="4" spans="1:14" s="131" customFormat="1" ht="17.25" customHeight="1">
      <c r="A4" s="126"/>
      <c r="B4" s="283" t="s">
        <v>249</v>
      </c>
      <c r="C4" s="283"/>
      <c r="D4" s="283"/>
      <c r="E4" s="283"/>
      <c r="F4" s="283"/>
      <c r="G4" s="284"/>
      <c r="H4" s="127" t="s">
        <v>250</v>
      </c>
      <c r="I4" s="127" t="s">
        <v>289</v>
      </c>
      <c r="J4" s="287" t="s">
        <v>330</v>
      </c>
      <c r="K4" s="276"/>
      <c r="L4" s="277"/>
      <c r="M4" s="130" t="s">
        <v>251</v>
      </c>
    </row>
    <row r="5" spans="1:14" s="131" customFormat="1" ht="12">
      <c r="B5" s="285"/>
      <c r="C5" s="285"/>
      <c r="D5" s="285"/>
      <c r="E5" s="285"/>
      <c r="F5" s="285"/>
      <c r="G5" s="286"/>
      <c r="H5" s="106" t="s">
        <v>331</v>
      </c>
      <c r="I5" s="106" t="s">
        <v>252</v>
      </c>
      <c r="J5" s="106" t="s">
        <v>96</v>
      </c>
      <c r="K5" s="106" t="s">
        <v>253</v>
      </c>
      <c r="L5" s="106" t="s">
        <v>254</v>
      </c>
      <c r="M5" s="132" t="s">
        <v>255</v>
      </c>
    </row>
    <row r="6" spans="1:14" s="131" customFormat="1" ht="14.15" customHeight="1">
      <c r="B6" s="299" t="s">
        <v>256</v>
      </c>
      <c r="C6" s="299"/>
      <c r="D6" s="299"/>
      <c r="E6" s="299"/>
      <c r="F6" s="299"/>
      <c r="G6" s="300"/>
      <c r="H6" s="133">
        <v>818756695</v>
      </c>
      <c r="I6" s="133">
        <v>60806000</v>
      </c>
      <c r="J6" s="133">
        <v>70583382</v>
      </c>
      <c r="K6" s="133">
        <v>67295468</v>
      </c>
      <c r="L6" s="133">
        <v>3287914</v>
      </c>
      <c r="M6" s="133">
        <v>812267227</v>
      </c>
    </row>
    <row r="7" spans="1:14" s="131" customFormat="1" ht="14.15" customHeight="1">
      <c r="B7" s="204">
        <v>1</v>
      </c>
      <c r="C7" s="192"/>
      <c r="D7" s="273" t="s">
        <v>257</v>
      </c>
      <c r="E7" s="273"/>
      <c r="F7" s="273"/>
      <c r="G7" s="135" t="s">
        <v>258</v>
      </c>
      <c r="H7" s="133">
        <v>171361381</v>
      </c>
      <c r="I7" s="133">
        <v>12367000</v>
      </c>
      <c r="J7" s="133">
        <v>14383138</v>
      </c>
      <c r="K7" s="133">
        <v>13554520</v>
      </c>
      <c r="L7" s="133">
        <v>828618</v>
      </c>
      <c r="M7" s="133">
        <v>170173861</v>
      </c>
      <c r="N7" s="136"/>
    </row>
    <row r="8" spans="1:14" s="131" customFormat="1" ht="23.25" customHeight="1">
      <c r="B8" s="204">
        <v>2</v>
      </c>
      <c r="C8" s="192"/>
      <c r="D8" s="273" t="s">
        <v>259</v>
      </c>
      <c r="E8" s="273"/>
      <c r="F8" s="273"/>
      <c r="G8" s="135" t="s">
        <v>258</v>
      </c>
      <c r="H8" s="133">
        <v>16219000</v>
      </c>
      <c r="I8" s="133">
        <v>14525000</v>
      </c>
      <c r="J8" s="133">
        <v>37566</v>
      </c>
      <c r="K8" s="133" t="s">
        <v>260</v>
      </c>
      <c r="L8" s="133">
        <v>37566</v>
      </c>
      <c r="M8" s="133">
        <v>30744000</v>
      </c>
    </row>
    <row r="9" spans="1:14" s="131" customFormat="1" ht="14.15" customHeight="1">
      <c r="B9" s="204">
        <v>3</v>
      </c>
      <c r="C9" s="192"/>
      <c r="D9" s="273" t="s">
        <v>261</v>
      </c>
      <c r="E9" s="273"/>
      <c r="F9" s="273"/>
      <c r="G9" s="135" t="s">
        <v>258</v>
      </c>
      <c r="H9" s="133">
        <v>3030235</v>
      </c>
      <c r="I9" s="133">
        <v>28000</v>
      </c>
      <c r="J9" s="133">
        <v>386310</v>
      </c>
      <c r="K9" s="133">
        <v>354201</v>
      </c>
      <c r="L9" s="133">
        <v>32109</v>
      </c>
      <c r="M9" s="133">
        <v>2704034</v>
      </c>
    </row>
    <row r="10" spans="1:14" s="131" customFormat="1" ht="14.15" customHeight="1">
      <c r="B10" s="204">
        <v>4</v>
      </c>
      <c r="C10" s="192"/>
      <c r="D10" s="273" t="s">
        <v>262</v>
      </c>
      <c r="E10" s="273"/>
      <c r="F10" s="273"/>
      <c r="G10" s="135" t="s">
        <v>258</v>
      </c>
      <c r="H10" s="133">
        <v>6182318</v>
      </c>
      <c r="I10" s="133">
        <v>429000</v>
      </c>
      <c r="J10" s="133">
        <v>850432</v>
      </c>
      <c r="K10" s="133">
        <v>846841</v>
      </c>
      <c r="L10" s="133">
        <v>3591</v>
      </c>
      <c r="M10" s="133">
        <v>5764477</v>
      </c>
    </row>
    <row r="11" spans="1:14" s="131" customFormat="1" ht="14.15" customHeight="1">
      <c r="B11" s="204"/>
      <c r="C11" s="294" t="s">
        <v>263</v>
      </c>
      <c r="D11" s="294"/>
      <c r="E11" s="290" t="s">
        <v>264</v>
      </c>
      <c r="F11" s="290"/>
      <c r="G11" s="135" t="s">
        <v>258</v>
      </c>
      <c r="H11" s="133">
        <v>523250</v>
      </c>
      <c r="I11" s="133" t="s">
        <v>260</v>
      </c>
      <c r="J11" s="133">
        <v>57779</v>
      </c>
      <c r="K11" s="133">
        <v>57750</v>
      </c>
      <c r="L11" s="133">
        <v>29</v>
      </c>
      <c r="M11" s="133">
        <v>465500</v>
      </c>
    </row>
    <row r="12" spans="1:14" s="131" customFormat="1" ht="14.15" customHeight="1">
      <c r="B12" s="204"/>
      <c r="C12" s="294" t="s">
        <v>265</v>
      </c>
      <c r="D12" s="294"/>
      <c r="E12" s="290" t="s">
        <v>266</v>
      </c>
      <c r="F12" s="290"/>
      <c r="G12" s="135" t="s">
        <v>258</v>
      </c>
      <c r="H12" s="133">
        <v>5659068</v>
      </c>
      <c r="I12" s="133">
        <v>429000</v>
      </c>
      <c r="J12" s="133">
        <v>792653</v>
      </c>
      <c r="K12" s="133">
        <v>789091</v>
      </c>
      <c r="L12" s="133">
        <v>3562</v>
      </c>
      <c r="M12" s="133">
        <v>5298977</v>
      </c>
    </row>
    <row r="13" spans="1:14" s="131" customFormat="1" ht="14.15" customHeight="1">
      <c r="B13" s="204">
        <v>5</v>
      </c>
      <c r="C13" s="204"/>
      <c r="D13" s="301" t="s">
        <v>267</v>
      </c>
      <c r="E13" s="301"/>
      <c r="F13" s="301"/>
      <c r="G13" s="135" t="s">
        <v>268</v>
      </c>
      <c r="H13" s="133">
        <v>3861595</v>
      </c>
      <c r="I13" s="133" t="s">
        <v>260</v>
      </c>
      <c r="J13" s="133">
        <v>1689038</v>
      </c>
      <c r="K13" s="133">
        <v>1674336</v>
      </c>
      <c r="L13" s="133">
        <v>14702</v>
      </c>
      <c r="M13" s="133">
        <v>2187259</v>
      </c>
    </row>
    <row r="14" spans="1:14" s="131" customFormat="1" ht="14.15" customHeight="1">
      <c r="B14" s="204"/>
      <c r="C14" s="294" t="s">
        <v>263</v>
      </c>
      <c r="D14" s="294"/>
      <c r="E14" s="290" t="s">
        <v>269</v>
      </c>
      <c r="F14" s="290"/>
      <c r="G14" s="135" t="s">
        <v>258</v>
      </c>
      <c r="H14" s="133">
        <v>2861259</v>
      </c>
      <c r="I14" s="133" t="s">
        <v>260</v>
      </c>
      <c r="J14" s="133">
        <v>1297284</v>
      </c>
      <c r="K14" s="133">
        <v>1286204</v>
      </c>
      <c r="L14" s="133">
        <v>11080</v>
      </c>
      <c r="M14" s="133">
        <v>1575055</v>
      </c>
    </row>
    <row r="15" spans="1:14" s="131" customFormat="1" ht="21" customHeight="1">
      <c r="B15" s="204"/>
      <c r="C15" s="294" t="s">
        <v>265</v>
      </c>
      <c r="D15" s="294"/>
      <c r="E15" s="302" t="s">
        <v>270</v>
      </c>
      <c r="F15" s="302"/>
      <c r="G15" s="135" t="s">
        <v>258</v>
      </c>
      <c r="H15" s="133">
        <v>996133</v>
      </c>
      <c r="I15" s="133" t="s">
        <v>260</v>
      </c>
      <c r="J15" s="133">
        <v>390344</v>
      </c>
      <c r="K15" s="133">
        <v>386737</v>
      </c>
      <c r="L15" s="133">
        <v>3607</v>
      </c>
      <c r="M15" s="133">
        <v>609396</v>
      </c>
    </row>
    <row r="16" spans="1:14" s="131" customFormat="1" ht="14.15" customHeight="1">
      <c r="B16" s="204"/>
      <c r="C16" s="303" t="s">
        <v>271</v>
      </c>
      <c r="D16" s="303"/>
      <c r="E16" s="290" t="s">
        <v>272</v>
      </c>
      <c r="F16" s="290"/>
      <c r="G16" s="135" t="s">
        <v>258</v>
      </c>
      <c r="H16" s="133">
        <v>4203</v>
      </c>
      <c r="I16" s="133" t="s">
        <v>260</v>
      </c>
      <c r="J16" s="133">
        <v>1410</v>
      </c>
      <c r="K16" s="133">
        <v>1395</v>
      </c>
      <c r="L16" s="133">
        <v>15</v>
      </c>
      <c r="M16" s="133">
        <v>2808</v>
      </c>
    </row>
    <row r="17" spans="2:13" s="131" customFormat="1" ht="14.15" customHeight="1">
      <c r="B17" s="204">
        <v>6</v>
      </c>
      <c r="C17" s="192"/>
      <c r="D17" s="273" t="s">
        <v>273</v>
      </c>
      <c r="E17" s="273"/>
      <c r="F17" s="273"/>
      <c r="G17" s="135" t="s">
        <v>258</v>
      </c>
      <c r="H17" s="133">
        <v>4811728</v>
      </c>
      <c r="I17" s="133" t="s">
        <v>260</v>
      </c>
      <c r="J17" s="133">
        <v>344053</v>
      </c>
      <c r="K17" s="133">
        <v>315263</v>
      </c>
      <c r="L17" s="133">
        <v>28790</v>
      </c>
      <c r="M17" s="133">
        <v>4496465</v>
      </c>
    </row>
    <row r="18" spans="2:13" s="131" customFormat="1" ht="23.25" customHeight="1">
      <c r="B18" s="204">
        <v>7</v>
      </c>
      <c r="C18" s="192"/>
      <c r="D18" s="290" t="s">
        <v>274</v>
      </c>
      <c r="E18" s="290"/>
      <c r="F18" s="290"/>
      <c r="G18" s="135" t="s">
        <v>258</v>
      </c>
      <c r="H18" s="133">
        <v>5162439</v>
      </c>
      <c r="I18" s="133">
        <v>947000</v>
      </c>
      <c r="J18" s="133">
        <v>201010</v>
      </c>
      <c r="K18" s="133">
        <v>188005</v>
      </c>
      <c r="L18" s="133">
        <v>13005</v>
      </c>
      <c r="M18" s="133">
        <v>5921434</v>
      </c>
    </row>
    <row r="19" spans="2:13" s="131" customFormat="1" ht="14.15" customHeight="1">
      <c r="B19" s="204">
        <v>8</v>
      </c>
      <c r="C19" s="192"/>
      <c r="D19" s="273" t="s">
        <v>275</v>
      </c>
      <c r="E19" s="273"/>
      <c r="F19" s="273"/>
      <c r="G19" s="135" t="s">
        <v>258</v>
      </c>
      <c r="H19" s="133">
        <v>169964471</v>
      </c>
      <c r="I19" s="133">
        <v>8876000</v>
      </c>
      <c r="J19" s="133">
        <v>14544953</v>
      </c>
      <c r="K19" s="133">
        <v>13991668</v>
      </c>
      <c r="L19" s="133">
        <v>553285</v>
      </c>
      <c r="M19" s="133">
        <v>164848803</v>
      </c>
    </row>
    <row r="20" spans="2:13" s="131" customFormat="1" ht="14.15" customHeight="1">
      <c r="B20" s="204">
        <v>9</v>
      </c>
      <c r="C20" s="192"/>
      <c r="D20" s="273" t="s">
        <v>276</v>
      </c>
      <c r="E20" s="273"/>
      <c r="F20" s="273"/>
      <c r="G20" s="135" t="s">
        <v>258</v>
      </c>
      <c r="H20" s="133">
        <v>4599450</v>
      </c>
      <c r="I20" s="133" t="s">
        <v>260</v>
      </c>
      <c r="J20" s="133">
        <v>760090</v>
      </c>
      <c r="K20" s="133">
        <v>733068</v>
      </c>
      <c r="L20" s="133">
        <v>27022</v>
      </c>
      <c r="M20" s="133">
        <v>3866382</v>
      </c>
    </row>
    <row r="21" spans="2:13" s="131" customFormat="1" ht="27.75" customHeight="1">
      <c r="B21" s="204">
        <v>10</v>
      </c>
      <c r="C21" s="192"/>
      <c r="D21" s="290" t="s">
        <v>277</v>
      </c>
      <c r="E21" s="290"/>
      <c r="F21" s="290"/>
      <c r="G21" s="135" t="s">
        <v>258</v>
      </c>
      <c r="H21" s="133">
        <v>3708500</v>
      </c>
      <c r="I21" s="133">
        <v>993000</v>
      </c>
      <c r="J21" s="133">
        <v>1553979</v>
      </c>
      <c r="K21" s="133">
        <v>1553750</v>
      </c>
      <c r="L21" s="133">
        <v>229</v>
      </c>
      <c r="M21" s="133">
        <v>3147750</v>
      </c>
    </row>
    <row r="22" spans="2:13" s="131" customFormat="1" ht="14.15" customHeight="1">
      <c r="B22" s="204">
        <v>11</v>
      </c>
      <c r="C22" s="92"/>
      <c r="D22" s="273" t="s">
        <v>278</v>
      </c>
      <c r="E22" s="273"/>
      <c r="F22" s="273"/>
      <c r="G22" s="274"/>
      <c r="H22" s="133">
        <v>1511401</v>
      </c>
      <c r="I22" s="133" t="s">
        <v>260</v>
      </c>
      <c r="J22" s="133">
        <v>93610</v>
      </c>
      <c r="K22" s="133">
        <v>90500</v>
      </c>
      <c r="L22" s="133">
        <v>3110</v>
      </c>
      <c r="M22" s="133">
        <v>1420901</v>
      </c>
    </row>
    <row r="23" spans="2:13" s="131" customFormat="1" ht="14.15" customHeight="1">
      <c r="B23" s="204">
        <v>12</v>
      </c>
      <c r="C23" s="92"/>
      <c r="D23" s="304" t="s">
        <v>279</v>
      </c>
      <c r="E23" s="304"/>
      <c r="F23" s="304"/>
      <c r="G23" s="135" t="s">
        <v>258</v>
      </c>
      <c r="H23" s="133" t="s">
        <v>260</v>
      </c>
      <c r="I23" s="133" t="s">
        <v>260</v>
      </c>
      <c r="J23" s="133" t="s">
        <v>260</v>
      </c>
      <c r="K23" s="133" t="s">
        <v>260</v>
      </c>
      <c r="L23" s="133" t="s">
        <v>260</v>
      </c>
      <c r="M23" s="133" t="s">
        <v>260</v>
      </c>
    </row>
    <row r="24" spans="2:13" s="131" customFormat="1" ht="14.15" customHeight="1">
      <c r="B24" s="204">
        <v>13</v>
      </c>
      <c r="C24" s="92"/>
      <c r="D24" s="273" t="s">
        <v>280</v>
      </c>
      <c r="E24" s="273"/>
      <c r="F24" s="273"/>
      <c r="G24" s="274"/>
      <c r="H24" s="133">
        <v>30163082</v>
      </c>
      <c r="I24" s="133" t="s">
        <v>260</v>
      </c>
      <c r="J24" s="133">
        <v>1674287</v>
      </c>
      <c r="K24" s="133">
        <v>1589118</v>
      </c>
      <c r="L24" s="133">
        <v>85169</v>
      </c>
      <c r="M24" s="133">
        <v>28573964</v>
      </c>
    </row>
    <row r="25" spans="2:13" s="137" customFormat="1" ht="16.5" customHeight="1">
      <c r="B25" s="204">
        <v>14</v>
      </c>
      <c r="C25" s="92"/>
      <c r="D25" s="273" t="s">
        <v>281</v>
      </c>
      <c r="E25" s="273"/>
      <c r="F25" s="273"/>
      <c r="G25" s="274"/>
      <c r="H25" s="133">
        <v>12280098</v>
      </c>
      <c r="I25" s="133" t="s">
        <v>260</v>
      </c>
      <c r="J25" s="133">
        <v>176269</v>
      </c>
      <c r="K25" s="133">
        <v>176269</v>
      </c>
      <c r="L25" s="133" t="s">
        <v>260</v>
      </c>
      <c r="M25" s="133">
        <v>12103829</v>
      </c>
    </row>
    <row r="26" spans="2:13" ht="13.5" customHeight="1">
      <c r="B26" s="204"/>
      <c r="C26" s="92"/>
      <c r="D26" s="273" t="s">
        <v>282</v>
      </c>
      <c r="E26" s="273"/>
      <c r="F26" s="273"/>
      <c r="G26" s="274"/>
      <c r="H26" s="133">
        <v>10728925</v>
      </c>
      <c r="I26" s="133" t="s">
        <v>260</v>
      </c>
      <c r="J26" s="133">
        <v>6689</v>
      </c>
      <c r="K26" s="133">
        <v>6689</v>
      </c>
      <c r="L26" s="133" t="s">
        <v>260</v>
      </c>
      <c r="M26" s="133">
        <v>10722236</v>
      </c>
    </row>
    <row r="27" spans="2:13" ht="13.5" customHeight="1">
      <c r="B27" s="204">
        <v>15</v>
      </c>
      <c r="C27" s="92"/>
      <c r="D27" s="273" t="s">
        <v>283</v>
      </c>
      <c r="E27" s="273"/>
      <c r="F27" s="273"/>
      <c r="G27" s="274"/>
      <c r="H27" s="133">
        <v>309174607</v>
      </c>
      <c r="I27" s="133">
        <v>14993000</v>
      </c>
      <c r="J27" s="133">
        <v>26015824</v>
      </c>
      <c r="K27" s="133">
        <v>24650155</v>
      </c>
      <c r="L27" s="133">
        <v>1365669</v>
      </c>
      <c r="M27" s="133">
        <v>299517452</v>
      </c>
    </row>
    <row r="28" spans="2:13" ht="14.25" customHeight="1" thickBot="1">
      <c r="B28" s="138">
        <v>16</v>
      </c>
      <c r="C28" s="139"/>
      <c r="D28" s="291" t="s">
        <v>284</v>
      </c>
      <c r="E28" s="291"/>
      <c r="F28" s="291"/>
      <c r="G28" s="305"/>
      <c r="H28" s="141">
        <v>76726390</v>
      </c>
      <c r="I28" s="141">
        <v>7648000</v>
      </c>
      <c r="J28" s="142">
        <v>7872823</v>
      </c>
      <c r="K28" s="141">
        <v>7577774</v>
      </c>
      <c r="L28" s="141">
        <v>295049</v>
      </c>
      <c r="M28" s="142">
        <v>76796616</v>
      </c>
    </row>
    <row r="29" spans="2:13">
      <c r="B29" s="298" t="s">
        <v>285</v>
      </c>
      <c r="C29" s="298"/>
      <c r="D29" s="298"/>
      <c r="E29" s="298"/>
      <c r="F29" s="298"/>
      <c r="G29" s="143"/>
      <c r="H29" s="143"/>
      <c r="I29" s="143"/>
      <c r="J29" s="143"/>
      <c r="K29" s="143"/>
      <c r="L29" s="143"/>
      <c r="M29" s="144"/>
    </row>
    <row r="30" spans="2:1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32">
    <mergeCell ref="B29:F29"/>
    <mergeCell ref="D23:F23"/>
    <mergeCell ref="D24:G24"/>
    <mergeCell ref="D25:G25"/>
    <mergeCell ref="D26:G26"/>
    <mergeCell ref="D27:G27"/>
    <mergeCell ref="D28:G28"/>
    <mergeCell ref="D22:G22"/>
    <mergeCell ref="D13:F13"/>
    <mergeCell ref="C14:D14"/>
    <mergeCell ref="E14:F14"/>
    <mergeCell ref="C15:D15"/>
    <mergeCell ref="E15:F15"/>
    <mergeCell ref="C16:D16"/>
    <mergeCell ref="E16:F16"/>
    <mergeCell ref="D17:F17"/>
    <mergeCell ref="D18:F18"/>
    <mergeCell ref="D19:F19"/>
    <mergeCell ref="D20:F20"/>
    <mergeCell ref="D21:F21"/>
    <mergeCell ref="D9:F9"/>
    <mergeCell ref="D10:F10"/>
    <mergeCell ref="C11:D11"/>
    <mergeCell ref="E11:F11"/>
    <mergeCell ref="C12:D12"/>
    <mergeCell ref="E12:F12"/>
    <mergeCell ref="D8:F8"/>
    <mergeCell ref="B2:M2"/>
    <mergeCell ref="B4:G5"/>
    <mergeCell ref="J4:L4"/>
    <mergeCell ref="B6:G6"/>
    <mergeCell ref="D7:F7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scale="86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/>
  <dimension ref="A2:L105"/>
  <sheetViews>
    <sheetView showGridLines="0" view="pageBreakPreview" zoomScale="120" zoomScaleSheetLayoutView="120" workbookViewId="0">
      <selection activeCell="M12" sqref="M12"/>
    </sheetView>
  </sheetViews>
  <sheetFormatPr defaultColWidth="19.3984375" defaultRowHeight="13"/>
  <cols>
    <col min="1" max="1" width="19.69921875" style="53" bestFit="1" customWidth="1"/>
    <col min="2" max="2" width="9.69921875" style="53" customWidth="1"/>
    <col min="3" max="4" width="12" style="53" customWidth="1"/>
    <col min="5" max="7" width="10.8984375" style="53" customWidth="1"/>
    <col min="8" max="8" width="13.09765625" style="53" customWidth="1"/>
    <col min="9" max="9" width="10.69921875" style="53" customWidth="1"/>
    <col min="10" max="10" width="9.69921875" style="53" customWidth="1"/>
    <col min="11" max="11" width="10" style="53" customWidth="1"/>
    <col min="12" max="12" width="13.09765625" style="53" customWidth="1"/>
    <col min="13" max="13" width="19.3984375" style="53"/>
    <col min="14" max="14" width="19.69921875" style="53" bestFit="1" customWidth="1"/>
    <col min="15" max="16384" width="19.3984375" style="53"/>
  </cols>
  <sheetData>
    <row r="2" spans="1:12" ht="28.5" customHeight="1">
      <c r="A2" s="52"/>
      <c r="B2" s="306" t="s">
        <v>332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s="54" customFormat="1" ht="19.5" customHeight="1">
      <c r="B3" s="225"/>
      <c r="C3" s="226"/>
      <c r="D3" s="226"/>
      <c r="E3" s="226"/>
      <c r="F3" s="226"/>
      <c r="G3" s="226"/>
      <c r="H3" s="226"/>
      <c r="I3" s="226"/>
      <c r="J3" s="226"/>
      <c r="K3" s="226"/>
      <c r="L3" s="227" t="s">
        <v>116</v>
      </c>
    </row>
    <row r="4" spans="1:12" s="55" customFormat="1" ht="17.25" customHeight="1">
      <c r="B4" s="228"/>
      <c r="C4" s="308" t="s">
        <v>126</v>
      </c>
      <c r="D4" s="308" t="s">
        <v>128</v>
      </c>
      <c r="E4" s="310" t="s">
        <v>172</v>
      </c>
      <c r="F4" s="310" t="s">
        <v>127</v>
      </c>
      <c r="G4" s="308" t="s">
        <v>129</v>
      </c>
      <c r="H4" s="310" t="s">
        <v>173</v>
      </c>
      <c r="I4" s="308" t="s">
        <v>130</v>
      </c>
      <c r="J4" s="310" t="s">
        <v>77</v>
      </c>
      <c r="K4" s="310" t="s">
        <v>132</v>
      </c>
      <c r="L4" s="312" t="s">
        <v>189</v>
      </c>
    </row>
    <row r="5" spans="1:12" s="55" customFormat="1" ht="17.25" customHeight="1">
      <c r="B5" s="314" t="s">
        <v>134</v>
      </c>
      <c r="C5" s="309"/>
      <c r="D5" s="309"/>
      <c r="E5" s="311"/>
      <c r="F5" s="311"/>
      <c r="G5" s="309"/>
      <c r="H5" s="311"/>
      <c r="I5" s="309"/>
      <c r="J5" s="311"/>
      <c r="K5" s="311"/>
      <c r="L5" s="313"/>
    </row>
    <row r="6" spans="1:12" s="56" customFormat="1" ht="11.25" customHeight="1">
      <c r="B6" s="314"/>
      <c r="C6" s="229"/>
      <c r="D6" s="229"/>
      <c r="E6" s="230" t="s">
        <v>135</v>
      </c>
      <c r="F6" s="230"/>
      <c r="G6" s="231" t="s">
        <v>117</v>
      </c>
      <c r="H6" s="229"/>
      <c r="I6" s="229"/>
      <c r="J6" s="230"/>
      <c r="K6" s="230"/>
      <c r="L6" s="230" t="s">
        <v>114</v>
      </c>
    </row>
    <row r="7" spans="1:12" s="56" customFormat="1" ht="11.25" customHeight="1">
      <c r="B7" s="232"/>
      <c r="C7" s="233" t="s">
        <v>119</v>
      </c>
      <c r="D7" s="233" t="s">
        <v>137</v>
      </c>
      <c r="E7" s="233" t="s">
        <v>138</v>
      </c>
      <c r="F7" s="233" t="s">
        <v>139</v>
      </c>
      <c r="G7" s="233" t="s">
        <v>89</v>
      </c>
      <c r="H7" s="233" t="s">
        <v>67</v>
      </c>
      <c r="I7" s="233" t="s">
        <v>140</v>
      </c>
      <c r="J7" s="233" t="s">
        <v>90</v>
      </c>
      <c r="K7" s="233" t="s">
        <v>141</v>
      </c>
      <c r="L7" s="233" t="s">
        <v>144</v>
      </c>
    </row>
    <row r="8" spans="1:12" s="55" customFormat="1" ht="31.5" customHeight="1">
      <c r="B8" s="234" t="s">
        <v>333</v>
      </c>
      <c r="C8" s="235">
        <v>383013591</v>
      </c>
      <c r="D8" s="235">
        <v>370970630</v>
      </c>
      <c r="E8" s="235">
        <v>12042961</v>
      </c>
      <c r="F8" s="235">
        <v>3644419</v>
      </c>
      <c r="G8" s="235">
        <v>8398542</v>
      </c>
      <c r="H8" s="235">
        <v>-624810</v>
      </c>
      <c r="I8" s="235">
        <v>4370990</v>
      </c>
      <c r="J8" s="235">
        <v>551551</v>
      </c>
      <c r="K8" s="235">
        <v>7653927</v>
      </c>
      <c r="L8" s="235">
        <v>-3356196</v>
      </c>
    </row>
    <row r="9" spans="1:12" s="55" customFormat="1" ht="31.5" customHeight="1">
      <c r="B9" s="236" t="s">
        <v>334</v>
      </c>
      <c r="C9" s="235">
        <v>471844825</v>
      </c>
      <c r="D9" s="235">
        <v>457684021</v>
      </c>
      <c r="E9" s="235">
        <v>14160804</v>
      </c>
      <c r="F9" s="235">
        <v>4903417</v>
      </c>
      <c r="G9" s="235">
        <v>9257387</v>
      </c>
      <c r="H9" s="235">
        <v>859154</v>
      </c>
      <c r="I9" s="235">
        <v>4333067</v>
      </c>
      <c r="J9" s="235">
        <v>525481</v>
      </c>
      <c r="K9" s="235">
        <v>6750634</v>
      </c>
      <c r="L9" s="235">
        <v>-1032932</v>
      </c>
    </row>
    <row r="10" spans="1:12" s="55" customFormat="1" ht="31.5" customHeight="1">
      <c r="B10" s="237" t="s">
        <v>335</v>
      </c>
      <c r="C10" s="235">
        <v>428467288</v>
      </c>
      <c r="D10" s="235">
        <v>408563590</v>
      </c>
      <c r="E10" s="235">
        <v>19903698</v>
      </c>
      <c r="F10" s="235">
        <v>3083336</v>
      </c>
      <c r="G10" s="235">
        <v>16820362</v>
      </c>
      <c r="H10" s="235">
        <v>7562975</v>
      </c>
      <c r="I10" s="235">
        <v>6795983</v>
      </c>
      <c r="J10" s="235">
        <v>859668</v>
      </c>
      <c r="K10" s="235">
        <v>1441803</v>
      </c>
      <c r="L10" s="235">
        <v>13776823</v>
      </c>
    </row>
    <row r="11" spans="1:12" s="55" customFormat="1" ht="0.75" customHeight="1">
      <c r="B11" s="228"/>
      <c r="C11" s="238"/>
      <c r="D11" s="239"/>
      <c r="E11" s="239"/>
      <c r="F11" s="239"/>
      <c r="G11" s="239"/>
      <c r="H11" s="239"/>
      <c r="I11" s="239"/>
      <c r="J11" s="239"/>
      <c r="K11" s="239"/>
      <c r="L11" s="239"/>
    </row>
    <row r="12" spans="1:12" s="55" customFormat="1" ht="31.5" customHeight="1">
      <c r="B12" s="240" t="s">
        <v>40</v>
      </c>
      <c r="C12" s="235">
        <v>116536273</v>
      </c>
      <c r="D12" s="235">
        <v>111981451</v>
      </c>
      <c r="E12" s="235">
        <v>4554822</v>
      </c>
      <c r="F12" s="235">
        <v>452397</v>
      </c>
      <c r="G12" s="235">
        <v>4102425</v>
      </c>
      <c r="H12" s="235">
        <v>3345703</v>
      </c>
      <c r="I12" s="235">
        <v>4025</v>
      </c>
      <c r="J12" s="241">
        <v>6800</v>
      </c>
      <c r="K12" s="241">
        <v>0</v>
      </c>
      <c r="L12" s="235">
        <v>3356528</v>
      </c>
    </row>
    <row r="13" spans="1:12" s="55" customFormat="1" ht="31.5" customHeight="1">
      <c r="B13" s="240" t="s">
        <v>78</v>
      </c>
      <c r="C13" s="235">
        <v>35732895</v>
      </c>
      <c r="D13" s="235">
        <v>34504209</v>
      </c>
      <c r="E13" s="235">
        <v>1228686</v>
      </c>
      <c r="F13" s="235">
        <v>345554</v>
      </c>
      <c r="G13" s="235">
        <v>883132</v>
      </c>
      <c r="H13" s="235">
        <v>28977</v>
      </c>
      <c r="I13" s="235">
        <v>1810081</v>
      </c>
      <c r="J13" s="241">
        <v>0</v>
      </c>
      <c r="K13" s="235">
        <v>300000</v>
      </c>
      <c r="L13" s="235">
        <v>1539058</v>
      </c>
    </row>
    <row r="14" spans="1:12" s="55" customFormat="1" ht="31.5" customHeight="1">
      <c r="B14" s="240" t="s">
        <v>136</v>
      </c>
      <c r="C14" s="235">
        <v>18888849</v>
      </c>
      <c r="D14" s="235">
        <v>18099005</v>
      </c>
      <c r="E14" s="235">
        <v>789844</v>
      </c>
      <c r="F14" s="235">
        <v>200305</v>
      </c>
      <c r="G14" s="235">
        <v>589539</v>
      </c>
      <c r="H14" s="235">
        <v>263672</v>
      </c>
      <c r="I14" s="235">
        <v>251832</v>
      </c>
      <c r="J14" s="241">
        <v>0</v>
      </c>
      <c r="K14" s="235">
        <v>0</v>
      </c>
      <c r="L14" s="235">
        <v>515504</v>
      </c>
    </row>
    <row r="15" spans="1:12" s="55" customFormat="1" ht="31.5" customHeight="1">
      <c r="B15" s="240" t="s">
        <v>131</v>
      </c>
      <c r="C15" s="235">
        <v>37732106</v>
      </c>
      <c r="D15" s="235">
        <v>36266832</v>
      </c>
      <c r="E15" s="235">
        <v>1465274</v>
      </c>
      <c r="F15" s="235">
        <v>167865</v>
      </c>
      <c r="G15" s="235">
        <v>1297409</v>
      </c>
      <c r="H15" s="235">
        <v>1171137</v>
      </c>
      <c r="I15" s="235">
        <v>893918</v>
      </c>
      <c r="J15" s="241">
        <v>0</v>
      </c>
      <c r="K15" s="235">
        <v>0</v>
      </c>
      <c r="L15" s="235">
        <v>2065055</v>
      </c>
    </row>
    <row r="16" spans="1:12" s="55" customFormat="1" ht="31.5" customHeight="1">
      <c r="B16" s="240" t="s">
        <v>29</v>
      </c>
      <c r="C16" s="235">
        <v>23158666</v>
      </c>
      <c r="D16" s="235">
        <v>22251934</v>
      </c>
      <c r="E16" s="235">
        <v>906732</v>
      </c>
      <c r="F16" s="235">
        <v>86685</v>
      </c>
      <c r="G16" s="235">
        <v>820047</v>
      </c>
      <c r="H16" s="235">
        <v>164104</v>
      </c>
      <c r="I16" s="235">
        <v>1261</v>
      </c>
      <c r="J16" s="241">
        <v>396473</v>
      </c>
      <c r="K16" s="235">
        <v>0</v>
      </c>
      <c r="L16" s="235">
        <v>561838</v>
      </c>
    </row>
    <row r="17" spans="2:12" s="55" customFormat="1" ht="31.5" customHeight="1">
      <c r="B17" s="240" t="s">
        <v>61</v>
      </c>
      <c r="C17" s="235">
        <v>22492664</v>
      </c>
      <c r="D17" s="235">
        <v>21498708</v>
      </c>
      <c r="E17" s="235">
        <v>993956</v>
      </c>
      <c r="F17" s="235">
        <v>101344</v>
      </c>
      <c r="G17" s="235">
        <v>892612</v>
      </c>
      <c r="H17" s="235">
        <v>377539</v>
      </c>
      <c r="I17" s="235">
        <v>212150</v>
      </c>
      <c r="J17" s="241">
        <v>0</v>
      </c>
      <c r="K17" s="235">
        <v>100803</v>
      </c>
      <c r="L17" s="235">
        <v>488886</v>
      </c>
    </row>
    <row r="18" spans="2:12" s="55" customFormat="1" ht="31.5" customHeight="1">
      <c r="B18" s="240" t="s">
        <v>145</v>
      </c>
      <c r="C18" s="235">
        <v>21667164</v>
      </c>
      <c r="D18" s="235">
        <v>21092227</v>
      </c>
      <c r="E18" s="235">
        <v>574937</v>
      </c>
      <c r="F18" s="235">
        <v>79122</v>
      </c>
      <c r="G18" s="235">
        <v>495815</v>
      </c>
      <c r="H18" s="235">
        <v>-94067</v>
      </c>
      <c r="I18" s="235">
        <v>268672</v>
      </c>
      <c r="J18" s="241">
        <v>52668</v>
      </c>
      <c r="K18" s="235">
        <v>0</v>
      </c>
      <c r="L18" s="235">
        <v>227273</v>
      </c>
    </row>
    <row r="19" spans="2:12" s="55" customFormat="1" ht="31.5" customHeight="1">
      <c r="B19" s="240" t="s">
        <v>56</v>
      </c>
      <c r="C19" s="235">
        <v>26097403</v>
      </c>
      <c r="D19" s="235">
        <v>24626116</v>
      </c>
      <c r="E19" s="235">
        <v>1471287</v>
      </c>
      <c r="F19" s="235">
        <v>338322</v>
      </c>
      <c r="G19" s="235">
        <v>1132965</v>
      </c>
      <c r="H19" s="235">
        <v>474344</v>
      </c>
      <c r="I19" s="235">
        <v>393163</v>
      </c>
      <c r="J19" s="235">
        <v>219360</v>
      </c>
      <c r="K19" s="241">
        <v>0</v>
      </c>
      <c r="L19" s="235">
        <v>1086867</v>
      </c>
    </row>
    <row r="20" spans="2:12" s="55" customFormat="1" ht="31.5" customHeight="1">
      <c r="B20" s="240" t="s">
        <v>146</v>
      </c>
      <c r="C20" s="235">
        <v>4552882</v>
      </c>
      <c r="D20" s="235">
        <v>4127884</v>
      </c>
      <c r="E20" s="235">
        <v>424998</v>
      </c>
      <c r="F20" s="235">
        <v>104116</v>
      </c>
      <c r="G20" s="235">
        <v>320882</v>
      </c>
      <c r="H20" s="235">
        <v>205735</v>
      </c>
      <c r="I20" s="235">
        <v>603</v>
      </c>
      <c r="J20" s="241">
        <v>0</v>
      </c>
      <c r="K20" s="235">
        <v>0</v>
      </c>
      <c r="L20" s="235">
        <v>206338</v>
      </c>
    </row>
    <row r="21" spans="2:12" s="55" customFormat="1" ht="31.5" customHeight="1">
      <c r="B21" s="240" t="s">
        <v>148</v>
      </c>
      <c r="C21" s="235">
        <v>3356721</v>
      </c>
      <c r="D21" s="235">
        <v>3087102</v>
      </c>
      <c r="E21" s="235">
        <v>269619</v>
      </c>
      <c r="F21" s="235">
        <v>91734</v>
      </c>
      <c r="G21" s="235">
        <v>177885</v>
      </c>
      <c r="H21" s="235">
        <v>85910</v>
      </c>
      <c r="I21" s="235">
        <v>51000</v>
      </c>
      <c r="J21" s="241">
        <v>0</v>
      </c>
      <c r="K21" s="235">
        <v>41000</v>
      </c>
      <c r="L21" s="235">
        <v>95910</v>
      </c>
    </row>
    <row r="22" spans="2:12" s="55" customFormat="1" ht="31.5" customHeight="1">
      <c r="B22" s="240" t="s">
        <v>71</v>
      </c>
      <c r="C22" s="235">
        <v>3986513</v>
      </c>
      <c r="D22" s="235">
        <v>3721692</v>
      </c>
      <c r="E22" s="235">
        <v>264821</v>
      </c>
      <c r="F22" s="235">
        <v>97085</v>
      </c>
      <c r="G22" s="235">
        <v>167736</v>
      </c>
      <c r="H22" s="235">
        <v>68489</v>
      </c>
      <c r="I22" s="235">
        <v>1059</v>
      </c>
      <c r="J22" s="235">
        <v>40951</v>
      </c>
      <c r="K22" s="241">
        <v>0</v>
      </c>
      <c r="L22" s="235">
        <v>110499</v>
      </c>
    </row>
    <row r="23" spans="2:12" s="55" customFormat="1" ht="31.5" customHeight="1">
      <c r="B23" s="240" t="s">
        <v>142</v>
      </c>
      <c r="C23" s="235">
        <v>10823706</v>
      </c>
      <c r="D23" s="235">
        <v>10290152</v>
      </c>
      <c r="E23" s="235">
        <v>533554</v>
      </c>
      <c r="F23" s="235">
        <v>71361</v>
      </c>
      <c r="G23" s="235">
        <v>462193</v>
      </c>
      <c r="H23" s="235">
        <v>99029</v>
      </c>
      <c r="I23" s="235">
        <v>417000</v>
      </c>
      <c r="J23" s="241">
        <v>0</v>
      </c>
      <c r="K23" s="235">
        <v>200000</v>
      </c>
      <c r="L23" s="235">
        <v>316029</v>
      </c>
    </row>
    <row r="24" spans="2:12" s="55" customFormat="1" ht="31.5" customHeight="1">
      <c r="B24" s="240" t="s">
        <v>118</v>
      </c>
      <c r="C24" s="235">
        <v>7877866</v>
      </c>
      <c r="D24" s="235">
        <v>7542395</v>
      </c>
      <c r="E24" s="235">
        <v>335471</v>
      </c>
      <c r="F24" s="235">
        <v>67080</v>
      </c>
      <c r="G24" s="235">
        <v>268391</v>
      </c>
      <c r="H24" s="235">
        <v>91365</v>
      </c>
      <c r="I24" s="235">
        <v>5252</v>
      </c>
      <c r="J24" s="241">
        <v>0</v>
      </c>
      <c r="K24" s="235">
        <v>0</v>
      </c>
      <c r="L24" s="235">
        <v>96617</v>
      </c>
    </row>
    <row r="25" spans="2:12" s="55" customFormat="1" ht="31.5" customHeight="1">
      <c r="B25" s="240" t="s">
        <v>91</v>
      </c>
      <c r="C25" s="235">
        <v>12975246</v>
      </c>
      <c r="D25" s="235">
        <v>11608395</v>
      </c>
      <c r="E25" s="235">
        <v>1366851</v>
      </c>
      <c r="F25" s="235">
        <v>509521</v>
      </c>
      <c r="G25" s="235">
        <v>857330</v>
      </c>
      <c r="H25" s="235">
        <v>175022</v>
      </c>
      <c r="I25" s="235">
        <v>2321</v>
      </c>
      <c r="J25" s="241">
        <v>0</v>
      </c>
      <c r="K25" s="241">
        <v>0</v>
      </c>
      <c r="L25" s="235">
        <v>177343</v>
      </c>
    </row>
    <row r="26" spans="2:12" s="55" customFormat="1" ht="31.5" customHeight="1">
      <c r="B26" s="240" t="s">
        <v>120</v>
      </c>
      <c r="C26" s="235">
        <v>3854202</v>
      </c>
      <c r="D26" s="235">
        <v>3459843</v>
      </c>
      <c r="E26" s="235">
        <v>394359</v>
      </c>
      <c r="F26" s="235">
        <v>36481</v>
      </c>
      <c r="G26" s="235">
        <v>357878</v>
      </c>
      <c r="H26" s="235">
        <v>78323</v>
      </c>
      <c r="I26" s="241">
        <v>149290</v>
      </c>
      <c r="J26" s="241">
        <v>0</v>
      </c>
      <c r="K26" s="241">
        <v>0</v>
      </c>
      <c r="L26" s="235">
        <v>227613</v>
      </c>
    </row>
    <row r="27" spans="2:12" s="55" customFormat="1" ht="31.5" customHeight="1">
      <c r="B27" s="240" t="s">
        <v>149</v>
      </c>
      <c r="C27" s="235">
        <v>7067563</v>
      </c>
      <c r="D27" s="235">
        <v>6700908</v>
      </c>
      <c r="E27" s="235">
        <v>366655</v>
      </c>
      <c r="F27" s="235">
        <v>82047</v>
      </c>
      <c r="G27" s="235">
        <v>284608</v>
      </c>
      <c r="H27" s="235">
        <v>-13913</v>
      </c>
      <c r="I27" s="235">
        <v>6791</v>
      </c>
      <c r="J27" s="241">
        <v>0</v>
      </c>
      <c r="K27" s="235">
        <v>0</v>
      </c>
      <c r="L27" s="235">
        <v>-7122</v>
      </c>
    </row>
    <row r="28" spans="2:12" s="55" customFormat="1" ht="31.5" customHeight="1">
      <c r="B28" s="240" t="s">
        <v>150</v>
      </c>
      <c r="C28" s="235">
        <v>8945344</v>
      </c>
      <c r="D28" s="235">
        <v>8396135</v>
      </c>
      <c r="E28" s="235">
        <v>549209</v>
      </c>
      <c r="F28" s="235">
        <v>16264</v>
      </c>
      <c r="G28" s="235">
        <v>532945</v>
      </c>
      <c r="H28" s="235">
        <v>6340</v>
      </c>
      <c r="I28" s="235">
        <v>121048</v>
      </c>
      <c r="J28" s="235">
        <v>143416</v>
      </c>
      <c r="K28" s="241">
        <v>0</v>
      </c>
      <c r="L28" s="235">
        <v>270804</v>
      </c>
    </row>
    <row r="29" spans="2:12" s="55" customFormat="1" ht="31.5" customHeight="1">
      <c r="B29" s="240" t="s">
        <v>151</v>
      </c>
      <c r="C29" s="235">
        <v>7470622</v>
      </c>
      <c r="D29" s="235">
        <v>7313603</v>
      </c>
      <c r="E29" s="235">
        <v>157019</v>
      </c>
      <c r="F29" s="235">
        <v>16630</v>
      </c>
      <c r="G29" s="235">
        <v>140389</v>
      </c>
      <c r="H29" s="235">
        <v>6136</v>
      </c>
      <c r="I29" s="241">
        <v>359378</v>
      </c>
      <c r="J29" s="241">
        <v>0</v>
      </c>
      <c r="K29" s="241">
        <v>300000</v>
      </c>
      <c r="L29" s="235">
        <v>65514</v>
      </c>
    </row>
    <row r="30" spans="2:12" s="55" customFormat="1" ht="31.5" customHeight="1">
      <c r="B30" s="240" t="s">
        <v>41</v>
      </c>
      <c r="C30" s="235">
        <v>9663065</v>
      </c>
      <c r="D30" s="235">
        <v>9146909</v>
      </c>
      <c r="E30" s="235">
        <v>516156</v>
      </c>
      <c r="F30" s="235">
        <v>7166</v>
      </c>
      <c r="G30" s="235">
        <v>508990</v>
      </c>
      <c r="H30" s="235">
        <v>338266</v>
      </c>
      <c r="I30" s="235">
        <v>285385</v>
      </c>
      <c r="J30" s="241">
        <v>0</v>
      </c>
      <c r="K30" s="235">
        <v>0</v>
      </c>
      <c r="L30" s="235">
        <v>623651</v>
      </c>
    </row>
    <row r="31" spans="2:12" s="55" customFormat="1" ht="31.5" customHeight="1">
      <c r="B31" s="240" t="s">
        <v>74</v>
      </c>
      <c r="C31" s="235">
        <v>14392498</v>
      </c>
      <c r="D31" s="235">
        <v>13391691</v>
      </c>
      <c r="E31" s="235">
        <v>1000807</v>
      </c>
      <c r="F31" s="235">
        <v>66359</v>
      </c>
      <c r="G31" s="235">
        <v>934448</v>
      </c>
      <c r="H31" s="235">
        <v>302947</v>
      </c>
      <c r="I31" s="235">
        <v>580879</v>
      </c>
      <c r="J31" s="241">
        <v>0</v>
      </c>
      <c r="K31" s="241">
        <v>0</v>
      </c>
      <c r="L31" s="235">
        <v>883826</v>
      </c>
    </row>
    <row r="32" spans="2:12" s="55" customFormat="1" ht="31.5" customHeight="1">
      <c r="B32" s="240" t="s">
        <v>152</v>
      </c>
      <c r="C32" s="235">
        <v>6752710</v>
      </c>
      <c r="D32" s="235">
        <v>6444356</v>
      </c>
      <c r="E32" s="235">
        <v>308354</v>
      </c>
      <c r="F32" s="235">
        <v>30943</v>
      </c>
      <c r="G32" s="235">
        <v>277411</v>
      </c>
      <c r="H32" s="235">
        <v>19766</v>
      </c>
      <c r="I32" s="235">
        <v>150200</v>
      </c>
      <c r="J32" s="241">
        <v>0</v>
      </c>
      <c r="K32" s="235">
        <v>0</v>
      </c>
      <c r="L32" s="235">
        <v>169966</v>
      </c>
    </row>
    <row r="33" spans="2:12" s="55" customFormat="1" ht="31.5" customHeight="1">
      <c r="B33" s="240" t="s">
        <v>153</v>
      </c>
      <c r="C33" s="235">
        <v>5845779</v>
      </c>
      <c r="D33" s="235">
        <v>5528517</v>
      </c>
      <c r="E33" s="235">
        <v>317262</v>
      </c>
      <c r="F33" s="235">
        <v>20941</v>
      </c>
      <c r="G33" s="235">
        <v>296321</v>
      </c>
      <c r="H33" s="235">
        <v>34185</v>
      </c>
      <c r="I33" s="235">
        <v>327160</v>
      </c>
      <c r="J33" s="241">
        <v>0</v>
      </c>
      <c r="K33" s="235">
        <v>0</v>
      </c>
      <c r="L33" s="235">
        <v>361345</v>
      </c>
    </row>
    <row r="34" spans="2:12" s="55" customFormat="1" ht="31.5" customHeight="1">
      <c r="B34" s="240" t="s">
        <v>154</v>
      </c>
      <c r="C34" s="235">
        <v>8534858</v>
      </c>
      <c r="D34" s="235">
        <v>8278708</v>
      </c>
      <c r="E34" s="235">
        <v>256150</v>
      </c>
      <c r="F34" s="235">
        <v>16357</v>
      </c>
      <c r="G34" s="235">
        <v>239793</v>
      </c>
      <c r="H34" s="235">
        <v>87281</v>
      </c>
      <c r="I34" s="235">
        <v>2902</v>
      </c>
      <c r="J34" s="241">
        <v>0</v>
      </c>
      <c r="K34" s="235">
        <v>0</v>
      </c>
      <c r="L34" s="235">
        <v>90183</v>
      </c>
    </row>
    <row r="35" spans="2:12" s="55" customFormat="1" ht="31.5" customHeight="1">
      <c r="B35" s="242" t="s">
        <v>68</v>
      </c>
      <c r="C35" s="243">
        <v>10061693</v>
      </c>
      <c r="D35" s="243">
        <v>9204818</v>
      </c>
      <c r="E35" s="243">
        <v>856875</v>
      </c>
      <c r="F35" s="243">
        <v>77657</v>
      </c>
      <c r="G35" s="243">
        <v>779218</v>
      </c>
      <c r="H35" s="243">
        <v>246685</v>
      </c>
      <c r="I35" s="243">
        <v>500613</v>
      </c>
      <c r="J35" s="244">
        <v>0</v>
      </c>
      <c r="K35" s="243">
        <v>500000</v>
      </c>
      <c r="L35" s="243">
        <v>247298</v>
      </c>
    </row>
    <row r="36" spans="2:12" s="55" customFormat="1" ht="26.25" customHeight="1">
      <c r="B36" s="76" t="s">
        <v>155</v>
      </c>
      <c r="C36" s="245"/>
      <c r="D36" s="245"/>
      <c r="E36" s="245"/>
      <c r="F36" s="245"/>
      <c r="G36" s="245"/>
      <c r="H36" s="245"/>
      <c r="I36" s="245"/>
      <c r="J36" s="245"/>
      <c r="K36" s="245"/>
      <c r="L36" s="245"/>
    </row>
    <row r="37" spans="2:12" s="55" customFormat="1" ht="15" customHeight="1">
      <c r="B37" s="57"/>
      <c r="C37" s="53"/>
      <c r="D37" s="53"/>
      <c r="E37" s="53"/>
      <c r="F37" s="53"/>
      <c r="G37" s="53"/>
      <c r="H37" s="53"/>
      <c r="I37" s="57"/>
      <c r="J37" s="57"/>
      <c r="K37" s="57"/>
      <c r="L37" s="53"/>
    </row>
    <row r="38" spans="2:12">
      <c r="B38" s="57"/>
      <c r="I38" s="57"/>
      <c r="J38" s="57"/>
      <c r="K38" s="57"/>
    </row>
    <row r="39" spans="2:12"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2:12">
      <c r="B40" s="57"/>
      <c r="C40" s="57"/>
      <c r="D40" s="57"/>
      <c r="E40" s="57"/>
      <c r="F40" s="57"/>
      <c r="G40" s="57"/>
      <c r="H40" s="57"/>
      <c r="I40" s="57"/>
      <c r="J40" s="57"/>
      <c r="K40" s="57"/>
    </row>
    <row r="41" spans="2:12"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2:12"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spans="2:12">
      <c r="B43" s="57"/>
      <c r="C43" s="57"/>
      <c r="D43" s="57"/>
      <c r="E43" s="57"/>
      <c r="F43" s="57"/>
      <c r="G43" s="57"/>
      <c r="H43" s="57"/>
      <c r="I43" s="57"/>
      <c r="J43" s="57"/>
      <c r="K43" s="57"/>
    </row>
    <row r="44" spans="2:12">
      <c r="B44" s="57"/>
      <c r="C44" s="57"/>
      <c r="D44" s="57"/>
      <c r="E44" s="57"/>
      <c r="F44" s="57"/>
      <c r="G44" s="57"/>
      <c r="H44" s="57"/>
      <c r="I44" s="57"/>
      <c r="J44" s="57"/>
      <c r="K44" s="57"/>
    </row>
    <row r="45" spans="2:12"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2:12"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2:12"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2:12">
      <c r="B48" s="57"/>
      <c r="C48" s="57"/>
      <c r="D48" s="57"/>
      <c r="E48" s="57"/>
      <c r="F48" s="57"/>
      <c r="G48" s="57"/>
      <c r="H48" s="57"/>
      <c r="I48" s="57"/>
      <c r="J48" s="57"/>
      <c r="K48" s="57"/>
    </row>
    <row r="49" spans="2:11"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2:11"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spans="2:11"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2:11">
      <c r="B52" s="57"/>
      <c r="C52" s="57"/>
      <c r="D52" s="57"/>
      <c r="E52" s="57"/>
      <c r="F52" s="57"/>
      <c r="G52" s="57"/>
      <c r="H52" s="57"/>
      <c r="I52" s="57"/>
      <c r="J52" s="57"/>
      <c r="K52" s="57"/>
    </row>
    <row r="53" spans="2:11"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2:11"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2:11"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2:11"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2:11">
      <c r="B57" s="57"/>
      <c r="C57" s="57"/>
      <c r="D57" s="57"/>
      <c r="E57" s="57"/>
      <c r="F57" s="57"/>
      <c r="G57" s="57"/>
      <c r="H57" s="57"/>
      <c r="I57" s="57"/>
      <c r="J57" s="57"/>
      <c r="K57" s="57"/>
    </row>
    <row r="58" spans="2:11"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2:11"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2:11"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2:11"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2:11"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2:11"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2:11"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2:11"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2:11"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2:11"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2:11"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2:11">
      <c r="B69" s="57"/>
      <c r="C69" s="57"/>
      <c r="D69" s="57"/>
      <c r="E69" s="57"/>
      <c r="F69" s="57"/>
      <c r="G69" s="57"/>
      <c r="H69" s="57"/>
      <c r="I69" s="57"/>
      <c r="J69" s="57"/>
      <c r="K69" s="57"/>
    </row>
    <row r="70" spans="2:11"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2:11"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2:11"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2:11">
      <c r="B73" s="57"/>
      <c r="C73" s="57"/>
      <c r="D73" s="57"/>
      <c r="E73" s="57"/>
      <c r="F73" s="57"/>
      <c r="G73" s="57"/>
      <c r="H73" s="57"/>
      <c r="I73" s="57"/>
      <c r="J73" s="57"/>
      <c r="K73" s="57"/>
    </row>
    <row r="74" spans="2:11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>
      <c r="B75" s="57"/>
      <c r="C75" s="57"/>
      <c r="D75" s="57"/>
      <c r="E75" s="57"/>
      <c r="F75" s="57"/>
      <c r="G75" s="57"/>
      <c r="H75" s="57"/>
      <c r="I75" s="57"/>
      <c r="J75" s="57"/>
      <c r="K75" s="57"/>
    </row>
    <row r="76" spans="2:11">
      <c r="B76" s="57"/>
      <c r="C76" s="57"/>
      <c r="D76" s="57"/>
      <c r="E76" s="57"/>
      <c r="F76" s="57"/>
      <c r="G76" s="57"/>
      <c r="H76" s="57"/>
      <c r="I76" s="57"/>
      <c r="J76" s="57"/>
      <c r="K76" s="57"/>
    </row>
    <row r="77" spans="2:11">
      <c r="B77" s="57"/>
      <c r="C77" s="57"/>
      <c r="D77" s="57"/>
      <c r="E77" s="57"/>
      <c r="F77" s="57"/>
      <c r="G77" s="57"/>
      <c r="H77" s="57"/>
      <c r="I77" s="57"/>
      <c r="J77" s="57"/>
      <c r="K77" s="57"/>
    </row>
    <row r="78" spans="2:11"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2:11"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2:11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</sheetData>
  <mergeCells count="12"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5:B6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3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6AF1-9DAD-4057-AAD7-0DF2DAFEB813}">
  <sheetPr transitionEvaluation="1"/>
  <dimension ref="A1:W37"/>
  <sheetViews>
    <sheetView defaultGridColor="0" view="pageBreakPreview" colorId="22" zoomScaleNormal="80" zoomScaleSheetLayoutView="100" workbookViewId="0">
      <selection activeCell="M3" sqref="M3"/>
    </sheetView>
  </sheetViews>
  <sheetFormatPr defaultColWidth="19.8984375" defaultRowHeight="13"/>
  <cols>
    <col min="1" max="1" width="19.8984375" style="26"/>
    <col min="2" max="2" width="12" style="26" customWidth="1"/>
    <col min="3" max="6" width="14" style="26" customWidth="1"/>
    <col min="7" max="10" width="12.59765625" style="26" customWidth="1"/>
    <col min="11" max="11" width="1.296875" style="26" customWidth="1"/>
    <col min="12" max="19" width="14.69921875" style="26" customWidth="1"/>
    <col min="20" max="21" width="3.69921875" style="26" bestFit="1" customWidth="1"/>
    <col min="22" max="22" width="11.09765625" style="26" bestFit="1" customWidth="1"/>
    <col min="23" max="23" width="23.3984375" style="26" customWidth="1"/>
    <col min="24" max="257" width="19.8984375" style="26"/>
    <col min="258" max="258" width="12" style="26" customWidth="1"/>
    <col min="259" max="262" width="14" style="26" customWidth="1"/>
    <col min="263" max="266" width="12.59765625" style="26" customWidth="1"/>
    <col min="267" max="267" width="1.296875" style="26" customWidth="1"/>
    <col min="268" max="275" width="14.69921875" style="26" customWidth="1"/>
    <col min="276" max="277" width="3.69921875" style="26" bestFit="1" customWidth="1"/>
    <col min="278" max="278" width="16.3984375" style="26" customWidth="1"/>
    <col min="279" max="279" width="23.3984375" style="26" customWidth="1"/>
    <col min="280" max="513" width="19.8984375" style="26"/>
    <col min="514" max="514" width="12" style="26" customWidth="1"/>
    <col min="515" max="518" width="14" style="26" customWidth="1"/>
    <col min="519" max="522" width="12.59765625" style="26" customWidth="1"/>
    <col min="523" max="523" width="1.296875" style="26" customWidth="1"/>
    <col min="524" max="531" width="14.69921875" style="26" customWidth="1"/>
    <col min="532" max="533" width="3.69921875" style="26" bestFit="1" customWidth="1"/>
    <col min="534" max="534" width="16.3984375" style="26" customWidth="1"/>
    <col min="535" max="535" width="23.3984375" style="26" customWidth="1"/>
    <col min="536" max="769" width="19.8984375" style="26"/>
    <col min="770" max="770" width="12" style="26" customWidth="1"/>
    <col min="771" max="774" width="14" style="26" customWidth="1"/>
    <col min="775" max="778" width="12.59765625" style="26" customWidth="1"/>
    <col min="779" max="779" width="1.296875" style="26" customWidth="1"/>
    <col min="780" max="787" width="14.69921875" style="26" customWidth="1"/>
    <col min="788" max="789" width="3.69921875" style="26" bestFit="1" customWidth="1"/>
    <col min="790" max="790" width="16.3984375" style="26" customWidth="1"/>
    <col min="791" max="791" width="23.3984375" style="26" customWidth="1"/>
    <col min="792" max="1025" width="19.8984375" style="26"/>
    <col min="1026" max="1026" width="12" style="26" customWidth="1"/>
    <col min="1027" max="1030" width="14" style="26" customWidth="1"/>
    <col min="1031" max="1034" width="12.59765625" style="26" customWidth="1"/>
    <col min="1035" max="1035" width="1.296875" style="26" customWidth="1"/>
    <col min="1036" max="1043" width="14.69921875" style="26" customWidth="1"/>
    <col min="1044" max="1045" width="3.69921875" style="26" bestFit="1" customWidth="1"/>
    <col min="1046" max="1046" width="16.3984375" style="26" customWidth="1"/>
    <col min="1047" max="1047" width="23.3984375" style="26" customWidth="1"/>
    <col min="1048" max="1281" width="19.8984375" style="26"/>
    <col min="1282" max="1282" width="12" style="26" customWidth="1"/>
    <col min="1283" max="1286" width="14" style="26" customWidth="1"/>
    <col min="1287" max="1290" width="12.59765625" style="26" customWidth="1"/>
    <col min="1291" max="1291" width="1.296875" style="26" customWidth="1"/>
    <col min="1292" max="1299" width="14.69921875" style="26" customWidth="1"/>
    <col min="1300" max="1301" width="3.69921875" style="26" bestFit="1" customWidth="1"/>
    <col min="1302" max="1302" width="16.3984375" style="26" customWidth="1"/>
    <col min="1303" max="1303" width="23.3984375" style="26" customWidth="1"/>
    <col min="1304" max="1537" width="19.8984375" style="26"/>
    <col min="1538" max="1538" width="12" style="26" customWidth="1"/>
    <col min="1539" max="1542" width="14" style="26" customWidth="1"/>
    <col min="1543" max="1546" width="12.59765625" style="26" customWidth="1"/>
    <col min="1547" max="1547" width="1.296875" style="26" customWidth="1"/>
    <col min="1548" max="1555" width="14.69921875" style="26" customWidth="1"/>
    <col min="1556" max="1557" width="3.69921875" style="26" bestFit="1" customWidth="1"/>
    <col min="1558" max="1558" width="16.3984375" style="26" customWidth="1"/>
    <col min="1559" max="1559" width="23.3984375" style="26" customWidth="1"/>
    <col min="1560" max="1793" width="19.8984375" style="26"/>
    <col min="1794" max="1794" width="12" style="26" customWidth="1"/>
    <col min="1795" max="1798" width="14" style="26" customWidth="1"/>
    <col min="1799" max="1802" width="12.59765625" style="26" customWidth="1"/>
    <col min="1803" max="1803" width="1.296875" style="26" customWidth="1"/>
    <col min="1804" max="1811" width="14.69921875" style="26" customWidth="1"/>
    <col min="1812" max="1813" width="3.69921875" style="26" bestFit="1" customWidth="1"/>
    <col min="1814" max="1814" width="16.3984375" style="26" customWidth="1"/>
    <col min="1815" max="1815" width="23.3984375" style="26" customWidth="1"/>
    <col min="1816" max="2049" width="19.8984375" style="26"/>
    <col min="2050" max="2050" width="12" style="26" customWidth="1"/>
    <col min="2051" max="2054" width="14" style="26" customWidth="1"/>
    <col min="2055" max="2058" width="12.59765625" style="26" customWidth="1"/>
    <col min="2059" max="2059" width="1.296875" style="26" customWidth="1"/>
    <col min="2060" max="2067" width="14.69921875" style="26" customWidth="1"/>
    <col min="2068" max="2069" width="3.69921875" style="26" bestFit="1" customWidth="1"/>
    <col min="2070" max="2070" width="16.3984375" style="26" customWidth="1"/>
    <col min="2071" max="2071" width="23.3984375" style="26" customWidth="1"/>
    <col min="2072" max="2305" width="19.8984375" style="26"/>
    <col min="2306" max="2306" width="12" style="26" customWidth="1"/>
    <col min="2307" max="2310" width="14" style="26" customWidth="1"/>
    <col min="2311" max="2314" width="12.59765625" style="26" customWidth="1"/>
    <col min="2315" max="2315" width="1.296875" style="26" customWidth="1"/>
    <col min="2316" max="2323" width="14.69921875" style="26" customWidth="1"/>
    <col min="2324" max="2325" width="3.69921875" style="26" bestFit="1" customWidth="1"/>
    <col min="2326" max="2326" width="16.3984375" style="26" customWidth="1"/>
    <col min="2327" max="2327" width="23.3984375" style="26" customWidth="1"/>
    <col min="2328" max="2561" width="19.8984375" style="26"/>
    <col min="2562" max="2562" width="12" style="26" customWidth="1"/>
    <col min="2563" max="2566" width="14" style="26" customWidth="1"/>
    <col min="2567" max="2570" width="12.59765625" style="26" customWidth="1"/>
    <col min="2571" max="2571" width="1.296875" style="26" customWidth="1"/>
    <col min="2572" max="2579" width="14.69921875" style="26" customWidth="1"/>
    <col min="2580" max="2581" width="3.69921875" style="26" bestFit="1" customWidth="1"/>
    <col min="2582" max="2582" width="16.3984375" style="26" customWidth="1"/>
    <col min="2583" max="2583" width="23.3984375" style="26" customWidth="1"/>
    <col min="2584" max="2817" width="19.8984375" style="26"/>
    <col min="2818" max="2818" width="12" style="26" customWidth="1"/>
    <col min="2819" max="2822" width="14" style="26" customWidth="1"/>
    <col min="2823" max="2826" width="12.59765625" style="26" customWidth="1"/>
    <col min="2827" max="2827" width="1.296875" style="26" customWidth="1"/>
    <col min="2828" max="2835" width="14.69921875" style="26" customWidth="1"/>
    <col min="2836" max="2837" width="3.69921875" style="26" bestFit="1" customWidth="1"/>
    <col min="2838" max="2838" width="16.3984375" style="26" customWidth="1"/>
    <col min="2839" max="2839" width="23.3984375" style="26" customWidth="1"/>
    <col min="2840" max="3073" width="19.8984375" style="26"/>
    <col min="3074" max="3074" width="12" style="26" customWidth="1"/>
    <col min="3075" max="3078" width="14" style="26" customWidth="1"/>
    <col min="3079" max="3082" width="12.59765625" style="26" customWidth="1"/>
    <col min="3083" max="3083" width="1.296875" style="26" customWidth="1"/>
    <col min="3084" max="3091" width="14.69921875" style="26" customWidth="1"/>
    <col min="3092" max="3093" width="3.69921875" style="26" bestFit="1" customWidth="1"/>
    <col min="3094" max="3094" width="16.3984375" style="26" customWidth="1"/>
    <col min="3095" max="3095" width="23.3984375" style="26" customWidth="1"/>
    <col min="3096" max="3329" width="19.8984375" style="26"/>
    <col min="3330" max="3330" width="12" style="26" customWidth="1"/>
    <col min="3331" max="3334" width="14" style="26" customWidth="1"/>
    <col min="3335" max="3338" width="12.59765625" style="26" customWidth="1"/>
    <col min="3339" max="3339" width="1.296875" style="26" customWidth="1"/>
    <col min="3340" max="3347" width="14.69921875" style="26" customWidth="1"/>
    <col min="3348" max="3349" width="3.69921875" style="26" bestFit="1" customWidth="1"/>
    <col min="3350" max="3350" width="16.3984375" style="26" customWidth="1"/>
    <col min="3351" max="3351" width="23.3984375" style="26" customWidth="1"/>
    <col min="3352" max="3585" width="19.8984375" style="26"/>
    <col min="3586" max="3586" width="12" style="26" customWidth="1"/>
    <col min="3587" max="3590" width="14" style="26" customWidth="1"/>
    <col min="3591" max="3594" width="12.59765625" style="26" customWidth="1"/>
    <col min="3595" max="3595" width="1.296875" style="26" customWidth="1"/>
    <col min="3596" max="3603" width="14.69921875" style="26" customWidth="1"/>
    <col min="3604" max="3605" width="3.69921875" style="26" bestFit="1" customWidth="1"/>
    <col min="3606" max="3606" width="16.3984375" style="26" customWidth="1"/>
    <col min="3607" max="3607" width="23.3984375" style="26" customWidth="1"/>
    <col min="3608" max="3841" width="19.8984375" style="26"/>
    <col min="3842" max="3842" width="12" style="26" customWidth="1"/>
    <col min="3843" max="3846" width="14" style="26" customWidth="1"/>
    <col min="3847" max="3850" width="12.59765625" style="26" customWidth="1"/>
    <col min="3851" max="3851" width="1.296875" style="26" customWidth="1"/>
    <col min="3852" max="3859" width="14.69921875" style="26" customWidth="1"/>
    <col min="3860" max="3861" width="3.69921875" style="26" bestFit="1" customWidth="1"/>
    <col min="3862" max="3862" width="16.3984375" style="26" customWidth="1"/>
    <col min="3863" max="3863" width="23.3984375" style="26" customWidth="1"/>
    <col min="3864" max="4097" width="19.8984375" style="26"/>
    <col min="4098" max="4098" width="12" style="26" customWidth="1"/>
    <col min="4099" max="4102" width="14" style="26" customWidth="1"/>
    <col min="4103" max="4106" width="12.59765625" style="26" customWidth="1"/>
    <col min="4107" max="4107" width="1.296875" style="26" customWidth="1"/>
    <col min="4108" max="4115" width="14.69921875" style="26" customWidth="1"/>
    <col min="4116" max="4117" width="3.69921875" style="26" bestFit="1" customWidth="1"/>
    <col min="4118" max="4118" width="16.3984375" style="26" customWidth="1"/>
    <col min="4119" max="4119" width="23.3984375" style="26" customWidth="1"/>
    <col min="4120" max="4353" width="19.8984375" style="26"/>
    <col min="4354" max="4354" width="12" style="26" customWidth="1"/>
    <col min="4355" max="4358" width="14" style="26" customWidth="1"/>
    <col min="4359" max="4362" width="12.59765625" style="26" customWidth="1"/>
    <col min="4363" max="4363" width="1.296875" style="26" customWidth="1"/>
    <col min="4364" max="4371" width="14.69921875" style="26" customWidth="1"/>
    <col min="4372" max="4373" width="3.69921875" style="26" bestFit="1" customWidth="1"/>
    <col min="4374" max="4374" width="16.3984375" style="26" customWidth="1"/>
    <col min="4375" max="4375" width="23.3984375" style="26" customWidth="1"/>
    <col min="4376" max="4609" width="19.8984375" style="26"/>
    <col min="4610" max="4610" width="12" style="26" customWidth="1"/>
    <col min="4611" max="4614" width="14" style="26" customWidth="1"/>
    <col min="4615" max="4618" width="12.59765625" style="26" customWidth="1"/>
    <col min="4619" max="4619" width="1.296875" style="26" customWidth="1"/>
    <col min="4620" max="4627" width="14.69921875" style="26" customWidth="1"/>
    <col min="4628" max="4629" width="3.69921875" style="26" bestFit="1" customWidth="1"/>
    <col min="4630" max="4630" width="16.3984375" style="26" customWidth="1"/>
    <col min="4631" max="4631" width="23.3984375" style="26" customWidth="1"/>
    <col min="4632" max="4865" width="19.8984375" style="26"/>
    <col min="4866" max="4866" width="12" style="26" customWidth="1"/>
    <col min="4867" max="4870" width="14" style="26" customWidth="1"/>
    <col min="4871" max="4874" width="12.59765625" style="26" customWidth="1"/>
    <col min="4875" max="4875" width="1.296875" style="26" customWidth="1"/>
    <col min="4876" max="4883" width="14.69921875" style="26" customWidth="1"/>
    <col min="4884" max="4885" width="3.69921875" style="26" bestFit="1" customWidth="1"/>
    <col min="4886" max="4886" width="16.3984375" style="26" customWidth="1"/>
    <col min="4887" max="4887" width="23.3984375" style="26" customWidth="1"/>
    <col min="4888" max="5121" width="19.8984375" style="26"/>
    <col min="5122" max="5122" width="12" style="26" customWidth="1"/>
    <col min="5123" max="5126" width="14" style="26" customWidth="1"/>
    <col min="5127" max="5130" width="12.59765625" style="26" customWidth="1"/>
    <col min="5131" max="5131" width="1.296875" style="26" customWidth="1"/>
    <col min="5132" max="5139" width="14.69921875" style="26" customWidth="1"/>
    <col min="5140" max="5141" width="3.69921875" style="26" bestFit="1" customWidth="1"/>
    <col min="5142" max="5142" width="16.3984375" style="26" customWidth="1"/>
    <col min="5143" max="5143" width="23.3984375" style="26" customWidth="1"/>
    <col min="5144" max="5377" width="19.8984375" style="26"/>
    <col min="5378" max="5378" width="12" style="26" customWidth="1"/>
    <col min="5379" max="5382" width="14" style="26" customWidth="1"/>
    <col min="5383" max="5386" width="12.59765625" style="26" customWidth="1"/>
    <col min="5387" max="5387" width="1.296875" style="26" customWidth="1"/>
    <col min="5388" max="5395" width="14.69921875" style="26" customWidth="1"/>
    <col min="5396" max="5397" width="3.69921875" style="26" bestFit="1" customWidth="1"/>
    <col min="5398" max="5398" width="16.3984375" style="26" customWidth="1"/>
    <col min="5399" max="5399" width="23.3984375" style="26" customWidth="1"/>
    <col min="5400" max="5633" width="19.8984375" style="26"/>
    <col min="5634" max="5634" width="12" style="26" customWidth="1"/>
    <col min="5635" max="5638" width="14" style="26" customWidth="1"/>
    <col min="5639" max="5642" width="12.59765625" style="26" customWidth="1"/>
    <col min="5643" max="5643" width="1.296875" style="26" customWidth="1"/>
    <col min="5644" max="5651" width="14.69921875" style="26" customWidth="1"/>
    <col min="5652" max="5653" width="3.69921875" style="26" bestFit="1" customWidth="1"/>
    <col min="5654" max="5654" width="16.3984375" style="26" customWidth="1"/>
    <col min="5655" max="5655" width="23.3984375" style="26" customWidth="1"/>
    <col min="5656" max="5889" width="19.8984375" style="26"/>
    <col min="5890" max="5890" width="12" style="26" customWidth="1"/>
    <col min="5891" max="5894" width="14" style="26" customWidth="1"/>
    <col min="5895" max="5898" width="12.59765625" style="26" customWidth="1"/>
    <col min="5899" max="5899" width="1.296875" style="26" customWidth="1"/>
    <col min="5900" max="5907" width="14.69921875" style="26" customWidth="1"/>
    <col min="5908" max="5909" width="3.69921875" style="26" bestFit="1" customWidth="1"/>
    <col min="5910" max="5910" width="16.3984375" style="26" customWidth="1"/>
    <col min="5911" max="5911" width="23.3984375" style="26" customWidth="1"/>
    <col min="5912" max="6145" width="19.8984375" style="26"/>
    <col min="6146" max="6146" width="12" style="26" customWidth="1"/>
    <col min="6147" max="6150" width="14" style="26" customWidth="1"/>
    <col min="6151" max="6154" width="12.59765625" style="26" customWidth="1"/>
    <col min="6155" max="6155" width="1.296875" style="26" customWidth="1"/>
    <col min="6156" max="6163" width="14.69921875" style="26" customWidth="1"/>
    <col min="6164" max="6165" width="3.69921875" style="26" bestFit="1" customWidth="1"/>
    <col min="6166" max="6166" width="16.3984375" style="26" customWidth="1"/>
    <col min="6167" max="6167" width="23.3984375" style="26" customWidth="1"/>
    <col min="6168" max="6401" width="19.8984375" style="26"/>
    <col min="6402" max="6402" width="12" style="26" customWidth="1"/>
    <col min="6403" max="6406" width="14" style="26" customWidth="1"/>
    <col min="6407" max="6410" width="12.59765625" style="26" customWidth="1"/>
    <col min="6411" max="6411" width="1.296875" style="26" customWidth="1"/>
    <col min="6412" max="6419" width="14.69921875" style="26" customWidth="1"/>
    <col min="6420" max="6421" width="3.69921875" style="26" bestFit="1" customWidth="1"/>
    <col min="6422" max="6422" width="16.3984375" style="26" customWidth="1"/>
    <col min="6423" max="6423" width="23.3984375" style="26" customWidth="1"/>
    <col min="6424" max="6657" width="19.8984375" style="26"/>
    <col min="6658" max="6658" width="12" style="26" customWidth="1"/>
    <col min="6659" max="6662" width="14" style="26" customWidth="1"/>
    <col min="6663" max="6666" width="12.59765625" style="26" customWidth="1"/>
    <col min="6667" max="6667" width="1.296875" style="26" customWidth="1"/>
    <col min="6668" max="6675" width="14.69921875" style="26" customWidth="1"/>
    <col min="6676" max="6677" width="3.69921875" style="26" bestFit="1" customWidth="1"/>
    <col min="6678" max="6678" width="16.3984375" style="26" customWidth="1"/>
    <col min="6679" max="6679" width="23.3984375" style="26" customWidth="1"/>
    <col min="6680" max="6913" width="19.8984375" style="26"/>
    <col min="6914" max="6914" width="12" style="26" customWidth="1"/>
    <col min="6915" max="6918" width="14" style="26" customWidth="1"/>
    <col min="6919" max="6922" width="12.59765625" style="26" customWidth="1"/>
    <col min="6923" max="6923" width="1.296875" style="26" customWidth="1"/>
    <col min="6924" max="6931" width="14.69921875" style="26" customWidth="1"/>
    <col min="6932" max="6933" width="3.69921875" style="26" bestFit="1" customWidth="1"/>
    <col min="6934" max="6934" width="16.3984375" style="26" customWidth="1"/>
    <col min="6935" max="6935" width="23.3984375" style="26" customWidth="1"/>
    <col min="6936" max="7169" width="19.8984375" style="26"/>
    <col min="7170" max="7170" width="12" style="26" customWidth="1"/>
    <col min="7171" max="7174" width="14" style="26" customWidth="1"/>
    <col min="7175" max="7178" width="12.59765625" style="26" customWidth="1"/>
    <col min="7179" max="7179" width="1.296875" style="26" customWidth="1"/>
    <col min="7180" max="7187" width="14.69921875" style="26" customWidth="1"/>
    <col min="7188" max="7189" width="3.69921875" style="26" bestFit="1" customWidth="1"/>
    <col min="7190" max="7190" width="16.3984375" style="26" customWidth="1"/>
    <col min="7191" max="7191" width="23.3984375" style="26" customWidth="1"/>
    <col min="7192" max="7425" width="19.8984375" style="26"/>
    <col min="7426" max="7426" width="12" style="26" customWidth="1"/>
    <col min="7427" max="7430" width="14" style="26" customWidth="1"/>
    <col min="7431" max="7434" width="12.59765625" style="26" customWidth="1"/>
    <col min="7435" max="7435" width="1.296875" style="26" customWidth="1"/>
    <col min="7436" max="7443" width="14.69921875" style="26" customWidth="1"/>
    <col min="7444" max="7445" width="3.69921875" style="26" bestFit="1" customWidth="1"/>
    <col min="7446" max="7446" width="16.3984375" style="26" customWidth="1"/>
    <col min="7447" max="7447" width="23.3984375" style="26" customWidth="1"/>
    <col min="7448" max="7681" width="19.8984375" style="26"/>
    <col min="7682" max="7682" width="12" style="26" customWidth="1"/>
    <col min="7683" max="7686" width="14" style="26" customWidth="1"/>
    <col min="7687" max="7690" width="12.59765625" style="26" customWidth="1"/>
    <col min="7691" max="7691" width="1.296875" style="26" customWidth="1"/>
    <col min="7692" max="7699" width="14.69921875" style="26" customWidth="1"/>
    <col min="7700" max="7701" width="3.69921875" style="26" bestFit="1" customWidth="1"/>
    <col min="7702" max="7702" width="16.3984375" style="26" customWidth="1"/>
    <col min="7703" max="7703" width="23.3984375" style="26" customWidth="1"/>
    <col min="7704" max="7937" width="19.8984375" style="26"/>
    <col min="7938" max="7938" width="12" style="26" customWidth="1"/>
    <col min="7939" max="7942" width="14" style="26" customWidth="1"/>
    <col min="7943" max="7946" width="12.59765625" style="26" customWidth="1"/>
    <col min="7947" max="7947" width="1.296875" style="26" customWidth="1"/>
    <col min="7948" max="7955" width="14.69921875" style="26" customWidth="1"/>
    <col min="7956" max="7957" width="3.69921875" style="26" bestFit="1" customWidth="1"/>
    <col min="7958" max="7958" width="16.3984375" style="26" customWidth="1"/>
    <col min="7959" max="7959" width="23.3984375" style="26" customWidth="1"/>
    <col min="7960" max="8193" width="19.8984375" style="26"/>
    <col min="8194" max="8194" width="12" style="26" customWidth="1"/>
    <col min="8195" max="8198" width="14" style="26" customWidth="1"/>
    <col min="8199" max="8202" width="12.59765625" style="26" customWidth="1"/>
    <col min="8203" max="8203" width="1.296875" style="26" customWidth="1"/>
    <col min="8204" max="8211" width="14.69921875" style="26" customWidth="1"/>
    <col min="8212" max="8213" width="3.69921875" style="26" bestFit="1" customWidth="1"/>
    <col min="8214" max="8214" width="16.3984375" style="26" customWidth="1"/>
    <col min="8215" max="8215" width="23.3984375" style="26" customWidth="1"/>
    <col min="8216" max="8449" width="19.8984375" style="26"/>
    <col min="8450" max="8450" width="12" style="26" customWidth="1"/>
    <col min="8451" max="8454" width="14" style="26" customWidth="1"/>
    <col min="8455" max="8458" width="12.59765625" style="26" customWidth="1"/>
    <col min="8459" max="8459" width="1.296875" style="26" customWidth="1"/>
    <col min="8460" max="8467" width="14.69921875" style="26" customWidth="1"/>
    <col min="8468" max="8469" width="3.69921875" style="26" bestFit="1" customWidth="1"/>
    <col min="8470" max="8470" width="16.3984375" style="26" customWidth="1"/>
    <col min="8471" max="8471" width="23.3984375" style="26" customWidth="1"/>
    <col min="8472" max="8705" width="19.8984375" style="26"/>
    <col min="8706" max="8706" width="12" style="26" customWidth="1"/>
    <col min="8707" max="8710" width="14" style="26" customWidth="1"/>
    <col min="8711" max="8714" width="12.59765625" style="26" customWidth="1"/>
    <col min="8715" max="8715" width="1.296875" style="26" customWidth="1"/>
    <col min="8716" max="8723" width="14.69921875" style="26" customWidth="1"/>
    <col min="8724" max="8725" width="3.69921875" style="26" bestFit="1" customWidth="1"/>
    <col min="8726" max="8726" width="16.3984375" style="26" customWidth="1"/>
    <col min="8727" max="8727" width="23.3984375" style="26" customWidth="1"/>
    <col min="8728" max="8961" width="19.8984375" style="26"/>
    <col min="8962" max="8962" width="12" style="26" customWidth="1"/>
    <col min="8963" max="8966" width="14" style="26" customWidth="1"/>
    <col min="8967" max="8970" width="12.59765625" style="26" customWidth="1"/>
    <col min="8971" max="8971" width="1.296875" style="26" customWidth="1"/>
    <col min="8972" max="8979" width="14.69921875" style="26" customWidth="1"/>
    <col min="8980" max="8981" width="3.69921875" style="26" bestFit="1" customWidth="1"/>
    <col min="8982" max="8982" width="16.3984375" style="26" customWidth="1"/>
    <col min="8983" max="8983" width="23.3984375" style="26" customWidth="1"/>
    <col min="8984" max="9217" width="19.8984375" style="26"/>
    <col min="9218" max="9218" width="12" style="26" customWidth="1"/>
    <col min="9219" max="9222" width="14" style="26" customWidth="1"/>
    <col min="9223" max="9226" width="12.59765625" style="26" customWidth="1"/>
    <col min="9227" max="9227" width="1.296875" style="26" customWidth="1"/>
    <col min="9228" max="9235" width="14.69921875" style="26" customWidth="1"/>
    <col min="9236" max="9237" width="3.69921875" style="26" bestFit="1" customWidth="1"/>
    <col min="9238" max="9238" width="16.3984375" style="26" customWidth="1"/>
    <col min="9239" max="9239" width="23.3984375" style="26" customWidth="1"/>
    <col min="9240" max="9473" width="19.8984375" style="26"/>
    <col min="9474" max="9474" width="12" style="26" customWidth="1"/>
    <col min="9475" max="9478" width="14" style="26" customWidth="1"/>
    <col min="9479" max="9482" width="12.59765625" style="26" customWidth="1"/>
    <col min="9483" max="9483" width="1.296875" style="26" customWidth="1"/>
    <col min="9484" max="9491" width="14.69921875" style="26" customWidth="1"/>
    <col min="9492" max="9493" width="3.69921875" style="26" bestFit="1" customWidth="1"/>
    <col min="9494" max="9494" width="16.3984375" style="26" customWidth="1"/>
    <col min="9495" max="9495" width="23.3984375" style="26" customWidth="1"/>
    <col min="9496" max="9729" width="19.8984375" style="26"/>
    <col min="9730" max="9730" width="12" style="26" customWidth="1"/>
    <col min="9731" max="9734" width="14" style="26" customWidth="1"/>
    <col min="9735" max="9738" width="12.59765625" style="26" customWidth="1"/>
    <col min="9739" max="9739" width="1.296875" style="26" customWidth="1"/>
    <col min="9740" max="9747" width="14.69921875" style="26" customWidth="1"/>
    <col min="9748" max="9749" width="3.69921875" style="26" bestFit="1" customWidth="1"/>
    <col min="9750" max="9750" width="16.3984375" style="26" customWidth="1"/>
    <col min="9751" max="9751" width="23.3984375" style="26" customWidth="1"/>
    <col min="9752" max="9985" width="19.8984375" style="26"/>
    <col min="9986" max="9986" width="12" style="26" customWidth="1"/>
    <col min="9987" max="9990" width="14" style="26" customWidth="1"/>
    <col min="9991" max="9994" width="12.59765625" style="26" customWidth="1"/>
    <col min="9995" max="9995" width="1.296875" style="26" customWidth="1"/>
    <col min="9996" max="10003" width="14.69921875" style="26" customWidth="1"/>
    <col min="10004" max="10005" width="3.69921875" style="26" bestFit="1" customWidth="1"/>
    <col min="10006" max="10006" width="16.3984375" style="26" customWidth="1"/>
    <col min="10007" max="10007" width="23.3984375" style="26" customWidth="1"/>
    <col min="10008" max="10241" width="19.8984375" style="26"/>
    <col min="10242" max="10242" width="12" style="26" customWidth="1"/>
    <col min="10243" max="10246" width="14" style="26" customWidth="1"/>
    <col min="10247" max="10250" width="12.59765625" style="26" customWidth="1"/>
    <col min="10251" max="10251" width="1.296875" style="26" customWidth="1"/>
    <col min="10252" max="10259" width="14.69921875" style="26" customWidth="1"/>
    <col min="10260" max="10261" width="3.69921875" style="26" bestFit="1" customWidth="1"/>
    <col min="10262" max="10262" width="16.3984375" style="26" customWidth="1"/>
    <col min="10263" max="10263" width="23.3984375" style="26" customWidth="1"/>
    <col min="10264" max="10497" width="19.8984375" style="26"/>
    <col min="10498" max="10498" width="12" style="26" customWidth="1"/>
    <col min="10499" max="10502" width="14" style="26" customWidth="1"/>
    <col min="10503" max="10506" width="12.59765625" style="26" customWidth="1"/>
    <col min="10507" max="10507" width="1.296875" style="26" customWidth="1"/>
    <col min="10508" max="10515" width="14.69921875" style="26" customWidth="1"/>
    <col min="10516" max="10517" width="3.69921875" style="26" bestFit="1" customWidth="1"/>
    <col min="10518" max="10518" width="16.3984375" style="26" customWidth="1"/>
    <col min="10519" max="10519" width="23.3984375" style="26" customWidth="1"/>
    <col min="10520" max="10753" width="19.8984375" style="26"/>
    <col min="10754" max="10754" width="12" style="26" customWidth="1"/>
    <col min="10755" max="10758" width="14" style="26" customWidth="1"/>
    <col min="10759" max="10762" width="12.59765625" style="26" customWidth="1"/>
    <col min="10763" max="10763" width="1.296875" style="26" customWidth="1"/>
    <col min="10764" max="10771" width="14.69921875" style="26" customWidth="1"/>
    <col min="10772" max="10773" width="3.69921875" style="26" bestFit="1" customWidth="1"/>
    <col min="10774" max="10774" width="16.3984375" style="26" customWidth="1"/>
    <col min="10775" max="10775" width="23.3984375" style="26" customWidth="1"/>
    <col min="10776" max="11009" width="19.8984375" style="26"/>
    <col min="11010" max="11010" width="12" style="26" customWidth="1"/>
    <col min="11011" max="11014" width="14" style="26" customWidth="1"/>
    <col min="11015" max="11018" width="12.59765625" style="26" customWidth="1"/>
    <col min="11019" max="11019" width="1.296875" style="26" customWidth="1"/>
    <col min="11020" max="11027" width="14.69921875" style="26" customWidth="1"/>
    <col min="11028" max="11029" width="3.69921875" style="26" bestFit="1" customWidth="1"/>
    <col min="11030" max="11030" width="16.3984375" style="26" customWidth="1"/>
    <col min="11031" max="11031" width="23.3984375" style="26" customWidth="1"/>
    <col min="11032" max="11265" width="19.8984375" style="26"/>
    <col min="11266" max="11266" width="12" style="26" customWidth="1"/>
    <col min="11267" max="11270" width="14" style="26" customWidth="1"/>
    <col min="11271" max="11274" width="12.59765625" style="26" customWidth="1"/>
    <col min="11275" max="11275" width="1.296875" style="26" customWidth="1"/>
    <col min="11276" max="11283" width="14.69921875" style="26" customWidth="1"/>
    <col min="11284" max="11285" width="3.69921875" style="26" bestFit="1" customWidth="1"/>
    <col min="11286" max="11286" width="16.3984375" style="26" customWidth="1"/>
    <col min="11287" max="11287" width="23.3984375" style="26" customWidth="1"/>
    <col min="11288" max="11521" width="19.8984375" style="26"/>
    <col min="11522" max="11522" width="12" style="26" customWidth="1"/>
    <col min="11523" max="11526" width="14" style="26" customWidth="1"/>
    <col min="11527" max="11530" width="12.59765625" style="26" customWidth="1"/>
    <col min="11531" max="11531" width="1.296875" style="26" customWidth="1"/>
    <col min="11532" max="11539" width="14.69921875" style="26" customWidth="1"/>
    <col min="11540" max="11541" width="3.69921875" style="26" bestFit="1" customWidth="1"/>
    <col min="11542" max="11542" width="16.3984375" style="26" customWidth="1"/>
    <col min="11543" max="11543" width="23.3984375" style="26" customWidth="1"/>
    <col min="11544" max="11777" width="19.8984375" style="26"/>
    <col min="11778" max="11778" width="12" style="26" customWidth="1"/>
    <col min="11779" max="11782" width="14" style="26" customWidth="1"/>
    <col min="11783" max="11786" width="12.59765625" style="26" customWidth="1"/>
    <col min="11787" max="11787" width="1.296875" style="26" customWidth="1"/>
    <col min="11788" max="11795" width="14.69921875" style="26" customWidth="1"/>
    <col min="11796" max="11797" width="3.69921875" style="26" bestFit="1" customWidth="1"/>
    <col min="11798" max="11798" width="16.3984375" style="26" customWidth="1"/>
    <col min="11799" max="11799" width="23.3984375" style="26" customWidth="1"/>
    <col min="11800" max="12033" width="19.8984375" style="26"/>
    <col min="12034" max="12034" width="12" style="26" customWidth="1"/>
    <col min="12035" max="12038" width="14" style="26" customWidth="1"/>
    <col min="12039" max="12042" width="12.59765625" style="26" customWidth="1"/>
    <col min="12043" max="12043" width="1.296875" style="26" customWidth="1"/>
    <col min="12044" max="12051" width="14.69921875" style="26" customWidth="1"/>
    <col min="12052" max="12053" width="3.69921875" style="26" bestFit="1" customWidth="1"/>
    <col min="12054" max="12054" width="16.3984375" style="26" customWidth="1"/>
    <col min="12055" max="12055" width="23.3984375" style="26" customWidth="1"/>
    <col min="12056" max="12289" width="19.8984375" style="26"/>
    <col min="12290" max="12290" width="12" style="26" customWidth="1"/>
    <col min="12291" max="12294" width="14" style="26" customWidth="1"/>
    <col min="12295" max="12298" width="12.59765625" style="26" customWidth="1"/>
    <col min="12299" max="12299" width="1.296875" style="26" customWidth="1"/>
    <col min="12300" max="12307" width="14.69921875" style="26" customWidth="1"/>
    <col min="12308" max="12309" width="3.69921875" style="26" bestFit="1" customWidth="1"/>
    <col min="12310" max="12310" width="16.3984375" style="26" customWidth="1"/>
    <col min="12311" max="12311" width="23.3984375" style="26" customWidth="1"/>
    <col min="12312" max="12545" width="19.8984375" style="26"/>
    <col min="12546" max="12546" width="12" style="26" customWidth="1"/>
    <col min="12547" max="12550" width="14" style="26" customWidth="1"/>
    <col min="12551" max="12554" width="12.59765625" style="26" customWidth="1"/>
    <col min="12555" max="12555" width="1.296875" style="26" customWidth="1"/>
    <col min="12556" max="12563" width="14.69921875" style="26" customWidth="1"/>
    <col min="12564" max="12565" width="3.69921875" style="26" bestFit="1" customWidth="1"/>
    <col min="12566" max="12566" width="16.3984375" style="26" customWidth="1"/>
    <col min="12567" max="12567" width="23.3984375" style="26" customWidth="1"/>
    <col min="12568" max="12801" width="19.8984375" style="26"/>
    <col min="12802" max="12802" width="12" style="26" customWidth="1"/>
    <col min="12803" max="12806" width="14" style="26" customWidth="1"/>
    <col min="12807" max="12810" width="12.59765625" style="26" customWidth="1"/>
    <col min="12811" max="12811" width="1.296875" style="26" customWidth="1"/>
    <col min="12812" max="12819" width="14.69921875" style="26" customWidth="1"/>
    <col min="12820" max="12821" width="3.69921875" style="26" bestFit="1" customWidth="1"/>
    <col min="12822" max="12822" width="16.3984375" style="26" customWidth="1"/>
    <col min="12823" max="12823" width="23.3984375" style="26" customWidth="1"/>
    <col min="12824" max="13057" width="19.8984375" style="26"/>
    <col min="13058" max="13058" width="12" style="26" customWidth="1"/>
    <col min="13059" max="13062" width="14" style="26" customWidth="1"/>
    <col min="13063" max="13066" width="12.59765625" style="26" customWidth="1"/>
    <col min="13067" max="13067" width="1.296875" style="26" customWidth="1"/>
    <col min="13068" max="13075" width="14.69921875" style="26" customWidth="1"/>
    <col min="13076" max="13077" width="3.69921875" style="26" bestFit="1" customWidth="1"/>
    <col min="13078" max="13078" width="16.3984375" style="26" customWidth="1"/>
    <col min="13079" max="13079" width="23.3984375" style="26" customWidth="1"/>
    <col min="13080" max="13313" width="19.8984375" style="26"/>
    <col min="13314" max="13314" width="12" style="26" customWidth="1"/>
    <col min="13315" max="13318" width="14" style="26" customWidth="1"/>
    <col min="13319" max="13322" width="12.59765625" style="26" customWidth="1"/>
    <col min="13323" max="13323" width="1.296875" style="26" customWidth="1"/>
    <col min="13324" max="13331" width="14.69921875" style="26" customWidth="1"/>
    <col min="13332" max="13333" width="3.69921875" style="26" bestFit="1" customWidth="1"/>
    <col min="13334" max="13334" width="16.3984375" style="26" customWidth="1"/>
    <col min="13335" max="13335" width="23.3984375" style="26" customWidth="1"/>
    <col min="13336" max="13569" width="19.8984375" style="26"/>
    <col min="13570" max="13570" width="12" style="26" customWidth="1"/>
    <col min="13571" max="13574" width="14" style="26" customWidth="1"/>
    <col min="13575" max="13578" width="12.59765625" style="26" customWidth="1"/>
    <col min="13579" max="13579" width="1.296875" style="26" customWidth="1"/>
    <col min="13580" max="13587" width="14.69921875" style="26" customWidth="1"/>
    <col min="13588" max="13589" width="3.69921875" style="26" bestFit="1" customWidth="1"/>
    <col min="13590" max="13590" width="16.3984375" style="26" customWidth="1"/>
    <col min="13591" max="13591" width="23.3984375" style="26" customWidth="1"/>
    <col min="13592" max="13825" width="19.8984375" style="26"/>
    <col min="13826" max="13826" width="12" style="26" customWidth="1"/>
    <col min="13827" max="13830" width="14" style="26" customWidth="1"/>
    <col min="13831" max="13834" width="12.59765625" style="26" customWidth="1"/>
    <col min="13835" max="13835" width="1.296875" style="26" customWidth="1"/>
    <col min="13836" max="13843" width="14.69921875" style="26" customWidth="1"/>
    <col min="13844" max="13845" width="3.69921875" style="26" bestFit="1" customWidth="1"/>
    <col min="13846" max="13846" width="16.3984375" style="26" customWidth="1"/>
    <col min="13847" max="13847" width="23.3984375" style="26" customWidth="1"/>
    <col min="13848" max="14081" width="19.8984375" style="26"/>
    <col min="14082" max="14082" width="12" style="26" customWidth="1"/>
    <col min="14083" max="14086" width="14" style="26" customWidth="1"/>
    <col min="14087" max="14090" width="12.59765625" style="26" customWidth="1"/>
    <col min="14091" max="14091" width="1.296875" style="26" customWidth="1"/>
    <col min="14092" max="14099" width="14.69921875" style="26" customWidth="1"/>
    <col min="14100" max="14101" width="3.69921875" style="26" bestFit="1" customWidth="1"/>
    <col min="14102" max="14102" width="16.3984375" style="26" customWidth="1"/>
    <col min="14103" max="14103" width="23.3984375" style="26" customWidth="1"/>
    <col min="14104" max="14337" width="19.8984375" style="26"/>
    <col min="14338" max="14338" width="12" style="26" customWidth="1"/>
    <col min="14339" max="14342" width="14" style="26" customWidth="1"/>
    <col min="14343" max="14346" width="12.59765625" style="26" customWidth="1"/>
    <col min="14347" max="14347" width="1.296875" style="26" customWidth="1"/>
    <col min="14348" max="14355" width="14.69921875" style="26" customWidth="1"/>
    <col min="14356" max="14357" width="3.69921875" style="26" bestFit="1" customWidth="1"/>
    <col min="14358" max="14358" width="16.3984375" style="26" customWidth="1"/>
    <col min="14359" max="14359" width="23.3984375" style="26" customWidth="1"/>
    <col min="14360" max="14593" width="19.8984375" style="26"/>
    <col min="14594" max="14594" width="12" style="26" customWidth="1"/>
    <col min="14595" max="14598" width="14" style="26" customWidth="1"/>
    <col min="14599" max="14602" width="12.59765625" style="26" customWidth="1"/>
    <col min="14603" max="14603" width="1.296875" style="26" customWidth="1"/>
    <col min="14604" max="14611" width="14.69921875" style="26" customWidth="1"/>
    <col min="14612" max="14613" width="3.69921875" style="26" bestFit="1" customWidth="1"/>
    <col min="14614" max="14614" width="16.3984375" style="26" customWidth="1"/>
    <col min="14615" max="14615" width="23.3984375" style="26" customWidth="1"/>
    <col min="14616" max="14849" width="19.8984375" style="26"/>
    <col min="14850" max="14850" width="12" style="26" customWidth="1"/>
    <col min="14851" max="14854" width="14" style="26" customWidth="1"/>
    <col min="14855" max="14858" width="12.59765625" style="26" customWidth="1"/>
    <col min="14859" max="14859" width="1.296875" style="26" customWidth="1"/>
    <col min="14860" max="14867" width="14.69921875" style="26" customWidth="1"/>
    <col min="14868" max="14869" width="3.69921875" style="26" bestFit="1" customWidth="1"/>
    <col min="14870" max="14870" width="16.3984375" style="26" customWidth="1"/>
    <col min="14871" max="14871" width="23.3984375" style="26" customWidth="1"/>
    <col min="14872" max="15105" width="19.8984375" style="26"/>
    <col min="15106" max="15106" width="12" style="26" customWidth="1"/>
    <col min="15107" max="15110" width="14" style="26" customWidth="1"/>
    <col min="15111" max="15114" width="12.59765625" style="26" customWidth="1"/>
    <col min="15115" max="15115" width="1.296875" style="26" customWidth="1"/>
    <col min="15116" max="15123" width="14.69921875" style="26" customWidth="1"/>
    <col min="15124" max="15125" width="3.69921875" style="26" bestFit="1" customWidth="1"/>
    <col min="15126" max="15126" width="16.3984375" style="26" customWidth="1"/>
    <col min="15127" max="15127" width="23.3984375" style="26" customWidth="1"/>
    <col min="15128" max="15361" width="19.8984375" style="26"/>
    <col min="15362" max="15362" width="12" style="26" customWidth="1"/>
    <col min="15363" max="15366" width="14" style="26" customWidth="1"/>
    <col min="15367" max="15370" width="12.59765625" style="26" customWidth="1"/>
    <col min="15371" max="15371" width="1.296875" style="26" customWidth="1"/>
    <col min="15372" max="15379" width="14.69921875" style="26" customWidth="1"/>
    <col min="15380" max="15381" width="3.69921875" style="26" bestFit="1" customWidth="1"/>
    <col min="15382" max="15382" width="16.3984375" style="26" customWidth="1"/>
    <col min="15383" max="15383" width="23.3984375" style="26" customWidth="1"/>
    <col min="15384" max="15617" width="19.8984375" style="26"/>
    <col min="15618" max="15618" width="12" style="26" customWidth="1"/>
    <col min="15619" max="15622" width="14" style="26" customWidth="1"/>
    <col min="15623" max="15626" width="12.59765625" style="26" customWidth="1"/>
    <col min="15627" max="15627" width="1.296875" style="26" customWidth="1"/>
    <col min="15628" max="15635" width="14.69921875" style="26" customWidth="1"/>
    <col min="15636" max="15637" width="3.69921875" style="26" bestFit="1" customWidth="1"/>
    <col min="15638" max="15638" width="16.3984375" style="26" customWidth="1"/>
    <col min="15639" max="15639" width="23.3984375" style="26" customWidth="1"/>
    <col min="15640" max="15873" width="19.8984375" style="26"/>
    <col min="15874" max="15874" width="12" style="26" customWidth="1"/>
    <col min="15875" max="15878" width="14" style="26" customWidth="1"/>
    <col min="15879" max="15882" width="12.59765625" style="26" customWidth="1"/>
    <col min="15883" max="15883" width="1.296875" style="26" customWidth="1"/>
    <col min="15884" max="15891" width="14.69921875" style="26" customWidth="1"/>
    <col min="15892" max="15893" width="3.69921875" style="26" bestFit="1" customWidth="1"/>
    <col min="15894" max="15894" width="16.3984375" style="26" customWidth="1"/>
    <col min="15895" max="15895" width="23.3984375" style="26" customWidth="1"/>
    <col min="15896" max="16129" width="19.8984375" style="26"/>
    <col min="16130" max="16130" width="12" style="26" customWidth="1"/>
    <col min="16131" max="16134" width="14" style="26" customWidth="1"/>
    <col min="16135" max="16138" width="12.59765625" style="26" customWidth="1"/>
    <col min="16139" max="16139" width="1.296875" style="26" customWidth="1"/>
    <col min="16140" max="16147" width="14.69921875" style="26" customWidth="1"/>
    <col min="16148" max="16149" width="3.69921875" style="26" bestFit="1" customWidth="1"/>
    <col min="16150" max="16150" width="16.3984375" style="26" customWidth="1"/>
    <col min="16151" max="16151" width="23.3984375" style="26" customWidth="1"/>
    <col min="16152" max="16384" width="19.8984375" style="26"/>
  </cols>
  <sheetData>
    <row r="1" spans="1:2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3" s="249" customFormat="1" ht="28.5" customHeight="1">
      <c r="A2" s="28"/>
      <c r="B2" s="306" t="s">
        <v>336</v>
      </c>
      <c r="C2" s="318"/>
      <c r="D2" s="318"/>
      <c r="E2" s="318"/>
      <c r="F2" s="318"/>
      <c r="G2" s="318"/>
      <c r="H2" s="318"/>
      <c r="I2" s="318"/>
      <c r="J2" s="318"/>
      <c r="K2" s="246"/>
      <c r="L2" s="247"/>
      <c r="M2" s="247"/>
      <c r="N2" s="246"/>
      <c r="O2" s="246"/>
      <c r="P2" s="246"/>
      <c r="Q2" s="246"/>
      <c r="R2" s="248"/>
      <c r="S2" s="248"/>
      <c r="V2" s="28"/>
    </row>
    <row r="3" spans="1:23" ht="19.5" customHeight="1" thickBot="1">
      <c r="B3" s="58"/>
      <c r="C3" s="58"/>
      <c r="D3" s="58"/>
      <c r="E3" s="58"/>
      <c r="F3" s="58"/>
      <c r="G3" s="58"/>
      <c r="H3" s="58"/>
      <c r="I3" s="58"/>
      <c r="J3" s="58"/>
      <c r="K3" s="59"/>
      <c r="L3" s="58"/>
      <c r="M3" s="58"/>
      <c r="N3" s="58"/>
      <c r="O3" s="58"/>
      <c r="P3" s="58"/>
      <c r="Q3" s="58"/>
      <c r="R3" s="319" t="s">
        <v>15</v>
      </c>
      <c r="S3" s="319"/>
      <c r="T3" s="31"/>
      <c r="U3" s="31"/>
      <c r="W3" s="35"/>
    </row>
    <row r="4" spans="1:23" s="25" customFormat="1" ht="25" customHeight="1">
      <c r="C4" s="320" t="s">
        <v>60</v>
      </c>
      <c r="D4" s="321"/>
      <c r="E4" s="60"/>
      <c r="F4" s="61"/>
      <c r="G4" s="324" t="s">
        <v>133</v>
      </c>
      <c r="H4" s="324"/>
      <c r="I4" s="324"/>
      <c r="J4" s="324"/>
      <c r="L4" s="61"/>
      <c r="M4" s="61"/>
      <c r="N4" s="61" t="s">
        <v>58</v>
      </c>
      <c r="O4" s="61"/>
      <c r="P4" s="61"/>
      <c r="Q4" s="61"/>
      <c r="R4" s="320" t="s">
        <v>2</v>
      </c>
      <c r="S4" s="325"/>
      <c r="T4" s="32"/>
      <c r="U4" s="32"/>
    </row>
    <row r="5" spans="1:23" s="25" customFormat="1" ht="25" customHeight="1">
      <c r="B5" s="33" t="s">
        <v>156</v>
      </c>
      <c r="C5" s="322"/>
      <c r="D5" s="323"/>
      <c r="E5" s="315" t="s">
        <v>96</v>
      </c>
      <c r="F5" s="316"/>
      <c r="G5" s="315" t="s">
        <v>157</v>
      </c>
      <c r="H5" s="316"/>
      <c r="I5" s="315" t="s">
        <v>159</v>
      </c>
      <c r="J5" s="327"/>
      <c r="L5" s="327" t="s">
        <v>9</v>
      </c>
      <c r="M5" s="316"/>
      <c r="N5" s="315" t="s">
        <v>160</v>
      </c>
      <c r="O5" s="316"/>
      <c r="P5" s="315" t="s">
        <v>161</v>
      </c>
      <c r="Q5" s="316"/>
      <c r="R5" s="326"/>
      <c r="S5" s="271"/>
      <c r="T5" s="32"/>
      <c r="U5" s="32"/>
    </row>
    <row r="6" spans="1:23" s="25" customFormat="1" ht="25" customHeight="1">
      <c r="B6" s="61"/>
      <c r="C6" s="62" t="s">
        <v>162</v>
      </c>
      <c r="D6" s="62" t="s">
        <v>50</v>
      </c>
      <c r="E6" s="62" t="s">
        <v>162</v>
      </c>
      <c r="F6" s="62" t="s">
        <v>50</v>
      </c>
      <c r="G6" s="62" t="s">
        <v>162</v>
      </c>
      <c r="H6" s="62" t="s">
        <v>50</v>
      </c>
      <c r="I6" s="62" t="s">
        <v>162</v>
      </c>
      <c r="J6" s="63" t="s">
        <v>50</v>
      </c>
      <c r="L6" s="64" t="s">
        <v>162</v>
      </c>
      <c r="M6" s="62" t="s">
        <v>50</v>
      </c>
      <c r="N6" s="62" t="s">
        <v>162</v>
      </c>
      <c r="O6" s="62" t="s">
        <v>50</v>
      </c>
      <c r="P6" s="62" t="s">
        <v>162</v>
      </c>
      <c r="Q6" s="62" t="s">
        <v>50</v>
      </c>
      <c r="R6" s="62" t="s">
        <v>162</v>
      </c>
      <c r="S6" s="62" t="s">
        <v>50</v>
      </c>
      <c r="T6" s="33"/>
      <c r="U6" s="33"/>
    </row>
    <row r="7" spans="1:23" s="27" customFormat="1" ht="27.75" customHeight="1">
      <c r="B7" s="65" t="s">
        <v>190</v>
      </c>
      <c r="C7" s="25">
        <v>104873777</v>
      </c>
      <c r="D7" s="25">
        <v>101287995</v>
      </c>
      <c r="E7" s="25">
        <v>101954520</v>
      </c>
      <c r="F7" s="25">
        <v>98478861</v>
      </c>
      <c r="G7" s="25">
        <v>44470101</v>
      </c>
      <c r="H7" s="25">
        <v>43583948</v>
      </c>
      <c r="I7" s="25">
        <v>49842362</v>
      </c>
      <c r="J7" s="25">
        <v>47505436</v>
      </c>
      <c r="K7" s="25">
        <v>0</v>
      </c>
      <c r="L7" s="25">
        <v>2759104</v>
      </c>
      <c r="M7" s="25">
        <v>2536440</v>
      </c>
      <c r="N7" s="25">
        <v>4849012</v>
      </c>
      <c r="O7" s="25">
        <v>4849012</v>
      </c>
      <c r="P7" s="25">
        <v>33941</v>
      </c>
      <c r="Q7" s="25">
        <v>4025</v>
      </c>
      <c r="R7" s="25">
        <v>2919257</v>
      </c>
      <c r="S7" s="25">
        <v>2809134</v>
      </c>
      <c r="T7" s="34"/>
      <c r="U7" s="34"/>
    </row>
    <row r="8" spans="1:23" s="27" customFormat="1" ht="27.75" customHeight="1">
      <c r="B8" s="65" t="s">
        <v>158</v>
      </c>
      <c r="C8" s="25">
        <v>104230709</v>
      </c>
      <c r="D8" s="25">
        <v>100526631</v>
      </c>
      <c r="E8" s="25">
        <v>101353095</v>
      </c>
      <c r="F8" s="25">
        <v>97764515</v>
      </c>
      <c r="G8" s="25">
        <v>43551536</v>
      </c>
      <c r="H8" s="25">
        <v>42506250</v>
      </c>
      <c r="I8" s="25">
        <v>50250498</v>
      </c>
      <c r="J8" s="25">
        <v>47938003</v>
      </c>
      <c r="K8" s="25"/>
      <c r="L8" s="25">
        <v>2873832</v>
      </c>
      <c r="M8" s="25">
        <v>2673111</v>
      </c>
      <c r="N8" s="25">
        <v>4644855</v>
      </c>
      <c r="O8" s="25">
        <v>4644692</v>
      </c>
      <c r="P8" s="25">
        <v>32374</v>
      </c>
      <c r="Q8" s="25">
        <v>2459</v>
      </c>
      <c r="R8" s="25">
        <v>2877614</v>
      </c>
      <c r="S8" s="25">
        <v>2762116</v>
      </c>
    </row>
    <row r="9" spans="1:23" s="27" customFormat="1" ht="27.75" customHeight="1">
      <c r="B9" s="66" t="s">
        <v>337</v>
      </c>
      <c r="C9" s="44">
        <f>SUM(C11:C34)</f>
        <v>103041465</v>
      </c>
      <c r="D9" s="44">
        <f t="shared" ref="D9:J9" si="0">SUM(D11:D34)</f>
        <v>100293150</v>
      </c>
      <c r="E9" s="44">
        <f t="shared" si="0"/>
        <v>100275879</v>
      </c>
      <c r="F9" s="44">
        <f t="shared" si="0"/>
        <v>97580740</v>
      </c>
      <c r="G9" s="44">
        <f t="shared" si="0"/>
        <v>44035242</v>
      </c>
      <c r="H9" s="44">
        <f t="shared" si="0"/>
        <v>43152103</v>
      </c>
      <c r="I9" s="44">
        <f t="shared" si="0"/>
        <v>48338738</v>
      </c>
      <c r="J9" s="44">
        <f t="shared" si="0"/>
        <v>46741940</v>
      </c>
      <c r="K9" s="44"/>
      <c r="L9" s="44">
        <f t="shared" ref="L9:S9" si="1">SUM(L11:L34)</f>
        <v>2911325</v>
      </c>
      <c r="M9" s="44">
        <f t="shared" si="1"/>
        <v>2726178</v>
      </c>
      <c r="N9" s="44">
        <f t="shared" si="1"/>
        <v>4958296</v>
      </c>
      <c r="O9" s="44">
        <f t="shared" si="1"/>
        <v>4958156</v>
      </c>
      <c r="P9" s="44">
        <f t="shared" si="1"/>
        <v>32278</v>
      </c>
      <c r="Q9" s="44">
        <f t="shared" si="1"/>
        <v>2363</v>
      </c>
      <c r="R9" s="44">
        <f t="shared" si="1"/>
        <v>2765586</v>
      </c>
      <c r="S9" s="44">
        <f t="shared" si="1"/>
        <v>2712410</v>
      </c>
      <c r="T9" s="250"/>
    </row>
    <row r="10" spans="1:23" s="27" customFormat="1" ht="6" customHeight="1">
      <c r="B10" s="2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250"/>
    </row>
    <row r="11" spans="1:23" s="27" customFormat="1" ht="28.5" customHeight="1">
      <c r="B11" s="67" t="s">
        <v>163</v>
      </c>
      <c r="C11" s="68">
        <v>41529959</v>
      </c>
      <c r="D11" s="68">
        <v>40658011</v>
      </c>
      <c r="E11" s="68">
        <v>38794080</v>
      </c>
      <c r="F11" s="68">
        <v>37975201</v>
      </c>
      <c r="G11" s="68">
        <v>18613660</v>
      </c>
      <c r="H11" s="68">
        <v>18255016</v>
      </c>
      <c r="I11" s="68">
        <v>17603167</v>
      </c>
      <c r="J11" s="68">
        <v>17187935</v>
      </c>
      <c r="K11" s="68"/>
      <c r="L11" s="68">
        <v>840428</v>
      </c>
      <c r="M11" s="68">
        <v>795487</v>
      </c>
      <c r="N11" s="68">
        <v>1736825</v>
      </c>
      <c r="O11" s="68">
        <v>1736763</v>
      </c>
      <c r="P11" s="69">
        <v>0</v>
      </c>
      <c r="Q11" s="69">
        <v>0</v>
      </c>
      <c r="R11" s="68">
        <v>2735879</v>
      </c>
      <c r="S11" s="68">
        <v>2682810</v>
      </c>
    </row>
    <row r="12" spans="1:23" s="27" customFormat="1" ht="28.5" customHeight="1">
      <c r="B12" s="67" t="s">
        <v>164</v>
      </c>
      <c r="C12" s="68">
        <v>7426552</v>
      </c>
      <c r="D12" s="68">
        <v>7194896</v>
      </c>
      <c r="E12" s="68">
        <v>7414107</v>
      </c>
      <c r="F12" s="68">
        <v>7182451</v>
      </c>
      <c r="G12" s="68">
        <v>3208472</v>
      </c>
      <c r="H12" s="68">
        <v>3134205</v>
      </c>
      <c r="I12" s="68">
        <v>3615851</v>
      </c>
      <c r="J12" s="68">
        <v>3505382</v>
      </c>
      <c r="K12" s="68"/>
      <c r="L12" s="68">
        <v>228854</v>
      </c>
      <c r="M12" s="68">
        <v>211849</v>
      </c>
      <c r="N12" s="68">
        <v>331015</v>
      </c>
      <c r="O12" s="68">
        <v>331015</v>
      </c>
      <c r="P12" s="69">
        <v>29915</v>
      </c>
      <c r="Q12" s="69">
        <v>0</v>
      </c>
      <c r="R12" s="68">
        <v>12445</v>
      </c>
      <c r="S12" s="68">
        <v>12445</v>
      </c>
      <c r="T12" s="34"/>
      <c r="U12" s="34"/>
    </row>
    <row r="13" spans="1:23" s="27" customFormat="1" ht="28.5" customHeight="1">
      <c r="B13" s="67" t="s">
        <v>19</v>
      </c>
      <c r="C13" s="68">
        <v>4589719</v>
      </c>
      <c r="D13" s="68">
        <v>4447484</v>
      </c>
      <c r="E13" s="68">
        <v>4588589</v>
      </c>
      <c r="F13" s="68">
        <v>4446354</v>
      </c>
      <c r="G13" s="68">
        <v>1948371</v>
      </c>
      <c r="H13" s="68">
        <v>1909615</v>
      </c>
      <c r="I13" s="68">
        <v>2157957</v>
      </c>
      <c r="J13" s="68">
        <v>2066845</v>
      </c>
      <c r="K13" s="68"/>
      <c r="L13" s="68">
        <v>158146</v>
      </c>
      <c r="M13" s="68">
        <v>145779</v>
      </c>
      <c r="N13" s="68">
        <v>324115</v>
      </c>
      <c r="O13" s="68">
        <v>324115</v>
      </c>
      <c r="P13" s="69">
        <v>0</v>
      </c>
      <c r="Q13" s="69">
        <v>0</v>
      </c>
      <c r="R13" s="69">
        <v>1130</v>
      </c>
      <c r="S13" s="69">
        <v>1130</v>
      </c>
      <c r="T13" s="34"/>
      <c r="U13" s="34"/>
    </row>
    <row r="14" spans="1:23" s="27" customFormat="1" ht="28.5" customHeight="1">
      <c r="B14" s="67" t="s">
        <v>23</v>
      </c>
      <c r="C14" s="68">
        <v>13960194</v>
      </c>
      <c r="D14" s="68">
        <v>13531668</v>
      </c>
      <c r="E14" s="68">
        <v>13959153</v>
      </c>
      <c r="F14" s="68">
        <v>13530627</v>
      </c>
      <c r="G14" s="68">
        <v>5270538</v>
      </c>
      <c r="H14" s="68">
        <v>5142323</v>
      </c>
      <c r="I14" s="68">
        <v>7955704</v>
      </c>
      <c r="J14" s="68">
        <v>7672054</v>
      </c>
      <c r="K14" s="68"/>
      <c r="L14" s="68">
        <v>298388</v>
      </c>
      <c r="M14" s="68">
        <v>281753</v>
      </c>
      <c r="N14" s="68">
        <v>434438</v>
      </c>
      <c r="O14" s="68">
        <v>434412</v>
      </c>
      <c r="P14" s="69">
        <v>85</v>
      </c>
      <c r="Q14" s="69">
        <v>85</v>
      </c>
      <c r="R14" s="69">
        <v>1041</v>
      </c>
      <c r="S14" s="69">
        <v>1041</v>
      </c>
      <c r="T14" s="34"/>
      <c r="U14" s="34"/>
    </row>
    <row r="15" spans="1:23" s="27" customFormat="1" ht="28.5" customHeight="1">
      <c r="B15" s="67" t="s">
        <v>147</v>
      </c>
      <c r="C15" s="68">
        <v>4237046</v>
      </c>
      <c r="D15" s="68">
        <v>4040770</v>
      </c>
      <c r="E15" s="68">
        <v>4237046</v>
      </c>
      <c r="F15" s="68">
        <v>4040770</v>
      </c>
      <c r="G15" s="68">
        <v>1753835</v>
      </c>
      <c r="H15" s="68">
        <v>1703043</v>
      </c>
      <c r="I15" s="68">
        <v>2047456</v>
      </c>
      <c r="J15" s="68">
        <v>1918025</v>
      </c>
      <c r="K15" s="68"/>
      <c r="L15" s="68">
        <v>172242</v>
      </c>
      <c r="M15" s="68">
        <v>156201</v>
      </c>
      <c r="N15" s="68">
        <v>263513</v>
      </c>
      <c r="O15" s="68">
        <v>263501</v>
      </c>
      <c r="P15" s="69">
        <v>0</v>
      </c>
      <c r="Q15" s="69">
        <v>0</v>
      </c>
      <c r="R15" s="68">
        <v>0</v>
      </c>
      <c r="S15" s="68">
        <v>0</v>
      </c>
      <c r="T15" s="34"/>
      <c r="U15" s="34"/>
    </row>
    <row r="16" spans="1:23" s="27" customFormat="1" ht="28.5" customHeight="1">
      <c r="B16" s="67" t="s">
        <v>191</v>
      </c>
      <c r="C16" s="68">
        <v>3776735</v>
      </c>
      <c r="D16" s="68">
        <v>3590897</v>
      </c>
      <c r="E16" s="68">
        <v>3776723</v>
      </c>
      <c r="F16" s="68">
        <v>3590885</v>
      </c>
      <c r="G16" s="68">
        <v>1482165</v>
      </c>
      <c r="H16" s="68">
        <v>1438730</v>
      </c>
      <c r="I16" s="68">
        <v>1882755</v>
      </c>
      <c r="J16" s="68">
        <v>1759551</v>
      </c>
      <c r="K16" s="68"/>
      <c r="L16" s="68">
        <v>177450</v>
      </c>
      <c r="M16" s="68">
        <v>158271</v>
      </c>
      <c r="N16" s="68">
        <v>234353</v>
      </c>
      <c r="O16" s="68">
        <v>234333</v>
      </c>
      <c r="P16" s="69">
        <v>0</v>
      </c>
      <c r="Q16" s="69">
        <v>0</v>
      </c>
      <c r="R16" s="68">
        <v>12</v>
      </c>
      <c r="S16" s="68">
        <v>12</v>
      </c>
    </row>
    <row r="17" spans="2:21" s="27" customFormat="1" ht="28.5" customHeight="1">
      <c r="B17" s="67" t="s">
        <v>121</v>
      </c>
      <c r="C17" s="68">
        <v>3107426</v>
      </c>
      <c r="D17" s="68">
        <v>3030994</v>
      </c>
      <c r="E17" s="68">
        <v>3107024</v>
      </c>
      <c r="F17" s="68">
        <v>3030592</v>
      </c>
      <c r="G17" s="68">
        <v>1373281</v>
      </c>
      <c r="H17" s="68">
        <v>1355547</v>
      </c>
      <c r="I17" s="68">
        <v>1397371</v>
      </c>
      <c r="J17" s="68">
        <v>1346934</v>
      </c>
      <c r="K17" s="68"/>
      <c r="L17" s="68">
        <v>129747</v>
      </c>
      <c r="M17" s="68">
        <v>121506</v>
      </c>
      <c r="N17" s="68">
        <v>206625</v>
      </c>
      <c r="O17" s="68">
        <v>206605</v>
      </c>
      <c r="P17" s="69">
        <v>0</v>
      </c>
      <c r="Q17" s="69">
        <v>0</v>
      </c>
      <c r="R17" s="68">
        <v>402</v>
      </c>
      <c r="S17" s="68">
        <v>402</v>
      </c>
      <c r="T17" s="34"/>
      <c r="U17" s="34"/>
    </row>
    <row r="18" spans="2:21" s="27" customFormat="1" ht="28.5" customHeight="1">
      <c r="B18" s="67" t="s">
        <v>192</v>
      </c>
      <c r="C18" s="68">
        <v>2643790</v>
      </c>
      <c r="D18" s="68">
        <v>2572772</v>
      </c>
      <c r="E18" s="68">
        <v>2634550</v>
      </c>
      <c r="F18" s="68">
        <v>2563532</v>
      </c>
      <c r="G18" s="68">
        <v>1067601</v>
      </c>
      <c r="H18" s="68">
        <v>1045336</v>
      </c>
      <c r="I18" s="68">
        <v>1282556</v>
      </c>
      <c r="J18" s="68">
        <v>1238713</v>
      </c>
      <c r="K18" s="68"/>
      <c r="L18" s="68">
        <v>113121</v>
      </c>
      <c r="M18" s="68">
        <v>108211</v>
      </c>
      <c r="N18" s="68">
        <v>171272</v>
      </c>
      <c r="O18" s="68">
        <v>171272</v>
      </c>
      <c r="P18" s="69">
        <v>0</v>
      </c>
      <c r="Q18" s="69">
        <v>0</v>
      </c>
      <c r="R18" s="68">
        <v>9240</v>
      </c>
      <c r="S18" s="68">
        <v>9240</v>
      </c>
      <c r="T18" s="34"/>
      <c r="U18" s="34"/>
    </row>
    <row r="19" spans="2:21" s="27" customFormat="1" ht="28.5" customHeight="1">
      <c r="B19" s="67" t="s">
        <v>193</v>
      </c>
      <c r="C19" s="68">
        <v>493472</v>
      </c>
      <c r="D19" s="68">
        <v>483990</v>
      </c>
      <c r="E19" s="68">
        <v>493472</v>
      </c>
      <c r="F19" s="68">
        <v>483990</v>
      </c>
      <c r="G19" s="68">
        <v>199487</v>
      </c>
      <c r="H19" s="68">
        <v>197060</v>
      </c>
      <c r="I19" s="68">
        <v>226285</v>
      </c>
      <c r="J19" s="68">
        <v>219972</v>
      </c>
      <c r="K19" s="68"/>
      <c r="L19" s="68">
        <v>26595</v>
      </c>
      <c r="M19" s="68">
        <v>25853</v>
      </c>
      <c r="N19" s="68">
        <v>38827</v>
      </c>
      <c r="O19" s="68">
        <v>38827</v>
      </c>
      <c r="P19" s="69">
        <v>2278</v>
      </c>
      <c r="Q19" s="69">
        <v>2278</v>
      </c>
      <c r="R19" s="69">
        <v>0</v>
      </c>
      <c r="S19" s="69">
        <v>0</v>
      </c>
      <c r="T19" s="34"/>
      <c r="U19" s="34"/>
    </row>
    <row r="20" spans="2:21" s="27" customFormat="1" ht="28.5" customHeight="1">
      <c r="B20" s="67" t="s">
        <v>194</v>
      </c>
      <c r="C20" s="68">
        <v>126125</v>
      </c>
      <c r="D20" s="68">
        <v>124762</v>
      </c>
      <c r="E20" s="68">
        <v>123451</v>
      </c>
      <c r="F20" s="68">
        <v>122088</v>
      </c>
      <c r="G20" s="68">
        <v>48373</v>
      </c>
      <c r="H20" s="68">
        <v>47967</v>
      </c>
      <c r="I20" s="68">
        <v>65479</v>
      </c>
      <c r="J20" s="68">
        <v>64746</v>
      </c>
      <c r="K20" s="68"/>
      <c r="L20" s="68">
        <v>7675</v>
      </c>
      <c r="M20" s="68">
        <v>7451</v>
      </c>
      <c r="N20" s="68">
        <v>1924</v>
      </c>
      <c r="O20" s="68">
        <v>1924</v>
      </c>
      <c r="P20" s="69">
        <v>0</v>
      </c>
      <c r="Q20" s="69">
        <v>0</v>
      </c>
      <c r="R20" s="68">
        <v>2674</v>
      </c>
      <c r="S20" s="68">
        <v>2674</v>
      </c>
      <c r="T20" s="34"/>
      <c r="U20" s="34"/>
    </row>
    <row r="21" spans="2:21" s="27" customFormat="1" ht="28.5" customHeight="1">
      <c r="B21" s="67" t="s">
        <v>195</v>
      </c>
      <c r="C21" s="68">
        <v>186215</v>
      </c>
      <c r="D21" s="68">
        <v>185249</v>
      </c>
      <c r="E21" s="68">
        <v>186215</v>
      </c>
      <c r="F21" s="68">
        <v>185249</v>
      </c>
      <c r="G21" s="68">
        <v>80731</v>
      </c>
      <c r="H21" s="68">
        <v>80708</v>
      </c>
      <c r="I21" s="68">
        <v>81377</v>
      </c>
      <c r="J21" s="68">
        <v>80454</v>
      </c>
      <c r="K21" s="68"/>
      <c r="L21" s="68">
        <v>13008</v>
      </c>
      <c r="M21" s="68">
        <v>12988</v>
      </c>
      <c r="N21" s="68">
        <v>11099</v>
      </c>
      <c r="O21" s="68">
        <v>11099</v>
      </c>
      <c r="P21" s="69">
        <v>0</v>
      </c>
      <c r="Q21" s="69">
        <v>0</v>
      </c>
      <c r="R21" s="69">
        <v>0</v>
      </c>
      <c r="S21" s="69">
        <v>0</v>
      </c>
      <c r="T21" s="34"/>
      <c r="U21" s="34"/>
    </row>
    <row r="22" spans="2:21" s="27" customFormat="1" ht="28.5" customHeight="1">
      <c r="B22" s="67" t="s">
        <v>196</v>
      </c>
      <c r="C22" s="68">
        <v>2707627</v>
      </c>
      <c r="D22" s="68">
        <v>2627277</v>
      </c>
      <c r="E22" s="68">
        <v>2707627</v>
      </c>
      <c r="F22" s="68">
        <v>2627277</v>
      </c>
      <c r="G22" s="68">
        <v>1206556</v>
      </c>
      <c r="H22" s="68">
        <v>1185919</v>
      </c>
      <c r="I22" s="68">
        <v>1232397</v>
      </c>
      <c r="J22" s="68">
        <v>1178932</v>
      </c>
      <c r="K22" s="68"/>
      <c r="L22" s="68">
        <v>104003</v>
      </c>
      <c r="M22" s="68">
        <v>97755</v>
      </c>
      <c r="N22" s="68">
        <v>164671</v>
      </c>
      <c r="O22" s="68">
        <v>164671</v>
      </c>
      <c r="P22" s="69">
        <v>0</v>
      </c>
      <c r="Q22" s="69">
        <v>0</v>
      </c>
      <c r="R22" s="69">
        <v>0</v>
      </c>
      <c r="S22" s="69">
        <v>0</v>
      </c>
    </row>
    <row r="23" spans="2:21" s="27" customFormat="1" ht="28.5" customHeight="1">
      <c r="B23" s="67" t="s">
        <v>197</v>
      </c>
      <c r="C23" s="68">
        <v>454485</v>
      </c>
      <c r="D23" s="68">
        <v>443441</v>
      </c>
      <c r="E23" s="68">
        <v>454485</v>
      </c>
      <c r="F23" s="68">
        <v>443441</v>
      </c>
      <c r="G23" s="68">
        <v>152836</v>
      </c>
      <c r="H23" s="68">
        <v>150408</v>
      </c>
      <c r="I23" s="68">
        <v>257878</v>
      </c>
      <c r="J23" s="68">
        <v>249782</v>
      </c>
      <c r="K23" s="68"/>
      <c r="L23" s="68">
        <v>26003</v>
      </c>
      <c r="M23" s="68">
        <v>25483</v>
      </c>
      <c r="N23" s="68">
        <v>17768</v>
      </c>
      <c r="O23" s="68">
        <v>17768</v>
      </c>
      <c r="P23" s="69">
        <v>0</v>
      </c>
      <c r="Q23" s="69">
        <v>0</v>
      </c>
      <c r="R23" s="69">
        <v>0</v>
      </c>
      <c r="S23" s="69">
        <v>0</v>
      </c>
      <c r="T23" s="34"/>
      <c r="U23" s="34"/>
    </row>
    <row r="24" spans="2:21" s="27" customFormat="1" ht="28.5" customHeight="1">
      <c r="B24" s="67" t="s">
        <v>198</v>
      </c>
      <c r="C24" s="68">
        <v>1023815</v>
      </c>
      <c r="D24" s="68">
        <v>997608</v>
      </c>
      <c r="E24" s="68">
        <v>1023137</v>
      </c>
      <c r="F24" s="68">
        <v>996930</v>
      </c>
      <c r="G24" s="68">
        <v>412114</v>
      </c>
      <c r="H24" s="68">
        <v>406660</v>
      </c>
      <c r="I24" s="68">
        <v>533171</v>
      </c>
      <c r="J24" s="68">
        <v>513936</v>
      </c>
      <c r="K24" s="68"/>
      <c r="L24" s="68">
        <v>38398</v>
      </c>
      <c r="M24" s="68">
        <v>36880</v>
      </c>
      <c r="N24" s="68">
        <v>39454</v>
      </c>
      <c r="O24" s="68">
        <v>39454</v>
      </c>
      <c r="P24" s="69">
        <v>0</v>
      </c>
      <c r="Q24" s="69">
        <v>0</v>
      </c>
      <c r="R24" s="68">
        <v>678</v>
      </c>
      <c r="S24" s="68">
        <v>678</v>
      </c>
      <c r="T24" s="34"/>
      <c r="U24" s="34"/>
    </row>
    <row r="25" spans="2:21" s="27" customFormat="1" ht="28.5" customHeight="1">
      <c r="B25" s="67" t="s">
        <v>125</v>
      </c>
      <c r="C25" s="68">
        <v>325177</v>
      </c>
      <c r="D25" s="68">
        <v>314097</v>
      </c>
      <c r="E25" s="68">
        <v>325177</v>
      </c>
      <c r="F25" s="68">
        <v>314097</v>
      </c>
      <c r="G25" s="68">
        <v>143264</v>
      </c>
      <c r="H25" s="68">
        <v>140367</v>
      </c>
      <c r="I25" s="68">
        <v>142042</v>
      </c>
      <c r="J25" s="68">
        <v>135166</v>
      </c>
      <c r="K25" s="68"/>
      <c r="L25" s="68">
        <v>15361</v>
      </c>
      <c r="M25" s="68">
        <v>14054</v>
      </c>
      <c r="N25" s="68">
        <v>24510</v>
      </c>
      <c r="O25" s="68">
        <v>24510</v>
      </c>
      <c r="P25" s="69">
        <v>0</v>
      </c>
      <c r="Q25" s="69">
        <v>0</v>
      </c>
      <c r="R25" s="69">
        <v>0</v>
      </c>
      <c r="S25" s="69">
        <v>0</v>
      </c>
      <c r="T25" s="34"/>
      <c r="U25" s="34"/>
    </row>
    <row r="26" spans="2:21" s="27" customFormat="1" ht="28.5" customHeight="1">
      <c r="B26" s="67" t="s">
        <v>199</v>
      </c>
      <c r="C26" s="68">
        <v>529553</v>
      </c>
      <c r="D26" s="68">
        <v>508801</v>
      </c>
      <c r="E26" s="68">
        <v>529553</v>
      </c>
      <c r="F26" s="68">
        <v>508801</v>
      </c>
      <c r="G26" s="68">
        <v>236504</v>
      </c>
      <c r="H26" s="68">
        <v>230744</v>
      </c>
      <c r="I26" s="68">
        <v>231309</v>
      </c>
      <c r="J26" s="68">
        <v>217994</v>
      </c>
      <c r="K26" s="68"/>
      <c r="L26" s="68">
        <v>25730</v>
      </c>
      <c r="M26" s="68">
        <v>24053</v>
      </c>
      <c r="N26" s="68">
        <v>36010</v>
      </c>
      <c r="O26" s="68">
        <v>36010</v>
      </c>
      <c r="P26" s="69">
        <v>0</v>
      </c>
      <c r="Q26" s="69">
        <v>0</v>
      </c>
      <c r="R26" s="69">
        <v>0</v>
      </c>
      <c r="S26" s="69">
        <v>0</v>
      </c>
      <c r="T26" s="34"/>
      <c r="U26" s="34"/>
    </row>
    <row r="27" spans="2:21" s="27" customFormat="1" ht="28.5" customHeight="1">
      <c r="B27" s="67" t="s">
        <v>200</v>
      </c>
      <c r="C27" s="68">
        <v>749313</v>
      </c>
      <c r="D27" s="68">
        <v>720347</v>
      </c>
      <c r="E27" s="68">
        <v>747451</v>
      </c>
      <c r="F27" s="68">
        <v>718485</v>
      </c>
      <c r="G27" s="68">
        <v>298510</v>
      </c>
      <c r="H27" s="68">
        <v>293854</v>
      </c>
      <c r="I27" s="68">
        <v>344481</v>
      </c>
      <c r="J27" s="68">
        <v>323611</v>
      </c>
      <c r="K27" s="68"/>
      <c r="L27" s="68">
        <v>40152</v>
      </c>
      <c r="M27" s="68">
        <v>36712</v>
      </c>
      <c r="N27" s="68">
        <v>64308</v>
      </c>
      <c r="O27" s="68">
        <v>64308</v>
      </c>
      <c r="P27" s="69">
        <v>0</v>
      </c>
      <c r="Q27" s="69">
        <v>0</v>
      </c>
      <c r="R27" s="68">
        <v>1862</v>
      </c>
      <c r="S27" s="68">
        <v>1862</v>
      </c>
      <c r="T27" s="34"/>
      <c r="U27" s="34"/>
    </row>
    <row r="28" spans="2:21" s="27" customFormat="1" ht="28.5" customHeight="1">
      <c r="B28" s="67" t="s">
        <v>122</v>
      </c>
      <c r="C28" s="68">
        <v>2694129</v>
      </c>
      <c r="D28" s="68">
        <v>2634644</v>
      </c>
      <c r="E28" s="68">
        <v>2694129</v>
      </c>
      <c r="F28" s="68">
        <v>2634644</v>
      </c>
      <c r="G28" s="68">
        <v>980409</v>
      </c>
      <c r="H28" s="68">
        <v>959572</v>
      </c>
      <c r="I28" s="68">
        <v>1512846</v>
      </c>
      <c r="J28" s="68">
        <v>1477191</v>
      </c>
      <c r="K28" s="68"/>
      <c r="L28" s="68">
        <v>58409</v>
      </c>
      <c r="M28" s="68">
        <v>55416</v>
      </c>
      <c r="N28" s="68">
        <v>142465</v>
      </c>
      <c r="O28" s="68">
        <v>142465</v>
      </c>
      <c r="P28" s="69">
        <v>0</v>
      </c>
      <c r="Q28" s="69">
        <v>0</v>
      </c>
      <c r="R28" s="69">
        <v>0</v>
      </c>
      <c r="S28" s="69">
        <v>0</v>
      </c>
    </row>
    <row r="29" spans="2:21" s="27" customFormat="1" ht="28.5" customHeight="1">
      <c r="B29" s="67" t="s">
        <v>201</v>
      </c>
      <c r="C29" s="68">
        <v>3262819</v>
      </c>
      <c r="D29" s="68">
        <v>3232460</v>
      </c>
      <c r="E29" s="68">
        <v>3262596</v>
      </c>
      <c r="F29" s="68">
        <v>3232344</v>
      </c>
      <c r="G29" s="68">
        <v>1518763</v>
      </c>
      <c r="H29" s="68">
        <v>1504271</v>
      </c>
      <c r="I29" s="68">
        <v>1490360</v>
      </c>
      <c r="J29" s="68">
        <v>1477990</v>
      </c>
      <c r="K29" s="68"/>
      <c r="L29" s="68">
        <v>81883</v>
      </c>
      <c r="M29" s="68">
        <v>78493</v>
      </c>
      <c r="N29" s="68">
        <v>171590</v>
      </c>
      <c r="O29" s="68">
        <v>171590</v>
      </c>
      <c r="P29" s="69">
        <v>0</v>
      </c>
      <c r="Q29" s="69">
        <v>0</v>
      </c>
      <c r="R29" s="68">
        <v>223</v>
      </c>
      <c r="S29" s="68">
        <v>116</v>
      </c>
      <c r="T29" s="34"/>
      <c r="U29" s="34"/>
    </row>
    <row r="30" spans="2:21" s="27" customFormat="1" ht="28.5" customHeight="1">
      <c r="B30" s="67" t="s">
        <v>55</v>
      </c>
      <c r="C30" s="68">
        <v>4295203</v>
      </c>
      <c r="D30" s="68">
        <v>4190877</v>
      </c>
      <c r="E30" s="68">
        <v>4295203</v>
      </c>
      <c r="F30" s="68">
        <v>4190877</v>
      </c>
      <c r="G30" s="68">
        <v>1932514</v>
      </c>
      <c r="H30" s="68">
        <v>1899545</v>
      </c>
      <c r="I30" s="68">
        <v>2018802</v>
      </c>
      <c r="J30" s="68">
        <v>1956002</v>
      </c>
      <c r="K30" s="68"/>
      <c r="L30" s="68">
        <v>136736</v>
      </c>
      <c r="M30" s="68">
        <v>128179</v>
      </c>
      <c r="N30" s="68">
        <v>207151</v>
      </c>
      <c r="O30" s="68">
        <v>207151</v>
      </c>
      <c r="P30" s="69">
        <v>0</v>
      </c>
      <c r="Q30" s="69">
        <v>0</v>
      </c>
      <c r="R30" s="69">
        <v>0</v>
      </c>
      <c r="S30" s="69">
        <v>0</v>
      </c>
      <c r="T30" s="34"/>
      <c r="U30" s="34"/>
    </row>
    <row r="31" spans="2:21" s="27" customFormat="1" ht="28.5" customHeight="1">
      <c r="B31" s="67" t="s">
        <v>202</v>
      </c>
      <c r="C31" s="68">
        <v>1645571</v>
      </c>
      <c r="D31" s="68">
        <v>1588027</v>
      </c>
      <c r="E31" s="68">
        <v>1645571</v>
      </c>
      <c r="F31" s="68">
        <v>1588027</v>
      </c>
      <c r="G31" s="68">
        <v>712512</v>
      </c>
      <c r="H31" s="68">
        <v>700882</v>
      </c>
      <c r="I31" s="68">
        <v>763311</v>
      </c>
      <c r="J31" s="68">
        <v>722263</v>
      </c>
      <c r="K31" s="68"/>
      <c r="L31" s="68">
        <v>60661</v>
      </c>
      <c r="M31" s="68">
        <v>55795</v>
      </c>
      <c r="N31" s="68">
        <v>109087</v>
      </c>
      <c r="O31" s="68">
        <v>109087</v>
      </c>
      <c r="P31" s="69">
        <v>0</v>
      </c>
      <c r="Q31" s="69">
        <v>0</v>
      </c>
      <c r="R31" s="69">
        <v>0</v>
      </c>
      <c r="S31" s="69">
        <v>0</v>
      </c>
      <c r="T31" s="34"/>
      <c r="U31" s="34"/>
    </row>
    <row r="32" spans="2:21" s="27" customFormat="1" ht="28.5" customHeight="1">
      <c r="B32" s="67" t="s">
        <v>203</v>
      </c>
      <c r="C32" s="68">
        <v>1199735</v>
      </c>
      <c r="D32" s="68">
        <v>1151190</v>
      </c>
      <c r="E32" s="68">
        <v>1199735</v>
      </c>
      <c r="F32" s="68">
        <v>1151190</v>
      </c>
      <c r="G32" s="68">
        <v>494303</v>
      </c>
      <c r="H32" s="68">
        <v>482577</v>
      </c>
      <c r="I32" s="68">
        <v>565049</v>
      </c>
      <c r="J32" s="68">
        <v>531970</v>
      </c>
      <c r="K32" s="68"/>
      <c r="L32" s="68">
        <v>54897</v>
      </c>
      <c r="M32" s="68">
        <v>51157</v>
      </c>
      <c r="N32" s="68">
        <v>85486</v>
      </c>
      <c r="O32" s="68">
        <v>85486</v>
      </c>
      <c r="P32" s="69">
        <v>0</v>
      </c>
      <c r="Q32" s="69">
        <v>0</v>
      </c>
      <c r="R32" s="69">
        <v>0</v>
      </c>
      <c r="S32" s="69">
        <v>0</v>
      </c>
      <c r="T32" s="34"/>
      <c r="U32" s="34"/>
    </row>
    <row r="33" spans="2:21" s="27" customFormat="1" ht="28.5" customHeight="1">
      <c r="B33" s="67" t="s">
        <v>204</v>
      </c>
      <c r="C33" s="68">
        <v>782888</v>
      </c>
      <c r="D33" s="68">
        <v>754749</v>
      </c>
      <c r="E33" s="68">
        <v>782888</v>
      </c>
      <c r="F33" s="68">
        <v>754749</v>
      </c>
      <c r="G33" s="68">
        <v>316581</v>
      </c>
      <c r="H33" s="68">
        <v>310335</v>
      </c>
      <c r="I33" s="68">
        <v>381377</v>
      </c>
      <c r="J33" s="68">
        <v>363753</v>
      </c>
      <c r="K33" s="68"/>
      <c r="L33" s="68">
        <v>40069</v>
      </c>
      <c r="M33" s="68">
        <v>35800</v>
      </c>
      <c r="N33" s="68">
        <v>44861</v>
      </c>
      <c r="O33" s="68">
        <v>44861</v>
      </c>
      <c r="P33" s="69">
        <v>0</v>
      </c>
      <c r="Q33" s="69">
        <v>0</v>
      </c>
      <c r="R33" s="69">
        <v>0</v>
      </c>
      <c r="S33" s="69">
        <v>0</v>
      </c>
      <c r="T33" s="34"/>
      <c r="U33" s="34"/>
    </row>
    <row r="34" spans="2:21" s="27" customFormat="1" ht="28.5" customHeight="1" thickBot="1">
      <c r="B34" s="70" t="s">
        <v>205</v>
      </c>
      <c r="C34" s="71">
        <v>1293917</v>
      </c>
      <c r="D34" s="71">
        <v>1268139</v>
      </c>
      <c r="E34" s="72">
        <v>1293917</v>
      </c>
      <c r="F34" s="72">
        <v>1268139</v>
      </c>
      <c r="G34" s="72">
        <v>583862</v>
      </c>
      <c r="H34" s="72">
        <v>577419</v>
      </c>
      <c r="I34" s="72">
        <v>549757</v>
      </c>
      <c r="J34" s="72">
        <v>532739</v>
      </c>
      <c r="K34" s="72"/>
      <c r="L34" s="72">
        <v>63369</v>
      </c>
      <c r="M34" s="72">
        <v>61052</v>
      </c>
      <c r="N34" s="72">
        <v>96929</v>
      </c>
      <c r="O34" s="72">
        <v>96929</v>
      </c>
      <c r="P34" s="73">
        <v>0</v>
      </c>
      <c r="Q34" s="73">
        <v>0</v>
      </c>
      <c r="R34" s="73">
        <v>0</v>
      </c>
      <c r="S34" s="69">
        <v>0</v>
      </c>
    </row>
    <row r="35" spans="2:21" s="27" customFormat="1" ht="25.5" customHeight="1">
      <c r="B35" s="317" t="s">
        <v>155</v>
      </c>
      <c r="C35" s="317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74"/>
      <c r="Q35" s="59"/>
      <c r="R35" s="59"/>
      <c r="S35" s="75"/>
      <c r="T35" s="34"/>
      <c r="U35" s="34"/>
    </row>
    <row r="36" spans="2:21" ht="16.5" customHeight="1">
      <c r="B36" s="3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31"/>
      <c r="U36" s="31"/>
    </row>
    <row r="37" spans="2:21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2">
    <mergeCell ref="P5:Q5"/>
    <mergeCell ref="B35:C35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39"/>
  <printOptions horizontalCentered="1"/>
  <pageMargins left="0.51181102362204722" right="0.51181102362204722" top="0.74803149606299213" bottom="0.3543307086614173" header="0.51181102362204722" footer="0.51181102362204722"/>
  <pageSetup paperSize="9" scale="86" orientation="portrait" r:id="rId1"/>
  <headerFooter alignWithMargins="0"/>
  <colBreaks count="1" manualBreakCount="1">
    <brk id="1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30"/>
  <sheetViews>
    <sheetView showGridLines="0" defaultGridColor="0" view="pageBreakPreview" colorId="22" zoomScale="160" zoomScaleSheetLayoutView="160" workbookViewId="0">
      <selection activeCell="B7" sqref="B7"/>
    </sheetView>
  </sheetViews>
  <sheetFormatPr defaultColWidth="17.8984375" defaultRowHeight="13"/>
  <cols>
    <col min="1" max="1" width="24" style="23" bestFit="1" customWidth="1"/>
    <col min="2" max="2" width="43.8984375" style="23" customWidth="1"/>
    <col min="3" max="5" width="24.69921875" style="23" customWidth="1"/>
    <col min="6" max="6" width="5.296875" style="23" customWidth="1"/>
    <col min="7" max="16384" width="17.8984375" style="23"/>
  </cols>
  <sheetData>
    <row r="1" spans="1:6">
      <c r="B1" s="36"/>
      <c r="C1" s="37"/>
    </row>
    <row r="2" spans="1:6" ht="22.5" customHeight="1">
      <c r="A2" s="38"/>
      <c r="B2" s="256" t="s">
        <v>312</v>
      </c>
      <c r="C2" s="256"/>
      <c r="D2" s="256"/>
      <c r="E2" s="256"/>
    </row>
    <row r="3" spans="1:6" ht="15" customHeight="1">
      <c r="B3" s="170"/>
      <c r="C3" s="170"/>
      <c r="D3" s="170"/>
      <c r="E3" s="171" t="s">
        <v>15</v>
      </c>
    </row>
    <row r="4" spans="1:6" ht="19.5" customHeight="1">
      <c r="B4" s="172" t="s">
        <v>13</v>
      </c>
      <c r="C4" s="173" t="s">
        <v>168</v>
      </c>
      <c r="D4" s="174" t="s">
        <v>21</v>
      </c>
      <c r="E4" s="175" t="s">
        <v>166</v>
      </c>
    </row>
    <row r="5" spans="1:6" ht="18" customHeight="1">
      <c r="A5" s="37"/>
      <c r="B5" s="176" t="s">
        <v>124</v>
      </c>
      <c r="C5" s="177">
        <v>175528860</v>
      </c>
      <c r="D5" s="178">
        <v>173499024</v>
      </c>
      <c r="E5" s="178">
        <v>2000756</v>
      </c>
      <c r="F5" s="37"/>
    </row>
    <row r="6" spans="1:6" ht="18" customHeight="1">
      <c r="B6" s="179" t="s">
        <v>338</v>
      </c>
      <c r="C6" s="177">
        <v>185046629</v>
      </c>
      <c r="D6" s="178">
        <v>182255162</v>
      </c>
      <c r="E6" s="178">
        <v>2779603</v>
      </c>
    </row>
    <row r="7" spans="1:6" ht="18" customHeight="1">
      <c r="B7" s="179" t="s">
        <v>206</v>
      </c>
      <c r="C7" s="177">
        <v>213057927</v>
      </c>
      <c r="D7" s="178">
        <v>210869497</v>
      </c>
      <c r="E7" s="178">
        <v>2173199</v>
      </c>
    </row>
    <row r="8" spans="1:6" ht="18" customHeight="1">
      <c r="B8" s="180"/>
      <c r="C8" s="181"/>
      <c r="D8" s="182"/>
      <c r="E8" s="182"/>
    </row>
    <row r="9" spans="1:6" ht="18" customHeight="1">
      <c r="B9" s="183" t="s">
        <v>12</v>
      </c>
      <c r="C9" s="177">
        <v>83</v>
      </c>
      <c r="D9" s="178" t="s">
        <v>32</v>
      </c>
      <c r="E9" s="178">
        <v>83</v>
      </c>
    </row>
    <row r="10" spans="1:6" ht="18" customHeight="1">
      <c r="B10" s="184" t="s">
        <v>169</v>
      </c>
      <c r="C10" s="177">
        <v>56421729</v>
      </c>
      <c r="D10" s="178">
        <v>56337759</v>
      </c>
      <c r="E10" s="178">
        <v>83381</v>
      </c>
    </row>
    <row r="11" spans="1:6" ht="18" customHeight="1">
      <c r="B11" s="183" t="s">
        <v>5</v>
      </c>
      <c r="C11" s="177">
        <v>4608</v>
      </c>
      <c r="D11" s="178">
        <v>921</v>
      </c>
      <c r="E11" s="178">
        <v>2942</v>
      </c>
    </row>
    <row r="12" spans="1:6" ht="18" customHeight="1">
      <c r="B12" s="184" t="s">
        <v>167</v>
      </c>
      <c r="C12" s="177">
        <v>12564675</v>
      </c>
      <c r="D12" s="178">
        <v>12381495</v>
      </c>
      <c r="E12" s="178">
        <v>182266</v>
      </c>
    </row>
    <row r="13" spans="1:6" ht="18" customHeight="1">
      <c r="B13" s="183" t="s">
        <v>7</v>
      </c>
      <c r="C13" s="177">
        <v>44959620</v>
      </c>
      <c r="D13" s="178">
        <v>44626814</v>
      </c>
      <c r="E13" s="178">
        <v>332758</v>
      </c>
    </row>
    <row r="14" spans="1:6" ht="18" customHeight="1">
      <c r="B14" s="185" t="s">
        <v>175</v>
      </c>
      <c r="C14" s="186">
        <v>5051405</v>
      </c>
      <c r="D14" s="187">
        <v>5025748</v>
      </c>
      <c r="E14" s="187">
        <v>25655</v>
      </c>
    </row>
    <row r="15" spans="1:6" ht="18" customHeight="1">
      <c r="B15" s="183" t="s">
        <v>0</v>
      </c>
      <c r="C15" s="177">
        <v>11517051</v>
      </c>
      <c r="D15" s="178">
        <v>11018766</v>
      </c>
      <c r="E15" s="178">
        <v>498285</v>
      </c>
    </row>
    <row r="16" spans="1:6" ht="18" customHeight="1">
      <c r="B16" s="183" t="s">
        <v>10</v>
      </c>
      <c r="C16" s="177" t="s">
        <v>32</v>
      </c>
      <c r="D16" s="178" t="s">
        <v>32</v>
      </c>
      <c r="E16" s="178" t="s">
        <v>32</v>
      </c>
    </row>
    <row r="17" spans="2:6" ht="18" customHeight="1">
      <c r="B17" s="188" t="s">
        <v>8</v>
      </c>
      <c r="C17" s="177">
        <v>81651098</v>
      </c>
      <c r="D17" s="178">
        <v>80592768</v>
      </c>
      <c r="E17" s="178">
        <v>1045396</v>
      </c>
    </row>
    <row r="18" spans="2:6" ht="18" customHeight="1">
      <c r="B18" s="183" t="s">
        <v>6</v>
      </c>
      <c r="C18" s="177">
        <v>262175</v>
      </c>
      <c r="D18" s="178">
        <v>259883</v>
      </c>
      <c r="E18" s="178">
        <v>2293</v>
      </c>
    </row>
    <row r="19" spans="2:6" ht="18" customHeight="1">
      <c r="B19" s="188" t="s">
        <v>170</v>
      </c>
      <c r="C19" s="177" t="s">
        <v>32</v>
      </c>
      <c r="D19" s="178" t="s">
        <v>32</v>
      </c>
      <c r="E19" s="178" t="s">
        <v>32</v>
      </c>
    </row>
    <row r="20" spans="2:6" ht="18" customHeight="1">
      <c r="B20" s="188" t="s">
        <v>25</v>
      </c>
      <c r="C20" s="177" t="s">
        <v>32</v>
      </c>
      <c r="D20" s="178" t="s">
        <v>32</v>
      </c>
      <c r="E20" s="178" t="s">
        <v>32</v>
      </c>
    </row>
    <row r="21" spans="2:6" ht="18" customHeight="1">
      <c r="B21" s="189" t="s">
        <v>1</v>
      </c>
      <c r="C21" s="190">
        <v>625484</v>
      </c>
      <c r="D21" s="191">
        <v>625343</v>
      </c>
      <c r="E21" s="191">
        <v>141</v>
      </c>
    </row>
    <row r="22" spans="2:6" ht="15.75" customHeight="1">
      <c r="B22" s="192" t="s">
        <v>313</v>
      </c>
      <c r="C22" s="192"/>
      <c r="D22" s="192"/>
      <c r="E22" s="192"/>
      <c r="F22" s="40"/>
    </row>
    <row r="23" spans="2:6" ht="27.75" customHeight="1">
      <c r="B23" s="257" t="s">
        <v>314</v>
      </c>
      <c r="C23" s="257"/>
      <c r="D23" s="257"/>
      <c r="E23" s="257"/>
      <c r="F23" s="41"/>
    </row>
    <row r="24" spans="2:6" ht="7.5" customHeight="1">
      <c r="B24" s="257"/>
      <c r="C24" s="257"/>
      <c r="D24" s="257"/>
      <c r="E24" s="257"/>
    </row>
    <row r="25" spans="2:6">
      <c r="B25" s="192" t="s">
        <v>171</v>
      </c>
      <c r="C25" s="193"/>
      <c r="D25" s="193"/>
      <c r="E25" s="193"/>
    </row>
    <row r="26" spans="2:6">
      <c r="B26" s="42"/>
    </row>
    <row r="27" spans="2:6">
      <c r="B27" s="42"/>
    </row>
    <row r="29" spans="2:6">
      <c r="B29" s="258"/>
      <c r="C29" s="259"/>
      <c r="D29" s="259"/>
      <c r="E29" s="259"/>
    </row>
    <row r="30" spans="2:6">
      <c r="B30" s="259"/>
      <c r="C30" s="259"/>
      <c r="D30" s="259"/>
      <c r="E30" s="259"/>
    </row>
  </sheetData>
  <mergeCells count="4">
    <mergeCell ref="B2:E2"/>
    <mergeCell ref="B23:E23"/>
    <mergeCell ref="B24:E24"/>
    <mergeCell ref="B29:E30"/>
  </mergeCells>
  <phoneticPr fontId="16"/>
  <printOptions horizontalCentered="1"/>
  <pageMargins left="0.7" right="0.7" top="0.75" bottom="0.35629921259842523" header="0.3" footer="0.3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H39"/>
  <sheetViews>
    <sheetView showGridLines="0" defaultGridColor="0" view="pageBreakPreview" topLeftCell="B1" colorId="22" zoomScale="115" zoomScaleNormal="100" zoomScaleSheetLayoutView="115" workbookViewId="0">
      <selection activeCell="B2" sqref="B2:H2"/>
    </sheetView>
  </sheetViews>
  <sheetFormatPr defaultColWidth="17.8984375" defaultRowHeight="13"/>
  <cols>
    <col min="1" max="1" width="24" style="78" bestFit="1" customWidth="1"/>
    <col min="2" max="2" width="14.09765625" style="78" customWidth="1"/>
    <col min="3" max="3" width="19.3984375" style="78" customWidth="1"/>
    <col min="4" max="5" width="20.09765625" style="78" customWidth="1"/>
    <col min="6" max="6" width="16.296875" style="78" customWidth="1"/>
    <col min="7" max="7" width="12" style="78" customWidth="1"/>
    <col min="8" max="8" width="18.3984375" style="78" customWidth="1"/>
    <col min="9" max="16384" width="17.8984375" style="78"/>
  </cols>
  <sheetData>
    <row r="1" spans="1:8">
      <c r="B1" s="79"/>
    </row>
    <row r="2" spans="1:8" ht="30.25" customHeight="1">
      <c r="A2" s="80"/>
      <c r="B2" s="262" t="s">
        <v>315</v>
      </c>
      <c r="C2" s="262"/>
      <c r="D2" s="262"/>
      <c r="E2" s="262"/>
      <c r="F2" s="262"/>
      <c r="G2" s="262"/>
      <c r="H2" s="262"/>
    </row>
    <row r="3" spans="1:8" s="81" customFormat="1" ht="19.5" customHeight="1" thickBot="1">
      <c r="B3" s="263" t="s">
        <v>212</v>
      </c>
      <c r="C3" s="263"/>
      <c r="D3" s="263"/>
      <c r="E3" s="263"/>
      <c r="F3" s="82"/>
      <c r="G3" s="82"/>
      <c r="H3" s="83" t="s">
        <v>33</v>
      </c>
    </row>
    <row r="4" spans="1:8" ht="15.75" customHeight="1">
      <c r="B4" s="264" t="s">
        <v>34</v>
      </c>
      <c r="C4" s="265"/>
      <c r="D4" s="85" t="s">
        <v>176</v>
      </c>
      <c r="E4" s="85" t="s">
        <v>177</v>
      </c>
      <c r="F4" s="85" t="s">
        <v>178</v>
      </c>
      <c r="G4" s="85" t="s">
        <v>37</v>
      </c>
      <c r="H4" s="85" t="s">
        <v>30</v>
      </c>
    </row>
    <row r="5" spans="1:8" ht="16" customHeight="1">
      <c r="B5" s="266" t="s">
        <v>316</v>
      </c>
      <c r="C5" s="267"/>
      <c r="D5" s="86">
        <v>78606854482</v>
      </c>
      <c r="E5" s="87">
        <v>77732448994</v>
      </c>
      <c r="F5" s="87">
        <v>55465545</v>
      </c>
      <c r="G5" s="91" t="s">
        <v>32</v>
      </c>
      <c r="H5" s="87">
        <v>818939943</v>
      </c>
    </row>
    <row r="6" spans="1:8" ht="16" customHeight="1">
      <c r="B6" s="260" t="s">
        <v>206</v>
      </c>
      <c r="C6" s="261"/>
      <c r="D6" s="86">
        <v>83685911936</v>
      </c>
      <c r="E6" s="87">
        <v>82938628471</v>
      </c>
      <c r="F6" s="87">
        <v>69356355</v>
      </c>
      <c r="G6" s="91" t="s">
        <v>32</v>
      </c>
      <c r="H6" s="87">
        <v>677927110</v>
      </c>
    </row>
    <row r="7" spans="1:8" ht="16" customHeight="1">
      <c r="B7" s="260" t="s">
        <v>317</v>
      </c>
      <c r="C7" s="261"/>
      <c r="D7" s="86">
        <v>85829359748</v>
      </c>
      <c r="E7" s="87">
        <v>85108230789</v>
      </c>
      <c r="F7" s="87">
        <v>86853011</v>
      </c>
      <c r="G7" s="91" t="s">
        <v>32</v>
      </c>
      <c r="H7" s="87">
        <v>634275948</v>
      </c>
    </row>
    <row r="8" spans="1:8" ht="6.75" customHeight="1">
      <c r="B8" s="88"/>
      <c r="C8" s="88"/>
      <c r="D8" s="86"/>
      <c r="E8" s="87"/>
      <c r="F8" s="87"/>
      <c r="G8" s="91"/>
      <c r="H8" s="87"/>
    </row>
    <row r="9" spans="1:8" ht="15.75" customHeight="1">
      <c r="B9" s="268" t="s">
        <v>39</v>
      </c>
      <c r="C9" s="269"/>
      <c r="D9" s="86">
        <v>28107178258</v>
      </c>
      <c r="E9" s="87">
        <v>27569965564</v>
      </c>
      <c r="F9" s="87">
        <v>42582818</v>
      </c>
      <c r="G9" s="91" t="s">
        <v>32</v>
      </c>
      <c r="H9" s="87">
        <v>494629876</v>
      </c>
    </row>
    <row r="10" spans="1:8" ht="16" customHeight="1">
      <c r="B10" s="88"/>
      <c r="C10" s="89" t="s">
        <v>38</v>
      </c>
      <c r="D10" s="86">
        <v>25673159413</v>
      </c>
      <c r="E10" s="87">
        <v>25145075777</v>
      </c>
      <c r="F10" s="87">
        <v>40113648</v>
      </c>
      <c r="G10" s="91" t="s">
        <v>32</v>
      </c>
      <c r="H10" s="87">
        <v>487969988</v>
      </c>
    </row>
    <row r="11" spans="1:8" ht="16" customHeight="1">
      <c r="B11" s="88"/>
      <c r="C11" s="89" t="s">
        <v>42</v>
      </c>
      <c r="D11" s="86">
        <v>2340316968</v>
      </c>
      <c r="E11" s="87">
        <v>2331187910</v>
      </c>
      <c r="F11" s="87">
        <v>2469170</v>
      </c>
      <c r="G11" s="91" t="s">
        <v>32</v>
      </c>
      <c r="H11" s="87">
        <v>6659888</v>
      </c>
    </row>
    <row r="12" spans="1:8" ht="16" customHeight="1">
      <c r="B12" s="88"/>
      <c r="C12" s="89" t="s">
        <v>16</v>
      </c>
      <c r="D12" s="86">
        <v>93701877</v>
      </c>
      <c r="E12" s="87">
        <v>93701877</v>
      </c>
      <c r="F12" s="91" t="s">
        <v>32</v>
      </c>
      <c r="G12" s="91" t="s">
        <v>32</v>
      </c>
      <c r="H12" s="91" t="s">
        <v>32</v>
      </c>
    </row>
    <row r="13" spans="1:8" ht="6.75" customHeight="1">
      <c r="B13" s="88" t="s">
        <v>44</v>
      </c>
      <c r="C13" s="88"/>
      <c r="D13" s="86"/>
      <c r="E13" s="87"/>
      <c r="F13" s="87"/>
      <c r="G13" s="91"/>
      <c r="H13" s="87"/>
    </row>
    <row r="14" spans="1:8" ht="15.75" customHeight="1">
      <c r="B14" s="268" t="s">
        <v>43</v>
      </c>
      <c r="C14" s="269"/>
      <c r="D14" s="86">
        <v>22720773122</v>
      </c>
      <c r="E14" s="87">
        <v>22613920227</v>
      </c>
      <c r="F14" s="87">
        <v>39194500</v>
      </c>
      <c r="G14" s="91"/>
      <c r="H14" s="87">
        <v>67658395</v>
      </c>
    </row>
    <row r="15" spans="1:8" ht="16" customHeight="1">
      <c r="B15" s="88"/>
      <c r="C15" s="89" t="s">
        <v>38</v>
      </c>
      <c r="D15" s="86">
        <v>645106240</v>
      </c>
      <c r="E15" s="87">
        <v>631043840</v>
      </c>
      <c r="F15" s="87">
        <v>1123900</v>
      </c>
      <c r="G15" s="91" t="s">
        <v>32</v>
      </c>
      <c r="H15" s="87">
        <v>12938500</v>
      </c>
    </row>
    <row r="16" spans="1:8" ht="16" customHeight="1">
      <c r="B16" s="88"/>
      <c r="C16" s="89" t="s">
        <v>42</v>
      </c>
      <c r="D16" s="86">
        <v>22075666882</v>
      </c>
      <c r="E16" s="87">
        <v>21982876387</v>
      </c>
      <c r="F16" s="87">
        <v>38070600</v>
      </c>
      <c r="G16" s="91" t="s">
        <v>32</v>
      </c>
      <c r="H16" s="87">
        <v>54719895</v>
      </c>
    </row>
    <row r="17" spans="2:8" ht="6.75" customHeight="1">
      <c r="B17" s="88"/>
      <c r="C17" s="88"/>
      <c r="D17" s="86"/>
      <c r="E17" s="87"/>
      <c r="F17" s="87"/>
      <c r="G17" s="91"/>
      <c r="H17" s="87"/>
    </row>
    <row r="18" spans="2:8" ht="15.75" customHeight="1">
      <c r="B18" s="268" t="s">
        <v>45</v>
      </c>
      <c r="C18" s="269"/>
      <c r="D18" s="86">
        <v>16147377726</v>
      </c>
      <c r="E18" s="87">
        <v>16147377726</v>
      </c>
      <c r="F18" s="91" t="s">
        <v>32</v>
      </c>
      <c r="G18" s="91" t="s">
        <v>32</v>
      </c>
      <c r="H18" s="91" t="s">
        <v>32</v>
      </c>
    </row>
    <row r="19" spans="2:8" ht="16" customHeight="1">
      <c r="B19" s="88"/>
      <c r="C19" s="89" t="s">
        <v>4</v>
      </c>
      <c r="D19" s="86">
        <v>11580209287</v>
      </c>
      <c r="E19" s="87">
        <v>11580209287</v>
      </c>
      <c r="F19" s="91" t="s">
        <v>32</v>
      </c>
      <c r="G19" s="91" t="s">
        <v>32</v>
      </c>
      <c r="H19" s="91" t="s">
        <v>32</v>
      </c>
    </row>
    <row r="20" spans="2:8" ht="16" customHeight="1">
      <c r="B20" s="88"/>
      <c r="C20" s="89" t="s">
        <v>28</v>
      </c>
      <c r="D20" s="86">
        <v>4567168439</v>
      </c>
      <c r="E20" s="87">
        <v>4567168439</v>
      </c>
      <c r="F20" s="91" t="s">
        <v>32</v>
      </c>
      <c r="G20" s="91" t="s">
        <v>32</v>
      </c>
      <c r="H20" s="91" t="s">
        <v>32</v>
      </c>
    </row>
    <row r="21" spans="2:8" ht="6.75" customHeight="1">
      <c r="B21" s="88"/>
      <c r="C21" s="88"/>
      <c r="D21" s="86"/>
      <c r="E21" s="87"/>
      <c r="F21" s="87"/>
      <c r="G21" s="91"/>
      <c r="H21" s="87"/>
    </row>
    <row r="22" spans="2:8" ht="15.75" customHeight="1">
      <c r="B22" s="268" t="s">
        <v>46</v>
      </c>
      <c r="C22" s="269"/>
      <c r="D22" s="86">
        <v>1698021162</v>
      </c>
      <c r="E22" s="87">
        <v>1677530159</v>
      </c>
      <c r="F22" s="87">
        <v>129337</v>
      </c>
      <c r="G22" s="91" t="s">
        <v>32</v>
      </c>
      <c r="H22" s="87">
        <v>20361666</v>
      </c>
    </row>
    <row r="23" spans="2:8" ht="16" customHeight="1">
      <c r="B23" s="268" t="s">
        <v>14</v>
      </c>
      <c r="C23" s="269"/>
      <c r="D23" s="86">
        <v>844913762</v>
      </c>
      <c r="E23" s="87">
        <v>844913762</v>
      </c>
      <c r="F23" s="91" t="s">
        <v>32</v>
      </c>
      <c r="G23" s="91" t="s">
        <v>32</v>
      </c>
      <c r="H23" s="91" t="s">
        <v>32</v>
      </c>
    </row>
    <row r="24" spans="2:8" ht="16" customHeight="1">
      <c r="B24" s="268" t="s">
        <v>20</v>
      </c>
      <c r="C24" s="269"/>
      <c r="D24" s="86">
        <v>245439075</v>
      </c>
      <c r="E24" s="87">
        <v>245439075</v>
      </c>
      <c r="F24" s="91" t="s">
        <v>32</v>
      </c>
      <c r="G24" s="91" t="s">
        <v>32</v>
      </c>
      <c r="H24" s="91" t="s">
        <v>32</v>
      </c>
    </row>
    <row r="25" spans="2:8" ht="16" customHeight="1">
      <c r="B25" s="268" t="s">
        <v>49</v>
      </c>
      <c r="C25" s="269"/>
      <c r="D25" s="86">
        <v>5436579097</v>
      </c>
      <c r="E25" s="87">
        <v>5433973217</v>
      </c>
      <c r="F25" s="91">
        <v>2</v>
      </c>
      <c r="G25" s="91" t="s">
        <v>32</v>
      </c>
      <c r="H25" s="87">
        <v>2605878</v>
      </c>
    </row>
    <row r="26" spans="2:8" ht="6.75" customHeight="1">
      <c r="B26" s="89"/>
      <c r="C26" s="90"/>
      <c r="D26" s="86"/>
      <c r="E26" s="87"/>
      <c r="F26" s="91"/>
      <c r="G26" s="91"/>
      <c r="H26" s="87"/>
    </row>
    <row r="27" spans="2:8" ht="15.75" customHeight="1">
      <c r="B27" s="268" t="s">
        <v>213</v>
      </c>
      <c r="C27" s="270"/>
      <c r="D27" s="86">
        <v>10593206214</v>
      </c>
      <c r="E27" s="87">
        <v>10557699417</v>
      </c>
      <c r="F27" s="91">
        <v>501300</v>
      </c>
      <c r="G27" s="91" t="s">
        <v>32</v>
      </c>
      <c r="H27" s="91">
        <v>35005497</v>
      </c>
    </row>
    <row r="28" spans="2:8" ht="16" customHeight="1">
      <c r="B28" s="88"/>
      <c r="C28" s="89" t="s">
        <v>179</v>
      </c>
      <c r="D28" s="86">
        <v>587467400</v>
      </c>
      <c r="E28" s="87">
        <v>587467400</v>
      </c>
      <c r="F28" s="91" t="s">
        <v>32</v>
      </c>
      <c r="G28" s="91" t="s">
        <v>32</v>
      </c>
      <c r="H28" s="91" t="s">
        <v>32</v>
      </c>
    </row>
    <row r="29" spans="2:8" ht="16" customHeight="1">
      <c r="B29" s="88"/>
      <c r="C29" s="89" t="s">
        <v>180</v>
      </c>
      <c r="D29" s="86">
        <v>10005738814</v>
      </c>
      <c r="E29" s="87">
        <v>9970232017</v>
      </c>
      <c r="F29" s="91">
        <v>501300</v>
      </c>
      <c r="G29" s="91" t="s">
        <v>32</v>
      </c>
      <c r="H29" s="91">
        <v>35005497</v>
      </c>
    </row>
    <row r="30" spans="2:8" ht="6.75" customHeight="1">
      <c r="B30" s="88"/>
      <c r="C30" s="89"/>
      <c r="D30" s="86"/>
      <c r="E30" s="87"/>
      <c r="F30" s="91"/>
      <c r="G30" s="91"/>
      <c r="H30" s="91"/>
    </row>
    <row r="31" spans="2:8" ht="16" customHeight="1">
      <c r="B31" s="268" t="s">
        <v>181</v>
      </c>
      <c r="C31" s="269"/>
      <c r="D31" s="86">
        <v>1304200</v>
      </c>
      <c r="E31" s="87">
        <v>1304200</v>
      </c>
      <c r="F31" s="91" t="s">
        <v>32</v>
      </c>
      <c r="G31" s="91" t="s">
        <v>32</v>
      </c>
      <c r="H31" s="91" t="s">
        <v>32</v>
      </c>
    </row>
    <row r="32" spans="2:8" ht="16" customHeight="1">
      <c r="B32" s="268" t="s">
        <v>182</v>
      </c>
      <c r="C32" s="269"/>
      <c r="D32" s="86">
        <v>12342800</v>
      </c>
      <c r="E32" s="87">
        <v>12342800</v>
      </c>
      <c r="F32" s="91" t="s">
        <v>32</v>
      </c>
      <c r="G32" s="91" t="s">
        <v>32</v>
      </c>
      <c r="H32" s="91" t="s">
        <v>32</v>
      </c>
    </row>
    <row r="33" spans="2:8" ht="6.75" customHeight="1">
      <c r="B33" s="92"/>
      <c r="C33" s="92"/>
      <c r="D33" s="93"/>
      <c r="E33" s="94"/>
      <c r="F33" s="153"/>
      <c r="G33" s="91"/>
      <c r="H33" s="153"/>
    </row>
    <row r="34" spans="2:8" ht="16.5" customHeight="1">
      <c r="B34" s="95" t="s">
        <v>47</v>
      </c>
      <c r="C34" s="96" t="s">
        <v>183</v>
      </c>
      <c r="D34" s="86">
        <v>22224332</v>
      </c>
      <c r="E34" s="87">
        <v>3764642</v>
      </c>
      <c r="F34" s="91">
        <v>4445054</v>
      </c>
      <c r="G34" s="91" t="s">
        <v>32</v>
      </c>
      <c r="H34" s="91">
        <v>14014636</v>
      </c>
    </row>
    <row r="35" spans="2:8" ht="16.5" customHeight="1" thickBot="1">
      <c r="B35" s="97"/>
      <c r="C35" s="98" t="s">
        <v>97</v>
      </c>
      <c r="D35" s="99" t="s">
        <v>32</v>
      </c>
      <c r="E35" s="100" t="s">
        <v>32</v>
      </c>
      <c r="F35" s="100" t="s">
        <v>32</v>
      </c>
      <c r="G35" s="100" t="s">
        <v>32</v>
      </c>
      <c r="H35" s="100" t="s">
        <v>32</v>
      </c>
    </row>
    <row r="36" spans="2:8" ht="15.75" customHeight="1">
      <c r="B36" s="193" t="s">
        <v>165</v>
      </c>
      <c r="C36" s="92"/>
      <c r="D36" s="194"/>
      <c r="E36" s="194"/>
      <c r="F36" s="194"/>
      <c r="G36" s="194"/>
      <c r="H36" s="194"/>
    </row>
    <row r="37" spans="2:8" ht="14.25" customHeight="1">
      <c r="B37" s="193" t="s">
        <v>174</v>
      </c>
      <c r="C37" s="1"/>
      <c r="D37" s="1"/>
      <c r="E37" s="1"/>
      <c r="F37" s="1"/>
      <c r="G37" s="1"/>
      <c r="H37" s="1"/>
    </row>
    <row r="38" spans="2:8" ht="13.75" customHeight="1">
      <c r="B38" s="92" t="s">
        <v>17</v>
      </c>
      <c r="C38" s="1"/>
      <c r="D38" s="1"/>
      <c r="E38" s="1"/>
      <c r="F38" s="1"/>
      <c r="G38" s="1"/>
      <c r="H38" s="1"/>
    </row>
    <row r="39" spans="2:8">
      <c r="B39" s="23"/>
      <c r="C39" s="23"/>
      <c r="D39" s="23"/>
      <c r="E39" s="23"/>
      <c r="F39" s="23"/>
      <c r="G39" s="23"/>
      <c r="H39" s="23"/>
    </row>
  </sheetData>
  <mergeCells count="16">
    <mergeCell ref="B25:C25"/>
    <mergeCell ref="B27:C27"/>
    <mergeCell ref="B31:C31"/>
    <mergeCell ref="B32:C32"/>
    <mergeCell ref="B9:C9"/>
    <mergeCell ref="B14:C14"/>
    <mergeCell ref="B18:C18"/>
    <mergeCell ref="B22:C22"/>
    <mergeCell ref="B23:C23"/>
    <mergeCell ref="B24:C24"/>
    <mergeCell ref="B7:C7"/>
    <mergeCell ref="B2:H2"/>
    <mergeCell ref="B3:E3"/>
    <mergeCell ref="B4:C4"/>
    <mergeCell ref="B5:C5"/>
    <mergeCell ref="B6:C6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H39"/>
  <sheetViews>
    <sheetView showGridLines="0" defaultGridColor="0" view="pageBreakPreview" topLeftCell="B1" colorId="22" zoomScale="130" zoomScaleSheetLayoutView="130" workbookViewId="0">
      <selection activeCell="F42" sqref="F42"/>
    </sheetView>
  </sheetViews>
  <sheetFormatPr defaultColWidth="17.8984375" defaultRowHeight="13"/>
  <cols>
    <col min="1" max="1" width="24" style="23" bestFit="1" customWidth="1"/>
    <col min="2" max="2" width="14.09765625" style="23" customWidth="1"/>
    <col min="3" max="3" width="19.3984375" style="23" customWidth="1"/>
    <col min="4" max="5" width="20.09765625" style="23" customWidth="1"/>
    <col min="6" max="6" width="16.296875" style="23" customWidth="1"/>
    <col min="7" max="7" width="13" style="23" customWidth="1"/>
    <col min="8" max="8" width="18.8984375" style="23" customWidth="1"/>
    <col min="9" max="256" width="17.8984375" style="23"/>
    <col min="257" max="257" width="24" style="23" bestFit="1" customWidth="1"/>
    <col min="258" max="258" width="14.09765625" style="23" customWidth="1"/>
    <col min="259" max="259" width="19.3984375" style="23" customWidth="1"/>
    <col min="260" max="261" width="20.09765625" style="23" customWidth="1"/>
    <col min="262" max="262" width="16.296875" style="23" customWidth="1"/>
    <col min="263" max="263" width="13" style="23" customWidth="1"/>
    <col min="264" max="264" width="18.8984375" style="23" customWidth="1"/>
    <col min="265" max="512" width="17.8984375" style="23"/>
    <col min="513" max="513" width="24" style="23" bestFit="1" customWidth="1"/>
    <col min="514" max="514" width="14.09765625" style="23" customWidth="1"/>
    <col min="515" max="515" width="19.3984375" style="23" customWidth="1"/>
    <col min="516" max="517" width="20.09765625" style="23" customWidth="1"/>
    <col min="518" max="518" width="16.296875" style="23" customWidth="1"/>
    <col min="519" max="519" width="13" style="23" customWidth="1"/>
    <col min="520" max="520" width="18.8984375" style="23" customWidth="1"/>
    <col min="521" max="768" width="17.8984375" style="23"/>
    <col min="769" max="769" width="24" style="23" bestFit="1" customWidth="1"/>
    <col min="770" max="770" width="14.09765625" style="23" customWidth="1"/>
    <col min="771" max="771" width="19.3984375" style="23" customWidth="1"/>
    <col min="772" max="773" width="20.09765625" style="23" customWidth="1"/>
    <col min="774" max="774" width="16.296875" style="23" customWidth="1"/>
    <col min="775" max="775" width="13" style="23" customWidth="1"/>
    <col min="776" max="776" width="18.8984375" style="23" customWidth="1"/>
    <col min="777" max="1024" width="17.8984375" style="23"/>
    <col min="1025" max="1025" width="24" style="23" bestFit="1" customWidth="1"/>
    <col min="1026" max="1026" width="14.09765625" style="23" customWidth="1"/>
    <col min="1027" max="1027" width="19.3984375" style="23" customWidth="1"/>
    <col min="1028" max="1029" width="20.09765625" style="23" customWidth="1"/>
    <col min="1030" max="1030" width="16.296875" style="23" customWidth="1"/>
    <col min="1031" max="1031" width="13" style="23" customWidth="1"/>
    <col min="1032" max="1032" width="18.8984375" style="23" customWidth="1"/>
    <col min="1033" max="1280" width="17.8984375" style="23"/>
    <col min="1281" max="1281" width="24" style="23" bestFit="1" customWidth="1"/>
    <col min="1282" max="1282" width="14.09765625" style="23" customWidth="1"/>
    <col min="1283" max="1283" width="19.3984375" style="23" customWidth="1"/>
    <col min="1284" max="1285" width="20.09765625" style="23" customWidth="1"/>
    <col min="1286" max="1286" width="16.296875" style="23" customWidth="1"/>
    <col min="1287" max="1287" width="13" style="23" customWidth="1"/>
    <col min="1288" max="1288" width="18.8984375" style="23" customWidth="1"/>
    <col min="1289" max="1536" width="17.8984375" style="23"/>
    <col min="1537" max="1537" width="24" style="23" bestFit="1" customWidth="1"/>
    <col min="1538" max="1538" width="14.09765625" style="23" customWidth="1"/>
    <col min="1539" max="1539" width="19.3984375" style="23" customWidth="1"/>
    <col min="1540" max="1541" width="20.09765625" style="23" customWidth="1"/>
    <col min="1542" max="1542" width="16.296875" style="23" customWidth="1"/>
    <col min="1543" max="1543" width="13" style="23" customWidth="1"/>
    <col min="1544" max="1544" width="18.8984375" style="23" customWidth="1"/>
    <col min="1545" max="1792" width="17.8984375" style="23"/>
    <col min="1793" max="1793" width="24" style="23" bestFit="1" customWidth="1"/>
    <col min="1794" max="1794" width="14.09765625" style="23" customWidth="1"/>
    <col min="1795" max="1795" width="19.3984375" style="23" customWidth="1"/>
    <col min="1796" max="1797" width="20.09765625" style="23" customWidth="1"/>
    <col min="1798" max="1798" width="16.296875" style="23" customWidth="1"/>
    <col min="1799" max="1799" width="13" style="23" customWidth="1"/>
    <col min="1800" max="1800" width="18.8984375" style="23" customWidth="1"/>
    <col min="1801" max="2048" width="17.8984375" style="23"/>
    <col min="2049" max="2049" width="24" style="23" bestFit="1" customWidth="1"/>
    <col min="2050" max="2050" width="14.09765625" style="23" customWidth="1"/>
    <col min="2051" max="2051" width="19.3984375" style="23" customWidth="1"/>
    <col min="2052" max="2053" width="20.09765625" style="23" customWidth="1"/>
    <col min="2054" max="2054" width="16.296875" style="23" customWidth="1"/>
    <col min="2055" max="2055" width="13" style="23" customWidth="1"/>
    <col min="2056" max="2056" width="18.8984375" style="23" customWidth="1"/>
    <col min="2057" max="2304" width="17.8984375" style="23"/>
    <col min="2305" max="2305" width="24" style="23" bestFit="1" customWidth="1"/>
    <col min="2306" max="2306" width="14.09765625" style="23" customWidth="1"/>
    <col min="2307" max="2307" width="19.3984375" style="23" customWidth="1"/>
    <col min="2308" max="2309" width="20.09765625" style="23" customWidth="1"/>
    <col min="2310" max="2310" width="16.296875" style="23" customWidth="1"/>
    <col min="2311" max="2311" width="13" style="23" customWidth="1"/>
    <col min="2312" max="2312" width="18.8984375" style="23" customWidth="1"/>
    <col min="2313" max="2560" width="17.8984375" style="23"/>
    <col min="2561" max="2561" width="24" style="23" bestFit="1" customWidth="1"/>
    <col min="2562" max="2562" width="14.09765625" style="23" customWidth="1"/>
    <col min="2563" max="2563" width="19.3984375" style="23" customWidth="1"/>
    <col min="2564" max="2565" width="20.09765625" style="23" customWidth="1"/>
    <col min="2566" max="2566" width="16.296875" style="23" customWidth="1"/>
    <col min="2567" max="2567" width="13" style="23" customWidth="1"/>
    <col min="2568" max="2568" width="18.8984375" style="23" customWidth="1"/>
    <col min="2569" max="2816" width="17.8984375" style="23"/>
    <col min="2817" max="2817" width="24" style="23" bestFit="1" customWidth="1"/>
    <col min="2818" max="2818" width="14.09765625" style="23" customWidth="1"/>
    <col min="2819" max="2819" width="19.3984375" style="23" customWidth="1"/>
    <col min="2820" max="2821" width="20.09765625" style="23" customWidth="1"/>
    <col min="2822" max="2822" width="16.296875" style="23" customWidth="1"/>
    <col min="2823" max="2823" width="13" style="23" customWidth="1"/>
    <col min="2824" max="2824" width="18.8984375" style="23" customWidth="1"/>
    <col min="2825" max="3072" width="17.8984375" style="23"/>
    <col min="3073" max="3073" width="24" style="23" bestFit="1" customWidth="1"/>
    <col min="3074" max="3074" width="14.09765625" style="23" customWidth="1"/>
    <col min="3075" max="3075" width="19.3984375" style="23" customWidth="1"/>
    <col min="3076" max="3077" width="20.09765625" style="23" customWidth="1"/>
    <col min="3078" max="3078" width="16.296875" style="23" customWidth="1"/>
    <col min="3079" max="3079" width="13" style="23" customWidth="1"/>
    <col min="3080" max="3080" width="18.8984375" style="23" customWidth="1"/>
    <col min="3081" max="3328" width="17.8984375" style="23"/>
    <col min="3329" max="3329" width="24" style="23" bestFit="1" customWidth="1"/>
    <col min="3330" max="3330" width="14.09765625" style="23" customWidth="1"/>
    <col min="3331" max="3331" width="19.3984375" style="23" customWidth="1"/>
    <col min="3332" max="3333" width="20.09765625" style="23" customWidth="1"/>
    <col min="3334" max="3334" width="16.296875" style="23" customWidth="1"/>
    <col min="3335" max="3335" width="13" style="23" customWidth="1"/>
    <col min="3336" max="3336" width="18.8984375" style="23" customWidth="1"/>
    <col min="3337" max="3584" width="17.8984375" style="23"/>
    <col min="3585" max="3585" width="24" style="23" bestFit="1" customWidth="1"/>
    <col min="3586" max="3586" width="14.09765625" style="23" customWidth="1"/>
    <col min="3587" max="3587" width="19.3984375" style="23" customWidth="1"/>
    <col min="3588" max="3589" width="20.09765625" style="23" customWidth="1"/>
    <col min="3590" max="3590" width="16.296875" style="23" customWidth="1"/>
    <col min="3591" max="3591" width="13" style="23" customWidth="1"/>
    <col min="3592" max="3592" width="18.8984375" style="23" customWidth="1"/>
    <col min="3593" max="3840" width="17.8984375" style="23"/>
    <col min="3841" max="3841" width="24" style="23" bestFit="1" customWidth="1"/>
    <col min="3842" max="3842" width="14.09765625" style="23" customWidth="1"/>
    <col min="3843" max="3843" width="19.3984375" style="23" customWidth="1"/>
    <col min="3844" max="3845" width="20.09765625" style="23" customWidth="1"/>
    <col min="3846" max="3846" width="16.296875" style="23" customWidth="1"/>
    <col min="3847" max="3847" width="13" style="23" customWidth="1"/>
    <col min="3848" max="3848" width="18.8984375" style="23" customWidth="1"/>
    <col min="3849" max="4096" width="17.8984375" style="23"/>
    <col min="4097" max="4097" width="24" style="23" bestFit="1" customWidth="1"/>
    <col min="4098" max="4098" width="14.09765625" style="23" customWidth="1"/>
    <col min="4099" max="4099" width="19.3984375" style="23" customWidth="1"/>
    <col min="4100" max="4101" width="20.09765625" style="23" customWidth="1"/>
    <col min="4102" max="4102" width="16.296875" style="23" customWidth="1"/>
    <col min="4103" max="4103" width="13" style="23" customWidth="1"/>
    <col min="4104" max="4104" width="18.8984375" style="23" customWidth="1"/>
    <col min="4105" max="4352" width="17.8984375" style="23"/>
    <col min="4353" max="4353" width="24" style="23" bestFit="1" customWidth="1"/>
    <col min="4354" max="4354" width="14.09765625" style="23" customWidth="1"/>
    <col min="4355" max="4355" width="19.3984375" style="23" customWidth="1"/>
    <col min="4356" max="4357" width="20.09765625" style="23" customWidth="1"/>
    <col min="4358" max="4358" width="16.296875" style="23" customWidth="1"/>
    <col min="4359" max="4359" width="13" style="23" customWidth="1"/>
    <col min="4360" max="4360" width="18.8984375" style="23" customWidth="1"/>
    <col min="4361" max="4608" width="17.8984375" style="23"/>
    <col min="4609" max="4609" width="24" style="23" bestFit="1" customWidth="1"/>
    <col min="4610" max="4610" width="14.09765625" style="23" customWidth="1"/>
    <col min="4611" max="4611" width="19.3984375" style="23" customWidth="1"/>
    <col min="4612" max="4613" width="20.09765625" style="23" customWidth="1"/>
    <col min="4614" max="4614" width="16.296875" style="23" customWidth="1"/>
    <col min="4615" max="4615" width="13" style="23" customWidth="1"/>
    <col min="4616" max="4616" width="18.8984375" style="23" customWidth="1"/>
    <col min="4617" max="4864" width="17.8984375" style="23"/>
    <col min="4865" max="4865" width="24" style="23" bestFit="1" customWidth="1"/>
    <col min="4866" max="4866" width="14.09765625" style="23" customWidth="1"/>
    <col min="4867" max="4867" width="19.3984375" style="23" customWidth="1"/>
    <col min="4868" max="4869" width="20.09765625" style="23" customWidth="1"/>
    <col min="4870" max="4870" width="16.296875" style="23" customWidth="1"/>
    <col min="4871" max="4871" width="13" style="23" customWidth="1"/>
    <col min="4872" max="4872" width="18.8984375" style="23" customWidth="1"/>
    <col min="4873" max="5120" width="17.8984375" style="23"/>
    <col min="5121" max="5121" width="24" style="23" bestFit="1" customWidth="1"/>
    <col min="5122" max="5122" width="14.09765625" style="23" customWidth="1"/>
    <col min="5123" max="5123" width="19.3984375" style="23" customWidth="1"/>
    <col min="5124" max="5125" width="20.09765625" style="23" customWidth="1"/>
    <col min="5126" max="5126" width="16.296875" style="23" customWidth="1"/>
    <col min="5127" max="5127" width="13" style="23" customWidth="1"/>
    <col min="5128" max="5128" width="18.8984375" style="23" customWidth="1"/>
    <col min="5129" max="5376" width="17.8984375" style="23"/>
    <col min="5377" max="5377" width="24" style="23" bestFit="1" customWidth="1"/>
    <col min="5378" max="5378" width="14.09765625" style="23" customWidth="1"/>
    <col min="5379" max="5379" width="19.3984375" style="23" customWidth="1"/>
    <col min="5380" max="5381" width="20.09765625" style="23" customWidth="1"/>
    <col min="5382" max="5382" width="16.296875" style="23" customWidth="1"/>
    <col min="5383" max="5383" width="13" style="23" customWidth="1"/>
    <col min="5384" max="5384" width="18.8984375" style="23" customWidth="1"/>
    <col min="5385" max="5632" width="17.8984375" style="23"/>
    <col min="5633" max="5633" width="24" style="23" bestFit="1" customWidth="1"/>
    <col min="5634" max="5634" width="14.09765625" style="23" customWidth="1"/>
    <col min="5635" max="5635" width="19.3984375" style="23" customWidth="1"/>
    <col min="5636" max="5637" width="20.09765625" style="23" customWidth="1"/>
    <col min="5638" max="5638" width="16.296875" style="23" customWidth="1"/>
    <col min="5639" max="5639" width="13" style="23" customWidth="1"/>
    <col min="5640" max="5640" width="18.8984375" style="23" customWidth="1"/>
    <col min="5641" max="5888" width="17.8984375" style="23"/>
    <col min="5889" max="5889" width="24" style="23" bestFit="1" customWidth="1"/>
    <col min="5890" max="5890" width="14.09765625" style="23" customWidth="1"/>
    <col min="5891" max="5891" width="19.3984375" style="23" customWidth="1"/>
    <col min="5892" max="5893" width="20.09765625" style="23" customWidth="1"/>
    <col min="5894" max="5894" width="16.296875" style="23" customWidth="1"/>
    <col min="5895" max="5895" width="13" style="23" customWidth="1"/>
    <col min="5896" max="5896" width="18.8984375" style="23" customWidth="1"/>
    <col min="5897" max="6144" width="17.8984375" style="23"/>
    <col min="6145" max="6145" width="24" style="23" bestFit="1" customWidth="1"/>
    <col min="6146" max="6146" width="14.09765625" style="23" customWidth="1"/>
    <col min="6147" max="6147" width="19.3984375" style="23" customWidth="1"/>
    <col min="6148" max="6149" width="20.09765625" style="23" customWidth="1"/>
    <col min="6150" max="6150" width="16.296875" style="23" customWidth="1"/>
    <col min="6151" max="6151" width="13" style="23" customWidth="1"/>
    <col min="6152" max="6152" width="18.8984375" style="23" customWidth="1"/>
    <col min="6153" max="6400" width="17.8984375" style="23"/>
    <col min="6401" max="6401" width="24" style="23" bestFit="1" customWidth="1"/>
    <col min="6402" max="6402" width="14.09765625" style="23" customWidth="1"/>
    <col min="6403" max="6403" width="19.3984375" style="23" customWidth="1"/>
    <col min="6404" max="6405" width="20.09765625" style="23" customWidth="1"/>
    <col min="6406" max="6406" width="16.296875" style="23" customWidth="1"/>
    <col min="6407" max="6407" width="13" style="23" customWidth="1"/>
    <col min="6408" max="6408" width="18.8984375" style="23" customWidth="1"/>
    <col min="6409" max="6656" width="17.8984375" style="23"/>
    <col min="6657" max="6657" width="24" style="23" bestFit="1" customWidth="1"/>
    <col min="6658" max="6658" width="14.09765625" style="23" customWidth="1"/>
    <col min="6659" max="6659" width="19.3984375" style="23" customWidth="1"/>
    <col min="6660" max="6661" width="20.09765625" style="23" customWidth="1"/>
    <col min="6662" max="6662" width="16.296875" style="23" customWidth="1"/>
    <col min="6663" max="6663" width="13" style="23" customWidth="1"/>
    <col min="6664" max="6664" width="18.8984375" style="23" customWidth="1"/>
    <col min="6665" max="6912" width="17.8984375" style="23"/>
    <col min="6913" max="6913" width="24" style="23" bestFit="1" customWidth="1"/>
    <col min="6914" max="6914" width="14.09765625" style="23" customWidth="1"/>
    <col min="6915" max="6915" width="19.3984375" style="23" customWidth="1"/>
    <col min="6916" max="6917" width="20.09765625" style="23" customWidth="1"/>
    <col min="6918" max="6918" width="16.296875" style="23" customWidth="1"/>
    <col min="6919" max="6919" width="13" style="23" customWidth="1"/>
    <col min="6920" max="6920" width="18.8984375" style="23" customWidth="1"/>
    <col min="6921" max="7168" width="17.8984375" style="23"/>
    <col min="7169" max="7169" width="24" style="23" bestFit="1" customWidth="1"/>
    <col min="7170" max="7170" width="14.09765625" style="23" customWidth="1"/>
    <col min="7171" max="7171" width="19.3984375" style="23" customWidth="1"/>
    <col min="7172" max="7173" width="20.09765625" style="23" customWidth="1"/>
    <col min="7174" max="7174" width="16.296875" style="23" customWidth="1"/>
    <col min="7175" max="7175" width="13" style="23" customWidth="1"/>
    <col min="7176" max="7176" width="18.8984375" style="23" customWidth="1"/>
    <col min="7177" max="7424" width="17.8984375" style="23"/>
    <col min="7425" max="7425" width="24" style="23" bestFit="1" customWidth="1"/>
    <col min="7426" max="7426" width="14.09765625" style="23" customWidth="1"/>
    <col min="7427" max="7427" width="19.3984375" style="23" customWidth="1"/>
    <col min="7428" max="7429" width="20.09765625" style="23" customWidth="1"/>
    <col min="7430" max="7430" width="16.296875" style="23" customWidth="1"/>
    <col min="7431" max="7431" width="13" style="23" customWidth="1"/>
    <col min="7432" max="7432" width="18.8984375" style="23" customWidth="1"/>
    <col min="7433" max="7680" width="17.8984375" style="23"/>
    <col min="7681" max="7681" width="24" style="23" bestFit="1" customWidth="1"/>
    <col min="7682" max="7682" width="14.09765625" style="23" customWidth="1"/>
    <col min="7683" max="7683" width="19.3984375" style="23" customWidth="1"/>
    <col min="7684" max="7685" width="20.09765625" style="23" customWidth="1"/>
    <col min="7686" max="7686" width="16.296875" style="23" customWidth="1"/>
    <col min="7687" max="7687" width="13" style="23" customWidth="1"/>
    <col min="7688" max="7688" width="18.8984375" style="23" customWidth="1"/>
    <col min="7689" max="7936" width="17.8984375" style="23"/>
    <col min="7937" max="7937" width="24" style="23" bestFit="1" customWidth="1"/>
    <col min="7938" max="7938" width="14.09765625" style="23" customWidth="1"/>
    <col min="7939" max="7939" width="19.3984375" style="23" customWidth="1"/>
    <col min="7940" max="7941" width="20.09765625" style="23" customWidth="1"/>
    <col min="7942" max="7942" width="16.296875" style="23" customWidth="1"/>
    <col min="7943" max="7943" width="13" style="23" customWidth="1"/>
    <col min="7944" max="7944" width="18.8984375" style="23" customWidth="1"/>
    <col min="7945" max="8192" width="17.8984375" style="23"/>
    <col min="8193" max="8193" width="24" style="23" bestFit="1" customWidth="1"/>
    <col min="8194" max="8194" width="14.09765625" style="23" customWidth="1"/>
    <col min="8195" max="8195" width="19.3984375" style="23" customWidth="1"/>
    <col min="8196" max="8197" width="20.09765625" style="23" customWidth="1"/>
    <col min="8198" max="8198" width="16.296875" style="23" customWidth="1"/>
    <col min="8199" max="8199" width="13" style="23" customWidth="1"/>
    <col min="8200" max="8200" width="18.8984375" style="23" customWidth="1"/>
    <col min="8201" max="8448" width="17.8984375" style="23"/>
    <col min="8449" max="8449" width="24" style="23" bestFit="1" customWidth="1"/>
    <col min="8450" max="8450" width="14.09765625" style="23" customWidth="1"/>
    <col min="8451" max="8451" width="19.3984375" style="23" customWidth="1"/>
    <col min="8452" max="8453" width="20.09765625" style="23" customWidth="1"/>
    <col min="8454" max="8454" width="16.296875" style="23" customWidth="1"/>
    <col min="8455" max="8455" width="13" style="23" customWidth="1"/>
    <col min="8456" max="8456" width="18.8984375" style="23" customWidth="1"/>
    <col min="8457" max="8704" width="17.8984375" style="23"/>
    <col min="8705" max="8705" width="24" style="23" bestFit="1" customWidth="1"/>
    <col min="8706" max="8706" width="14.09765625" style="23" customWidth="1"/>
    <col min="8707" max="8707" width="19.3984375" style="23" customWidth="1"/>
    <col min="8708" max="8709" width="20.09765625" style="23" customWidth="1"/>
    <col min="8710" max="8710" width="16.296875" style="23" customWidth="1"/>
    <col min="8711" max="8711" width="13" style="23" customWidth="1"/>
    <col min="8712" max="8712" width="18.8984375" style="23" customWidth="1"/>
    <col min="8713" max="8960" width="17.8984375" style="23"/>
    <col min="8961" max="8961" width="24" style="23" bestFit="1" customWidth="1"/>
    <col min="8962" max="8962" width="14.09765625" style="23" customWidth="1"/>
    <col min="8963" max="8963" width="19.3984375" style="23" customWidth="1"/>
    <col min="8964" max="8965" width="20.09765625" style="23" customWidth="1"/>
    <col min="8966" max="8966" width="16.296875" style="23" customWidth="1"/>
    <col min="8967" max="8967" width="13" style="23" customWidth="1"/>
    <col min="8968" max="8968" width="18.8984375" style="23" customWidth="1"/>
    <col min="8969" max="9216" width="17.8984375" style="23"/>
    <col min="9217" max="9217" width="24" style="23" bestFit="1" customWidth="1"/>
    <col min="9218" max="9218" width="14.09765625" style="23" customWidth="1"/>
    <col min="9219" max="9219" width="19.3984375" style="23" customWidth="1"/>
    <col min="9220" max="9221" width="20.09765625" style="23" customWidth="1"/>
    <col min="9222" max="9222" width="16.296875" style="23" customWidth="1"/>
    <col min="9223" max="9223" width="13" style="23" customWidth="1"/>
    <col min="9224" max="9224" width="18.8984375" style="23" customWidth="1"/>
    <col min="9225" max="9472" width="17.8984375" style="23"/>
    <col min="9473" max="9473" width="24" style="23" bestFit="1" customWidth="1"/>
    <col min="9474" max="9474" width="14.09765625" style="23" customWidth="1"/>
    <col min="9475" max="9475" width="19.3984375" style="23" customWidth="1"/>
    <col min="9476" max="9477" width="20.09765625" style="23" customWidth="1"/>
    <col min="9478" max="9478" width="16.296875" style="23" customWidth="1"/>
    <col min="9479" max="9479" width="13" style="23" customWidth="1"/>
    <col min="9480" max="9480" width="18.8984375" style="23" customWidth="1"/>
    <col min="9481" max="9728" width="17.8984375" style="23"/>
    <col min="9729" max="9729" width="24" style="23" bestFit="1" customWidth="1"/>
    <col min="9730" max="9730" width="14.09765625" style="23" customWidth="1"/>
    <col min="9731" max="9731" width="19.3984375" style="23" customWidth="1"/>
    <col min="9732" max="9733" width="20.09765625" style="23" customWidth="1"/>
    <col min="9734" max="9734" width="16.296875" style="23" customWidth="1"/>
    <col min="9735" max="9735" width="13" style="23" customWidth="1"/>
    <col min="9736" max="9736" width="18.8984375" style="23" customWidth="1"/>
    <col min="9737" max="9984" width="17.8984375" style="23"/>
    <col min="9985" max="9985" width="24" style="23" bestFit="1" customWidth="1"/>
    <col min="9986" max="9986" width="14.09765625" style="23" customWidth="1"/>
    <col min="9987" max="9987" width="19.3984375" style="23" customWidth="1"/>
    <col min="9988" max="9989" width="20.09765625" style="23" customWidth="1"/>
    <col min="9990" max="9990" width="16.296875" style="23" customWidth="1"/>
    <col min="9991" max="9991" width="13" style="23" customWidth="1"/>
    <col min="9992" max="9992" width="18.8984375" style="23" customWidth="1"/>
    <col min="9993" max="10240" width="17.8984375" style="23"/>
    <col min="10241" max="10241" width="24" style="23" bestFit="1" customWidth="1"/>
    <col min="10242" max="10242" width="14.09765625" style="23" customWidth="1"/>
    <col min="10243" max="10243" width="19.3984375" style="23" customWidth="1"/>
    <col min="10244" max="10245" width="20.09765625" style="23" customWidth="1"/>
    <col min="10246" max="10246" width="16.296875" style="23" customWidth="1"/>
    <col min="10247" max="10247" width="13" style="23" customWidth="1"/>
    <col min="10248" max="10248" width="18.8984375" style="23" customWidth="1"/>
    <col min="10249" max="10496" width="17.8984375" style="23"/>
    <col min="10497" max="10497" width="24" style="23" bestFit="1" customWidth="1"/>
    <col min="10498" max="10498" width="14.09765625" style="23" customWidth="1"/>
    <col min="10499" max="10499" width="19.3984375" style="23" customWidth="1"/>
    <col min="10500" max="10501" width="20.09765625" style="23" customWidth="1"/>
    <col min="10502" max="10502" width="16.296875" style="23" customWidth="1"/>
    <col min="10503" max="10503" width="13" style="23" customWidth="1"/>
    <col min="10504" max="10504" width="18.8984375" style="23" customWidth="1"/>
    <col min="10505" max="10752" width="17.8984375" style="23"/>
    <col min="10753" max="10753" width="24" style="23" bestFit="1" customWidth="1"/>
    <col min="10754" max="10754" width="14.09765625" style="23" customWidth="1"/>
    <col min="10755" max="10755" width="19.3984375" style="23" customWidth="1"/>
    <col min="10756" max="10757" width="20.09765625" style="23" customWidth="1"/>
    <col min="10758" max="10758" width="16.296875" style="23" customWidth="1"/>
    <col min="10759" max="10759" width="13" style="23" customWidth="1"/>
    <col min="10760" max="10760" width="18.8984375" style="23" customWidth="1"/>
    <col min="10761" max="11008" width="17.8984375" style="23"/>
    <col min="11009" max="11009" width="24" style="23" bestFit="1" customWidth="1"/>
    <col min="11010" max="11010" width="14.09765625" style="23" customWidth="1"/>
    <col min="11011" max="11011" width="19.3984375" style="23" customWidth="1"/>
    <col min="11012" max="11013" width="20.09765625" style="23" customWidth="1"/>
    <col min="11014" max="11014" width="16.296875" style="23" customWidth="1"/>
    <col min="11015" max="11015" width="13" style="23" customWidth="1"/>
    <col min="11016" max="11016" width="18.8984375" style="23" customWidth="1"/>
    <col min="11017" max="11264" width="17.8984375" style="23"/>
    <col min="11265" max="11265" width="24" style="23" bestFit="1" customWidth="1"/>
    <col min="11266" max="11266" width="14.09765625" style="23" customWidth="1"/>
    <col min="11267" max="11267" width="19.3984375" style="23" customWidth="1"/>
    <col min="11268" max="11269" width="20.09765625" style="23" customWidth="1"/>
    <col min="11270" max="11270" width="16.296875" style="23" customWidth="1"/>
    <col min="11271" max="11271" width="13" style="23" customWidth="1"/>
    <col min="11272" max="11272" width="18.8984375" style="23" customWidth="1"/>
    <col min="11273" max="11520" width="17.8984375" style="23"/>
    <col min="11521" max="11521" width="24" style="23" bestFit="1" customWidth="1"/>
    <col min="11522" max="11522" width="14.09765625" style="23" customWidth="1"/>
    <col min="11523" max="11523" width="19.3984375" style="23" customWidth="1"/>
    <col min="11524" max="11525" width="20.09765625" style="23" customWidth="1"/>
    <col min="11526" max="11526" width="16.296875" style="23" customWidth="1"/>
    <col min="11527" max="11527" width="13" style="23" customWidth="1"/>
    <col min="11528" max="11528" width="18.8984375" style="23" customWidth="1"/>
    <col min="11529" max="11776" width="17.8984375" style="23"/>
    <col min="11777" max="11777" width="24" style="23" bestFit="1" customWidth="1"/>
    <col min="11778" max="11778" width="14.09765625" style="23" customWidth="1"/>
    <col min="11779" max="11779" width="19.3984375" style="23" customWidth="1"/>
    <col min="11780" max="11781" width="20.09765625" style="23" customWidth="1"/>
    <col min="11782" max="11782" width="16.296875" style="23" customWidth="1"/>
    <col min="11783" max="11783" width="13" style="23" customWidth="1"/>
    <col min="11784" max="11784" width="18.8984375" style="23" customWidth="1"/>
    <col min="11785" max="12032" width="17.8984375" style="23"/>
    <col min="12033" max="12033" width="24" style="23" bestFit="1" customWidth="1"/>
    <col min="12034" max="12034" width="14.09765625" style="23" customWidth="1"/>
    <col min="12035" max="12035" width="19.3984375" style="23" customWidth="1"/>
    <col min="12036" max="12037" width="20.09765625" style="23" customWidth="1"/>
    <col min="12038" max="12038" width="16.296875" style="23" customWidth="1"/>
    <col min="12039" max="12039" width="13" style="23" customWidth="1"/>
    <col min="12040" max="12040" width="18.8984375" style="23" customWidth="1"/>
    <col min="12041" max="12288" width="17.8984375" style="23"/>
    <col min="12289" max="12289" width="24" style="23" bestFit="1" customWidth="1"/>
    <col min="12290" max="12290" width="14.09765625" style="23" customWidth="1"/>
    <col min="12291" max="12291" width="19.3984375" style="23" customWidth="1"/>
    <col min="12292" max="12293" width="20.09765625" style="23" customWidth="1"/>
    <col min="12294" max="12294" width="16.296875" style="23" customWidth="1"/>
    <col min="12295" max="12295" width="13" style="23" customWidth="1"/>
    <col min="12296" max="12296" width="18.8984375" style="23" customWidth="1"/>
    <col min="12297" max="12544" width="17.8984375" style="23"/>
    <col min="12545" max="12545" width="24" style="23" bestFit="1" customWidth="1"/>
    <col min="12546" max="12546" width="14.09765625" style="23" customWidth="1"/>
    <col min="12547" max="12547" width="19.3984375" style="23" customWidth="1"/>
    <col min="12548" max="12549" width="20.09765625" style="23" customWidth="1"/>
    <col min="12550" max="12550" width="16.296875" style="23" customWidth="1"/>
    <col min="12551" max="12551" width="13" style="23" customWidth="1"/>
    <col min="12552" max="12552" width="18.8984375" style="23" customWidth="1"/>
    <col min="12553" max="12800" width="17.8984375" style="23"/>
    <col min="12801" max="12801" width="24" style="23" bestFit="1" customWidth="1"/>
    <col min="12802" max="12802" width="14.09765625" style="23" customWidth="1"/>
    <col min="12803" max="12803" width="19.3984375" style="23" customWidth="1"/>
    <col min="12804" max="12805" width="20.09765625" style="23" customWidth="1"/>
    <col min="12806" max="12806" width="16.296875" style="23" customWidth="1"/>
    <col min="12807" max="12807" width="13" style="23" customWidth="1"/>
    <col min="12808" max="12808" width="18.8984375" style="23" customWidth="1"/>
    <col min="12809" max="13056" width="17.8984375" style="23"/>
    <col min="13057" max="13057" width="24" style="23" bestFit="1" customWidth="1"/>
    <col min="13058" max="13058" width="14.09765625" style="23" customWidth="1"/>
    <col min="13059" max="13059" width="19.3984375" style="23" customWidth="1"/>
    <col min="13060" max="13061" width="20.09765625" style="23" customWidth="1"/>
    <col min="13062" max="13062" width="16.296875" style="23" customWidth="1"/>
    <col min="13063" max="13063" width="13" style="23" customWidth="1"/>
    <col min="13064" max="13064" width="18.8984375" style="23" customWidth="1"/>
    <col min="13065" max="13312" width="17.8984375" style="23"/>
    <col min="13313" max="13313" width="24" style="23" bestFit="1" customWidth="1"/>
    <col min="13314" max="13314" width="14.09765625" style="23" customWidth="1"/>
    <col min="13315" max="13315" width="19.3984375" style="23" customWidth="1"/>
    <col min="13316" max="13317" width="20.09765625" style="23" customWidth="1"/>
    <col min="13318" max="13318" width="16.296875" style="23" customWidth="1"/>
    <col min="13319" max="13319" width="13" style="23" customWidth="1"/>
    <col min="13320" max="13320" width="18.8984375" style="23" customWidth="1"/>
    <col min="13321" max="13568" width="17.8984375" style="23"/>
    <col min="13569" max="13569" width="24" style="23" bestFit="1" customWidth="1"/>
    <col min="13570" max="13570" width="14.09765625" style="23" customWidth="1"/>
    <col min="13571" max="13571" width="19.3984375" style="23" customWidth="1"/>
    <col min="13572" max="13573" width="20.09765625" style="23" customWidth="1"/>
    <col min="13574" max="13574" width="16.296875" style="23" customWidth="1"/>
    <col min="13575" max="13575" width="13" style="23" customWidth="1"/>
    <col min="13576" max="13576" width="18.8984375" style="23" customWidth="1"/>
    <col min="13577" max="13824" width="17.8984375" style="23"/>
    <col min="13825" max="13825" width="24" style="23" bestFit="1" customWidth="1"/>
    <col min="13826" max="13826" width="14.09765625" style="23" customWidth="1"/>
    <col min="13827" max="13827" width="19.3984375" style="23" customWidth="1"/>
    <col min="13828" max="13829" width="20.09765625" style="23" customWidth="1"/>
    <col min="13830" max="13830" width="16.296875" style="23" customWidth="1"/>
    <col min="13831" max="13831" width="13" style="23" customWidth="1"/>
    <col min="13832" max="13832" width="18.8984375" style="23" customWidth="1"/>
    <col min="13833" max="14080" width="17.8984375" style="23"/>
    <col min="14081" max="14081" width="24" style="23" bestFit="1" customWidth="1"/>
    <col min="14082" max="14082" width="14.09765625" style="23" customWidth="1"/>
    <col min="14083" max="14083" width="19.3984375" style="23" customWidth="1"/>
    <col min="14084" max="14085" width="20.09765625" style="23" customWidth="1"/>
    <col min="14086" max="14086" width="16.296875" style="23" customWidth="1"/>
    <col min="14087" max="14087" width="13" style="23" customWidth="1"/>
    <col min="14088" max="14088" width="18.8984375" style="23" customWidth="1"/>
    <col min="14089" max="14336" width="17.8984375" style="23"/>
    <col min="14337" max="14337" width="24" style="23" bestFit="1" customWidth="1"/>
    <col min="14338" max="14338" width="14.09765625" style="23" customWidth="1"/>
    <col min="14339" max="14339" width="19.3984375" style="23" customWidth="1"/>
    <col min="14340" max="14341" width="20.09765625" style="23" customWidth="1"/>
    <col min="14342" max="14342" width="16.296875" style="23" customWidth="1"/>
    <col min="14343" max="14343" width="13" style="23" customWidth="1"/>
    <col min="14344" max="14344" width="18.8984375" style="23" customWidth="1"/>
    <col min="14345" max="14592" width="17.8984375" style="23"/>
    <col min="14593" max="14593" width="24" style="23" bestFit="1" customWidth="1"/>
    <col min="14594" max="14594" width="14.09765625" style="23" customWidth="1"/>
    <col min="14595" max="14595" width="19.3984375" style="23" customWidth="1"/>
    <col min="14596" max="14597" width="20.09765625" style="23" customWidth="1"/>
    <col min="14598" max="14598" width="16.296875" style="23" customWidth="1"/>
    <col min="14599" max="14599" width="13" style="23" customWidth="1"/>
    <col min="14600" max="14600" width="18.8984375" style="23" customWidth="1"/>
    <col min="14601" max="14848" width="17.8984375" style="23"/>
    <col min="14849" max="14849" width="24" style="23" bestFit="1" customWidth="1"/>
    <col min="14850" max="14850" width="14.09765625" style="23" customWidth="1"/>
    <col min="14851" max="14851" width="19.3984375" style="23" customWidth="1"/>
    <col min="14852" max="14853" width="20.09765625" style="23" customWidth="1"/>
    <col min="14854" max="14854" width="16.296875" style="23" customWidth="1"/>
    <col min="14855" max="14855" width="13" style="23" customWidth="1"/>
    <col min="14856" max="14856" width="18.8984375" style="23" customWidth="1"/>
    <col min="14857" max="15104" width="17.8984375" style="23"/>
    <col min="15105" max="15105" width="24" style="23" bestFit="1" customWidth="1"/>
    <col min="15106" max="15106" width="14.09765625" style="23" customWidth="1"/>
    <col min="15107" max="15107" width="19.3984375" style="23" customWidth="1"/>
    <col min="15108" max="15109" width="20.09765625" style="23" customWidth="1"/>
    <col min="15110" max="15110" width="16.296875" style="23" customWidth="1"/>
    <col min="15111" max="15111" width="13" style="23" customWidth="1"/>
    <col min="15112" max="15112" width="18.8984375" style="23" customWidth="1"/>
    <col min="15113" max="15360" width="17.8984375" style="23"/>
    <col min="15361" max="15361" width="24" style="23" bestFit="1" customWidth="1"/>
    <col min="15362" max="15362" width="14.09765625" style="23" customWidth="1"/>
    <col min="15363" max="15363" width="19.3984375" style="23" customWidth="1"/>
    <col min="15364" max="15365" width="20.09765625" style="23" customWidth="1"/>
    <col min="15366" max="15366" width="16.296875" style="23" customWidth="1"/>
    <col min="15367" max="15367" width="13" style="23" customWidth="1"/>
    <col min="15368" max="15368" width="18.8984375" style="23" customWidth="1"/>
    <col min="15369" max="15616" width="17.8984375" style="23"/>
    <col min="15617" max="15617" width="24" style="23" bestFit="1" customWidth="1"/>
    <col min="15618" max="15618" width="14.09765625" style="23" customWidth="1"/>
    <col min="15619" max="15619" width="19.3984375" style="23" customWidth="1"/>
    <col min="15620" max="15621" width="20.09765625" style="23" customWidth="1"/>
    <col min="15622" max="15622" width="16.296875" style="23" customWidth="1"/>
    <col min="15623" max="15623" width="13" style="23" customWidth="1"/>
    <col min="15624" max="15624" width="18.8984375" style="23" customWidth="1"/>
    <col min="15625" max="15872" width="17.8984375" style="23"/>
    <col min="15873" max="15873" width="24" style="23" bestFit="1" customWidth="1"/>
    <col min="15874" max="15874" width="14.09765625" style="23" customWidth="1"/>
    <col min="15875" max="15875" width="19.3984375" style="23" customWidth="1"/>
    <col min="15876" max="15877" width="20.09765625" style="23" customWidth="1"/>
    <col min="15878" max="15878" width="16.296875" style="23" customWidth="1"/>
    <col min="15879" max="15879" width="13" style="23" customWidth="1"/>
    <col min="15880" max="15880" width="18.8984375" style="23" customWidth="1"/>
    <col min="15881" max="16128" width="17.8984375" style="23"/>
    <col min="16129" max="16129" width="24" style="23" bestFit="1" customWidth="1"/>
    <col min="16130" max="16130" width="14.09765625" style="23" customWidth="1"/>
    <col min="16131" max="16131" width="19.3984375" style="23" customWidth="1"/>
    <col min="16132" max="16133" width="20.09765625" style="23" customWidth="1"/>
    <col min="16134" max="16134" width="16.296875" style="23" customWidth="1"/>
    <col min="16135" max="16135" width="13" style="23" customWidth="1"/>
    <col min="16136" max="16136" width="18.8984375" style="23" customWidth="1"/>
    <col min="16137" max="16384" width="17.8984375" style="23"/>
  </cols>
  <sheetData>
    <row r="1" spans="1:8">
      <c r="B1" s="24"/>
    </row>
    <row r="2" spans="1:8" s="78" customFormat="1" ht="30.25" customHeight="1">
      <c r="A2" s="80"/>
      <c r="B2" s="262" t="s">
        <v>315</v>
      </c>
      <c r="C2" s="262"/>
      <c r="D2" s="262"/>
      <c r="E2" s="262"/>
      <c r="F2" s="262"/>
      <c r="G2" s="262"/>
      <c r="H2" s="262"/>
    </row>
    <row r="3" spans="1:8" s="43" customFormat="1" ht="12.75" customHeight="1">
      <c r="B3" s="263" t="s">
        <v>100</v>
      </c>
      <c r="C3" s="263"/>
      <c r="D3" s="263"/>
      <c r="E3" s="263"/>
      <c r="F3" s="103"/>
      <c r="G3" s="103"/>
      <c r="H3" s="83" t="s">
        <v>33</v>
      </c>
    </row>
    <row r="4" spans="1:8" ht="13.75" customHeight="1">
      <c r="B4" s="271" t="s">
        <v>34</v>
      </c>
      <c r="C4" s="271"/>
      <c r="D4" s="85" t="s">
        <v>176</v>
      </c>
      <c r="E4" s="85" t="s">
        <v>177</v>
      </c>
      <c r="F4" s="85" t="s">
        <v>178</v>
      </c>
      <c r="G4" s="85" t="s">
        <v>37</v>
      </c>
      <c r="H4" s="85" t="s">
        <v>30</v>
      </c>
    </row>
    <row r="5" spans="1:8" ht="13.75" customHeight="1">
      <c r="B5" s="266" t="s">
        <v>316</v>
      </c>
      <c r="C5" s="267"/>
      <c r="D5" s="86">
        <v>77769021234</v>
      </c>
      <c r="E5" s="87">
        <v>77471538070</v>
      </c>
      <c r="F5" s="87">
        <v>78300</v>
      </c>
      <c r="G5" s="91" t="s">
        <v>32</v>
      </c>
      <c r="H5" s="87">
        <v>297404864</v>
      </c>
    </row>
    <row r="6" spans="1:8" ht="13.75" customHeight="1">
      <c r="B6" s="260" t="s">
        <v>206</v>
      </c>
      <c r="C6" s="261"/>
      <c r="D6" s="86">
        <v>82872040495</v>
      </c>
      <c r="E6" s="87">
        <v>82641470211</v>
      </c>
      <c r="F6" s="87">
        <v>21600</v>
      </c>
      <c r="G6" s="91" t="s">
        <v>32</v>
      </c>
      <c r="H6" s="87">
        <v>230548684</v>
      </c>
    </row>
    <row r="7" spans="1:8" ht="13.75" customHeight="1">
      <c r="B7" s="260" t="s">
        <v>317</v>
      </c>
      <c r="C7" s="261"/>
      <c r="D7" s="86">
        <v>85149232106</v>
      </c>
      <c r="E7" s="87">
        <v>84901422429</v>
      </c>
      <c r="F7" s="91" t="s">
        <v>32</v>
      </c>
      <c r="G7" s="91" t="s">
        <v>32</v>
      </c>
      <c r="H7" s="87">
        <v>247809677</v>
      </c>
    </row>
    <row r="8" spans="1:8" ht="6" customHeight="1">
      <c r="B8" s="195"/>
      <c r="C8" s="195"/>
      <c r="D8" s="196"/>
      <c r="E8" s="25"/>
      <c r="F8" s="25"/>
      <c r="G8" s="91"/>
      <c r="H8" s="25"/>
    </row>
    <row r="9" spans="1:8" ht="14.25" customHeight="1">
      <c r="B9" s="268" t="s">
        <v>39</v>
      </c>
      <c r="C9" s="268"/>
      <c r="D9" s="86">
        <v>27569808510</v>
      </c>
      <c r="E9" s="87">
        <v>27395247976</v>
      </c>
      <c r="F9" s="91" t="s">
        <v>32</v>
      </c>
      <c r="G9" s="91" t="s">
        <v>32</v>
      </c>
      <c r="H9" s="87">
        <v>174560534</v>
      </c>
    </row>
    <row r="10" spans="1:8" ht="14.25" customHeight="1">
      <c r="B10" s="195"/>
      <c r="C10" s="89" t="s">
        <v>38</v>
      </c>
      <c r="D10" s="196">
        <v>25143916533</v>
      </c>
      <c r="E10" s="25">
        <v>24974096099</v>
      </c>
      <c r="F10" s="91" t="s">
        <v>32</v>
      </c>
      <c r="G10" s="91" t="s">
        <v>32</v>
      </c>
      <c r="H10" s="25">
        <v>169820434</v>
      </c>
    </row>
    <row r="11" spans="1:8" ht="14.25" customHeight="1">
      <c r="B11" s="195"/>
      <c r="C11" s="89" t="s">
        <v>42</v>
      </c>
      <c r="D11" s="196">
        <v>2332190100</v>
      </c>
      <c r="E11" s="25">
        <v>2327450000</v>
      </c>
      <c r="F11" s="91" t="s">
        <v>32</v>
      </c>
      <c r="G11" s="91" t="s">
        <v>32</v>
      </c>
      <c r="H11" s="25">
        <v>4740100</v>
      </c>
    </row>
    <row r="12" spans="1:8" ht="14.25" customHeight="1">
      <c r="B12" s="195"/>
      <c r="C12" s="89" t="s">
        <v>16</v>
      </c>
      <c r="D12" s="196">
        <v>93701877</v>
      </c>
      <c r="E12" s="25">
        <v>93701877</v>
      </c>
      <c r="F12" s="91" t="s">
        <v>32</v>
      </c>
      <c r="G12" s="91" t="s">
        <v>32</v>
      </c>
      <c r="H12" s="91" t="s">
        <v>32</v>
      </c>
    </row>
    <row r="13" spans="1:8" ht="6" customHeight="1">
      <c r="B13" s="195" t="s">
        <v>44</v>
      </c>
      <c r="C13" s="195"/>
      <c r="D13" s="196"/>
      <c r="E13" s="25"/>
      <c r="F13" s="25"/>
      <c r="G13" s="91"/>
      <c r="H13" s="25"/>
    </row>
    <row r="14" spans="1:8" ht="13.75" customHeight="1">
      <c r="B14" s="268" t="s">
        <v>43</v>
      </c>
      <c r="C14" s="268"/>
      <c r="D14" s="86">
        <v>22652796400</v>
      </c>
      <c r="E14" s="87">
        <v>22609006251</v>
      </c>
      <c r="F14" s="91" t="s">
        <v>32</v>
      </c>
      <c r="G14" s="91" t="s">
        <v>32</v>
      </c>
      <c r="H14" s="87">
        <v>43790149</v>
      </c>
    </row>
    <row r="15" spans="1:8" ht="13.75" customHeight="1">
      <c r="B15" s="195"/>
      <c r="C15" s="89" t="s">
        <v>38</v>
      </c>
      <c r="D15" s="196">
        <v>638002400</v>
      </c>
      <c r="E15" s="25">
        <v>628706100</v>
      </c>
      <c r="F15" s="91" t="s">
        <v>32</v>
      </c>
      <c r="G15" s="91" t="s">
        <v>32</v>
      </c>
      <c r="H15" s="25">
        <v>9296300</v>
      </c>
    </row>
    <row r="16" spans="1:8" ht="13.75" customHeight="1">
      <c r="B16" s="195"/>
      <c r="C16" s="89" t="s">
        <v>42</v>
      </c>
      <c r="D16" s="196">
        <v>22014794000</v>
      </c>
      <c r="E16" s="25">
        <v>21980300151</v>
      </c>
      <c r="F16" s="91" t="s">
        <v>32</v>
      </c>
      <c r="G16" s="91" t="s">
        <v>32</v>
      </c>
      <c r="H16" s="25">
        <v>34493849</v>
      </c>
    </row>
    <row r="17" spans="2:8" ht="6" customHeight="1">
      <c r="B17" s="195"/>
      <c r="C17" s="195"/>
      <c r="D17" s="196"/>
      <c r="E17" s="25"/>
      <c r="F17" s="91"/>
      <c r="G17" s="91"/>
      <c r="H17" s="25"/>
    </row>
    <row r="18" spans="2:8" ht="13.75" customHeight="1">
      <c r="B18" s="268" t="s">
        <v>45</v>
      </c>
      <c r="C18" s="268"/>
      <c r="D18" s="86">
        <v>16147377726</v>
      </c>
      <c r="E18" s="87">
        <v>16147377726</v>
      </c>
      <c r="F18" s="91" t="s">
        <v>32</v>
      </c>
      <c r="G18" s="91" t="s">
        <v>32</v>
      </c>
      <c r="H18" s="91" t="s">
        <v>32</v>
      </c>
    </row>
    <row r="19" spans="2:8" ht="13.75" customHeight="1">
      <c r="B19" s="195"/>
      <c r="C19" s="89" t="s">
        <v>4</v>
      </c>
      <c r="D19" s="86">
        <v>11580209287</v>
      </c>
      <c r="E19" s="87">
        <v>11580209287</v>
      </c>
      <c r="F19" s="91" t="s">
        <v>32</v>
      </c>
      <c r="G19" s="91" t="s">
        <v>32</v>
      </c>
      <c r="H19" s="91" t="s">
        <v>32</v>
      </c>
    </row>
    <row r="20" spans="2:8" ht="13.75" customHeight="1">
      <c r="B20" s="195"/>
      <c r="C20" s="89" t="s">
        <v>28</v>
      </c>
      <c r="D20" s="86">
        <v>4567168439</v>
      </c>
      <c r="E20" s="87">
        <v>4567168439</v>
      </c>
      <c r="F20" s="91" t="s">
        <v>32</v>
      </c>
      <c r="G20" s="91" t="s">
        <v>32</v>
      </c>
      <c r="H20" s="91" t="s">
        <v>32</v>
      </c>
    </row>
    <row r="21" spans="2:8" ht="6" customHeight="1">
      <c r="B21" s="195"/>
      <c r="C21" s="195"/>
      <c r="D21" s="196"/>
      <c r="E21" s="25"/>
      <c r="F21" s="91"/>
      <c r="G21" s="91"/>
      <c r="H21" s="25"/>
    </row>
    <row r="22" spans="2:8" ht="13.75" customHeight="1">
      <c r="B22" s="268" t="s">
        <v>46</v>
      </c>
      <c r="C22" s="268"/>
      <c r="D22" s="196">
        <v>1681428200</v>
      </c>
      <c r="E22" s="25">
        <v>1673654809</v>
      </c>
      <c r="F22" s="91" t="s">
        <v>32</v>
      </c>
      <c r="G22" s="91" t="s">
        <v>32</v>
      </c>
      <c r="H22" s="25">
        <v>7773391</v>
      </c>
    </row>
    <row r="23" spans="2:8" ht="13.75" customHeight="1">
      <c r="B23" s="268" t="s">
        <v>14</v>
      </c>
      <c r="C23" s="268"/>
      <c r="D23" s="196">
        <v>844913762</v>
      </c>
      <c r="E23" s="25">
        <v>844913762</v>
      </c>
      <c r="F23" s="91" t="s">
        <v>32</v>
      </c>
      <c r="G23" s="91" t="s">
        <v>32</v>
      </c>
      <c r="H23" s="91" t="s">
        <v>32</v>
      </c>
    </row>
    <row r="24" spans="2:8" ht="13.75" customHeight="1">
      <c r="B24" s="268" t="s">
        <v>20</v>
      </c>
      <c r="C24" s="268"/>
      <c r="D24" s="196">
        <v>245439075</v>
      </c>
      <c r="E24" s="25">
        <v>245439075</v>
      </c>
      <c r="F24" s="91" t="s">
        <v>32</v>
      </c>
      <c r="G24" s="91" t="s">
        <v>32</v>
      </c>
      <c r="H24" s="91" t="s">
        <v>32</v>
      </c>
    </row>
    <row r="25" spans="2:8" ht="13.75" customHeight="1">
      <c r="B25" s="268" t="s">
        <v>49</v>
      </c>
      <c r="C25" s="268"/>
      <c r="D25" s="196">
        <v>5431754633</v>
      </c>
      <c r="E25" s="25">
        <v>5429148755</v>
      </c>
      <c r="F25" s="91" t="s">
        <v>32</v>
      </c>
      <c r="G25" s="91" t="s">
        <v>32</v>
      </c>
      <c r="H25" s="91">
        <v>2605878</v>
      </c>
    </row>
    <row r="26" spans="2:8" ht="6" customHeight="1">
      <c r="B26" s="89"/>
      <c r="C26" s="89"/>
      <c r="D26" s="196"/>
      <c r="E26" s="25"/>
      <c r="F26" s="91"/>
      <c r="G26" s="91"/>
      <c r="H26" s="91"/>
    </row>
    <row r="27" spans="2:8" ht="13.75" customHeight="1">
      <c r="B27" s="268" t="s">
        <v>184</v>
      </c>
      <c r="C27" s="268"/>
      <c r="D27" s="196">
        <v>10562036600</v>
      </c>
      <c r="E27" s="25">
        <v>10542956875</v>
      </c>
      <c r="F27" s="91" t="s">
        <v>32</v>
      </c>
      <c r="G27" s="91" t="s">
        <v>32</v>
      </c>
      <c r="H27" s="91">
        <v>19079725</v>
      </c>
    </row>
    <row r="28" spans="2:8" ht="13.75" customHeight="1">
      <c r="B28" s="195"/>
      <c r="C28" s="89" t="s">
        <v>179</v>
      </c>
      <c r="D28" s="196">
        <v>587467400</v>
      </c>
      <c r="E28" s="25">
        <v>587467400</v>
      </c>
      <c r="F28" s="91" t="s">
        <v>32</v>
      </c>
      <c r="G28" s="91" t="s">
        <v>32</v>
      </c>
      <c r="H28" s="91" t="s">
        <v>32</v>
      </c>
    </row>
    <row r="29" spans="2:8" ht="13.75" customHeight="1">
      <c r="B29" s="195"/>
      <c r="C29" s="89" t="s">
        <v>180</v>
      </c>
      <c r="D29" s="196">
        <v>9974569200</v>
      </c>
      <c r="E29" s="25">
        <v>9955489475</v>
      </c>
      <c r="F29" s="91" t="s">
        <v>32</v>
      </c>
      <c r="G29" s="91" t="s">
        <v>32</v>
      </c>
      <c r="H29" s="91">
        <v>19079725</v>
      </c>
    </row>
    <row r="30" spans="2:8" ht="6" customHeight="1">
      <c r="B30" s="89"/>
      <c r="C30" s="89"/>
      <c r="D30" s="196"/>
      <c r="E30" s="25"/>
      <c r="F30" s="91"/>
      <c r="G30" s="91"/>
      <c r="H30" s="91"/>
    </row>
    <row r="31" spans="2:8" ht="13.75" customHeight="1">
      <c r="B31" s="268" t="s">
        <v>181</v>
      </c>
      <c r="C31" s="268"/>
      <c r="D31" s="196">
        <v>1304200</v>
      </c>
      <c r="E31" s="25">
        <v>1304200</v>
      </c>
      <c r="F31" s="91" t="s">
        <v>32</v>
      </c>
      <c r="G31" s="91" t="s">
        <v>32</v>
      </c>
      <c r="H31" s="91" t="s">
        <v>32</v>
      </c>
    </row>
    <row r="32" spans="2:8" ht="13.75" customHeight="1">
      <c r="B32" s="268" t="s">
        <v>182</v>
      </c>
      <c r="C32" s="268"/>
      <c r="D32" s="196">
        <v>12342800</v>
      </c>
      <c r="E32" s="25">
        <v>12342800</v>
      </c>
      <c r="F32" s="91" t="s">
        <v>32</v>
      </c>
      <c r="G32" s="91" t="s">
        <v>32</v>
      </c>
      <c r="H32" s="91" t="s">
        <v>32</v>
      </c>
    </row>
    <row r="33" spans="2:8" ht="6" customHeight="1">
      <c r="B33" s="195"/>
      <c r="C33" s="195"/>
      <c r="D33" s="196"/>
      <c r="E33" s="25"/>
      <c r="F33" s="91"/>
      <c r="G33" s="91"/>
      <c r="H33" s="91"/>
    </row>
    <row r="34" spans="2:8" ht="12.75" customHeight="1">
      <c r="B34" s="119" t="s">
        <v>47</v>
      </c>
      <c r="C34" s="96" t="s">
        <v>183</v>
      </c>
      <c r="D34" s="196">
        <v>30200</v>
      </c>
      <c r="E34" s="25">
        <v>30200</v>
      </c>
      <c r="F34" s="91" t="s">
        <v>32</v>
      </c>
      <c r="G34" s="91" t="s">
        <v>32</v>
      </c>
      <c r="H34" s="91" t="s">
        <v>32</v>
      </c>
    </row>
    <row r="35" spans="2:8" ht="12.75" customHeight="1">
      <c r="B35" s="97"/>
      <c r="C35" s="98" t="s">
        <v>97</v>
      </c>
      <c r="D35" s="99" t="s">
        <v>32</v>
      </c>
      <c r="E35" s="100" t="s">
        <v>32</v>
      </c>
      <c r="F35" s="100" t="s">
        <v>32</v>
      </c>
      <c r="G35" s="100" t="s">
        <v>32</v>
      </c>
      <c r="H35" s="100" t="s">
        <v>32</v>
      </c>
    </row>
    <row r="36" spans="2:8" ht="13.75" customHeight="1">
      <c r="B36" s="193" t="s">
        <v>165</v>
      </c>
      <c r="C36" s="197"/>
      <c r="D36" s="91"/>
      <c r="E36" s="91"/>
      <c r="F36" s="91"/>
      <c r="G36" s="91"/>
      <c r="H36" s="91"/>
    </row>
    <row r="37" spans="2:8" ht="13.75" customHeight="1">
      <c r="B37" s="193" t="s">
        <v>174</v>
      </c>
      <c r="C37" s="197"/>
      <c r="D37" s="91"/>
      <c r="E37" s="91"/>
      <c r="F37" s="91"/>
      <c r="G37" s="91"/>
      <c r="H37" s="91"/>
    </row>
    <row r="38" spans="2:8" ht="13.75" customHeight="1">
      <c r="B38" s="92" t="s">
        <v>17</v>
      </c>
      <c r="C38" s="195"/>
      <c r="D38" s="195"/>
      <c r="E38" s="195"/>
      <c r="F38" s="195"/>
      <c r="G38" s="195"/>
      <c r="H38" s="195"/>
    </row>
    <row r="39" spans="2:8" ht="12.75" customHeight="1">
      <c r="B39" s="195"/>
      <c r="C39" s="195"/>
      <c r="D39" s="195"/>
      <c r="E39" s="195"/>
      <c r="F39" s="195"/>
      <c r="G39" s="195"/>
      <c r="H39" s="195"/>
    </row>
  </sheetData>
  <mergeCells count="16">
    <mergeCell ref="B2:H2"/>
    <mergeCell ref="B24:C24"/>
    <mergeCell ref="B25:C25"/>
    <mergeCell ref="B27:C27"/>
    <mergeCell ref="B31:C31"/>
    <mergeCell ref="B3:E3"/>
    <mergeCell ref="B4:C4"/>
    <mergeCell ref="B5:C5"/>
    <mergeCell ref="B6:C6"/>
    <mergeCell ref="B7:C7"/>
    <mergeCell ref="B32:C32"/>
    <mergeCell ref="B9:C9"/>
    <mergeCell ref="B14:C14"/>
    <mergeCell ref="B18:C18"/>
    <mergeCell ref="B22:C22"/>
    <mergeCell ref="B23:C23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H40"/>
  <sheetViews>
    <sheetView showGridLines="0" defaultGridColor="0" view="pageBreakPreview" topLeftCell="B1" colorId="22" zoomScale="130" zoomScaleSheetLayoutView="130" workbookViewId="0">
      <selection activeCell="I32" sqref="I32"/>
    </sheetView>
  </sheetViews>
  <sheetFormatPr defaultColWidth="17.8984375" defaultRowHeight="13"/>
  <cols>
    <col min="1" max="1" width="24" style="23" bestFit="1" customWidth="1"/>
    <col min="2" max="2" width="14.09765625" style="23" customWidth="1"/>
    <col min="3" max="3" width="19.3984375" style="23" customWidth="1"/>
    <col min="4" max="5" width="20.09765625" style="23" customWidth="1"/>
    <col min="6" max="6" width="16.296875" style="23" customWidth="1"/>
    <col min="7" max="7" width="13" style="23" customWidth="1"/>
    <col min="8" max="8" width="18.8984375" style="23" customWidth="1"/>
    <col min="9" max="256" width="17.8984375" style="23"/>
    <col min="257" max="257" width="24" style="23" bestFit="1" customWidth="1"/>
    <col min="258" max="258" width="14.09765625" style="23" customWidth="1"/>
    <col min="259" max="259" width="19.3984375" style="23" customWidth="1"/>
    <col min="260" max="261" width="20.09765625" style="23" customWidth="1"/>
    <col min="262" max="262" width="16.296875" style="23" customWidth="1"/>
    <col min="263" max="263" width="13" style="23" customWidth="1"/>
    <col min="264" max="264" width="18.8984375" style="23" customWidth="1"/>
    <col min="265" max="512" width="17.8984375" style="23"/>
    <col min="513" max="513" width="24" style="23" bestFit="1" customWidth="1"/>
    <col min="514" max="514" width="14.09765625" style="23" customWidth="1"/>
    <col min="515" max="515" width="19.3984375" style="23" customWidth="1"/>
    <col min="516" max="517" width="20.09765625" style="23" customWidth="1"/>
    <col min="518" max="518" width="16.296875" style="23" customWidth="1"/>
    <col min="519" max="519" width="13" style="23" customWidth="1"/>
    <col min="520" max="520" width="18.8984375" style="23" customWidth="1"/>
    <col min="521" max="768" width="17.8984375" style="23"/>
    <col min="769" max="769" width="24" style="23" bestFit="1" customWidth="1"/>
    <col min="770" max="770" width="14.09765625" style="23" customWidth="1"/>
    <col min="771" max="771" width="19.3984375" style="23" customWidth="1"/>
    <col min="772" max="773" width="20.09765625" style="23" customWidth="1"/>
    <col min="774" max="774" width="16.296875" style="23" customWidth="1"/>
    <col min="775" max="775" width="13" style="23" customWidth="1"/>
    <col min="776" max="776" width="18.8984375" style="23" customWidth="1"/>
    <col min="777" max="1024" width="17.8984375" style="23"/>
    <col min="1025" max="1025" width="24" style="23" bestFit="1" customWidth="1"/>
    <col min="1026" max="1026" width="14.09765625" style="23" customWidth="1"/>
    <col min="1027" max="1027" width="19.3984375" style="23" customWidth="1"/>
    <col min="1028" max="1029" width="20.09765625" style="23" customWidth="1"/>
    <col min="1030" max="1030" width="16.296875" style="23" customWidth="1"/>
    <col min="1031" max="1031" width="13" style="23" customWidth="1"/>
    <col min="1032" max="1032" width="18.8984375" style="23" customWidth="1"/>
    <col min="1033" max="1280" width="17.8984375" style="23"/>
    <col min="1281" max="1281" width="24" style="23" bestFit="1" customWidth="1"/>
    <col min="1282" max="1282" width="14.09765625" style="23" customWidth="1"/>
    <col min="1283" max="1283" width="19.3984375" style="23" customWidth="1"/>
    <col min="1284" max="1285" width="20.09765625" style="23" customWidth="1"/>
    <col min="1286" max="1286" width="16.296875" style="23" customWidth="1"/>
    <col min="1287" max="1287" width="13" style="23" customWidth="1"/>
    <col min="1288" max="1288" width="18.8984375" style="23" customWidth="1"/>
    <col min="1289" max="1536" width="17.8984375" style="23"/>
    <col min="1537" max="1537" width="24" style="23" bestFit="1" customWidth="1"/>
    <col min="1538" max="1538" width="14.09765625" style="23" customWidth="1"/>
    <col min="1539" max="1539" width="19.3984375" style="23" customWidth="1"/>
    <col min="1540" max="1541" width="20.09765625" style="23" customWidth="1"/>
    <col min="1542" max="1542" width="16.296875" style="23" customWidth="1"/>
    <col min="1543" max="1543" width="13" style="23" customWidth="1"/>
    <col min="1544" max="1544" width="18.8984375" style="23" customWidth="1"/>
    <col min="1545" max="1792" width="17.8984375" style="23"/>
    <col min="1793" max="1793" width="24" style="23" bestFit="1" customWidth="1"/>
    <col min="1794" max="1794" width="14.09765625" style="23" customWidth="1"/>
    <col min="1795" max="1795" width="19.3984375" style="23" customWidth="1"/>
    <col min="1796" max="1797" width="20.09765625" style="23" customWidth="1"/>
    <col min="1798" max="1798" width="16.296875" style="23" customWidth="1"/>
    <col min="1799" max="1799" width="13" style="23" customWidth="1"/>
    <col min="1800" max="1800" width="18.8984375" style="23" customWidth="1"/>
    <col min="1801" max="2048" width="17.8984375" style="23"/>
    <col min="2049" max="2049" width="24" style="23" bestFit="1" customWidth="1"/>
    <col min="2050" max="2050" width="14.09765625" style="23" customWidth="1"/>
    <col min="2051" max="2051" width="19.3984375" style="23" customWidth="1"/>
    <col min="2052" max="2053" width="20.09765625" style="23" customWidth="1"/>
    <col min="2054" max="2054" width="16.296875" style="23" customWidth="1"/>
    <col min="2055" max="2055" width="13" style="23" customWidth="1"/>
    <col min="2056" max="2056" width="18.8984375" style="23" customWidth="1"/>
    <col min="2057" max="2304" width="17.8984375" style="23"/>
    <col min="2305" max="2305" width="24" style="23" bestFit="1" customWidth="1"/>
    <col min="2306" max="2306" width="14.09765625" style="23" customWidth="1"/>
    <col min="2307" max="2307" width="19.3984375" style="23" customWidth="1"/>
    <col min="2308" max="2309" width="20.09765625" style="23" customWidth="1"/>
    <col min="2310" max="2310" width="16.296875" style="23" customWidth="1"/>
    <col min="2311" max="2311" width="13" style="23" customWidth="1"/>
    <col min="2312" max="2312" width="18.8984375" style="23" customWidth="1"/>
    <col min="2313" max="2560" width="17.8984375" style="23"/>
    <col min="2561" max="2561" width="24" style="23" bestFit="1" customWidth="1"/>
    <col min="2562" max="2562" width="14.09765625" style="23" customWidth="1"/>
    <col min="2563" max="2563" width="19.3984375" style="23" customWidth="1"/>
    <col min="2564" max="2565" width="20.09765625" style="23" customWidth="1"/>
    <col min="2566" max="2566" width="16.296875" style="23" customWidth="1"/>
    <col min="2567" max="2567" width="13" style="23" customWidth="1"/>
    <col min="2568" max="2568" width="18.8984375" style="23" customWidth="1"/>
    <col min="2569" max="2816" width="17.8984375" style="23"/>
    <col min="2817" max="2817" width="24" style="23" bestFit="1" customWidth="1"/>
    <col min="2818" max="2818" width="14.09765625" style="23" customWidth="1"/>
    <col min="2819" max="2819" width="19.3984375" style="23" customWidth="1"/>
    <col min="2820" max="2821" width="20.09765625" style="23" customWidth="1"/>
    <col min="2822" max="2822" width="16.296875" style="23" customWidth="1"/>
    <col min="2823" max="2823" width="13" style="23" customWidth="1"/>
    <col min="2824" max="2824" width="18.8984375" style="23" customWidth="1"/>
    <col min="2825" max="3072" width="17.8984375" style="23"/>
    <col min="3073" max="3073" width="24" style="23" bestFit="1" customWidth="1"/>
    <col min="3074" max="3074" width="14.09765625" style="23" customWidth="1"/>
    <col min="3075" max="3075" width="19.3984375" style="23" customWidth="1"/>
    <col min="3076" max="3077" width="20.09765625" style="23" customWidth="1"/>
    <col min="3078" max="3078" width="16.296875" style="23" customWidth="1"/>
    <col min="3079" max="3079" width="13" style="23" customWidth="1"/>
    <col min="3080" max="3080" width="18.8984375" style="23" customWidth="1"/>
    <col min="3081" max="3328" width="17.8984375" style="23"/>
    <col min="3329" max="3329" width="24" style="23" bestFit="1" customWidth="1"/>
    <col min="3330" max="3330" width="14.09765625" style="23" customWidth="1"/>
    <col min="3331" max="3331" width="19.3984375" style="23" customWidth="1"/>
    <col min="3332" max="3333" width="20.09765625" style="23" customWidth="1"/>
    <col min="3334" max="3334" width="16.296875" style="23" customWidth="1"/>
    <col min="3335" max="3335" width="13" style="23" customWidth="1"/>
    <col min="3336" max="3336" width="18.8984375" style="23" customWidth="1"/>
    <col min="3337" max="3584" width="17.8984375" style="23"/>
    <col min="3585" max="3585" width="24" style="23" bestFit="1" customWidth="1"/>
    <col min="3586" max="3586" width="14.09765625" style="23" customWidth="1"/>
    <col min="3587" max="3587" width="19.3984375" style="23" customWidth="1"/>
    <col min="3588" max="3589" width="20.09765625" style="23" customWidth="1"/>
    <col min="3590" max="3590" width="16.296875" style="23" customWidth="1"/>
    <col min="3591" max="3591" width="13" style="23" customWidth="1"/>
    <col min="3592" max="3592" width="18.8984375" style="23" customWidth="1"/>
    <col min="3593" max="3840" width="17.8984375" style="23"/>
    <col min="3841" max="3841" width="24" style="23" bestFit="1" customWidth="1"/>
    <col min="3842" max="3842" width="14.09765625" style="23" customWidth="1"/>
    <col min="3843" max="3843" width="19.3984375" style="23" customWidth="1"/>
    <col min="3844" max="3845" width="20.09765625" style="23" customWidth="1"/>
    <col min="3846" max="3846" width="16.296875" style="23" customWidth="1"/>
    <col min="3847" max="3847" width="13" style="23" customWidth="1"/>
    <col min="3848" max="3848" width="18.8984375" style="23" customWidth="1"/>
    <col min="3849" max="4096" width="17.8984375" style="23"/>
    <col min="4097" max="4097" width="24" style="23" bestFit="1" customWidth="1"/>
    <col min="4098" max="4098" width="14.09765625" style="23" customWidth="1"/>
    <col min="4099" max="4099" width="19.3984375" style="23" customWidth="1"/>
    <col min="4100" max="4101" width="20.09765625" style="23" customWidth="1"/>
    <col min="4102" max="4102" width="16.296875" style="23" customWidth="1"/>
    <col min="4103" max="4103" width="13" style="23" customWidth="1"/>
    <col min="4104" max="4104" width="18.8984375" style="23" customWidth="1"/>
    <col min="4105" max="4352" width="17.8984375" style="23"/>
    <col min="4353" max="4353" width="24" style="23" bestFit="1" customWidth="1"/>
    <col min="4354" max="4354" width="14.09765625" style="23" customWidth="1"/>
    <col min="4355" max="4355" width="19.3984375" style="23" customWidth="1"/>
    <col min="4356" max="4357" width="20.09765625" style="23" customWidth="1"/>
    <col min="4358" max="4358" width="16.296875" style="23" customWidth="1"/>
    <col min="4359" max="4359" width="13" style="23" customWidth="1"/>
    <col min="4360" max="4360" width="18.8984375" style="23" customWidth="1"/>
    <col min="4361" max="4608" width="17.8984375" style="23"/>
    <col min="4609" max="4609" width="24" style="23" bestFit="1" customWidth="1"/>
    <col min="4610" max="4610" width="14.09765625" style="23" customWidth="1"/>
    <col min="4611" max="4611" width="19.3984375" style="23" customWidth="1"/>
    <col min="4612" max="4613" width="20.09765625" style="23" customWidth="1"/>
    <col min="4614" max="4614" width="16.296875" style="23" customWidth="1"/>
    <col min="4615" max="4615" width="13" style="23" customWidth="1"/>
    <col min="4616" max="4616" width="18.8984375" style="23" customWidth="1"/>
    <col min="4617" max="4864" width="17.8984375" style="23"/>
    <col min="4865" max="4865" width="24" style="23" bestFit="1" customWidth="1"/>
    <col min="4866" max="4866" width="14.09765625" style="23" customWidth="1"/>
    <col min="4867" max="4867" width="19.3984375" style="23" customWidth="1"/>
    <col min="4868" max="4869" width="20.09765625" style="23" customWidth="1"/>
    <col min="4870" max="4870" width="16.296875" style="23" customWidth="1"/>
    <col min="4871" max="4871" width="13" style="23" customWidth="1"/>
    <col min="4872" max="4872" width="18.8984375" style="23" customWidth="1"/>
    <col min="4873" max="5120" width="17.8984375" style="23"/>
    <col min="5121" max="5121" width="24" style="23" bestFit="1" customWidth="1"/>
    <col min="5122" max="5122" width="14.09765625" style="23" customWidth="1"/>
    <col min="5123" max="5123" width="19.3984375" style="23" customWidth="1"/>
    <col min="5124" max="5125" width="20.09765625" style="23" customWidth="1"/>
    <col min="5126" max="5126" width="16.296875" style="23" customWidth="1"/>
    <col min="5127" max="5127" width="13" style="23" customWidth="1"/>
    <col min="5128" max="5128" width="18.8984375" style="23" customWidth="1"/>
    <col min="5129" max="5376" width="17.8984375" style="23"/>
    <col min="5377" max="5377" width="24" style="23" bestFit="1" customWidth="1"/>
    <col min="5378" max="5378" width="14.09765625" style="23" customWidth="1"/>
    <col min="5379" max="5379" width="19.3984375" style="23" customWidth="1"/>
    <col min="5380" max="5381" width="20.09765625" style="23" customWidth="1"/>
    <col min="5382" max="5382" width="16.296875" style="23" customWidth="1"/>
    <col min="5383" max="5383" width="13" style="23" customWidth="1"/>
    <col min="5384" max="5384" width="18.8984375" style="23" customWidth="1"/>
    <col min="5385" max="5632" width="17.8984375" style="23"/>
    <col min="5633" max="5633" width="24" style="23" bestFit="1" customWidth="1"/>
    <col min="5634" max="5634" width="14.09765625" style="23" customWidth="1"/>
    <col min="5635" max="5635" width="19.3984375" style="23" customWidth="1"/>
    <col min="5636" max="5637" width="20.09765625" style="23" customWidth="1"/>
    <col min="5638" max="5638" width="16.296875" style="23" customWidth="1"/>
    <col min="5639" max="5639" width="13" style="23" customWidth="1"/>
    <col min="5640" max="5640" width="18.8984375" style="23" customWidth="1"/>
    <col min="5641" max="5888" width="17.8984375" style="23"/>
    <col min="5889" max="5889" width="24" style="23" bestFit="1" customWidth="1"/>
    <col min="5890" max="5890" width="14.09765625" style="23" customWidth="1"/>
    <col min="5891" max="5891" width="19.3984375" style="23" customWidth="1"/>
    <col min="5892" max="5893" width="20.09765625" style="23" customWidth="1"/>
    <col min="5894" max="5894" width="16.296875" style="23" customWidth="1"/>
    <col min="5895" max="5895" width="13" style="23" customWidth="1"/>
    <col min="5896" max="5896" width="18.8984375" style="23" customWidth="1"/>
    <col min="5897" max="6144" width="17.8984375" style="23"/>
    <col min="6145" max="6145" width="24" style="23" bestFit="1" customWidth="1"/>
    <col min="6146" max="6146" width="14.09765625" style="23" customWidth="1"/>
    <col min="6147" max="6147" width="19.3984375" style="23" customWidth="1"/>
    <col min="6148" max="6149" width="20.09765625" style="23" customWidth="1"/>
    <col min="6150" max="6150" width="16.296875" style="23" customWidth="1"/>
    <col min="6151" max="6151" width="13" style="23" customWidth="1"/>
    <col min="6152" max="6152" width="18.8984375" style="23" customWidth="1"/>
    <col min="6153" max="6400" width="17.8984375" style="23"/>
    <col min="6401" max="6401" width="24" style="23" bestFit="1" customWidth="1"/>
    <col min="6402" max="6402" width="14.09765625" style="23" customWidth="1"/>
    <col min="6403" max="6403" width="19.3984375" style="23" customWidth="1"/>
    <col min="6404" max="6405" width="20.09765625" style="23" customWidth="1"/>
    <col min="6406" max="6406" width="16.296875" style="23" customWidth="1"/>
    <col min="6407" max="6407" width="13" style="23" customWidth="1"/>
    <col min="6408" max="6408" width="18.8984375" style="23" customWidth="1"/>
    <col min="6409" max="6656" width="17.8984375" style="23"/>
    <col min="6657" max="6657" width="24" style="23" bestFit="1" customWidth="1"/>
    <col min="6658" max="6658" width="14.09765625" style="23" customWidth="1"/>
    <col min="6659" max="6659" width="19.3984375" style="23" customWidth="1"/>
    <col min="6660" max="6661" width="20.09765625" style="23" customWidth="1"/>
    <col min="6662" max="6662" width="16.296875" style="23" customWidth="1"/>
    <col min="6663" max="6663" width="13" style="23" customWidth="1"/>
    <col min="6664" max="6664" width="18.8984375" style="23" customWidth="1"/>
    <col min="6665" max="6912" width="17.8984375" style="23"/>
    <col min="6913" max="6913" width="24" style="23" bestFit="1" customWidth="1"/>
    <col min="6914" max="6914" width="14.09765625" style="23" customWidth="1"/>
    <col min="6915" max="6915" width="19.3984375" style="23" customWidth="1"/>
    <col min="6916" max="6917" width="20.09765625" style="23" customWidth="1"/>
    <col min="6918" max="6918" width="16.296875" style="23" customWidth="1"/>
    <col min="6919" max="6919" width="13" style="23" customWidth="1"/>
    <col min="6920" max="6920" width="18.8984375" style="23" customWidth="1"/>
    <col min="6921" max="7168" width="17.8984375" style="23"/>
    <col min="7169" max="7169" width="24" style="23" bestFit="1" customWidth="1"/>
    <col min="7170" max="7170" width="14.09765625" style="23" customWidth="1"/>
    <col min="7171" max="7171" width="19.3984375" style="23" customWidth="1"/>
    <col min="7172" max="7173" width="20.09765625" style="23" customWidth="1"/>
    <col min="7174" max="7174" width="16.296875" style="23" customWidth="1"/>
    <col min="7175" max="7175" width="13" style="23" customWidth="1"/>
    <col min="7176" max="7176" width="18.8984375" style="23" customWidth="1"/>
    <col min="7177" max="7424" width="17.8984375" style="23"/>
    <col min="7425" max="7425" width="24" style="23" bestFit="1" customWidth="1"/>
    <col min="7426" max="7426" width="14.09765625" style="23" customWidth="1"/>
    <col min="7427" max="7427" width="19.3984375" style="23" customWidth="1"/>
    <col min="7428" max="7429" width="20.09765625" style="23" customWidth="1"/>
    <col min="7430" max="7430" width="16.296875" style="23" customWidth="1"/>
    <col min="7431" max="7431" width="13" style="23" customWidth="1"/>
    <col min="7432" max="7432" width="18.8984375" style="23" customWidth="1"/>
    <col min="7433" max="7680" width="17.8984375" style="23"/>
    <col min="7681" max="7681" width="24" style="23" bestFit="1" customWidth="1"/>
    <col min="7682" max="7682" width="14.09765625" style="23" customWidth="1"/>
    <col min="7683" max="7683" width="19.3984375" style="23" customWidth="1"/>
    <col min="7684" max="7685" width="20.09765625" style="23" customWidth="1"/>
    <col min="7686" max="7686" width="16.296875" style="23" customWidth="1"/>
    <col min="7687" max="7687" width="13" style="23" customWidth="1"/>
    <col min="7688" max="7688" width="18.8984375" style="23" customWidth="1"/>
    <col min="7689" max="7936" width="17.8984375" style="23"/>
    <col min="7937" max="7937" width="24" style="23" bestFit="1" customWidth="1"/>
    <col min="7938" max="7938" width="14.09765625" style="23" customWidth="1"/>
    <col min="7939" max="7939" width="19.3984375" style="23" customWidth="1"/>
    <col min="7940" max="7941" width="20.09765625" style="23" customWidth="1"/>
    <col min="7942" max="7942" width="16.296875" style="23" customWidth="1"/>
    <col min="7943" max="7943" width="13" style="23" customWidth="1"/>
    <col min="7944" max="7944" width="18.8984375" style="23" customWidth="1"/>
    <col min="7945" max="8192" width="17.8984375" style="23"/>
    <col min="8193" max="8193" width="24" style="23" bestFit="1" customWidth="1"/>
    <col min="8194" max="8194" width="14.09765625" style="23" customWidth="1"/>
    <col min="8195" max="8195" width="19.3984375" style="23" customWidth="1"/>
    <col min="8196" max="8197" width="20.09765625" style="23" customWidth="1"/>
    <col min="8198" max="8198" width="16.296875" style="23" customWidth="1"/>
    <col min="8199" max="8199" width="13" style="23" customWidth="1"/>
    <col min="8200" max="8200" width="18.8984375" style="23" customWidth="1"/>
    <col min="8201" max="8448" width="17.8984375" style="23"/>
    <col min="8449" max="8449" width="24" style="23" bestFit="1" customWidth="1"/>
    <col min="8450" max="8450" width="14.09765625" style="23" customWidth="1"/>
    <col min="8451" max="8451" width="19.3984375" style="23" customWidth="1"/>
    <col min="8452" max="8453" width="20.09765625" style="23" customWidth="1"/>
    <col min="8454" max="8454" width="16.296875" style="23" customWidth="1"/>
    <col min="8455" max="8455" width="13" style="23" customWidth="1"/>
    <col min="8456" max="8456" width="18.8984375" style="23" customWidth="1"/>
    <col min="8457" max="8704" width="17.8984375" style="23"/>
    <col min="8705" max="8705" width="24" style="23" bestFit="1" customWidth="1"/>
    <col min="8706" max="8706" width="14.09765625" style="23" customWidth="1"/>
    <col min="8707" max="8707" width="19.3984375" style="23" customWidth="1"/>
    <col min="8708" max="8709" width="20.09765625" style="23" customWidth="1"/>
    <col min="8710" max="8710" width="16.296875" style="23" customWidth="1"/>
    <col min="8711" max="8711" width="13" style="23" customWidth="1"/>
    <col min="8712" max="8712" width="18.8984375" style="23" customWidth="1"/>
    <col min="8713" max="8960" width="17.8984375" style="23"/>
    <col min="8961" max="8961" width="24" style="23" bestFit="1" customWidth="1"/>
    <col min="8962" max="8962" width="14.09765625" style="23" customWidth="1"/>
    <col min="8963" max="8963" width="19.3984375" style="23" customWidth="1"/>
    <col min="8964" max="8965" width="20.09765625" style="23" customWidth="1"/>
    <col min="8966" max="8966" width="16.296875" style="23" customWidth="1"/>
    <col min="8967" max="8967" width="13" style="23" customWidth="1"/>
    <col min="8968" max="8968" width="18.8984375" style="23" customWidth="1"/>
    <col min="8969" max="9216" width="17.8984375" style="23"/>
    <col min="9217" max="9217" width="24" style="23" bestFit="1" customWidth="1"/>
    <col min="9218" max="9218" width="14.09765625" style="23" customWidth="1"/>
    <col min="9219" max="9219" width="19.3984375" style="23" customWidth="1"/>
    <col min="9220" max="9221" width="20.09765625" style="23" customWidth="1"/>
    <col min="9222" max="9222" width="16.296875" style="23" customWidth="1"/>
    <col min="9223" max="9223" width="13" style="23" customWidth="1"/>
    <col min="9224" max="9224" width="18.8984375" style="23" customWidth="1"/>
    <col min="9225" max="9472" width="17.8984375" style="23"/>
    <col min="9473" max="9473" width="24" style="23" bestFit="1" customWidth="1"/>
    <col min="9474" max="9474" width="14.09765625" style="23" customWidth="1"/>
    <col min="9475" max="9475" width="19.3984375" style="23" customWidth="1"/>
    <col min="9476" max="9477" width="20.09765625" style="23" customWidth="1"/>
    <col min="9478" max="9478" width="16.296875" style="23" customWidth="1"/>
    <col min="9479" max="9479" width="13" style="23" customWidth="1"/>
    <col min="9480" max="9480" width="18.8984375" style="23" customWidth="1"/>
    <col min="9481" max="9728" width="17.8984375" style="23"/>
    <col min="9729" max="9729" width="24" style="23" bestFit="1" customWidth="1"/>
    <col min="9730" max="9730" width="14.09765625" style="23" customWidth="1"/>
    <col min="9731" max="9731" width="19.3984375" style="23" customWidth="1"/>
    <col min="9732" max="9733" width="20.09765625" style="23" customWidth="1"/>
    <col min="9734" max="9734" width="16.296875" style="23" customWidth="1"/>
    <col min="9735" max="9735" width="13" style="23" customWidth="1"/>
    <col min="9736" max="9736" width="18.8984375" style="23" customWidth="1"/>
    <col min="9737" max="9984" width="17.8984375" style="23"/>
    <col min="9985" max="9985" width="24" style="23" bestFit="1" customWidth="1"/>
    <col min="9986" max="9986" width="14.09765625" style="23" customWidth="1"/>
    <col min="9987" max="9987" width="19.3984375" style="23" customWidth="1"/>
    <col min="9988" max="9989" width="20.09765625" style="23" customWidth="1"/>
    <col min="9990" max="9990" width="16.296875" style="23" customWidth="1"/>
    <col min="9991" max="9991" width="13" style="23" customWidth="1"/>
    <col min="9992" max="9992" width="18.8984375" style="23" customWidth="1"/>
    <col min="9993" max="10240" width="17.8984375" style="23"/>
    <col min="10241" max="10241" width="24" style="23" bestFit="1" customWidth="1"/>
    <col min="10242" max="10242" width="14.09765625" style="23" customWidth="1"/>
    <col min="10243" max="10243" width="19.3984375" style="23" customWidth="1"/>
    <col min="10244" max="10245" width="20.09765625" style="23" customWidth="1"/>
    <col min="10246" max="10246" width="16.296875" style="23" customWidth="1"/>
    <col min="10247" max="10247" width="13" style="23" customWidth="1"/>
    <col min="10248" max="10248" width="18.8984375" style="23" customWidth="1"/>
    <col min="10249" max="10496" width="17.8984375" style="23"/>
    <col min="10497" max="10497" width="24" style="23" bestFit="1" customWidth="1"/>
    <col min="10498" max="10498" width="14.09765625" style="23" customWidth="1"/>
    <col min="10499" max="10499" width="19.3984375" style="23" customWidth="1"/>
    <col min="10500" max="10501" width="20.09765625" style="23" customWidth="1"/>
    <col min="10502" max="10502" width="16.296875" style="23" customWidth="1"/>
    <col min="10503" max="10503" width="13" style="23" customWidth="1"/>
    <col min="10504" max="10504" width="18.8984375" style="23" customWidth="1"/>
    <col min="10505" max="10752" width="17.8984375" style="23"/>
    <col min="10753" max="10753" width="24" style="23" bestFit="1" customWidth="1"/>
    <col min="10754" max="10754" width="14.09765625" style="23" customWidth="1"/>
    <col min="10755" max="10755" width="19.3984375" style="23" customWidth="1"/>
    <col min="10756" max="10757" width="20.09765625" style="23" customWidth="1"/>
    <col min="10758" max="10758" width="16.296875" style="23" customWidth="1"/>
    <col min="10759" max="10759" width="13" style="23" customWidth="1"/>
    <col min="10760" max="10760" width="18.8984375" style="23" customWidth="1"/>
    <col min="10761" max="11008" width="17.8984375" style="23"/>
    <col min="11009" max="11009" width="24" style="23" bestFit="1" customWidth="1"/>
    <col min="11010" max="11010" width="14.09765625" style="23" customWidth="1"/>
    <col min="11011" max="11011" width="19.3984375" style="23" customWidth="1"/>
    <col min="11012" max="11013" width="20.09765625" style="23" customWidth="1"/>
    <col min="11014" max="11014" width="16.296875" style="23" customWidth="1"/>
    <col min="11015" max="11015" width="13" style="23" customWidth="1"/>
    <col min="11016" max="11016" width="18.8984375" style="23" customWidth="1"/>
    <col min="11017" max="11264" width="17.8984375" style="23"/>
    <col min="11265" max="11265" width="24" style="23" bestFit="1" customWidth="1"/>
    <col min="11266" max="11266" width="14.09765625" style="23" customWidth="1"/>
    <col min="11267" max="11267" width="19.3984375" style="23" customWidth="1"/>
    <col min="11268" max="11269" width="20.09765625" style="23" customWidth="1"/>
    <col min="11270" max="11270" width="16.296875" style="23" customWidth="1"/>
    <col min="11271" max="11271" width="13" style="23" customWidth="1"/>
    <col min="11272" max="11272" width="18.8984375" style="23" customWidth="1"/>
    <col min="11273" max="11520" width="17.8984375" style="23"/>
    <col min="11521" max="11521" width="24" style="23" bestFit="1" customWidth="1"/>
    <col min="11522" max="11522" width="14.09765625" style="23" customWidth="1"/>
    <col min="11523" max="11523" width="19.3984375" style="23" customWidth="1"/>
    <col min="11524" max="11525" width="20.09765625" style="23" customWidth="1"/>
    <col min="11526" max="11526" width="16.296875" style="23" customWidth="1"/>
    <col min="11527" max="11527" width="13" style="23" customWidth="1"/>
    <col min="11528" max="11528" width="18.8984375" style="23" customWidth="1"/>
    <col min="11529" max="11776" width="17.8984375" style="23"/>
    <col min="11777" max="11777" width="24" style="23" bestFit="1" customWidth="1"/>
    <col min="11778" max="11778" width="14.09765625" style="23" customWidth="1"/>
    <col min="11779" max="11779" width="19.3984375" style="23" customWidth="1"/>
    <col min="11780" max="11781" width="20.09765625" style="23" customWidth="1"/>
    <col min="11782" max="11782" width="16.296875" style="23" customWidth="1"/>
    <col min="11783" max="11783" width="13" style="23" customWidth="1"/>
    <col min="11784" max="11784" width="18.8984375" style="23" customWidth="1"/>
    <col min="11785" max="12032" width="17.8984375" style="23"/>
    <col min="12033" max="12033" width="24" style="23" bestFit="1" customWidth="1"/>
    <col min="12034" max="12034" width="14.09765625" style="23" customWidth="1"/>
    <col min="12035" max="12035" width="19.3984375" style="23" customWidth="1"/>
    <col min="12036" max="12037" width="20.09765625" style="23" customWidth="1"/>
    <col min="12038" max="12038" width="16.296875" style="23" customWidth="1"/>
    <col min="12039" max="12039" width="13" style="23" customWidth="1"/>
    <col min="12040" max="12040" width="18.8984375" style="23" customWidth="1"/>
    <col min="12041" max="12288" width="17.8984375" style="23"/>
    <col min="12289" max="12289" width="24" style="23" bestFit="1" customWidth="1"/>
    <col min="12290" max="12290" width="14.09765625" style="23" customWidth="1"/>
    <col min="12291" max="12291" width="19.3984375" style="23" customWidth="1"/>
    <col min="12292" max="12293" width="20.09765625" style="23" customWidth="1"/>
    <col min="12294" max="12294" width="16.296875" style="23" customWidth="1"/>
    <col min="12295" max="12295" width="13" style="23" customWidth="1"/>
    <col min="12296" max="12296" width="18.8984375" style="23" customWidth="1"/>
    <col min="12297" max="12544" width="17.8984375" style="23"/>
    <col min="12545" max="12545" width="24" style="23" bestFit="1" customWidth="1"/>
    <col min="12546" max="12546" width="14.09765625" style="23" customWidth="1"/>
    <col min="12547" max="12547" width="19.3984375" style="23" customWidth="1"/>
    <col min="12548" max="12549" width="20.09765625" style="23" customWidth="1"/>
    <col min="12550" max="12550" width="16.296875" style="23" customWidth="1"/>
    <col min="12551" max="12551" width="13" style="23" customWidth="1"/>
    <col min="12552" max="12552" width="18.8984375" style="23" customWidth="1"/>
    <col min="12553" max="12800" width="17.8984375" style="23"/>
    <col min="12801" max="12801" width="24" style="23" bestFit="1" customWidth="1"/>
    <col min="12802" max="12802" width="14.09765625" style="23" customWidth="1"/>
    <col min="12803" max="12803" width="19.3984375" style="23" customWidth="1"/>
    <col min="12804" max="12805" width="20.09765625" style="23" customWidth="1"/>
    <col min="12806" max="12806" width="16.296875" style="23" customWidth="1"/>
    <col min="12807" max="12807" width="13" style="23" customWidth="1"/>
    <col min="12808" max="12808" width="18.8984375" style="23" customWidth="1"/>
    <col min="12809" max="13056" width="17.8984375" style="23"/>
    <col min="13057" max="13057" width="24" style="23" bestFit="1" customWidth="1"/>
    <col min="13058" max="13058" width="14.09765625" style="23" customWidth="1"/>
    <col min="13059" max="13059" width="19.3984375" style="23" customWidth="1"/>
    <col min="13060" max="13061" width="20.09765625" style="23" customWidth="1"/>
    <col min="13062" max="13062" width="16.296875" style="23" customWidth="1"/>
    <col min="13063" max="13063" width="13" style="23" customWidth="1"/>
    <col min="13064" max="13064" width="18.8984375" style="23" customWidth="1"/>
    <col min="13065" max="13312" width="17.8984375" style="23"/>
    <col min="13313" max="13313" width="24" style="23" bestFit="1" customWidth="1"/>
    <col min="13314" max="13314" width="14.09765625" style="23" customWidth="1"/>
    <col min="13315" max="13315" width="19.3984375" style="23" customWidth="1"/>
    <col min="13316" max="13317" width="20.09765625" style="23" customWidth="1"/>
    <col min="13318" max="13318" width="16.296875" style="23" customWidth="1"/>
    <col min="13319" max="13319" width="13" style="23" customWidth="1"/>
    <col min="13320" max="13320" width="18.8984375" style="23" customWidth="1"/>
    <col min="13321" max="13568" width="17.8984375" style="23"/>
    <col min="13569" max="13569" width="24" style="23" bestFit="1" customWidth="1"/>
    <col min="13570" max="13570" width="14.09765625" style="23" customWidth="1"/>
    <col min="13571" max="13571" width="19.3984375" style="23" customWidth="1"/>
    <col min="13572" max="13573" width="20.09765625" style="23" customWidth="1"/>
    <col min="13574" max="13574" width="16.296875" style="23" customWidth="1"/>
    <col min="13575" max="13575" width="13" style="23" customWidth="1"/>
    <col min="13576" max="13576" width="18.8984375" style="23" customWidth="1"/>
    <col min="13577" max="13824" width="17.8984375" style="23"/>
    <col min="13825" max="13825" width="24" style="23" bestFit="1" customWidth="1"/>
    <col min="13826" max="13826" width="14.09765625" style="23" customWidth="1"/>
    <col min="13827" max="13827" width="19.3984375" style="23" customWidth="1"/>
    <col min="13828" max="13829" width="20.09765625" style="23" customWidth="1"/>
    <col min="13830" max="13830" width="16.296875" style="23" customWidth="1"/>
    <col min="13831" max="13831" width="13" style="23" customWidth="1"/>
    <col min="13832" max="13832" width="18.8984375" style="23" customWidth="1"/>
    <col min="13833" max="14080" width="17.8984375" style="23"/>
    <col min="14081" max="14081" width="24" style="23" bestFit="1" customWidth="1"/>
    <col min="14082" max="14082" width="14.09765625" style="23" customWidth="1"/>
    <col min="14083" max="14083" width="19.3984375" style="23" customWidth="1"/>
    <col min="14084" max="14085" width="20.09765625" style="23" customWidth="1"/>
    <col min="14086" max="14086" width="16.296875" style="23" customWidth="1"/>
    <col min="14087" max="14087" width="13" style="23" customWidth="1"/>
    <col min="14088" max="14088" width="18.8984375" style="23" customWidth="1"/>
    <col min="14089" max="14336" width="17.8984375" style="23"/>
    <col min="14337" max="14337" width="24" style="23" bestFit="1" customWidth="1"/>
    <col min="14338" max="14338" width="14.09765625" style="23" customWidth="1"/>
    <col min="14339" max="14339" width="19.3984375" style="23" customWidth="1"/>
    <col min="14340" max="14341" width="20.09765625" style="23" customWidth="1"/>
    <col min="14342" max="14342" width="16.296875" style="23" customWidth="1"/>
    <col min="14343" max="14343" width="13" style="23" customWidth="1"/>
    <col min="14344" max="14344" width="18.8984375" style="23" customWidth="1"/>
    <col min="14345" max="14592" width="17.8984375" style="23"/>
    <col min="14593" max="14593" width="24" style="23" bestFit="1" customWidth="1"/>
    <col min="14594" max="14594" width="14.09765625" style="23" customWidth="1"/>
    <col min="14595" max="14595" width="19.3984375" style="23" customWidth="1"/>
    <col min="14596" max="14597" width="20.09765625" style="23" customWidth="1"/>
    <col min="14598" max="14598" width="16.296875" style="23" customWidth="1"/>
    <col min="14599" max="14599" width="13" style="23" customWidth="1"/>
    <col min="14600" max="14600" width="18.8984375" style="23" customWidth="1"/>
    <col min="14601" max="14848" width="17.8984375" style="23"/>
    <col min="14849" max="14849" width="24" style="23" bestFit="1" customWidth="1"/>
    <col min="14850" max="14850" width="14.09765625" style="23" customWidth="1"/>
    <col min="14851" max="14851" width="19.3984375" style="23" customWidth="1"/>
    <col min="14852" max="14853" width="20.09765625" style="23" customWidth="1"/>
    <col min="14854" max="14854" width="16.296875" style="23" customWidth="1"/>
    <col min="14855" max="14855" width="13" style="23" customWidth="1"/>
    <col min="14856" max="14856" width="18.8984375" style="23" customWidth="1"/>
    <col min="14857" max="15104" width="17.8984375" style="23"/>
    <col min="15105" max="15105" width="24" style="23" bestFit="1" customWidth="1"/>
    <col min="15106" max="15106" width="14.09765625" style="23" customWidth="1"/>
    <col min="15107" max="15107" width="19.3984375" style="23" customWidth="1"/>
    <col min="15108" max="15109" width="20.09765625" style="23" customWidth="1"/>
    <col min="15110" max="15110" width="16.296875" style="23" customWidth="1"/>
    <col min="15111" max="15111" width="13" style="23" customWidth="1"/>
    <col min="15112" max="15112" width="18.8984375" style="23" customWidth="1"/>
    <col min="15113" max="15360" width="17.8984375" style="23"/>
    <col min="15361" max="15361" width="24" style="23" bestFit="1" customWidth="1"/>
    <col min="15362" max="15362" width="14.09765625" style="23" customWidth="1"/>
    <col min="15363" max="15363" width="19.3984375" style="23" customWidth="1"/>
    <col min="15364" max="15365" width="20.09765625" style="23" customWidth="1"/>
    <col min="15366" max="15366" width="16.296875" style="23" customWidth="1"/>
    <col min="15367" max="15367" width="13" style="23" customWidth="1"/>
    <col min="15368" max="15368" width="18.8984375" style="23" customWidth="1"/>
    <col min="15369" max="15616" width="17.8984375" style="23"/>
    <col min="15617" max="15617" width="24" style="23" bestFit="1" customWidth="1"/>
    <col min="15618" max="15618" width="14.09765625" style="23" customWidth="1"/>
    <col min="15619" max="15619" width="19.3984375" style="23" customWidth="1"/>
    <col min="15620" max="15621" width="20.09765625" style="23" customWidth="1"/>
    <col min="15622" max="15622" width="16.296875" style="23" customWidth="1"/>
    <col min="15623" max="15623" width="13" style="23" customWidth="1"/>
    <col min="15624" max="15624" width="18.8984375" style="23" customWidth="1"/>
    <col min="15625" max="15872" width="17.8984375" style="23"/>
    <col min="15873" max="15873" width="24" style="23" bestFit="1" customWidth="1"/>
    <col min="15874" max="15874" width="14.09765625" style="23" customWidth="1"/>
    <col min="15875" max="15875" width="19.3984375" style="23" customWidth="1"/>
    <col min="15876" max="15877" width="20.09765625" style="23" customWidth="1"/>
    <col min="15878" max="15878" width="16.296875" style="23" customWidth="1"/>
    <col min="15879" max="15879" width="13" style="23" customWidth="1"/>
    <col min="15880" max="15880" width="18.8984375" style="23" customWidth="1"/>
    <col min="15881" max="16128" width="17.8984375" style="23"/>
    <col min="16129" max="16129" width="24" style="23" bestFit="1" customWidth="1"/>
    <col min="16130" max="16130" width="14.09765625" style="23" customWidth="1"/>
    <col min="16131" max="16131" width="19.3984375" style="23" customWidth="1"/>
    <col min="16132" max="16133" width="20.09765625" style="23" customWidth="1"/>
    <col min="16134" max="16134" width="16.296875" style="23" customWidth="1"/>
    <col min="16135" max="16135" width="13" style="23" customWidth="1"/>
    <col min="16136" max="16136" width="18.8984375" style="23" customWidth="1"/>
    <col min="16137" max="16384" width="17.8984375" style="23"/>
  </cols>
  <sheetData>
    <row r="1" spans="1:8">
      <c r="B1" s="24"/>
    </row>
    <row r="2" spans="1:8" s="78" customFormat="1" ht="30.25" customHeight="1">
      <c r="A2" s="80"/>
      <c r="B2" s="262" t="s">
        <v>315</v>
      </c>
      <c r="C2" s="262"/>
      <c r="D2" s="262"/>
      <c r="E2" s="262"/>
      <c r="F2" s="262"/>
      <c r="G2" s="262"/>
      <c r="H2" s="262"/>
    </row>
    <row r="3" spans="1:8" ht="13.5" thickBot="1">
      <c r="B3" s="272" t="s">
        <v>123</v>
      </c>
      <c r="C3" s="272"/>
      <c r="D3" s="272"/>
      <c r="E3" s="272"/>
      <c r="F3" s="103"/>
      <c r="G3" s="103"/>
      <c r="H3" s="198" t="s">
        <v>33</v>
      </c>
    </row>
    <row r="4" spans="1:8" ht="13.75" customHeight="1">
      <c r="B4" s="264" t="s">
        <v>34</v>
      </c>
      <c r="C4" s="265"/>
      <c r="D4" s="84" t="s">
        <v>176</v>
      </c>
      <c r="E4" s="199" t="s">
        <v>177</v>
      </c>
      <c r="F4" s="199" t="s">
        <v>178</v>
      </c>
      <c r="G4" s="199" t="s">
        <v>37</v>
      </c>
      <c r="H4" s="199" t="s">
        <v>30</v>
      </c>
    </row>
    <row r="5" spans="1:8" ht="13.75" customHeight="1">
      <c r="B5" s="266" t="s">
        <v>316</v>
      </c>
      <c r="C5" s="267"/>
      <c r="D5" s="87">
        <v>837833248</v>
      </c>
      <c r="E5" s="87">
        <v>260910924</v>
      </c>
      <c r="F5" s="87">
        <v>55387245</v>
      </c>
      <c r="G5" s="91" t="s">
        <v>32</v>
      </c>
      <c r="H5" s="87">
        <v>521535079</v>
      </c>
    </row>
    <row r="6" spans="1:8" ht="13.75" customHeight="1">
      <c r="B6" s="260" t="s">
        <v>206</v>
      </c>
      <c r="C6" s="261"/>
      <c r="D6" s="87">
        <v>813871441</v>
      </c>
      <c r="E6" s="87">
        <v>297158260</v>
      </c>
      <c r="F6" s="87">
        <v>69334755</v>
      </c>
      <c r="G6" s="91" t="s">
        <v>32</v>
      </c>
      <c r="H6" s="87">
        <v>447378426</v>
      </c>
    </row>
    <row r="7" spans="1:8" ht="13.75" customHeight="1">
      <c r="B7" s="260" t="s">
        <v>317</v>
      </c>
      <c r="C7" s="261"/>
      <c r="D7" s="87">
        <v>680127642</v>
      </c>
      <c r="E7" s="87">
        <v>206808360</v>
      </c>
      <c r="F7" s="87">
        <v>86853011</v>
      </c>
      <c r="G7" s="91" t="s">
        <v>32</v>
      </c>
      <c r="H7" s="87">
        <v>386466271</v>
      </c>
    </row>
    <row r="8" spans="1:8" ht="13.75" customHeight="1">
      <c r="B8" s="195"/>
      <c r="C8" s="200"/>
      <c r="D8" s="25"/>
      <c r="E8" s="25"/>
      <c r="F8" s="25"/>
      <c r="G8" s="91"/>
      <c r="H8" s="25"/>
    </row>
    <row r="9" spans="1:8" ht="13.75" customHeight="1">
      <c r="B9" s="268" t="s">
        <v>39</v>
      </c>
      <c r="C9" s="269"/>
      <c r="D9" s="87">
        <v>537369748</v>
      </c>
      <c r="E9" s="87">
        <v>174717588</v>
      </c>
      <c r="F9" s="87">
        <v>42582818</v>
      </c>
      <c r="G9" s="91" t="s">
        <v>32</v>
      </c>
      <c r="H9" s="87">
        <v>320069342</v>
      </c>
    </row>
    <row r="10" spans="1:8" ht="13.75" customHeight="1">
      <c r="B10" s="195"/>
      <c r="C10" s="90" t="s">
        <v>38</v>
      </c>
      <c r="D10" s="25">
        <v>529242880</v>
      </c>
      <c r="E10" s="91">
        <v>170979678</v>
      </c>
      <c r="F10" s="91">
        <v>40113648</v>
      </c>
      <c r="G10" s="91" t="s">
        <v>32</v>
      </c>
      <c r="H10" s="91">
        <v>318149554</v>
      </c>
    </row>
    <row r="11" spans="1:8" ht="13.75" customHeight="1">
      <c r="B11" s="195"/>
      <c r="C11" s="90" t="s">
        <v>42</v>
      </c>
      <c r="D11" s="25">
        <v>8126868</v>
      </c>
      <c r="E11" s="91">
        <v>3737910</v>
      </c>
      <c r="F11" s="91">
        <v>2469170</v>
      </c>
      <c r="G11" s="91" t="s">
        <v>32</v>
      </c>
      <c r="H11" s="91">
        <v>1919788</v>
      </c>
    </row>
    <row r="12" spans="1:8" ht="13.75" customHeight="1">
      <c r="B12" s="195"/>
      <c r="C12" s="90" t="s">
        <v>16</v>
      </c>
      <c r="D12" s="91" t="s">
        <v>32</v>
      </c>
      <c r="E12" s="91" t="s">
        <v>32</v>
      </c>
      <c r="F12" s="91" t="s">
        <v>32</v>
      </c>
      <c r="G12" s="91" t="s">
        <v>32</v>
      </c>
      <c r="H12" s="91" t="s">
        <v>32</v>
      </c>
    </row>
    <row r="13" spans="1:8" ht="13.75" customHeight="1">
      <c r="B13" s="195" t="s">
        <v>44</v>
      </c>
      <c r="C13" s="200"/>
      <c r="D13" s="25"/>
      <c r="E13" s="25"/>
      <c r="F13" s="25"/>
      <c r="G13" s="91"/>
      <c r="H13" s="25"/>
    </row>
    <row r="14" spans="1:8" ht="13.75" customHeight="1">
      <c r="B14" s="268" t="s">
        <v>43</v>
      </c>
      <c r="C14" s="269"/>
      <c r="D14" s="87">
        <v>67976722</v>
      </c>
      <c r="E14" s="87">
        <v>4913976</v>
      </c>
      <c r="F14" s="87">
        <v>39194500</v>
      </c>
      <c r="G14" s="91" t="s">
        <v>32</v>
      </c>
      <c r="H14" s="87">
        <v>23868246</v>
      </c>
    </row>
    <row r="15" spans="1:8" ht="13.75" customHeight="1">
      <c r="B15" s="195"/>
      <c r="C15" s="90" t="s">
        <v>38</v>
      </c>
      <c r="D15" s="25">
        <v>7103840</v>
      </c>
      <c r="E15" s="91">
        <v>2337740</v>
      </c>
      <c r="F15" s="91">
        <v>1123900</v>
      </c>
      <c r="G15" s="91" t="s">
        <v>32</v>
      </c>
      <c r="H15" s="91">
        <v>3642200</v>
      </c>
    </row>
    <row r="16" spans="1:8" ht="13.75" customHeight="1">
      <c r="B16" s="195"/>
      <c r="C16" s="90" t="s">
        <v>42</v>
      </c>
      <c r="D16" s="25">
        <v>60872882</v>
      </c>
      <c r="E16" s="91">
        <v>2576236</v>
      </c>
      <c r="F16" s="91">
        <v>38070600</v>
      </c>
      <c r="G16" s="91" t="s">
        <v>32</v>
      </c>
      <c r="H16" s="91">
        <v>20226046</v>
      </c>
    </row>
    <row r="17" spans="2:8" ht="13.75" customHeight="1">
      <c r="B17" s="195"/>
      <c r="C17" s="200"/>
      <c r="D17" s="25"/>
      <c r="E17" s="25"/>
      <c r="F17" s="91"/>
      <c r="G17" s="91"/>
      <c r="H17" s="25"/>
    </row>
    <row r="18" spans="2:8" ht="13.75" customHeight="1">
      <c r="B18" s="268" t="s">
        <v>45</v>
      </c>
      <c r="C18" s="269"/>
      <c r="D18" s="91" t="s">
        <v>32</v>
      </c>
      <c r="E18" s="91" t="s">
        <v>32</v>
      </c>
      <c r="F18" s="91" t="s">
        <v>32</v>
      </c>
      <c r="G18" s="91" t="s">
        <v>32</v>
      </c>
      <c r="H18" s="91" t="s">
        <v>32</v>
      </c>
    </row>
    <row r="19" spans="2:8" ht="13.75" customHeight="1">
      <c r="B19" s="195"/>
      <c r="C19" s="90" t="s">
        <v>4</v>
      </c>
      <c r="D19" s="91" t="s">
        <v>32</v>
      </c>
      <c r="E19" s="91" t="s">
        <v>32</v>
      </c>
      <c r="F19" s="91" t="s">
        <v>32</v>
      </c>
      <c r="G19" s="91" t="s">
        <v>32</v>
      </c>
      <c r="H19" s="91" t="s">
        <v>32</v>
      </c>
    </row>
    <row r="20" spans="2:8" ht="13.75" customHeight="1">
      <c r="B20" s="195"/>
      <c r="C20" s="90" t="s">
        <v>28</v>
      </c>
      <c r="D20" s="91" t="s">
        <v>32</v>
      </c>
      <c r="E20" s="91" t="s">
        <v>32</v>
      </c>
      <c r="F20" s="91" t="s">
        <v>32</v>
      </c>
      <c r="G20" s="91" t="s">
        <v>32</v>
      </c>
      <c r="H20" s="91" t="s">
        <v>32</v>
      </c>
    </row>
    <row r="21" spans="2:8" ht="13.75" customHeight="1">
      <c r="B21" s="195"/>
      <c r="C21" s="200"/>
      <c r="D21" s="25"/>
      <c r="E21" s="25"/>
      <c r="F21" s="25"/>
      <c r="G21" s="91"/>
      <c r="H21" s="25"/>
    </row>
    <row r="22" spans="2:8" ht="13.75" customHeight="1">
      <c r="B22" s="268" t="s">
        <v>46</v>
      </c>
      <c r="C22" s="269"/>
      <c r="D22" s="25">
        <v>16592962</v>
      </c>
      <c r="E22" s="25">
        <v>3875350</v>
      </c>
      <c r="F22" s="25">
        <v>129337</v>
      </c>
      <c r="G22" s="91" t="s">
        <v>32</v>
      </c>
      <c r="H22" s="25">
        <v>12588275</v>
      </c>
    </row>
    <row r="23" spans="2:8" ht="13.75" customHeight="1">
      <c r="B23" s="268" t="s">
        <v>14</v>
      </c>
      <c r="C23" s="269"/>
      <c r="D23" s="91" t="s">
        <v>32</v>
      </c>
      <c r="E23" s="91" t="s">
        <v>32</v>
      </c>
      <c r="F23" s="91" t="s">
        <v>32</v>
      </c>
      <c r="G23" s="91" t="s">
        <v>32</v>
      </c>
      <c r="H23" s="91" t="s">
        <v>32</v>
      </c>
    </row>
    <row r="24" spans="2:8" ht="13.75" customHeight="1">
      <c r="B24" s="268" t="s">
        <v>20</v>
      </c>
      <c r="C24" s="269"/>
      <c r="D24" s="91" t="s">
        <v>32</v>
      </c>
      <c r="E24" s="91" t="s">
        <v>32</v>
      </c>
      <c r="F24" s="91" t="s">
        <v>32</v>
      </c>
      <c r="G24" s="91" t="s">
        <v>32</v>
      </c>
      <c r="H24" s="91" t="s">
        <v>32</v>
      </c>
    </row>
    <row r="25" spans="2:8" ht="13.75" customHeight="1">
      <c r="B25" s="268" t="s">
        <v>49</v>
      </c>
      <c r="C25" s="269"/>
      <c r="D25" s="91">
        <v>4824464</v>
      </c>
      <c r="E25" s="91">
        <v>4824462</v>
      </c>
      <c r="F25" s="91">
        <v>2</v>
      </c>
      <c r="G25" s="91" t="s">
        <v>32</v>
      </c>
      <c r="H25" s="91" t="s">
        <v>32</v>
      </c>
    </row>
    <row r="26" spans="2:8" ht="13.75" customHeight="1">
      <c r="B26" s="89"/>
      <c r="C26" s="89"/>
      <c r="D26" s="196"/>
      <c r="E26" s="25"/>
      <c r="F26" s="91"/>
      <c r="G26" s="91"/>
      <c r="H26" s="91"/>
    </row>
    <row r="27" spans="2:8" ht="13.75" customHeight="1">
      <c r="B27" s="268" t="s">
        <v>184</v>
      </c>
      <c r="C27" s="269"/>
      <c r="D27" s="201">
        <v>31169614</v>
      </c>
      <c r="E27" s="91">
        <v>14742542</v>
      </c>
      <c r="F27" s="91">
        <v>501300</v>
      </c>
      <c r="G27" s="91" t="s">
        <v>32</v>
      </c>
      <c r="H27" s="91">
        <v>15925772</v>
      </c>
    </row>
    <row r="28" spans="2:8" ht="13.75" customHeight="1">
      <c r="B28" s="195"/>
      <c r="C28" s="89" t="s">
        <v>179</v>
      </c>
      <c r="D28" s="201" t="s">
        <v>32</v>
      </c>
      <c r="E28" s="91" t="s">
        <v>32</v>
      </c>
      <c r="F28" s="91" t="s">
        <v>32</v>
      </c>
      <c r="G28" s="91" t="s">
        <v>32</v>
      </c>
      <c r="H28" s="91" t="s">
        <v>32</v>
      </c>
    </row>
    <row r="29" spans="2:8" ht="13.75" customHeight="1">
      <c r="B29" s="195"/>
      <c r="C29" s="89" t="s">
        <v>180</v>
      </c>
      <c r="D29" s="201">
        <v>31169614</v>
      </c>
      <c r="E29" s="91">
        <v>14742542</v>
      </c>
      <c r="F29" s="91">
        <v>501300</v>
      </c>
      <c r="G29" s="91" t="s">
        <v>32</v>
      </c>
      <c r="H29" s="91">
        <v>15925772</v>
      </c>
    </row>
    <row r="30" spans="2:8" ht="13.75" customHeight="1">
      <c r="B30" s="89"/>
      <c r="C30" s="89"/>
      <c r="D30" s="196"/>
      <c r="E30" s="25"/>
      <c r="F30" s="91"/>
      <c r="G30" s="91"/>
      <c r="H30" s="91"/>
    </row>
    <row r="31" spans="2:8" ht="13.75" customHeight="1">
      <c r="B31" s="268" t="s">
        <v>181</v>
      </c>
      <c r="C31" s="269"/>
      <c r="D31" s="91" t="s">
        <v>32</v>
      </c>
      <c r="E31" s="91" t="s">
        <v>32</v>
      </c>
      <c r="F31" s="91" t="s">
        <v>32</v>
      </c>
      <c r="G31" s="91" t="s">
        <v>32</v>
      </c>
      <c r="H31" s="91" t="s">
        <v>32</v>
      </c>
    </row>
    <row r="32" spans="2:8" ht="13.75" customHeight="1">
      <c r="B32" s="268" t="s">
        <v>182</v>
      </c>
      <c r="C32" s="269"/>
      <c r="D32" s="91" t="s">
        <v>32</v>
      </c>
      <c r="E32" s="91" t="s">
        <v>32</v>
      </c>
      <c r="F32" s="91" t="s">
        <v>32</v>
      </c>
      <c r="G32" s="91" t="s">
        <v>32</v>
      </c>
      <c r="H32" s="91" t="s">
        <v>32</v>
      </c>
    </row>
    <row r="33" spans="2:8" ht="13.75" customHeight="1">
      <c r="B33" s="89"/>
      <c r="C33" s="90"/>
      <c r="D33" s="91"/>
      <c r="E33" s="91"/>
      <c r="F33" s="91"/>
      <c r="G33" s="91"/>
      <c r="H33" s="91"/>
    </row>
    <row r="34" spans="2:8" ht="13.75" customHeight="1">
      <c r="B34" s="95" t="s">
        <v>47</v>
      </c>
      <c r="C34" s="202" t="s">
        <v>59</v>
      </c>
      <c r="D34" s="91">
        <v>22194132</v>
      </c>
      <c r="E34" s="91">
        <v>3734442</v>
      </c>
      <c r="F34" s="91">
        <v>4445054</v>
      </c>
      <c r="G34" s="91" t="s">
        <v>32</v>
      </c>
      <c r="H34" s="91">
        <v>14014636</v>
      </c>
    </row>
    <row r="35" spans="2:8" ht="13.75" customHeight="1" thickBot="1">
      <c r="B35" s="97"/>
      <c r="C35" s="98" t="s">
        <v>97</v>
      </c>
      <c r="D35" s="99" t="s">
        <v>32</v>
      </c>
      <c r="E35" s="100" t="s">
        <v>32</v>
      </c>
      <c r="F35" s="100" t="s">
        <v>32</v>
      </c>
      <c r="G35" s="100" t="s">
        <v>32</v>
      </c>
      <c r="H35" s="100" t="s">
        <v>32</v>
      </c>
    </row>
    <row r="36" spans="2:8" ht="12" customHeight="1">
      <c r="B36" s="193" t="s">
        <v>165</v>
      </c>
      <c r="C36" s="1"/>
      <c r="D36" s="1"/>
      <c r="E36" s="1"/>
      <c r="F36" s="1"/>
      <c r="G36" s="1"/>
      <c r="H36" s="1"/>
    </row>
    <row r="37" spans="2:8" ht="13.75" customHeight="1">
      <c r="B37" s="193" t="s">
        <v>174</v>
      </c>
      <c r="C37" s="1"/>
      <c r="D37" s="1"/>
      <c r="E37" s="1"/>
      <c r="F37" s="1"/>
      <c r="G37" s="1"/>
      <c r="H37" s="1"/>
    </row>
    <row r="38" spans="2:8" ht="12.75" customHeight="1">
      <c r="B38" s="92" t="s">
        <v>17</v>
      </c>
      <c r="C38" s="1"/>
      <c r="D38" s="1"/>
      <c r="E38" s="1"/>
      <c r="F38" s="1"/>
      <c r="G38" s="1"/>
      <c r="H38" s="1"/>
    </row>
    <row r="39" spans="2:8">
      <c r="B39" s="193" t="s">
        <v>174</v>
      </c>
      <c r="C39" s="1"/>
      <c r="D39" s="1"/>
      <c r="E39" s="1"/>
      <c r="F39" s="1"/>
      <c r="G39" s="1"/>
      <c r="H39" s="1"/>
    </row>
    <row r="40" spans="2:8">
      <c r="B40" s="92" t="s">
        <v>17</v>
      </c>
      <c r="C40" s="1"/>
      <c r="D40" s="1"/>
      <c r="E40" s="1"/>
      <c r="F40" s="1"/>
      <c r="G40" s="1"/>
      <c r="H40" s="1"/>
    </row>
  </sheetData>
  <mergeCells count="16">
    <mergeCell ref="B32:C32"/>
    <mergeCell ref="B22:C22"/>
    <mergeCell ref="B23:C23"/>
    <mergeCell ref="B24:C24"/>
    <mergeCell ref="B25:C25"/>
    <mergeCell ref="B27:C27"/>
    <mergeCell ref="B31:C31"/>
    <mergeCell ref="B18:C18"/>
    <mergeCell ref="B3:E3"/>
    <mergeCell ref="B4:C4"/>
    <mergeCell ref="B2:H2"/>
    <mergeCell ref="B5:C5"/>
    <mergeCell ref="B6:C6"/>
    <mergeCell ref="B7:C7"/>
    <mergeCell ref="B9:C9"/>
    <mergeCell ref="B14:C14"/>
  </mergeCells>
  <phoneticPr fontId="39"/>
  <printOptions horizontalCentered="1"/>
  <pageMargins left="0.51181102362204722" right="0.51181102362204722" top="0.74803149606299213" bottom="0.5511811023622047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2:I34"/>
  <sheetViews>
    <sheetView showGridLines="0" defaultGridColor="0" view="pageBreakPreview" colorId="22" zoomScaleNormal="87" zoomScaleSheetLayoutView="100" workbookViewId="0">
      <selection activeCell="E44" sqref="E44"/>
    </sheetView>
  </sheetViews>
  <sheetFormatPr defaultColWidth="17.8984375" defaultRowHeight="13"/>
  <cols>
    <col min="1" max="1" width="24" style="45" bestFit="1" customWidth="1"/>
    <col min="2" max="2" width="3.296875" style="47" customWidth="1"/>
    <col min="3" max="3" width="25.09765625" style="47" customWidth="1"/>
    <col min="4" max="7" width="18.69921875" style="47" customWidth="1"/>
    <col min="8" max="8" width="22.09765625" style="47" customWidth="1"/>
    <col min="9" max="9" width="21.09765625" style="45" customWidth="1"/>
    <col min="10" max="16384" width="17.8984375" style="45"/>
  </cols>
  <sheetData>
    <row r="2" spans="1:9" ht="28.5" customHeight="1">
      <c r="A2" s="48"/>
      <c r="B2" s="275" t="s">
        <v>318</v>
      </c>
      <c r="C2" s="256"/>
      <c r="D2" s="256"/>
      <c r="E2" s="256"/>
      <c r="F2" s="256"/>
      <c r="G2" s="256"/>
      <c r="H2" s="256"/>
    </row>
    <row r="3" spans="1:9" ht="19.5" customHeight="1">
      <c r="B3" s="203" t="s">
        <v>207</v>
      </c>
      <c r="C3" s="203"/>
      <c r="D3" s="203"/>
      <c r="E3" s="103"/>
      <c r="F3" s="103"/>
      <c r="G3" s="103"/>
      <c r="H3" s="83" t="s">
        <v>33</v>
      </c>
    </row>
    <row r="4" spans="1:9" ht="18" customHeight="1">
      <c r="B4" s="276" t="s">
        <v>3</v>
      </c>
      <c r="C4" s="277"/>
      <c r="D4" s="106" t="s">
        <v>51</v>
      </c>
      <c r="E4" s="106" t="s">
        <v>50</v>
      </c>
      <c r="F4" s="106" t="s">
        <v>18</v>
      </c>
      <c r="G4" s="106" t="s">
        <v>37</v>
      </c>
      <c r="H4" s="106" t="s">
        <v>30</v>
      </c>
    </row>
    <row r="5" spans="1:9" ht="18" customHeight="1">
      <c r="B5" s="278" t="s">
        <v>316</v>
      </c>
      <c r="C5" s="279"/>
      <c r="D5" s="109">
        <v>89972016</v>
      </c>
      <c r="E5" s="110">
        <v>69025580</v>
      </c>
      <c r="F5" s="110">
        <v>11851</v>
      </c>
      <c r="G5" s="153" t="s">
        <v>32</v>
      </c>
      <c r="H5" s="110">
        <v>20934585</v>
      </c>
      <c r="I5" s="46"/>
    </row>
    <row r="6" spans="1:9" ht="18" customHeight="1">
      <c r="B6" s="260" t="s">
        <v>206</v>
      </c>
      <c r="C6" s="261"/>
      <c r="D6" s="109">
        <v>106993992</v>
      </c>
      <c r="E6" s="110">
        <v>76408622</v>
      </c>
      <c r="F6" s="110">
        <v>5188244</v>
      </c>
      <c r="G6" s="153" t="s">
        <v>32</v>
      </c>
      <c r="H6" s="110">
        <v>25397126</v>
      </c>
      <c r="I6" s="46"/>
    </row>
    <row r="7" spans="1:9" ht="18" customHeight="1">
      <c r="B7" s="260" t="s">
        <v>317</v>
      </c>
      <c r="C7" s="261"/>
      <c r="D7" s="109">
        <v>103505774</v>
      </c>
      <c r="E7" s="110">
        <v>68659220</v>
      </c>
      <c r="F7" s="110">
        <v>11165830</v>
      </c>
      <c r="G7" s="153" t="s">
        <v>32</v>
      </c>
      <c r="H7" s="110">
        <v>23680724</v>
      </c>
      <c r="I7" s="46"/>
    </row>
    <row r="8" spans="1:9" ht="6.75" customHeight="1">
      <c r="B8" s="192"/>
      <c r="C8" s="192"/>
      <c r="D8" s="109"/>
      <c r="E8" s="110"/>
      <c r="F8" s="110"/>
      <c r="G8" s="110"/>
      <c r="H8" s="110"/>
      <c r="I8" s="46"/>
    </row>
    <row r="9" spans="1:9" ht="18" customHeight="1">
      <c r="B9" s="273" t="s">
        <v>52</v>
      </c>
      <c r="C9" s="274"/>
      <c r="D9" s="109">
        <v>78108648</v>
      </c>
      <c r="E9" s="110">
        <v>65481480</v>
      </c>
      <c r="F9" s="153" t="s">
        <v>32</v>
      </c>
      <c r="G9" s="153" t="s">
        <v>32</v>
      </c>
      <c r="H9" s="153">
        <v>12627168</v>
      </c>
    </row>
    <row r="10" spans="1:9" ht="18" customHeight="1">
      <c r="B10" s="204"/>
      <c r="C10" s="134" t="s">
        <v>53</v>
      </c>
      <c r="D10" s="109">
        <v>41524392</v>
      </c>
      <c r="E10" s="110">
        <v>41524392</v>
      </c>
      <c r="F10" s="153" t="s">
        <v>32</v>
      </c>
      <c r="G10" s="153" t="s">
        <v>32</v>
      </c>
      <c r="H10" s="153" t="s">
        <v>32</v>
      </c>
      <c r="I10" s="46"/>
    </row>
    <row r="11" spans="1:9" ht="18" customHeight="1">
      <c r="B11" s="204"/>
      <c r="C11" s="134" t="s">
        <v>54</v>
      </c>
      <c r="D11" s="109">
        <v>873947</v>
      </c>
      <c r="E11" s="110">
        <v>873947</v>
      </c>
      <c r="F11" s="153" t="s">
        <v>32</v>
      </c>
      <c r="G11" s="153" t="s">
        <v>32</v>
      </c>
      <c r="H11" s="153" t="s">
        <v>32</v>
      </c>
      <c r="I11" s="46"/>
    </row>
    <row r="12" spans="1:9" ht="18" customHeight="1">
      <c r="B12" s="204"/>
      <c r="C12" s="134" t="s">
        <v>24</v>
      </c>
      <c r="D12" s="109">
        <v>749480</v>
      </c>
      <c r="E12" s="110">
        <v>662175</v>
      </c>
      <c r="F12" s="153" t="s">
        <v>32</v>
      </c>
      <c r="G12" s="153" t="s">
        <v>32</v>
      </c>
      <c r="H12" s="153">
        <v>87305</v>
      </c>
      <c r="I12" s="46"/>
    </row>
    <row r="13" spans="1:9" ht="18" customHeight="1">
      <c r="B13" s="204"/>
      <c r="C13" s="134" t="s">
        <v>57</v>
      </c>
      <c r="D13" s="109">
        <v>34881029</v>
      </c>
      <c r="E13" s="110">
        <v>22341166</v>
      </c>
      <c r="F13" s="153" t="s">
        <v>32</v>
      </c>
      <c r="G13" s="153" t="s">
        <v>32</v>
      </c>
      <c r="H13" s="110">
        <v>12539863</v>
      </c>
      <c r="I13" s="46"/>
    </row>
    <row r="14" spans="1:9" ht="18" customHeight="1">
      <c r="B14" s="204"/>
      <c r="C14" s="135" t="s">
        <v>35</v>
      </c>
      <c r="D14" s="205">
        <v>79800</v>
      </c>
      <c r="E14" s="153">
        <v>79800</v>
      </c>
      <c r="F14" s="153" t="s">
        <v>32</v>
      </c>
      <c r="G14" s="153" t="s">
        <v>32</v>
      </c>
      <c r="H14" s="153" t="s">
        <v>32</v>
      </c>
      <c r="I14" s="46"/>
    </row>
    <row r="15" spans="1:9" ht="6.75" customHeight="1">
      <c r="B15" s="204"/>
      <c r="C15" s="204"/>
      <c r="D15" s="109"/>
      <c r="E15" s="110"/>
      <c r="F15" s="110"/>
      <c r="G15" s="110"/>
      <c r="H15" s="110"/>
      <c r="I15" s="46"/>
    </row>
    <row r="16" spans="1:9" ht="18" customHeight="1">
      <c r="B16" s="273" t="s">
        <v>27</v>
      </c>
      <c r="C16" s="274"/>
      <c r="D16" s="109">
        <v>25397126</v>
      </c>
      <c r="E16" s="110">
        <v>3177740</v>
      </c>
      <c r="F16" s="110">
        <v>11165830</v>
      </c>
      <c r="G16" s="153" t="s">
        <v>32</v>
      </c>
      <c r="H16" s="110">
        <v>11053556</v>
      </c>
      <c r="I16" s="46"/>
    </row>
    <row r="17" spans="2:9" ht="18" customHeight="1">
      <c r="B17" s="204"/>
      <c r="C17" s="134" t="s">
        <v>54</v>
      </c>
      <c r="D17" s="205" t="s">
        <v>32</v>
      </c>
      <c r="E17" s="153" t="s">
        <v>32</v>
      </c>
      <c r="F17" s="153" t="s">
        <v>32</v>
      </c>
      <c r="G17" s="153" t="s">
        <v>32</v>
      </c>
      <c r="H17" s="153" t="s">
        <v>32</v>
      </c>
      <c r="I17" s="46"/>
    </row>
    <row r="18" spans="2:9" ht="18" customHeight="1">
      <c r="B18" s="204"/>
      <c r="C18" s="134" t="s">
        <v>24</v>
      </c>
      <c r="D18" s="109">
        <v>3878932</v>
      </c>
      <c r="E18" s="110">
        <v>371665</v>
      </c>
      <c r="F18" s="153">
        <v>3402561</v>
      </c>
      <c r="G18" s="153" t="s">
        <v>32</v>
      </c>
      <c r="H18" s="110">
        <v>104706</v>
      </c>
      <c r="I18" s="46"/>
    </row>
    <row r="19" spans="2:9" ht="18" customHeight="1">
      <c r="B19" s="138"/>
      <c r="C19" s="140" t="s">
        <v>57</v>
      </c>
      <c r="D19" s="123">
        <v>21518194</v>
      </c>
      <c r="E19" s="124">
        <v>2806075</v>
      </c>
      <c r="F19" s="77">
        <v>7763269</v>
      </c>
      <c r="G19" s="77" t="s">
        <v>32</v>
      </c>
      <c r="H19" s="124">
        <v>10948850</v>
      </c>
      <c r="I19" s="46"/>
    </row>
    <row r="20" spans="2:9" ht="16" customHeight="1">
      <c r="B20" s="192" t="s">
        <v>17</v>
      </c>
      <c r="C20" s="192"/>
      <c r="D20" s="192"/>
      <c r="E20" s="192"/>
      <c r="F20" s="192"/>
      <c r="G20" s="192"/>
      <c r="H20" s="192"/>
      <c r="I20" s="46"/>
    </row>
    <row r="21" spans="2:9" ht="41.25" customHeight="1">
      <c r="B21" s="1"/>
      <c r="C21" s="1"/>
      <c r="D21" s="1"/>
      <c r="E21" s="1"/>
      <c r="F21" s="1"/>
      <c r="G21" s="1"/>
      <c r="H21" s="1"/>
    </row>
    <row r="22" spans="2:9" ht="15.75" customHeight="1"/>
    <row r="23" spans="2:9" ht="10" customHeight="1"/>
    <row r="24" spans="2:9" ht="10" customHeight="1"/>
    <row r="25" spans="2:9" ht="10" customHeight="1"/>
    <row r="26" spans="2:9" ht="10" customHeight="1"/>
    <row r="27" spans="2:9" ht="10" customHeight="1"/>
    <row r="28" spans="2:9" ht="10" customHeight="1"/>
    <row r="29" spans="2:9" ht="10" customHeight="1"/>
    <row r="30" spans="2:9" ht="10" customHeight="1"/>
    <row r="31" spans="2:9" ht="10" customHeight="1"/>
    <row r="32" spans="2:9" ht="10" customHeight="1"/>
    <row r="33" ht="10" customHeight="1"/>
    <row r="34" ht="10" customHeight="1"/>
  </sheetData>
  <mergeCells count="7">
    <mergeCell ref="B9:C9"/>
    <mergeCell ref="B16:C16"/>
    <mergeCell ref="B2:H2"/>
    <mergeCell ref="B4:C4"/>
    <mergeCell ref="B5:C5"/>
    <mergeCell ref="B6:C6"/>
    <mergeCell ref="B7:C7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B2:G30"/>
  <sheetViews>
    <sheetView showGridLines="0" defaultGridColor="0" view="pageBreakPreview" colorId="22" zoomScaleNormal="87" zoomScaleSheetLayoutView="100" workbookViewId="0">
      <selection activeCell="I47" sqref="I47"/>
    </sheetView>
  </sheetViews>
  <sheetFormatPr defaultColWidth="15.296875" defaultRowHeight="13"/>
  <cols>
    <col min="1" max="1" width="19" style="102" customWidth="1"/>
    <col min="2" max="7" width="19.69921875" style="78" customWidth="1"/>
    <col min="8" max="8" width="18.09765625" style="102" customWidth="1"/>
    <col min="9" max="16384" width="15.296875" style="102"/>
  </cols>
  <sheetData>
    <row r="2" spans="2:7" ht="23.25" customHeight="1">
      <c r="B2" s="275" t="s">
        <v>319</v>
      </c>
      <c r="C2" s="275"/>
      <c r="D2" s="275"/>
      <c r="E2" s="275"/>
      <c r="F2" s="275"/>
      <c r="G2" s="275"/>
    </row>
    <row r="3" spans="2:7" ht="28.5" customHeight="1" thickBot="1">
      <c r="B3" s="103"/>
      <c r="C3" s="104"/>
      <c r="D3" s="104"/>
      <c r="E3" s="103"/>
      <c r="F3" s="104"/>
      <c r="G3" s="83" t="s">
        <v>33</v>
      </c>
    </row>
    <row r="4" spans="2:7" ht="20.25" customHeight="1">
      <c r="B4" s="276" t="s">
        <v>214</v>
      </c>
      <c r="C4" s="276"/>
      <c r="D4" s="280"/>
      <c r="E4" s="281" t="s">
        <v>215</v>
      </c>
      <c r="F4" s="276"/>
      <c r="G4" s="276"/>
    </row>
    <row r="5" spans="2:7" ht="21.75" customHeight="1">
      <c r="B5" s="105" t="s">
        <v>216</v>
      </c>
      <c r="C5" s="106" t="s">
        <v>217</v>
      </c>
      <c r="D5" s="107" t="s">
        <v>50</v>
      </c>
      <c r="E5" s="108" t="s">
        <v>216</v>
      </c>
      <c r="F5" s="106" t="s">
        <v>217</v>
      </c>
      <c r="G5" s="106" t="s">
        <v>218</v>
      </c>
    </row>
    <row r="6" spans="2:7" ht="15.75" customHeight="1">
      <c r="B6" s="111" t="s">
        <v>93</v>
      </c>
      <c r="C6" s="112">
        <v>548906075050</v>
      </c>
      <c r="D6" s="113">
        <v>481843834591</v>
      </c>
      <c r="E6" s="114" t="s">
        <v>93</v>
      </c>
      <c r="F6" s="113">
        <v>548906075050</v>
      </c>
      <c r="G6" s="113">
        <v>468034061945</v>
      </c>
    </row>
    <row r="7" spans="2:7" ht="15.75" customHeight="1">
      <c r="B7" s="111" t="s">
        <v>158</v>
      </c>
      <c r="C7" s="112">
        <v>644398323178</v>
      </c>
      <c r="D7" s="113">
        <v>556181892120</v>
      </c>
      <c r="E7" s="114" t="s">
        <v>158</v>
      </c>
      <c r="F7" s="113">
        <v>644398323178</v>
      </c>
      <c r="G7" s="113">
        <v>534412221097</v>
      </c>
    </row>
    <row r="8" spans="2:7" ht="15.75" customHeight="1">
      <c r="B8" s="111" t="s">
        <v>206</v>
      </c>
      <c r="C8" s="112">
        <f>SUM(C10:C24)</f>
        <v>664127235520</v>
      </c>
      <c r="D8" s="206">
        <f>SUM(D10:D24)</f>
        <v>587694121527</v>
      </c>
      <c r="E8" s="114" t="s">
        <v>206</v>
      </c>
      <c r="F8" s="113">
        <f>SUM(F10:F24)</f>
        <v>664127235520</v>
      </c>
      <c r="G8" s="113">
        <f>SUM(G10:G24)</f>
        <v>564213320708</v>
      </c>
    </row>
    <row r="9" spans="2:7" ht="6" customHeight="1">
      <c r="B9" s="92"/>
      <c r="C9" s="115"/>
      <c r="D9" s="92"/>
      <c r="E9" s="116"/>
      <c r="F9" s="192"/>
      <c r="G9" s="92"/>
    </row>
    <row r="10" spans="2:7" ht="15.75" customHeight="1">
      <c r="B10" s="117" t="s">
        <v>219</v>
      </c>
      <c r="C10" s="109">
        <v>79000000000</v>
      </c>
      <c r="D10" s="110">
        <v>82938628471</v>
      </c>
      <c r="E10" s="118" t="s">
        <v>220</v>
      </c>
      <c r="F10" s="109">
        <v>971069000</v>
      </c>
      <c r="G10" s="110">
        <v>955860847</v>
      </c>
    </row>
    <row r="11" spans="2:7" ht="15.75" customHeight="1">
      <c r="B11" s="119" t="s">
        <v>221</v>
      </c>
      <c r="C11" s="109">
        <v>32959000000</v>
      </c>
      <c r="D11" s="120">
        <v>32959854228</v>
      </c>
      <c r="E11" s="118" t="s">
        <v>222</v>
      </c>
      <c r="F11" s="109">
        <v>69910922647</v>
      </c>
      <c r="G11" s="110">
        <v>58454473375</v>
      </c>
    </row>
    <row r="12" spans="2:7" ht="15.75" customHeight="1">
      <c r="B12" s="117" t="s">
        <v>223</v>
      </c>
      <c r="C12" s="109">
        <v>13283690000</v>
      </c>
      <c r="D12" s="120">
        <v>13659197006</v>
      </c>
      <c r="E12" s="118" t="s">
        <v>224</v>
      </c>
      <c r="F12" s="109">
        <v>70024980000</v>
      </c>
      <c r="G12" s="110">
        <v>66394480428</v>
      </c>
    </row>
    <row r="13" spans="2:7" ht="15.75" customHeight="1">
      <c r="B13" s="117" t="s">
        <v>225</v>
      </c>
      <c r="C13" s="109">
        <v>377523000</v>
      </c>
      <c r="D13" s="120">
        <v>377523000</v>
      </c>
      <c r="E13" s="118" t="s">
        <v>226</v>
      </c>
      <c r="F13" s="109">
        <v>60194479300</v>
      </c>
      <c r="G13" s="110">
        <v>50839318129</v>
      </c>
    </row>
    <row r="14" spans="2:7" ht="15.75" customHeight="1">
      <c r="B14" s="117" t="s">
        <v>227</v>
      </c>
      <c r="C14" s="109">
        <v>168001786000</v>
      </c>
      <c r="D14" s="120">
        <v>168633174000</v>
      </c>
      <c r="E14" s="118" t="s">
        <v>228</v>
      </c>
      <c r="F14" s="109">
        <v>5130232800</v>
      </c>
      <c r="G14" s="110">
        <v>4076009118</v>
      </c>
    </row>
    <row r="15" spans="2:7" ht="15.75" customHeight="1">
      <c r="B15" s="121" t="s">
        <v>229</v>
      </c>
      <c r="C15" s="109">
        <v>196000000</v>
      </c>
      <c r="D15" s="120">
        <v>222916000</v>
      </c>
      <c r="E15" s="118" t="s">
        <v>230</v>
      </c>
      <c r="F15" s="109">
        <v>46497008456</v>
      </c>
      <c r="G15" s="110">
        <v>33951868131</v>
      </c>
    </row>
    <row r="16" spans="2:7" ht="15.75" customHeight="1">
      <c r="B16" s="119" t="s">
        <v>231</v>
      </c>
      <c r="C16" s="109">
        <v>1410939308</v>
      </c>
      <c r="D16" s="110">
        <v>1130537360</v>
      </c>
      <c r="E16" s="118" t="s">
        <v>232</v>
      </c>
      <c r="F16" s="109">
        <v>76474213553</v>
      </c>
      <c r="G16" s="110">
        <v>63209050766</v>
      </c>
    </row>
    <row r="17" spans="2:7" ht="15.75" customHeight="1">
      <c r="B17" s="119" t="s">
        <v>233</v>
      </c>
      <c r="C17" s="109">
        <v>5828603000</v>
      </c>
      <c r="D17" s="110">
        <v>5696778211</v>
      </c>
      <c r="E17" s="118" t="s">
        <v>234</v>
      </c>
      <c r="F17" s="109">
        <v>119350678284</v>
      </c>
      <c r="G17" s="110">
        <v>76581486423</v>
      </c>
    </row>
    <row r="18" spans="2:7" ht="15.75" customHeight="1">
      <c r="B18" s="117" t="s">
        <v>235</v>
      </c>
      <c r="C18" s="109">
        <v>161490245158</v>
      </c>
      <c r="D18" s="110">
        <v>116797430874</v>
      </c>
      <c r="E18" s="118" t="s">
        <v>236</v>
      </c>
      <c r="F18" s="109">
        <v>22132373000</v>
      </c>
      <c r="G18" s="110">
        <v>21630636861</v>
      </c>
    </row>
    <row r="19" spans="2:7" ht="15.75" customHeight="1">
      <c r="B19" s="117" t="s">
        <v>237</v>
      </c>
      <c r="C19" s="109">
        <v>706581000</v>
      </c>
      <c r="D19" s="110">
        <v>703892850</v>
      </c>
      <c r="E19" s="118" t="s">
        <v>238</v>
      </c>
      <c r="F19" s="109">
        <v>85368954480</v>
      </c>
      <c r="G19" s="110">
        <v>81101811015</v>
      </c>
    </row>
    <row r="20" spans="2:7" ht="15.75" customHeight="1">
      <c r="B20" s="117" t="s">
        <v>239</v>
      </c>
      <c r="C20" s="109">
        <v>67604000</v>
      </c>
      <c r="D20" s="110">
        <v>209442018</v>
      </c>
      <c r="E20" s="118" t="s">
        <v>240</v>
      </c>
      <c r="F20" s="109">
        <v>2581908000</v>
      </c>
      <c r="G20" s="110">
        <v>1803583960</v>
      </c>
    </row>
    <row r="21" spans="2:7" ht="15.75" customHeight="1">
      <c r="B21" s="117" t="s">
        <v>241</v>
      </c>
      <c r="C21" s="109">
        <v>76395651000</v>
      </c>
      <c r="D21" s="110">
        <v>65847070381</v>
      </c>
      <c r="E21" s="118" t="s">
        <v>242</v>
      </c>
      <c r="F21" s="109">
        <v>70634975000</v>
      </c>
      <c r="G21" s="110">
        <v>70518126427</v>
      </c>
    </row>
    <row r="22" spans="2:7" ht="15.75" customHeight="1">
      <c r="B22" s="117" t="s">
        <v>243</v>
      </c>
      <c r="C22" s="109">
        <v>21769670758</v>
      </c>
      <c r="D22" s="110">
        <v>21769671023</v>
      </c>
      <c r="E22" s="118" t="s">
        <v>244</v>
      </c>
      <c r="F22" s="109">
        <v>34705441000</v>
      </c>
      <c r="G22" s="110">
        <v>34696615228</v>
      </c>
    </row>
    <row r="23" spans="2:7" ht="15.75" customHeight="1">
      <c r="B23" s="117" t="s">
        <v>245</v>
      </c>
      <c r="C23" s="109">
        <v>18088942296</v>
      </c>
      <c r="D23" s="110">
        <v>17835006105</v>
      </c>
      <c r="E23" s="118" t="s">
        <v>246</v>
      </c>
      <c r="F23" s="109">
        <v>150000000</v>
      </c>
      <c r="G23" s="153">
        <v>0</v>
      </c>
    </row>
    <row r="24" spans="2:7" ht="15.75" customHeight="1" thickBot="1">
      <c r="B24" s="122" t="s">
        <v>247</v>
      </c>
      <c r="C24" s="123">
        <v>84551000000</v>
      </c>
      <c r="D24" s="124">
        <v>58913000000</v>
      </c>
      <c r="E24" s="125"/>
      <c r="F24" s="123"/>
      <c r="G24" s="124"/>
    </row>
    <row r="25" spans="2:7" ht="15.75" customHeight="1">
      <c r="B25" s="192" t="s">
        <v>248</v>
      </c>
      <c r="C25" s="92"/>
      <c r="D25" s="192"/>
      <c r="E25" s="192"/>
      <c r="F25" s="92"/>
      <c r="G25" s="92"/>
    </row>
    <row r="26" spans="2:7" ht="15.75" customHeight="1">
      <c r="B26" s="23"/>
      <c r="C26" s="23"/>
      <c r="D26" s="26"/>
      <c r="E26" s="26"/>
      <c r="F26" s="26"/>
      <c r="G26" s="26"/>
    </row>
    <row r="27" spans="2:7" ht="15.75" customHeight="1"/>
    <row r="28" spans="2:7" ht="15.75" customHeight="1"/>
    <row r="29" spans="2:7" ht="16.5" customHeight="1"/>
    <row r="30" spans="2:7" ht="5.25" customHeight="1"/>
  </sheetData>
  <mergeCells count="3">
    <mergeCell ref="B2:G2"/>
    <mergeCell ref="B4:D4"/>
    <mergeCell ref="E4:G4"/>
  </mergeCells>
  <phoneticPr fontId="39"/>
  <printOptions horizontalCentered="1"/>
  <pageMargins left="0.51181102362204722" right="0.51181102362204722" top="0.74803149606299213" bottom="0.55118110236220474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E33"/>
  <sheetViews>
    <sheetView showGridLines="0" defaultGridColor="0" view="pageBreakPreview" colorId="22" zoomScale="130" zoomScaleNormal="87" zoomScaleSheetLayoutView="130" workbookViewId="0">
      <selection activeCell="E24" sqref="E24"/>
    </sheetView>
  </sheetViews>
  <sheetFormatPr defaultColWidth="15.296875" defaultRowHeight="13"/>
  <cols>
    <col min="1" max="1" width="15.69921875" style="1" bestFit="1" customWidth="1"/>
    <col min="2" max="2" width="39" style="23" bestFit="1" customWidth="1"/>
    <col min="3" max="5" width="30.09765625" style="23" customWidth="1"/>
    <col min="6" max="6" width="18.09765625" style="1" customWidth="1"/>
    <col min="7" max="16384" width="15.296875" style="1"/>
  </cols>
  <sheetData>
    <row r="1" spans="1:5">
      <c r="D1" s="37"/>
    </row>
    <row r="2" spans="1:5" ht="23.25" customHeight="1"/>
    <row r="3" spans="1:5" ht="28.5" customHeight="1">
      <c r="A3" s="38"/>
      <c r="B3" s="275" t="s">
        <v>320</v>
      </c>
      <c r="C3" s="275"/>
      <c r="D3" s="275"/>
      <c r="E3" s="275"/>
    </row>
    <row r="4" spans="1:5" s="39" customFormat="1" ht="20.25" customHeight="1">
      <c r="B4" s="103"/>
      <c r="C4" s="103"/>
      <c r="D4" s="103"/>
      <c r="E4" s="83" t="s">
        <v>33</v>
      </c>
    </row>
    <row r="5" spans="1:5" ht="18" customHeight="1">
      <c r="B5" s="129" t="s">
        <v>26</v>
      </c>
      <c r="C5" s="207" t="s">
        <v>63</v>
      </c>
      <c r="D5" s="207" t="s">
        <v>64</v>
      </c>
      <c r="E5" s="128" t="s">
        <v>66</v>
      </c>
    </row>
    <row r="6" spans="1:5" ht="18" customHeight="1">
      <c r="B6" s="111" t="s">
        <v>93</v>
      </c>
      <c r="C6" s="109">
        <v>361571377210</v>
      </c>
      <c r="D6" s="110">
        <v>341808220465</v>
      </c>
      <c r="E6" s="110">
        <v>330903120736</v>
      </c>
    </row>
    <row r="7" spans="1:5" ht="18" customHeight="1">
      <c r="B7" s="111" t="s">
        <v>158</v>
      </c>
      <c r="C7" s="109">
        <v>364535636005</v>
      </c>
      <c r="D7" s="110">
        <v>350668423990</v>
      </c>
      <c r="E7" s="110">
        <v>337661166749</v>
      </c>
    </row>
    <row r="8" spans="1:5" ht="18" customHeight="1">
      <c r="B8" s="111" t="s">
        <v>206</v>
      </c>
      <c r="C8" s="109">
        <f>SUM(C10:C29)</f>
        <v>360896598247</v>
      </c>
      <c r="D8" s="110">
        <f>SUM(D10:D29)</f>
        <v>345937482515</v>
      </c>
      <c r="E8" s="110">
        <f>SUM(E10:E29)</f>
        <v>334424363708</v>
      </c>
    </row>
    <row r="9" spans="1:5" ht="18" customHeight="1">
      <c r="B9" s="204"/>
      <c r="C9" s="115"/>
      <c r="D9" s="192"/>
      <c r="E9" s="192"/>
    </row>
    <row r="10" spans="1:5" ht="18" customHeight="1">
      <c r="B10" s="134" t="s">
        <v>69</v>
      </c>
      <c r="C10" s="109">
        <v>1703776000</v>
      </c>
      <c r="D10" s="110">
        <v>1908821580</v>
      </c>
      <c r="E10" s="110">
        <v>1604174612</v>
      </c>
    </row>
    <row r="11" spans="1:5" ht="18" customHeight="1">
      <c r="B11" s="134" t="s">
        <v>70</v>
      </c>
      <c r="C11" s="109">
        <v>2304550000</v>
      </c>
      <c r="D11" s="110">
        <v>3940186426</v>
      </c>
      <c r="E11" s="113">
        <v>1293767722</v>
      </c>
    </row>
    <row r="12" spans="1:5" ht="18" customHeight="1">
      <c r="B12" s="134" t="s">
        <v>72</v>
      </c>
      <c r="C12" s="109">
        <v>333106000</v>
      </c>
      <c r="D12" s="110">
        <v>327231029</v>
      </c>
      <c r="E12" s="110">
        <v>327230291</v>
      </c>
    </row>
    <row r="13" spans="1:5" ht="18" customHeight="1">
      <c r="B13" s="134" t="s">
        <v>73</v>
      </c>
      <c r="C13" s="109">
        <v>228295000</v>
      </c>
      <c r="D13" s="110">
        <v>249169155</v>
      </c>
      <c r="E13" s="110">
        <v>141474259</v>
      </c>
    </row>
    <row r="14" spans="1:5" ht="18" customHeight="1">
      <c r="B14" s="134" t="s">
        <v>185</v>
      </c>
      <c r="C14" s="109">
        <v>76882873000</v>
      </c>
      <c r="D14" s="110">
        <v>76753491355</v>
      </c>
      <c r="E14" s="110">
        <v>74220916776</v>
      </c>
    </row>
    <row r="15" spans="1:5" ht="18" customHeight="1">
      <c r="B15" s="208" t="s">
        <v>36</v>
      </c>
      <c r="C15" s="109">
        <v>1113815000</v>
      </c>
      <c r="D15" s="110">
        <v>1113212174</v>
      </c>
      <c r="E15" s="110">
        <v>1113212174</v>
      </c>
    </row>
    <row r="16" spans="1:5" ht="18" customHeight="1">
      <c r="B16" s="134" t="s">
        <v>75</v>
      </c>
      <c r="C16" s="109">
        <v>127622177000</v>
      </c>
      <c r="D16" s="110">
        <v>107649397279</v>
      </c>
      <c r="E16" s="110">
        <v>107343999674</v>
      </c>
    </row>
    <row r="17" spans="2:5" ht="18" customHeight="1">
      <c r="B17" s="134" t="s">
        <v>76</v>
      </c>
      <c r="C17" s="109">
        <v>49688000</v>
      </c>
      <c r="D17" s="110">
        <v>2516961627</v>
      </c>
      <c r="E17" s="110">
        <v>43768495</v>
      </c>
    </row>
    <row r="18" spans="2:5" ht="18" customHeight="1">
      <c r="B18" s="134" t="s">
        <v>186</v>
      </c>
      <c r="C18" s="109">
        <v>73319000</v>
      </c>
      <c r="D18" s="110">
        <v>387189198</v>
      </c>
      <c r="E18" s="110">
        <v>72061700</v>
      </c>
    </row>
    <row r="19" spans="2:5" ht="18" customHeight="1">
      <c r="B19" s="134" t="s">
        <v>79</v>
      </c>
      <c r="C19" s="109">
        <v>3160000</v>
      </c>
      <c r="D19" s="110">
        <v>16401880</v>
      </c>
      <c r="E19" s="110">
        <v>2943999</v>
      </c>
    </row>
    <row r="20" spans="2:5" ht="18" customHeight="1">
      <c r="B20" s="134" t="s">
        <v>80</v>
      </c>
      <c r="C20" s="109">
        <v>198000</v>
      </c>
      <c r="D20" s="110">
        <v>275507703</v>
      </c>
      <c r="E20" s="110">
        <v>108000</v>
      </c>
    </row>
    <row r="21" spans="2:5" ht="18" customHeight="1">
      <c r="B21" s="134" t="s">
        <v>81</v>
      </c>
      <c r="C21" s="109">
        <v>229118000</v>
      </c>
      <c r="D21" s="110">
        <v>215150403</v>
      </c>
      <c r="E21" s="110">
        <v>207245284</v>
      </c>
    </row>
    <row r="22" spans="2:5" ht="18" customHeight="1">
      <c r="B22" s="134" t="s">
        <v>82</v>
      </c>
      <c r="C22" s="109">
        <v>1064000</v>
      </c>
      <c r="D22" s="110">
        <v>302412625</v>
      </c>
      <c r="E22" s="110">
        <v>1006350</v>
      </c>
    </row>
    <row r="23" spans="2:5" ht="18" customHeight="1">
      <c r="B23" s="134" t="s">
        <v>83</v>
      </c>
      <c r="C23" s="109">
        <v>3095593347</v>
      </c>
      <c r="D23" s="110">
        <v>3001807976</v>
      </c>
      <c r="E23" s="110">
        <v>2681331338</v>
      </c>
    </row>
    <row r="24" spans="2:5" ht="18" customHeight="1">
      <c r="B24" s="134" t="s">
        <v>84</v>
      </c>
      <c r="C24" s="109">
        <v>5868754900</v>
      </c>
      <c r="D24" s="110">
        <v>6042513663</v>
      </c>
      <c r="E24" s="110">
        <v>5691287757</v>
      </c>
    </row>
    <row r="25" spans="2:5" ht="18" customHeight="1">
      <c r="B25" s="134" t="s">
        <v>85</v>
      </c>
      <c r="C25" s="109">
        <v>140898000</v>
      </c>
      <c r="D25" s="110">
        <v>245396475</v>
      </c>
      <c r="E25" s="110">
        <v>15189030</v>
      </c>
    </row>
    <row r="26" spans="2:5" ht="18" customHeight="1">
      <c r="B26" s="134" t="s">
        <v>86</v>
      </c>
      <c r="C26" s="109">
        <v>147468000</v>
      </c>
      <c r="D26" s="110">
        <v>575525294</v>
      </c>
      <c r="E26" s="110">
        <v>145227061</v>
      </c>
    </row>
    <row r="27" spans="2:5" ht="18" customHeight="1">
      <c r="B27" s="134" t="s">
        <v>87</v>
      </c>
      <c r="C27" s="109">
        <v>3292101000</v>
      </c>
      <c r="D27" s="110">
        <v>3261193407</v>
      </c>
      <c r="E27" s="110">
        <v>2363505920</v>
      </c>
    </row>
    <row r="28" spans="2:5" ht="18" customHeight="1">
      <c r="B28" s="134" t="s">
        <v>187</v>
      </c>
      <c r="C28" s="109">
        <v>105560938000</v>
      </c>
      <c r="D28" s="110">
        <v>105460940416</v>
      </c>
      <c r="E28" s="110">
        <v>105460940416</v>
      </c>
    </row>
    <row r="29" spans="2:5" ht="18" customHeight="1">
      <c r="B29" s="140" t="s">
        <v>88</v>
      </c>
      <c r="C29" s="123">
        <v>32245706000</v>
      </c>
      <c r="D29" s="124">
        <v>31694972850</v>
      </c>
      <c r="E29" s="124">
        <v>31694972850</v>
      </c>
    </row>
    <row r="30" spans="2:5" ht="18" customHeight="1">
      <c r="B30" s="192" t="s">
        <v>188</v>
      </c>
      <c r="C30" s="110"/>
      <c r="D30" s="110"/>
      <c r="E30" s="110"/>
    </row>
    <row r="31" spans="2:5" ht="15.75" customHeight="1"/>
    <row r="32" spans="2:5" ht="16.5" customHeight="1"/>
    <row r="33" ht="5.25" customHeight="1"/>
  </sheetData>
  <mergeCells count="1">
    <mergeCell ref="B3:E3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2:G28"/>
  <sheetViews>
    <sheetView showGridLines="0" defaultGridColor="0" view="pageBreakPreview" colorId="22" zoomScale="120" zoomScaleNormal="100" zoomScaleSheetLayoutView="120" workbookViewId="0">
      <selection activeCell="I25" sqref="I25"/>
    </sheetView>
  </sheetViews>
  <sheetFormatPr defaultColWidth="17.8984375" defaultRowHeight="13"/>
  <cols>
    <col min="1" max="1" width="18.296875" style="145" bestFit="1" customWidth="1"/>
    <col min="2" max="2" width="20.3984375" style="23" customWidth="1"/>
    <col min="3" max="3" width="16" style="23" customWidth="1"/>
    <col min="4" max="7" width="20.3984375" style="23" customWidth="1"/>
    <col min="8" max="16384" width="17.8984375" style="145"/>
  </cols>
  <sheetData>
    <row r="2" spans="1:7" ht="23.25" customHeight="1">
      <c r="A2" s="101"/>
    </row>
    <row r="3" spans="1:7" ht="24.75" customHeight="1">
      <c r="A3" s="101"/>
      <c r="B3" s="275" t="s">
        <v>321</v>
      </c>
      <c r="C3" s="275"/>
      <c r="D3" s="275"/>
      <c r="E3" s="275"/>
      <c r="F3" s="275"/>
      <c r="G3" s="275"/>
    </row>
    <row r="4" spans="1:7" ht="16.5" customHeight="1" thickBot="1">
      <c r="B4" s="103"/>
      <c r="C4" s="103"/>
      <c r="D4" s="103"/>
      <c r="E4" s="103"/>
      <c r="F4" s="171"/>
      <c r="G4" s="182" t="s">
        <v>33</v>
      </c>
    </row>
    <row r="5" spans="1:7" ht="17.25" customHeight="1">
      <c r="A5" s="101"/>
      <c r="B5" s="283" t="s">
        <v>286</v>
      </c>
      <c r="C5" s="284"/>
      <c r="D5" s="287" t="s">
        <v>287</v>
      </c>
      <c r="E5" s="277"/>
      <c r="F5" s="287" t="s">
        <v>288</v>
      </c>
      <c r="G5" s="276"/>
    </row>
    <row r="6" spans="1:7" ht="17.25" customHeight="1">
      <c r="A6" s="101"/>
      <c r="B6" s="285"/>
      <c r="C6" s="286"/>
      <c r="D6" s="106" t="s">
        <v>289</v>
      </c>
      <c r="E6" s="106" t="s">
        <v>322</v>
      </c>
      <c r="F6" s="106" t="s">
        <v>289</v>
      </c>
      <c r="G6" s="106" t="s">
        <v>322</v>
      </c>
    </row>
    <row r="7" spans="1:7" ht="18" customHeight="1">
      <c r="A7" s="101"/>
      <c r="B7" s="288" t="s">
        <v>290</v>
      </c>
      <c r="C7" s="289"/>
      <c r="D7" s="110">
        <v>41342741243</v>
      </c>
      <c r="E7" s="110">
        <v>45554050869</v>
      </c>
      <c r="F7" s="110">
        <v>41146274322</v>
      </c>
      <c r="G7" s="110">
        <v>45423928508</v>
      </c>
    </row>
    <row r="8" spans="1:7" ht="6" customHeight="1">
      <c r="A8" s="101"/>
      <c r="B8" s="92"/>
      <c r="C8" s="146"/>
      <c r="D8" s="113"/>
      <c r="E8" s="113"/>
      <c r="F8" s="113"/>
      <c r="G8" s="113"/>
    </row>
    <row r="9" spans="1:7" ht="18" customHeight="1">
      <c r="A9" s="101"/>
      <c r="B9" s="273" t="s">
        <v>291</v>
      </c>
      <c r="C9" s="147" t="s">
        <v>292</v>
      </c>
      <c r="D9" s="209">
        <v>32732991676</v>
      </c>
      <c r="E9" s="209">
        <v>33655596884</v>
      </c>
      <c r="F9" s="209">
        <v>30364922787</v>
      </c>
      <c r="G9" s="209">
        <v>31642045303</v>
      </c>
    </row>
    <row r="10" spans="1:7" ht="18" customHeight="1">
      <c r="A10" s="101"/>
      <c r="B10" s="273"/>
      <c r="C10" s="148" t="s">
        <v>293</v>
      </c>
      <c r="D10" s="209">
        <v>8609749567</v>
      </c>
      <c r="E10" s="209">
        <v>11898453985</v>
      </c>
      <c r="F10" s="209">
        <v>10781351535</v>
      </c>
      <c r="G10" s="209">
        <v>13781883205</v>
      </c>
    </row>
    <row r="11" spans="1:7" ht="6" customHeight="1">
      <c r="A11" s="101"/>
      <c r="B11" s="92"/>
      <c r="C11" s="147"/>
      <c r="D11" s="113"/>
      <c r="E11" s="113"/>
      <c r="F11" s="92"/>
      <c r="G11" s="92"/>
    </row>
    <row r="12" spans="1:7" ht="18" customHeight="1">
      <c r="A12" s="101"/>
      <c r="B12" s="273" t="s">
        <v>294</v>
      </c>
      <c r="C12" s="147" t="s">
        <v>292</v>
      </c>
      <c r="D12" s="110">
        <v>3697297183</v>
      </c>
      <c r="E12" s="110">
        <v>3697908338</v>
      </c>
      <c r="F12" s="113">
        <v>3366608370</v>
      </c>
      <c r="G12" s="113">
        <v>3351404821</v>
      </c>
    </row>
    <row r="13" spans="1:7" ht="18" customHeight="1">
      <c r="A13" s="101"/>
      <c r="B13" s="273"/>
      <c r="C13" s="148" t="s">
        <v>293</v>
      </c>
      <c r="D13" s="110">
        <v>341491594</v>
      </c>
      <c r="E13" s="110">
        <v>530147666</v>
      </c>
      <c r="F13" s="113">
        <v>490131654</v>
      </c>
      <c r="G13" s="113">
        <v>941802666</v>
      </c>
    </row>
    <row r="14" spans="1:7" ht="6" customHeight="1">
      <c r="A14" s="101"/>
      <c r="B14" s="134"/>
      <c r="C14" s="147"/>
      <c r="D14" s="113"/>
      <c r="E14" s="113"/>
      <c r="F14" s="92"/>
      <c r="G14" s="92"/>
    </row>
    <row r="15" spans="1:7" ht="18" customHeight="1">
      <c r="A15" s="101"/>
      <c r="B15" s="290" t="s">
        <v>295</v>
      </c>
      <c r="C15" s="147" t="s">
        <v>292</v>
      </c>
      <c r="D15" s="113">
        <v>1233167580</v>
      </c>
      <c r="E15" s="113">
        <v>1210214546</v>
      </c>
      <c r="F15" s="113">
        <v>969735871</v>
      </c>
      <c r="G15" s="113">
        <v>1039580236</v>
      </c>
    </row>
    <row r="16" spans="1:7" ht="18" customHeight="1">
      <c r="A16" s="101"/>
      <c r="B16" s="290"/>
      <c r="C16" s="148" t="s">
        <v>293</v>
      </c>
      <c r="D16" s="113">
        <v>91393728</v>
      </c>
      <c r="E16" s="113">
        <v>354368637</v>
      </c>
      <c r="F16" s="113">
        <v>999501874</v>
      </c>
      <c r="G16" s="113">
        <v>575449651</v>
      </c>
    </row>
    <row r="17" spans="1:7" ht="6" customHeight="1">
      <c r="A17" s="101"/>
      <c r="B17" s="134"/>
      <c r="C17" s="147"/>
      <c r="D17" s="113"/>
      <c r="E17" s="113"/>
      <c r="F17" s="92"/>
      <c r="G17" s="92"/>
    </row>
    <row r="18" spans="1:7" ht="18" customHeight="1">
      <c r="A18" s="101"/>
      <c r="B18" s="273" t="s">
        <v>296</v>
      </c>
      <c r="C18" s="147" t="s">
        <v>292</v>
      </c>
      <c r="D18" s="113">
        <v>7785463</v>
      </c>
      <c r="E18" s="113">
        <v>7832094</v>
      </c>
      <c r="F18" s="113">
        <v>1101638</v>
      </c>
      <c r="G18" s="113">
        <v>1101813</v>
      </c>
    </row>
    <row r="19" spans="1:7" ht="18" customHeight="1">
      <c r="A19" s="101"/>
      <c r="B19" s="273"/>
      <c r="C19" s="148" t="s">
        <v>293</v>
      </c>
      <c r="D19" s="149" t="s">
        <v>32</v>
      </c>
      <c r="E19" s="149"/>
      <c r="F19" s="149" t="s">
        <v>32</v>
      </c>
      <c r="G19" s="149"/>
    </row>
    <row r="20" spans="1:7" ht="6" customHeight="1">
      <c r="A20" s="101"/>
      <c r="B20" s="134"/>
      <c r="C20" s="148"/>
      <c r="D20" s="113"/>
      <c r="E20" s="113"/>
      <c r="F20" s="92"/>
      <c r="G20" s="92"/>
    </row>
    <row r="21" spans="1:7" ht="18" customHeight="1">
      <c r="A21" s="101"/>
      <c r="B21" s="273" t="s">
        <v>297</v>
      </c>
      <c r="C21" s="147" t="s">
        <v>292</v>
      </c>
      <c r="D21" s="113">
        <v>29264009</v>
      </c>
      <c r="E21" s="113">
        <v>52915472</v>
      </c>
      <c r="F21" s="113">
        <v>59754313</v>
      </c>
      <c r="G21" s="113">
        <v>67382276</v>
      </c>
    </row>
    <row r="22" spans="1:7" ht="18" customHeight="1">
      <c r="A22" s="101"/>
      <c r="B22" s="273"/>
      <c r="C22" s="148" t="s">
        <v>293</v>
      </c>
      <c r="D22" s="149">
        <v>195195</v>
      </c>
      <c r="E22" s="149">
        <v>235356</v>
      </c>
      <c r="F22" s="113">
        <v>30335993</v>
      </c>
      <c r="G22" s="113">
        <v>34850781</v>
      </c>
    </row>
    <row r="23" spans="1:7" ht="6" customHeight="1">
      <c r="A23" s="101"/>
      <c r="B23" s="134"/>
      <c r="C23" s="147"/>
      <c r="D23" s="92"/>
      <c r="E23" s="92"/>
      <c r="F23" s="92"/>
      <c r="G23" s="92"/>
    </row>
    <row r="24" spans="1:7" ht="18" customHeight="1">
      <c r="A24" s="101"/>
      <c r="B24" s="273" t="s">
        <v>298</v>
      </c>
      <c r="C24" s="147" t="s">
        <v>292</v>
      </c>
      <c r="D24" s="94">
        <v>27765477441</v>
      </c>
      <c r="E24" s="94">
        <v>28686726434</v>
      </c>
      <c r="F24" s="94">
        <v>25967722595</v>
      </c>
      <c r="G24" s="94">
        <v>27182576157</v>
      </c>
    </row>
    <row r="25" spans="1:7" ht="18" customHeight="1" thickBot="1">
      <c r="A25" s="101"/>
      <c r="B25" s="291"/>
      <c r="C25" s="150" t="s">
        <v>293</v>
      </c>
      <c r="D25" s="151">
        <v>8176669050</v>
      </c>
      <c r="E25" s="151">
        <v>11013702326</v>
      </c>
      <c r="F25" s="151">
        <v>9261382014</v>
      </c>
      <c r="G25" s="151">
        <v>12229780107</v>
      </c>
    </row>
    <row r="26" spans="1:7" ht="15" customHeight="1">
      <c r="A26" s="101"/>
      <c r="B26" s="282" t="s">
        <v>299</v>
      </c>
      <c r="C26" s="282"/>
      <c r="D26" s="110"/>
      <c r="E26" s="110"/>
      <c r="F26" s="192"/>
      <c r="G26" s="1"/>
    </row>
    <row r="27" spans="1:7">
      <c r="A27" s="101"/>
    </row>
    <row r="28" spans="1:7">
      <c r="A28" s="101"/>
    </row>
  </sheetData>
  <mergeCells count="12">
    <mergeCell ref="B26:C26"/>
    <mergeCell ref="B3:G3"/>
    <mergeCell ref="B5:C6"/>
    <mergeCell ref="D5:E5"/>
    <mergeCell ref="F5:G5"/>
    <mergeCell ref="B7:C7"/>
    <mergeCell ref="B9:B10"/>
    <mergeCell ref="B12:B13"/>
    <mergeCell ref="B15:B16"/>
    <mergeCell ref="B18:B19"/>
    <mergeCell ref="B21:B22"/>
    <mergeCell ref="B24:B25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16財政</vt:lpstr>
      <vt:lpstr>144</vt:lpstr>
      <vt:lpstr>145(1)</vt:lpstr>
      <vt:lpstr>145(2)</vt:lpstr>
      <vt:lpstr>145(3)</vt:lpstr>
      <vt:lpstr>145(4)</vt:lpstr>
      <vt:lpstr>146</vt:lpstr>
      <vt:lpstr>147</vt:lpstr>
      <vt:lpstr>148</vt:lpstr>
      <vt:lpstr>149-a</vt:lpstr>
      <vt:lpstr>149-b</vt:lpstr>
      <vt:lpstr>150</vt:lpstr>
      <vt:lpstr>151</vt:lpstr>
      <vt:lpstr>152 </vt:lpstr>
      <vt:lpstr>'144'!Print_Area</vt:lpstr>
      <vt:lpstr>'145(1)'!Print_Area</vt:lpstr>
      <vt:lpstr>'145(2)'!Print_Area</vt:lpstr>
      <vt:lpstr>'145(3)'!Print_Area</vt:lpstr>
      <vt:lpstr>'145(4)'!Print_Area</vt:lpstr>
      <vt:lpstr>'146'!Print_Area</vt:lpstr>
      <vt:lpstr>'147'!Print_Area</vt:lpstr>
      <vt:lpstr>'148'!Print_Area</vt:lpstr>
      <vt:lpstr>'149-a'!Print_Area</vt:lpstr>
      <vt:lpstr>'149-b'!Print_Area</vt:lpstr>
      <vt:lpstr>'150'!Print_Area</vt:lpstr>
      <vt:lpstr>'151'!Print_Area</vt:lpstr>
      <vt:lpstr>'152 '!Print_Area</vt:lpstr>
      <vt:lpstr>'16財政'!Print_Area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tsuno hideharu</cp:lastModifiedBy>
  <cp:lastPrinted>2024-04-03T07:52:00Z</cp:lastPrinted>
  <dcterms:created xsi:type="dcterms:W3CDTF">2018-07-02T02:06:21Z</dcterms:created>
  <dcterms:modified xsi:type="dcterms:W3CDTF">2024-06-04T01:11:56Z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2023-02-24T04:39:33Z</vt:filetime>
  </property>
</Properties>
</file>